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1" sheetId="1" r:id="rId4"/>
    <sheet state="visible" name="Carbohydrate" sheetId="2" r:id="rId5"/>
    <sheet state="visible" name="Lipid" sheetId="3" r:id="rId6"/>
    <sheet state="visible" name="Energy" sheetId="4" r:id="rId7"/>
    <sheet state="visible" name="Nucleotide" sheetId="5" r:id="rId8"/>
    <sheet state="visible" name="Amino acid" sheetId="6" r:id="rId9"/>
    <sheet state="visible" name="cofactors and vitamins" sheetId="7" r:id="rId10"/>
    <sheet state="visible" name="Biosynthesis of other secondary" sheetId="8" r:id="rId11"/>
    <sheet state="visible" name="Xenobiotics biodegradation" sheetId="9" r:id="rId12"/>
    <sheet state="visible" name="other amino acids" sheetId="10" r:id="rId13"/>
    <sheet state="visible" name="Glycan biosynthesis" sheetId="11" r:id="rId14"/>
    <sheet state="visible" name="terpenoids and polyketides" sheetId="12" r:id="rId15"/>
    <sheet state="visible" name="Environmental Information Proce" sheetId="13" r:id="rId16"/>
    <sheet state="visible" name="Genetic Information Processing" sheetId="14" r:id="rId17"/>
    <sheet state="visible" name="Human Diseases" sheetId="15" r:id="rId18"/>
    <sheet state="visible" name="Cellular Processes" sheetId="16" r:id="rId19"/>
  </sheets>
  <definedNames/>
  <calcPr/>
  <extLst>
    <ext uri="GoogleSheetsCustomDataVersion2">
      <go:sheetsCustomData xmlns:go="http://customooxmlschemas.google.com/" r:id="rId20" roundtripDataChecksum="iicIoo4jVWJ3AjvkgOz0kclx1vkpp/v9O80t5utsHS4="/>
    </ext>
  </extLst>
</workbook>
</file>

<file path=xl/sharedStrings.xml><?xml version="1.0" encoding="utf-8"?>
<sst xmlns="http://schemas.openxmlformats.org/spreadsheetml/2006/main" count="1189" uniqueCount="805">
  <si>
    <t>SSC</t>
  </si>
  <si>
    <t>SCS</t>
  </si>
  <si>
    <t>PEM</t>
  </si>
  <si>
    <t>MMA</t>
  </si>
  <si>
    <t>ZSS</t>
  </si>
  <si>
    <t>ZCS</t>
  </si>
  <si>
    <t>classification</t>
  </si>
  <si>
    <t>BCM1</t>
  </si>
  <si>
    <t>BCM2</t>
  </si>
  <si>
    <t>BCM3</t>
  </si>
  <si>
    <t>BCM7</t>
  </si>
  <si>
    <t>BCM12</t>
  </si>
  <si>
    <t>BCM14</t>
  </si>
  <si>
    <t>BCM15</t>
  </si>
  <si>
    <t>SUM</t>
  </si>
  <si>
    <t>AVERAGE</t>
  </si>
  <si>
    <t>BCM23</t>
  </si>
  <si>
    <t>BCM2324</t>
  </si>
  <si>
    <t>BCM24</t>
  </si>
  <si>
    <t>BCM29</t>
  </si>
  <si>
    <t>BCM25</t>
  </si>
  <si>
    <t>BCM27</t>
  </si>
  <si>
    <t>BCM28</t>
  </si>
  <si>
    <t>BCM31</t>
  </si>
  <si>
    <t>BCM33</t>
  </si>
  <si>
    <t>BCM35</t>
  </si>
  <si>
    <t>BCM36</t>
  </si>
  <si>
    <t>BCM38</t>
  </si>
  <si>
    <t>BCM41</t>
  </si>
  <si>
    <t>BCM42</t>
  </si>
  <si>
    <t>BCM43</t>
  </si>
  <si>
    <t>BCM44</t>
  </si>
  <si>
    <t>BCM46</t>
  </si>
  <si>
    <t>BCM47</t>
  </si>
  <si>
    <t>BCM48</t>
  </si>
  <si>
    <t>BCM50</t>
  </si>
  <si>
    <t>BCM16</t>
  </si>
  <si>
    <t>BCM18</t>
  </si>
  <si>
    <t>BCM19</t>
  </si>
  <si>
    <t>BCM20</t>
  </si>
  <si>
    <t>BCM30</t>
  </si>
  <si>
    <t>BCM55</t>
  </si>
  <si>
    <t>BCM56</t>
  </si>
  <si>
    <t>Carbohydrate metabolism</t>
  </si>
  <si>
    <t>Metabolism;Carbohydrate metabolism;Glycolysis / Gluconeogenesis;ko00010</t>
  </si>
  <si>
    <t>Metabolism;Carbohydrate metabolism;Citrate cycle (TCA cycle);ko00020</t>
  </si>
  <si>
    <t>Metabolism;Carbohydrate metabolism;Pentose phosphate pathway;ko00030</t>
  </si>
  <si>
    <t>Metabolism;Carbohydrate metabolism;Pentose and glucuronate interconversions;ko00040</t>
  </si>
  <si>
    <t>Metabolism;Carbohydrate metabolism;Fructose and mannose metabolism;ko00051</t>
  </si>
  <si>
    <t>Metabolism;Carbohydrate metabolism;Galactose metabolism;ko00052</t>
  </si>
  <si>
    <t>Metabolism;Carbohydrate metabolism;Ascorbate and aldarate metabolism;ko00053</t>
  </si>
  <si>
    <t>Metabolism;Carbohydrate metabolism;Amino sugar and nucleotide sugar metabolism;ko00520</t>
  </si>
  <si>
    <t>Metabolism;Carbohydrate metabolism;Starch and sucrose metabolism;ko00500</t>
  </si>
  <si>
    <t>Metabolism;Carbohydrate metabolism;Pyruvate metabolism;ko00620</t>
  </si>
  <si>
    <t>Metabolism;Carbohydrate metabolism;Inositol phosphate metabolism;ko00562</t>
  </si>
  <si>
    <t>Metabolism;Carbohydrate metabolism;Glyoxylate and dicarboxylate metabolism;ko00630</t>
  </si>
  <si>
    <t>Metabolism;Carbohydrate metabolism;Propanoate metabolism;ko00640</t>
  </si>
  <si>
    <t>Metabolism;Carbohydrate metabolism;Butanoate metabolism;ko00650</t>
  </si>
  <si>
    <t>Metabolism;Carbohydrate metabolism;C5-Branched dibasic acid metabolism;ko00660</t>
  </si>
  <si>
    <t>Lipid metabolism</t>
  </si>
  <si>
    <t>Metabolism;Lipid metabolism;Fatty acid biosynthesis;ko00061</t>
  </si>
  <si>
    <t>Metabolism;Lipid metabolism;Fatty acid degradation;ko00071</t>
  </si>
  <si>
    <t>Metabolism;Lipid metabolism;Steroid biosynthesis;ko00100</t>
  </si>
  <si>
    <t>Metabolism;Lipid metabolism;Primary bile acid biosynthesis;ko00120</t>
  </si>
  <si>
    <t>Metabolism;Lipid metabolism;Secondary bile acid biosynthesis;ko00121</t>
  </si>
  <si>
    <t>Metabolism;Lipid metabolism;Steroid hormone biosynthesis;ko00140</t>
  </si>
  <si>
    <t>Metabolism;Lipid metabolism;Glycerolipid metabolism;ko00561</t>
  </si>
  <si>
    <t>Metabolism;Lipid metabolism;Glycerophospholipid metabolism;ko00564</t>
  </si>
  <si>
    <t>Metabolism;Lipid metabolism;Linoleic acid metabolism;ko00591</t>
  </si>
  <si>
    <t>Metabolism;Lipid metabolism;Sphingolipid metabolism;ko00600</t>
  </si>
  <si>
    <t>Metabolism;Lipid metabolism;Biosynthesis of unsaturated fatty acids;ko01040</t>
  </si>
  <si>
    <t>Energy metabolism</t>
  </si>
  <si>
    <t>Metabolism;Energy metabolism;Oxidative phosphorylation;ko00190</t>
  </si>
  <si>
    <t>Metabolism;Energy metabolism;Photosynthesis;ko00195</t>
  </si>
  <si>
    <t>Metabolism;Energy metabolism;Photosynthesis - antenna proteins;ko00196</t>
  </si>
  <si>
    <t>Metabolism;Energy metabolism;Methane metabolism;ko00680</t>
  </si>
  <si>
    <t>Metabolism;Energy metabolism;Carbon fixation in photosynthetic organisms;ko00710</t>
  </si>
  <si>
    <t>Metabolism;Energy metabolism;Carbon fixation pathways in prokaryotes;ko00720</t>
  </si>
  <si>
    <t>Metabolism;Energy metabolism;Nitrogen metabolism;ko00910</t>
  </si>
  <si>
    <t>Metabolism;Energy metabolism;Sulfur metabolism;ko00920</t>
  </si>
  <si>
    <t>Nucleotide metabolism</t>
  </si>
  <si>
    <t>Metabolism;Nucleotide metabolism;Purine metabolism;ko00230</t>
  </si>
  <si>
    <t>Metabolism;Nucleotide metabolism;Pyrimidine metabolism;ko00240</t>
  </si>
  <si>
    <t>Amino acid metabolism</t>
  </si>
  <si>
    <t>Metabolism;Amino acid metabolism;Alanine, aspartate and glutamate metabolism;ko00250</t>
  </si>
  <si>
    <t>Metabolism;Amino acid metabolism;Glycine, serine and threonine metabolism;ko00260</t>
  </si>
  <si>
    <t>Metabolism;Amino acid metabolism;Cysteine and methionine metabolism;ko00270</t>
  </si>
  <si>
    <t>Metabolism;Amino acid metabolism;Valine, leucine and isoleucine degradation;ko00280</t>
  </si>
  <si>
    <t>Metabolism;Amino acid metabolism;Valine, leucine and isoleucine biosynthesis;ko00290</t>
  </si>
  <si>
    <t>Metabolism;Amino acid metabolism;Lysine biosynthesis;ko00300</t>
  </si>
  <si>
    <t>Metabolism;Amino acid metabolism;Lysine degradation;ko00310</t>
  </si>
  <si>
    <t>Metabolism;Amino acid metabolism;Arginine and proline metabolism;ko00330</t>
  </si>
  <si>
    <t>Metabolism;Amino acid metabolism;Histidine metabolism;ko00340</t>
  </si>
  <si>
    <t>Metabolism;Amino acid metabolism;Tyrosine metabolism;ko00350</t>
  </si>
  <si>
    <t>Metabolism;Amino acid metabolism;Phenylalanine metabolism;ko00360</t>
  </si>
  <si>
    <t>Metabolism;Amino acid metabolism;Tryptophan metabolism;ko00380</t>
  </si>
  <si>
    <t>Metabolism;Amino acid metabolism;Phenylalanine, tyrosine and tryptophan biosynthesis;ko00400</t>
  </si>
  <si>
    <t>Biosynthesis of other secondary metabolites</t>
  </si>
  <si>
    <t>Metabolism;Biosynthesis of other secondary metabolites;Penicillin and cephalosporin biosynthesis;ko00311</t>
  </si>
  <si>
    <t>Metabolism;Biosynthesis of other secondary metabolites;Streptomycin biosynthesis;ko00521</t>
  </si>
  <si>
    <t>Metabolism;Biosynthesis of other secondary metabolites;Flavonoid biosynthesis;ko00941</t>
  </si>
  <si>
    <t>Metabolism;Biosynthesis of other secondary metabolites;Isoflavonoid biosynthesis;ko00943</t>
  </si>
  <si>
    <t>Metabolism;Biosynthesis of other secondary metabolites;Tropane, piperidine and pyridine alkaloid biosynthesis;ko00960</t>
  </si>
  <si>
    <t>Metabolism;Biosynthesis of other secondary metabolites;Betalain biosynthesis;ko00965</t>
  </si>
  <si>
    <t>Xenobiotics biodegradation and metabolism</t>
  </si>
  <si>
    <t>Metabolism;Xenobiotics biodegradation and metabolism;Chlorocyclohexane and chlorobenzene degradation;ko00361</t>
  </si>
  <si>
    <t>Metabolism;Xenobiotics biodegradation and metabolism;Benzoate degradation;ko00362</t>
  </si>
  <si>
    <t>Metabolism;Xenobiotics biodegradation and metabolism;Bisphenol degradation;ko00363</t>
  </si>
  <si>
    <t>Metabolism;Xenobiotics biodegradation and metabolism;Fluorobenzoate degradation;ko00364</t>
  </si>
  <si>
    <t>Metabolism;Xenobiotics biodegradation and metabolism;Dioxin degradation;ko00621</t>
  </si>
  <si>
    <t>Metabolism;Xenobiotics biodegradation and metabolism;Xylene degradation;ko00622</t>
  </si>
  <si>
    <t>Metabolism;Xenobiotics biodegradation and metabolism;Toluene degradation;ko00623</t>
  </si>
  <si>
    <t>Metabolism;Xenobiotics biodegradation and metabolism;Polycyclic aromatic hydrocarbon degradation;ko00624</t>
  </si>
  <si>
    <t>Metabolism;Xenobiotics biodegradation and metabolism;Chloroalkane and chloroalkene degradation;ko00625</t>
  </si>
  <si>
    <t>Metabolism;Xenobiotics biodegradation and metabolism;Naphthalene degradation;ko00626</t>
  </si>
  <si>
    <t>Metabolism;Xenobiotics biodegradation and metabolism;Aminobenzoate degradation;ko00627</t>
  </si>
  <si>
    <t>Metabolism;Xenobiotics biodegradation and metabolism;Ethylbenzene degradation;ko00642</t>
  </si>
  <si>
    <t>Metabolism;Xenobiotics biodegradation and metabolism;Styrene degradation;ko00643</t>
  </si>
  <si>
    <t>Metabolism;Xenobiotics biodegradation and metabolism;Nitrotoluene degradation;ko00633</t>
  </si>
  <si>
    <t>Metabolism;Xenobiotics biodegradation and metabolism;Atrazine degradation;ko00791</t>
  </si>
  <si>
    <t>Metabolism;Xenobiotics biodegradation and metabolism;Caprolactam degradation;ko00930</t>
  </si>
  <si>
    <t>Metabolism;Xenobiotics biodegradation and metabolism;Metabolism of xenobiotics by cytochrome P450;ko00980</t>
  </si>
  <si>
    <t>Metabolism;Xenobiotics biodegradation and metabolism;Drug metabolism - other enzymes;ko00983</t>
  </si>
  <si>
    <t>Metabolism of other amino acids</t>
  </si>
  <si>
    <t>Metabolism;Metabolism of other amino acids;beta-Alanine metabolism;ko00410</t>
  </si>
  <si>
    <t>Metabolism;Metabolism of other amino acids;Taurine and hypotaurine metabolism;ko00430</t>
  </si>
  <si>
    <t>Metabolism;Metabolism of other amino acids;Phosphonate and phosphinate metabolism;ko00440</t>
  </si>
  <si>
    <t>Metabolism;Metabolism of other amino acids;Selenocompound metabolism;ko00450</t>
  </si>
  <si>
    <t>Metabolism;Metabolism of other amino acids;Cyanoamino acid metabolism;ko00460</t>
  </si>
  <si>
    <t>Metabolism;Metabolism of other amino acids;Glutathione metabolism;ko00480</t>
  </si>
  <si>
    <t>Glycan biosynthesis and metabolism</t>
  </si>
  <si>
    <t>Metabolism;Glycan biosynthesis and metabolism;N-Glycan biosynthesis;ko00510</t>
  </si>
  <si>
    <t>Metabolism;Glycan biosynthesis and metabolism;Other glycan degradation;ko00511</t>
  </si>
  <si>
    <t>Metabolism;Glycan biosynthesis and metabolism;Various types of N-glycan biosynthesis;ko00513</t>
  </si>
  <si>
    <t>Metabolism;Glycan biosynthesis and metabolism;Glycosaminoglycan degradation;ko00531</t>
  </si>
  <si>
    <t>Metabolism;Glycan biosynthesis and metabolism;Lipopolysaccharide biosynthesis;ko00540</t>
  </si>
  <si>
    <t>Metabolism;Glycan biosynthesis and metabolism;Peptidoglycan biosynthesis;ko00550</t>
  </si>
  <si>
    <t>Metabolism;Glycan biosynthesis and metabolism;Glycosylphosphatidylinositol (GPI)-anchor biosynthesis;ko00563</t>
  </si>
  <si>
    <t>Metabolism of cofactors and vitamins</t>
  </si>
  <si>
    <t>Metabolism;Metabolism of cofactors and vitamins;One carbon pool by folate;ko00670</t>
  </si>
  <si>
    <t>Metabolism;Metabolism of cofactors and vitamins;Thiamine metabolism;ko00730</t>
  </si>
  <si>
    <t>Metabolism;Metabolism of cofactors and vitamins;Riboflavin metabolism;ko00740</t>
  </si>
  <si>
    <t>Metabolism;Metabolism of cofactors and vitamins;Vitamin B6 metabolism;ko00750</t>
  </si>
  <si>
    <t>Metabolism;Metabolism of cofactors and vitamins;Nicotinate and nicotinamide metabolism;ko00760</t>
  </si>
  <si>
    <t>Metabolism;Metabolism of cofactors and vitamins;Pantothenate and CoA biosynthesis;ko00770</t>
  </si>
  <si>
    <t>Metabolism;Metabolism of cofactors and vitamins;Biotin metabolism;ko00780</t>
  </si>
  <si>
    <t>Metabolism;Metabolism of cofactors and vitamins;Lipoic acid metabolism;ko00785</t>
  </si>
  <si>
    <t>Metabolism;Metabolism of cofactors and vitamins;Folate biosynthesis;ko00790</t>
  </si>
  <si>
    <t>Metabolism;Metabolism of cofactors and vitamins;Retinol metabolism;ko00830</t>
  </si>
  <si>
    <t>Metabolism;Metabolism of cofactors and vitamins;Porphyrin and chlorophyll metabolism;ko00860</t>
  </si>
  <si>
    <t>Metabolism;Metabolism of cofactors and vitamins;Ubiquinone and other terpenoid-quinone biosynthesis;ko00130</t>
  </si>
  <si>
    <t>Metabolism of terpenoids and polyketides</t>
  </si>
  <si>
    <t>Metabolism;Metabolism of terpenoids and polyketides;Terpenoid backbone biosynthesis;ko00900</t>
  </si>
  <si>
    <t>Metabolism;Metabolism of terpenoids and polyketides;Monoterpenoid biosynthesis;ko00902</t>
  </si>
  <si>
    <t>Metabolism;Metabolism of terpenoids and polyketides;Limonene and pinene degradation;ko00903</t>
  </si>
  <si>
    <t>Metabolism;Metabolism of terpenoids and polyketides;Carotenoid biosynthesis;ko00906</t>
  </si>
  <si>
    <t>Metabolism;Metabolism of terpenoids and polyketides;Zeatin biosynthesis;ko00908</t>
  </si>
  <si>
    <t>Metabolism;Metabolism of terpenoids and polyketides;Sesquiterpenoid and triterpenoid biosynthesis;ko00909</t>
  </si>
  <si>
    <t>Metabolism;Metabolism of terpenoids and polyketides;Biosynthesis of ansamycins;ko01051</t>
  </si>
  <si>
    <t>Metabolism;Metabolism of terpenoids and polyketides;Biosynthesis of siderophore group nonribosomal peptides;ko01053</t>
  </si>
  <si>
    <t>Metabolism;Metabolism of terpenoids and polyketides;Biosynthesis of vancomycin group antibiotics;ko01055</t>
  </si>
  <si>
    <t>Metabolism;Metabolism of terpenoids and polyketides;Tetracycline biosynthesis;ko00253</t>
  </si>
  <si>
    <t>Metabolism;Metabolism of terpenoids and polyketides;Geraniol degradation;ko00281</t>
  </si>
  <si>
    <t>Metabolism;Metabolism of terpenoids and polyketides;Biosynthesis of 12-, 14- and 16-membered macrolides;ko00522</t>
  </si>
  <si>
    <t>Metabolism;Metabolism of terpenoids and polyketides;Polyketide sugar unit biosynthesis;ko00523</t>
  </si>
  <si>
    <t>Metabolism;Metabolism of terpenoids and polyketides;Biosynthesis of type II polyketide backbone;ko01056</t>
  </si>
  <si>
    <t>Environmental Information Processing</t>
  </si>
  <si>
    <t>Environmental Information Processing;Membrane transport;ABC transporters;ko02010</t>
  </si>
  <si>
    <t>Environmental Information Processing;Signal transduction;Two-component system;ko02020</t>
  </si>
  <si>
    <t>Environmental Information Processing;Membrane transport;Phosphotransferase system (PTS);ko02060</t>
  </si>
  <si>
    <t>Environmental Information Processing;Membrane transport;Bacterial secretion system;ko03070</t>
  </si>
  <si>
    <t>Genetic Information Processing</t>
  </si>
  <si>
    <t>Genetic Information Processing;Translation;Ribosome;ko03010</t>
  </si>
  <si>
    <t>Genetic Information Processing;Folding, sorting and degradation;RNA degradation;ko03018</t>
  </si>
  <si>
    <t>Genetic Information Processing;Transcription;RNA polymerase;ko03020</t>
  </si>
  <si>
    <t>Genetic Information Processing;Replication and repair;DNA replication;ko03030</t>
  </si>
  <si>
    <t>Genetic Information Processing;Folding, sorting and degradation;Protein export;ko03060</t>
  </si>
  <si>
    <t>Genetic Information Processing;Translation;Aminoacyl-tRNA biosynthesis;ko00970</t>
  </si>
  <si>
    <t>Genetic Information Processing;Replication and repair;Base excision repair;ko03410</t>
  </si>
  <si>
    <t>Genetic Information Processing;Replication and repair;Nucleotide excision repair;ko03420</t>
  </si>
  <si>
    <t>Genetic Information Processing;Replication and repair;Mismatch repair;ko03430</t>
  </si>
  <si>
    <t>Genetic Information Processing;Replication and repair;Homologous recombination;ko03440</t>
  </si>
  <si>
    <t>Genetic Information Processing;Replication and repair;Non-homologous end-joining;ko03450</t>
  </si>
  <si>
    <t>Genetic Information Processing;Folding, sorting and degradation;Sulfur relay system;ko04122</t>
  </si>
  <si>
    <t>Human Diseases</t>
  </si>
  <si>
    <t>Human Diseases;Infectious disease: bacterial;Bacterial invasion of epithelial cells;ko05100</t>
  </si>
  <si>
    <t>Human Diseases;Infectious disease: bacterial;Vibrio cholerae infection;ko05110</t>
  </si>
  <si>
    <t>Human Diseases;Infectious disease: bacterial;Epithelial cell signaling in Helicobacter pylori infection;ko05120</t>
  </si>
  <si>
    <t>Human Diseases;Infectious disease: bacterial;Pathogenic Escherichia coli infection;ko05130</t>
  </si>
  <si>
    <t>Human Diseases;Infectious disease: bacterial;Shigellosis;ko05131</t>
  </si>
  <si>
    <t>Human Diseases;Infectious disease: bacterial;Staphylococcus aureus infection;ko05150</t>
  </si>
  <si>
    <t>Cellular Processes</t>
  </si>
  <si>
    <t>Cellular Processes;Cellular community - prokaryotes;Biofilm formation - Vibrio cholerae;ko05111</t>
  </si>
  <si>
    <t>Cellular Processes;Cell motility;Bacterial chemotaxis;ko02030</t>
  </si>
  <si>
    <t>Cellular Processes;Cell motility;Flagellar assembly;ko02040</t>
  </si>
  <si>
    <t>Cellular Processes;Cell growth and death;Cell cycle - Caulobacter;ko04112</t>
  </si>
  <si>
    <t>Cellular Processes;Transport and catabolism;Peroxisome;ko04146</t>
  </si>
  <si>
    <t>Pair</t>
  </si>
  <si>
    <t>Difference</t>
  </si>
  <si>
    <t>H statistic</t>
  </si>
  <si>
    <t>Critical value</t>
  </si>
  <si>
    <t>p-value</t>
  </si>
  <si>
    <t>Group</t>
  </si>
  <si>
    <t>Group2</t>
  </si>
  <si>
    <t>Group3</t>
  </si>
  <si>
    <t>Group4</t>
  </si>
  <si>
    <t>Group5</t>
  </si>
  <si>
    <t>Group6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</si>
  <si>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2</t>
    </r>
  </si>
  <si>
    <t>Group1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</si>
  <si>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3</t>
    </r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</si>
  <si>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4</t>
    </r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</si>
  <si>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</si>
  <si>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0.00005016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</si>
  <si>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</si>
  <si>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3</t>
    </r>
  </si>
  <si>
    <t>0.2588</t>
  </si>
  <si>
    <t>0.6109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</si>
  <si>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4</t>
    </r>
  </si>
  <si>
    <t>0.6843</t>
  </si>
  <si>
    <t>0.4081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</si>
  <si>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</si>
  <si>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0.00003858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</si>
  <si>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</si>
  <si>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0.003038</t>
  </si>
  <si>
    <t>x1</t>
  </si>
  <si>
    <t>x2</t>
  </si>
  <si>
    <t>x3</t>
  </si>
  <si>
    <t>x4</t>
  </si>
  <si>
    <t>x5</t>
  </si>
  <si>
    <t>x6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</si>
  <si>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3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4</t>
    </r>
  </si>
  <si>
    <t>0.01371</t>
  </si>
  <si>
    <t>0.9068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</si>
  <si>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3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</si>
  <si>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0.00664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</si>
  <si>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3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</si>
  <si>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0.0502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</si>
  <si>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4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</si>
  <si>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0.0005038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</si>
  <si>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4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</si>
  <si>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0.0004869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</si>
  <si>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5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</si>
  <si>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0.000001808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</si>
  <si>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2</t>
    </r>
  </si>
  <si>
    <t>0.00002712</t>
  </si>
  <si>
    <t>5128.5</t>
  </si>
  <si>
    <t>4720.5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</si>
  <si>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3</t>
    </r>
  </si>
  <si>
    <t>0.002167</t>
  </si>
  <si>
    <t>618.5</t>
  </si>
  <si>
    <t>1026.5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</si>
  <si>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4</t>
    </r>
  </si>
  <si>
    <t>0.0006409</t>
  </si>
  <si>
    <t>623.5</t>
  </si>
  <si>
    <t>1031.5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</si>
  <si>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</si>
  <si>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0.0003409</t>
  </si>
  <si>
    <t>0.9853</t>
  </si>
  <si>
    <t>3332.5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</si>
  <si>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</si>
  <si>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0.04083</t>
  </si>
  <si>
    <t>2924.5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</si>
  <si>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3</t>
    </r>
  </si>
  <si>
    <t>0.7126</t>
  </si>
  <si>
    <t>0.3986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</si>
  <si>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4</t>
    </r>
  </si>
  <si>
    <t>0.8491</t>
  </si>
  <si>
    <t>0.3568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</si>
  <si>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</si>
  <si>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0.00004802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</si>
  <si>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</si>
  <si>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0.5369</t>
  </si>
  <si>
    <t>0.4637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</si>
  <si>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3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4</t>
    </r>
  </si>
  <si>
    <t>0.01576</t>
  </si>
  <si>
    <t>0.9001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</si>
  <si>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3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</si>
  <si>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0.001074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</si>
  <si>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3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</si>
  <si>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0.1736</t>
  </si>
  <si>
    <t>0.6769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</si>
  <si>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4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</si>
  <si>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0.0007432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</si>
  <si>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4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</si>
  <si>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0.08358</t>
  </si>
  <si>
    <t>0.7725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</si>
  <si>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5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</si>
  <si>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0.01192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</si>
  <si>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2</t>
    </r>
  </si>
  <si>
    <t>7757.5</t>
  </si>
  <si>
    <t>0.000004575</t>
  </si>
  <si>
    <t>8072.5</t>
  </si>
  <si>
    <t>9508.5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</si>
  <si>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3</t>
    </r>
  </si>
  <si>
    <t>0.0006328</t>
  </si>
  <si>
    <t>1737.5</t>
  </si>
  <si>
    <t>5664.5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</si>
  <si>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4</t>
    </r>
  </si>
  <si>
    <t>0.00001551</t>
  </si>
  <si>
    <t>1422.5</t>
  </si>
  <si>
    <t>13.5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</si>
  <si>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</si>
  <si>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0.1644</t>
  </si>
  <si>
    <t>5979.5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</si>
  <si>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</si>
  <si>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0.0002525</t>
  </si>
  <si>
    <t>7415.5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</si>
  <si>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3</t>
    </r>
  </si>
  <si>
    <t>0.02681</t>
  </si>
  <si>
    <t>0.8699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</si>
  <si>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4</t>
    </r>
  </si>
  <si>
    <t>0.000269</t>
  </si>
  <si>
    <t>0.9869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</si>
  <si>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</si>
  <si>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0.002829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</si>
  <si>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</si>
  <si>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0.2952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</si>
  <si>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3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4</t>
    </r>
  </si>
  <si>
    <t>0.004305</t>
  </si>
  <si>
    <t>0.9477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</si>
  <si>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3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</si>
  <si>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0.0212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</si>
  <si>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3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</si>
  <si>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0.1952</t>
  </si>
  <si>
    <t>0.6586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</si>
  <si>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4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</si>
  <si>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0.005712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</si>
  <si>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4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</si>
  <si>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0.9641</t>
  </si>
  <si>
    <t>0.3261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</si>
  <si>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5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</si>
  <si>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0.002373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</si>
  <si>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2</t>
    </r>
  </si>
  <si>
    <t>14029.5</t>
  </si>
  <si>
    <t>0.0006735</t>
  </si>
  <si>
    <t>11782.5</t>
  </si>
  <si>
    <t>16007.5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</si>
  <si>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3</t>
    </r>
  </si>
  <si>
    <t>0.08912</t>
  </si>
  <si>
    <t>1074.5</t>
  </si>
  <si>
    <t>11876.5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</si>
  <si>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4</t>
    </r>
  </si>
  <si>
    <t>0.0009955</t>
  </si>
  <si>
    <t>1172.5</t>
  </si>
  <si>
    <t>9629.5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</si>
  <si>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</si>
  <si>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0.5794</t>
  </si>
  <si>
    <t>0.4465</t>
  </si>
  <si>
    <t>3052.5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</si>
  <si>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</si>
  <si>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0.01081</t>
  </si>
  <si>
    <t>13854.5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</si>
  <si>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3</t>
    </r>
  </si>
  <si>
    <t>0.008445</t>
  </si>
  <si>
    <t>0.9268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</si>
  <si>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4</t>
    </r>
  </si>
  <si>
    <t>0.2143</t>
  </si>
  <si>
    <t>0.6434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</si>
  <si>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</si>
  <si>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0.03504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</si>
  <si>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</si>
  <si>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0.2882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</si>
  <si>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3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4</t>
    </r>
  </si>
  <si>
    <t>0.002646</t>
  </si>
  <si>
    <t>0.959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</si>
  <si>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3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</si>
  <si>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0.8777</t>
  </si>
  <si>
    <t>0.3488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</si>
  <si>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3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</si>
  <si>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0.7218</t>
  </si>
  <si>
    <t>0.3956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</si>
  <si>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4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</si>
  <si>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0.06485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</si>
  <si>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4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</si>
  <si>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0.2253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</si>
  <si>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5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</si>
  <si>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4.5</t>
  </si>
  <si>
    <t>0.03389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</si>
  <si>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2</t>
    </r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</si>
  <si>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3</t>
    </r>
  </si>
  <si>
    <t>2.92e-7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</si>
  <si>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4</t>
    </r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</si>
  <si>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</si>
  <si>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0.06676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</si>
  <si>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</si>
  <si>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3</t>
    </r>
  </si>
  <si>
    <t>0.05521</t>
  </si>
  <si>
    <t>0.8142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</si>
  <si>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4</t>
    </r>
  </si>
  <si>
    <t>0.2032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</si>
  <si>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</si>
  <si>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0.000006387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</si>
  <si>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</si>
  <si>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0.01859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</si>
  <si>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3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4</t>
    </r>
  </si>
  <si>
    <t>0.3609</t>
  </si>
  <si>
    <t>0.548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</si>
  <si>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3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</si>
  <si>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0.001319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</si>
  <si>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3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</si>
  <si>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0.07192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</si>
  <si>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4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</si>
  <si>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0.0003714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</si>
  <si>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4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</si>
  <si>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0.002484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</si>
  <si>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5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</si>
  <si>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0.000001294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</si>
  <si>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2</t>
    </r>
  </si>
  <si>
    <t>17487.5</t>
  </si>
  <si>
    <t>19277.5</t>
  </si>
  <si>
    <t>12136.5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</si>
  <si>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3</t>
    </r>
  </si>
  <si>
    <t>0.000002624</t>
  </si>
  <si>
    <t>153.5</t>
  </si>
  <si>
    <t>5064.5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</si>
  <si>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4</t>
    </r>
  </si>
  <si>
    <t>1943.5</t>
  </si>
  <si>
    <t>3274.5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</si>
  <si>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</si>
  <si>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0.05375</t>
  </si>
  <si>
    <t>5197.5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</si>
  <si>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</si>
  <si>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10415.5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</si>
  <si>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3</t>
    </r>
  </si>
  <si>
    <t>0.003445</t>
  </si>
  <si>
    <t>0.9532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</si>
  <si>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4</t>
    </r>
  </si>
  <si>
    <t>0.1354</t>
  </si>
  <si>
    <t>0.7129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</si>
  <si>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</si>
  <si>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0.0002569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</si>
  <si>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</si>
  <si>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0.0137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</si>
  <si>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3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4</t>
    </r>
  </si>
  <si>
    <t>0.1775</t>
  </si>
  <si>
    <t>0.6736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</si>
  <si>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3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</si>
  <si>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0.009614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</si>
  <si>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3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</si>
  <si>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0.2356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</si>
  <si>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4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</si>
  <si>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0.0008495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</si>
  <si>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4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</si>
  <si>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0.01023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</si>
  <si>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5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</si>
  <si>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0.00002935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</si>
  <si>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2</t>
    </r>
  </si>
  <si>
    <t>0.03516</t>
  </si>
  <si>
    <t>543.5</t>
  </si>
  <si>
    <t>126.5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</si>
  <si>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3</t>
    </r>
  </si>
  <si>
    <t>0.05619</t>
  </si>
  <si>
    <t>1.5</t>
  </si>
  <si>
    <t>418.5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</si>
  <si>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4</t>
    </r>
  </si>
  <si>
    <t>0.0583</t>
  </si>
  <si>
    <t>0.8092</t>
  </si>
  <si>
    <t>450.5</t>
  </si>
  <si>
    <t>24.5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</si>
  <si>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</si>
  <si>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0.6898</t>
  </si>
  <si>
    <t>0.4062</t>
  </si>
  <si>
    <t>33.5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</si>
  <si>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</si>
  <si>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0.2881</t>
  </si>
  <si>
    <t>392.5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</si>
  <si>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3</t>
    </r>
  </si>
  <si>
    <t>0.01969</t>
  </si>
  <si>
    <t>0.8884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</si>
  <si>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4</t>
    </r>
  </si>
  <si>
    <t>0.01847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</si>
  <si>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</si>
  <si>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0.0042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</si>
  <si>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</si>
  <si>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0.1356</t>
  </si>
  <si>
    <t>0.7127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</si>
  <si>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3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4</t>
    </r>
  </si>
  <si>
    <t>0.03675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</si>
  <si>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3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</si>
  <si>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0.005686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</si>
  <si>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3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</si>
  <si>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0.09099</t>
  </si>
  <si>
    <t>0.7629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</si>
  <si>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4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</si>
  <si>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0.2284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</si>
  <si>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4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</si>
  <si>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0.2569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</si>
  <si>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5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</si>
  <si>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0.04933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</si>
  <si>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2</t>
    </r>
  </si>
  <si>
    <t>4183.5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</si>
  <si>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3</t>
    </r>
  </si>
  <si>
    <t>801.5</t>
  </si>
  <si>
    <t>316.5</t>
  </si>
  <si>
    <t>819.5</t>
  </si>
  <si>
    <t>1142.5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</si>
  <si>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4</t>
    </r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</si>
  <si>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</si>
  <si>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0.0001501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</si>
  <si>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</si>
  <si>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3</t>
    </r>
  </si>
  <si>
    <t>0.01471</t>
  </si>
  <si>
    <t>0.9035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</si>
  <si>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4</t>
    </r>
  </si>
  <si>
    <t>0.04672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</si>
  <si>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</si>
  <si>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0.0005025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</si>
  <si>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</si>
  <si>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0.009991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</si>
  <si>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3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4</t>
    </r>
  </si>
  <si>
    <t>0.0565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</si>
  <si>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3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</si>
  <si>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0.001124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</si>
  <si>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3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</si>
  <si>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0.04732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</si>
  <si>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4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</si>
  <si>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0.07406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</si>
  <si>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4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</si>
  <si>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0.00005376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</si>
  <si>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5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</si>
  <si>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2</t>
    </r>
  </si>
  <si>
    <t>13192.5</t>
  </si>
  <si>
    <t>12083.5</t>
  </si>
  <si>
    <t>8846.5</t>
  </si>
  <si>
    <t>16077.5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</si>
  <si>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3</t>
    </r>
  </si>
  <si>
    <t>0.000675</t>
  </si>
  <si>
    <t>57.5</t>
  </si>
  <si>
    <t>1166.5</t>
  </si>
  <si>
    <t>4403.5</t>
  </si>
  <si>
    <t>2827.5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</si>
  <si>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4</t>
    </r>
  </si>
  <si>
    <t>0.0000214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</si>
  <si>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</si>
  <si>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0.0444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</si>
  <si>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</si>
  <si>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0.000005197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</si>
  <si>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3</t>
    </r>
  </si>
  <si>
    <t>0.0007203</t>
  </si>
  <si>
    <t>0.9786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</si>
  <si>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4</t>
    </r>
  </si>
  <si>
    <t>0.4245</t>
  </si>
  <si>
    <t>0.5147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</si>
  <si>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</si>
  <si>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0.01595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</si>
  <si>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</si>
  <si>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0.007739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</si>
  <si>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3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4</t>
    </r>
  </si>
  <si>
    <t>0.2172</t>
  </si>
  <si>
    <t>0.6412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</si>
  <si>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3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</si>
  <si>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0.07858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</si>
  <si>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3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</si>
  <si>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0.1287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</si>
  <si>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4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</si>
  <si>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0.07345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</si>
  <si>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4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</si>
  <si>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0.005745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</si>
  <si>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5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</si>
  <si>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0.0006815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</si>
  <si>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2</t>
    </r>
  </si>
  <si>
    <t>0.03595</t>
  </si>
  <si>
    <t>2075.5</t>
  </si>
  <si>
    <t>1516.5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</si>
  <si>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3</t>
    </r>
  </si>
  <si>
    <t>0.06012</t>
  </si>
  <si>
    <t>36.5</t>
  </si>
  <si>
    <t>522.5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</si>
  <si>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4</t>
    </r>
  </si>
  <si>
    <t>0.06665</t>
  </si>
  <si>
    <t>260.5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</si>
  <si>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</si>
  <si>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0.4676</t>
  </si>
  <si>
    <t>0.4941</t>
  </si>
  <si>
    <t>2597.5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</si>
  <si>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</si>
  <si>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0.3155</t>
  </si>
  <si>
    <t>2038.5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</si>
  <si>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3</t>
    </r>
  </si>
  <si>
    <t>0.02466</t>
  </si>
  <si>
    <t>0.8752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</si>
  <si>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4</t>
    </r>
  </si>
  <si>
    <t>0.0536</t>
  </si>
  <si>
    <t>0.8169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</si>
  <si>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</si>
  <si>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0.006335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</si>
  <si>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</si>
  <si>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0.1704</t>
  </si>
  <si>
    <t>0.6798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</si>
  <si>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3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4</t>
    </r>
  </si>
  <si>
    <t>0.2367</t>
  </si>
  <si>
    <t>0.6266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</si>
  <si>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3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</si>
  <si>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0.01029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</si>
  <si>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3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</si>
  <si>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0.2518</t>
  </si>
  <si>
    <t>0.6158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</si>
  <si>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4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</si>
  <si>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0.01739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</si>
  <si>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4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</si>
  <si>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0.107</t>
  </si>
  <si>
    <t>0.7436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</si>
  <si>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5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</si>
  <si>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0.1259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</si>
  <si>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2</t>
    </r>
  </si>
  <si>
    <t>0.007225</t>
  </si>
  <si>
    <t>251.5</t>
  </si>
  <si>
    <t>689.5</t>
  </si>
  <si>
    <t>1922.5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</si>
  <si>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3</t>
    </r>
  </si>
  <si>
    <t>6.92</t>
  </si>
  <si>
    <t>0.008524</t>
  </si>
  <si>
    <t>1678.5</t>
  </si>
  <si>
    <t>2619.5</t>
  </si>
  <si>
    <t>7.5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</si>
  <si>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4</t>
    </r>
  </si>
  <si>
    <t>0.1603</t>
  </si>
  <si>
    <t>1683.5</t>
  </si>
  <si>
    <t>2624.5</t>
  </si>
  <si>
    <t>12.5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</si>
  <si>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</si>
  <si>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0.04167</t>
  </si>
  <si>
    <t>0.8383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</si>
  <si>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</si>
  <si>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0.03564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</si>
  <si>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3</t>
    </r>
  </si>
  <si>
    <t>0.2947</t>
  </si>
  <si>
    <t>0.5872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</si>
  <si>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4</t>
    </r>
  </si>
  <si>
    <t>0.1947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</si>
  <si>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</si>
  <si>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0.00902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</si>
  <si>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</si>
  <si>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0.5962</t>
  </si>
  <si>
    <t>0.44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</si>
  <si>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3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4</t>
    </r>
  </si>
  <si>
    <t>0.06188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</si>
  <si>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3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</si>
  <si>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0.002731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</si>
  <si>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3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</si>
  <si>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0.0858</t>
  </si>
  <si>
    <t>0.7696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</si>
  <si>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4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</si>
  <si>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0.1783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</si>
  <si>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4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</si>
  <si>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0.0875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</si>
  <si>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5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</si>
  <si>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0.01563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</si>
  <si>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2</t>
    </r>
  </si>
  <si>
    <t>0.000004131</t>
  </si>
  <si>
    <t>13257.5</t>
  </si>
  <si>
    <t>14328.5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</si>
  <si>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3</t>
    </r>
  </si>
  <si>
    <t>0.0072</t>
  </si>
  <si>
    <t>1398.5</t>
  </si>
  <si>
    <t>327.5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</si>
  <si>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4</t>
    </r>
  </si>
  <si>
    <t>0.0001159</t>
  </si>
  <si>
    <t>4801.5</t>
  </si>
  <si>
    <t>7861.5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</si>
  <si>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</si>
  <si>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0.000006921</t>
  </si>
  <si>
    <t>3730.5</t>
  </si>
  <si>
    <t>6790.5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</si>
  <si>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</si>
  <si>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0.00002404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</si>
  <si>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3</t>
    </r>
  </si>
  <si>
    <t>0.1074</t>
  </si>
  <si>
    <t>0.7431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</si>
  <si>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4</t>
    </r>
  </si>
  <si>
    <t>0.06604</t>
  </si>
  <si>
    <t>0.7972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</si>
  <si>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</si>
  <si>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0.1948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</si>
  <si>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</si>
  <si>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0.0007078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</si>
  <si>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3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4</t>
    </r>
  </si>
  <si>
    <t>0.005391</t>
  </si>
  <si>
    <t>0.9415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</si>
  <si>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3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</si>
  <si>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0.3429</t>
  </si>
  <si>
    <t>0.5582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</si>
  <si>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3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</si>
  <si>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0.1707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</si>
  <si>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4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</si>
  <si>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0.1143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</si>
  <si>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4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</si>
  <si>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0.001488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</si>
  <si>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5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</si>
  <si>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0.01684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</si>
  <si>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2</t>
    </r>
  </si>
  <si>
    <t>14257.5</t>
  </si>
  <si>
    <t>16207.5</t>
  </si>
  <si>
    <t>13978.5</t>
  </si>
  <si>
    <t>6149.5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</si>
  <si>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3</t>
    </r>
  </si>
  <si>
    <t>0.00003962</t>
  </si>
  <si>
    <t>3187.5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</si>
  <si>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4</t>
    </r>
  </si>
  <si>
    <t>1237.5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</si>
  <si>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</si>
  <si>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0.311</t>
  </si>
  <si>
    <t>3466.5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</si>
  <si>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</si>
  <si>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11295.5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</si>
  <si>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3</t>
    </r>
  </si>
  <si>
    <t>0.02129</t>
  </si>
  <si>
    <t>0.884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</si>
  <si>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4</t>
    </r>
  </si>
  <si>
    <t>0.3848</t>
  </si>
  <si>
    <t>0.535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</si>
  <si>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</si>
  <si>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0.00001299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</si>
  <si>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</si>
  <si>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0.06051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</si>
  <si>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3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4</t>
    </r>
  </si>
  <si>
    <t>0.04474</t>
  </si>
  <si>
    <t>0.8325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</si>
  <si>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3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</si>
  <si>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0.001936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</si>
  <si>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3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</si>
  <si>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4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</si>
  <si>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0.00007568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</si>
  <si>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4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</si>
  <si>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0.01645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</si>
  <si>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5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</si>
  <si>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0.00001206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</si>
  <si>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2</t>
    </r>
  </si>
  <si>
    <t>147.5</t>
  </si>
  <si>
    <t>0.03792</t>
  </si>
  <si>
    <t>257.5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</si>
  <si>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3</t>
    </r>
  </si>
  <si>
    <t>0.01008</t>
  </si>
  <si>
    <t>93.5</t>
  </si>
  <si>
    <t>162.5</t>
  </si>
  <si>
    <t>128.5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</si>
  <si>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4</t>
    </r>
  </si>
  <si>
    <t>0.001312</t>
  </si>
  <si>
    <t>16.5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</si>
  <si>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</si>
  <si>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0.0007485</t>
  </si>
  <si>
    <t>52.5</t>
  </si>
  <si>
    <t>18.5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</si>
  <si>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</si>
  <si>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0.004361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</si>
  <si>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3</t>
    </r>
  </si>
  <si>
    <t>0.2538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</si>
  <si>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4</t>
    </r>
  </si>
  <si>
    <t>0.07973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</si>
  <si>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</si>
  <si>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0.0431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</si>
  <si>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</si>
  <si>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0.09806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</si>
  <si>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3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4</t>
    </r>
  </si>
  <si>
    <t>0.4686</t>
  </si>
  <si>
    <t>0.4936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</si>
  <si>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3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</si>
  <si>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0.6978</t>
  </si>
  <si>
    <t>0.4035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</si>
  <si>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3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</si>
  <si>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0.3524</t>
  </si>
  <si>
    <t>0.5527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</si>
  <si>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4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</si>
  <si>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0.03289</t>
  </si>
  <si>
    <t>0.8561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</si>
  <si>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4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</si>
  <si>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0.005165</t>
  </si>
  <si>
    <t>0.9427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</si>
  <si>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5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</si>
  <si>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0.07019</t>
  </si>
  <si>
    <t>0.7911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</si>
  <si>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2</t>
    </r>
  </si>
  <si>
    <t>0.000475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</si>
  <si>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3</t>
    </r>
  </si>
  <si>
    <t>0.008962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</si>
  <si>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4</t>
    </r>
  </si>
  <si>
    <t>0.007858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</si>
  <si>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</si>
  <si>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0.07316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</si>
  <si>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1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</si>
  <si>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0.00005989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</si>
  <si>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3</t>
    </r>
  </si>
  <si>
    <t>0.04225</t>
  </si>
  <si>
    <t>0.8371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</si>
  <si>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4</t>
    </r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</si>
  <si>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</si>
  <si>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0.2217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</si>
  <si>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2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</si>
  <si>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0.01628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</si>
  <si>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3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4</t>
    </r>
  </si>
  <si>
    <t>0.3055</t>
  </si>
  <si>
    <t>0.5805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</si>
  <si>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3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</si>
  <si>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0.2514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</si>
  <si>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3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</si>
  <si>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0.1072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</si>
  <si>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4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5</t>
    </r>
  </si>
  <si>
    <t>0.4921</t>
  </si>
  <si>
    <t>0.483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</si>
  <si>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4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</si>
  <si>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6.56</t>
  </si>
  <si>
    <t>0.01043</t>
  </si>
  <si>
    <r>
      <rPr>
        <rFont val="Quattrocento Sans"/>
        <color rgb="FF212529"/>
        <sz val="11.0"/>
      </rPr>
      <t>x</t>
    </r>
    <r>
      <rPr>
        <rFont val="Segoe UI"/>
        <color rgb="FF212529"/>
        <sz val="7.0"/>
      </rPr>
      <t>5</t>
    </r>
    <r>
      <rPr>
        <rFont val="Segoe UI"/>
        <color rgb="FF212529"/>
        <sz val="11.0"/>
      </rPr>
      <t>-x</t>
    </r>
    <r>
      <rPr>
        <rFont val="Segoe UI"/>
        <color rgb="FF212529"/>
        <sz val="7.0"/>
      </rPr>
      <t>6</t>
    </r>
  </si>
  <si>
    <t>0.002752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</si>
</sst>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sz val="11.0"/>
      <color theme="1"/>
      <name val="Calibri"/>
    </font>
    <font/>
    <font>
      <color theme="1"/>
      <name val="Calibri"/>
      <scheme val="minor"/>
    </font>
    <font>
      <b/>
      <sz val="11.0"/>
      <color rgb="FF000000"/>
      <name val="Quattrocento Sans"/>
    </font>
    <font>
      <b/>
      <sz val="11.0"/>
      <color rgb="FF17A2B8"/>
      <name val="Quattrocento Sans"/>
    </font>
    <font>
      <sz val="11.0"/>
      <color rgb="FF212529"/>
      <name val="Quattrocento Sans"/>
    </font>
    <font>
      <sz val="11.0"/>
      <color rgb="FFFF0000"/>
      <name val="Quattrocento Sans"/>
    </font>
    <font>
      <b/>
      <sz val="11.0"/>
      <color rgb="FFFF0000"/>
      <name val="Quattrocento Sans"/>
    </font>
    <font>
      <b/>
      <sz val="11.0"/>
      <color rgb="FF008000"/>
      <name val="Quattrocento Sans"/>
    </font>
    <font>
      <b/>
      <sz val="11.0"/>
      <color rgb="FFBB8D26"/>
      <name val="Quattrocento Sans"/>
    </font>
    <font>
      <sz val="11.0"/>
      <color rgb="FF008000"/>
      <name val="Quattrocento Sans"/>
    </font>
    <font>
      <sz val="11.0"/>
      <color rgb="FFBB8D26"/>
      <name val="Quattrocento Sans"/>
    </font>
  </fonts>
  <fills count="12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FFFF00"/>
        <bgColor rgb="FFFFFF00"/>
      </patternFill>
    </fill>
    <fill>
      <patternFill patternType="solid">
        <fgColor rgb="FFD6DCE4"/>
        <bgColor rgb="FFD6DCE4"/>
      </patternFill>
    </fill>
    <fill>
      <patternFill patternType="solid">
        <fgColor rgb="FFFBE4D5"/>
        <bgColor rgb="FFFBE4D5"/>
      </patternFill>
    </fill>
    <fill>
      <patternFill patternType="solid">
        <fgColor rgb="FFFEF2CB"/>
        <bgColor rgb="FFFEF2CB"/>
      </patternFill>
    </fill>
    <fill>
      <patternFill patternType="solid">
        <fgColor rgb="FFD9E2F3"/>
        <bgColor rgb="FFD9E2F3"/>
      </patternFill>
    </fill>
    <fill>
      <patternFill patternType="solid">
        <fgColor rgb="FF9CC2E5"/>
        <bgColor rgb="FF9CC2E5"/>
      </patternFill>
    </fill>
    <fill>
      <patternFill patternType="solid">
        <fgColor rgb="FFD8D8D8"/>
        <bgColor rgb="FFD8D8D8"/>
      </patternFill>
    </fill>
    <fill>
      <patternFill patternType="solid">
        <fgColor rgb="FFBFDCFF"/>
        <bgColor rgb="FFBFDCFF"/>
      </patternFill>
    </fill>
    <fill>
      <patternFill patternType="solid">
        <fgColor rgb="FFFFFFFF"/>
        <bgColor rgb="FFFFFFFF"/>
      </patternFill>
    </fill>
  </fills>
  <borders count="10">
    <border/>
    <border>
      <left/>
      <top/>
      <bottom/>
    </border>
    <border>
      <top/>
      <bottom/>
    </border>
    <border>
      <right style="thin">
        <color rgb="FF000000"/>
      </right>
      <top/>
      <bottom/>
    </border>
    <border>
      <left/>
      <right/>
      <top/>
      <bottom/>
    </border>
    <border>
      <left style="thin">
        <color rgb="FF000000"/>
      </left>
      <top/>
      <bottom/>
    </border>
    <border>
      <right/>
      <top/>
      <bottom/>
    </border>
    <border>
      <right style="thin">
        <color rgb="FF000000"/>
      </right>
    </border>
    <border>
      <left style="thin">
        <color rgb="FF000000"/>
      </left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4" fillId="3" fontId="1" numFmtId="0" xfId="0" applyAlignment="1" applyBorder="1" applyFill="1" applyFont="1">
      <alignment horizontal="center"/>
    </xf>
    <xf borderId="5" fillId="4" fontId="1" numFmtId="0" xfId="0" applyAlignment="1" applyBorder="1" applyFill="1" applyFont="1">
      <alignment horizontal="center"/>
    </xf>
    <xf borderId="5" fillId="5" fontId="1" numFmtId="0" xfId="0" applyAlignment="1" applyBorder="1" applyFill="1" applyFont="1">
      <alignment horizontal="center"/>
    </xf>
    <xf borderId="5" fillId="6" fontId="1" numFmtId="0" xfId="0" applyAlignment="1" applyBorder="1" applyFill="1" applyFont="1">
      <alignment horizontal="center"/>
    </xf>
    <xf borderId="5" fillId="7" fontId="1" numFmtId="0" xfId="0" applyAlignment="1" applyBorder="1" applyFill="1" applyFont="1">
      <alignment horizontal="center"/>
    </xf>
    <xf borderId="1" fillId="8" fontId="1" numFmtId="0" xfId="0" applyAlignment="1" applyBorder="1" applyFill="1" applyFont="1">
      <alignment horizontal="center"/>
    </xf>
    <xf borderId="6" fillId="0" fontId="2" numFmtId="0" xfId="0" applyBorder="1" applyFont="1"/>
    <xf borderId="4" fillId="3" fontId="1" numFmtId="0" xfId="0" applyBorder="1" applyFont="1"/>
    <xf borderId="0" fillId="0" fontId="3" numFmtId="0" xfId="0" applyFont="1"/>
    <xf borderId="7" fillId="0" fontId="1" numFmtId="0" xfId="0" applyBorder="1" applyFont="1"/>
    <xf borderId="4" fillId="3" fontId="1" numFmtId="0" xfId="0" applyAlignment="1" applyBorder="1" applyFont="1">
      <alignment readingOrder="0"/>
    </xf>
    <xf borderId="8" fillId="0" fontId="1" numFmtId="0" xfId="0" applyBorder="1" applyFont="1"/>
    <xf borderId="4" fillId="9" fontId="1" numFmtId="0" xfId="0" applyBorder="1" applyFill="1" applyFont="1"/>
    <xf borderId="9" fillId="10" fontId="4" numFmtId="0" xfId="0" applyAlignment="1" applyBorder="1" applyFill="1" applyFont="1">
      <alignment horizontal="center" shrinkToFit="0" vertical="top" wrapText="1"/>
    </xf>
    <xf borderId="9" fillId="10" fontId="5" numFmtId="0" xfId="0" applyAlignment="1" applyBorder="1" applyFont="1">
      <alignment horizontal="center" shrinkToFit="0" vertical="top" wrapText="1"/>
    </xf>
    <xf borderId="9" fillId="11" fontId="6" numFmtId="0" xfId="0" applyAlignment="1" applyBorder="1" applyFill="1" applyFont="1">
      <alignment shrinkToFit="0" vertical="top" wrapText="1"/>
    </xf>
    <xf borderId="9" fillId="11" fontId="6" numFmtId="3" xfId="0" applyAlignment="1" applyBorder="1" applyFont="1" applyNumberFormat="1">
      <alignment shrinkToFit="0" vertical="top" wrapText="1"/>
    </xf>
    <xf borderId="9" fillId="11" fontId="7" numFmtId="0" xfId="0" applyAlignment="1" applyBorder="1" applyFont="1">
      <alignment shrinkToFit="0" vertical="top" wrapText="1"/>
    </xf>
    <xf borderId="9" fillId="11" fontId="8" numFmtId="0" xfId="0" applyAlignment="1" applyBorder="1" applyFont="1">
      <alignment shrinkToFit="0" vertical="top" wrapText="1"/>
    </xf>
    <xf borderId="9" fillId="11" fontId="7" numFmtId="11" xfId="0" applyAlignment="1" applyBorder="1" applyFont="1" applyNumberFormat="1">
      <alignment shrinkToFit="0" vertical="top" wrapText="1"/>
    </xf>
    <xf borderId="9" fillId="11" fontId="9" numFmtId="0" xfId="0" applyAlignment="1" applyBorder="1" applyFont="1">
      <alignment shrinkToFit="0" vertical="top" wrapText="1"/>
    </xf>
    <xf borderId="9" fillId="11" fontId="10" numFmtId="0" xfId="0" applyAlignment="1" applyBorder="1" applyFont="1">
      <alignment shrinkToFit="0" vertical="top" wrapText="1"/>
    </xf>
    <xf borderId="9" fillId="11" fontId="11" numFmtId="0" xfId="0" applyAlignment="1" applyBorder="1" applyFont="1">
      <alignment shrinkToFit="0" vertical="top" wrapText="1"/>
    </xf>
    <xf borderId="9" fillId="11" fontId="12" numFmtId="0" xfId="0" applyAlignment="1" applyBorder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customschemas.google.com/relationships/workbookmetadata" Target="metadata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6.71"/>
    <col customWidth="1" min="2" max="3" width="8.71"/>
    <col customWidth="1" min="4" max="10" width="9.14"/>
    <col customWidth="1" min="11" max="11" width="11.57"/>
    <col customWidth="1" min="12" max="18" width="8.71"/>
    <col customWidth="1" min="19" max="20" width="8.86"/>
    <col customWidth="1" min="21" max="21" width="11.57"/>
    <col customWidth="1" min="22" max="28" width="8.71"/>
    <col customWidth="1" min="29" max="30" width="8.86"/>
    <col customWidth="1" min="31" max="31" width="11.57"/>
    <col customWidth="1" min="32" max="37" width="8.71"/>
    <col customWidth="1" min="38" max="39" width="8.86"/>
    <col customWidth="1" min="40" max="40" width="11.57"/>
    <col customWidth="1" min="41" max="45" width="8.71"/>
    <col customWidth="1" min="46" max="47" width="8.86"/>
    <col customWidth="1" min="48" max="48" width="11.57"/>
    <col customWidth="1" min="49" max="50" width="8.71"/>
    <col customWidth="1" min="51" max="52" width="8.86"/>
    <col customWidth="1" min="53" max="53" width="11.57"/>
  </cols>
  <sheetData>
    <row r="1">
      <c r="B1" s="1" t="s">
        <v>0</v>
      </c>
      <c r="C1" s="2"/>
      <c r="D1" s="2"/>
      <c r="E1" s="2"/>
      <c r="F1" s="2"/>
      <c r="G1" s="2"/>
      <c r="H1" s="3"/>
      <c r="I1" s="4"/>
      <c r="J1" s="4"/>
      <c r="K1" s="4"/>
      <c r="L1" s="5" t="s">
        <v>1</v>
      </c>
      <c r="M1" s="2"/>
      <c r="N1" s="2"/>
      <c r="O1" s="2"/>
      <c r="P1" s="2"/>
      <c r="Q1" s="2"/>
      <c r="R1" s="3"/>
      <c r="S1" s="4"/>
      <c r="T1" s="4"/>
      <c r="U1" s="4"/>
      <c r="V1" s="6" t="s">
        <v>2</v>
      </c>
      <c r="W1" s="2"/>
      <c r="X1" s="2"/>
      <c r="Y1" s="2"/>
      <c r="Z1" s="2"/>
      <c r="AA1" s="2"/>
      <c r="AB1" s="3"/>
      <c r="AC1" s="4"/>
      <c r="AD1" s="4"/>
      <c r="AE1" s="4"/>
      <c r="AF1" s="7" t="s">
        <v>3</v>
      </c>
      <c r="AG1" s="2"/>
      <c r="AH1" s="2"/>
      <c r="AI1" s="2"/>
      <c r="AJ1" s="2"/>
      <c r="AK1" s="3"/>
      <c r="AL1" s="4"/>
      <c r="AM1" s="4"/>
      <c r="AN1" s="4"/>
      <c r="AO1" s="8" t="s">
        <v>4</v>
      </c>
      <c r="AP1" s="2"/>
      <c r="AQ1" s="2"/>
      <c r="AR1" s="2"/>
      <c r="AS1" s="3"/>
      <c r="AT1" s="4"/>
      <c r="AU1" s="4"/>
      <c r="AV1" s="4"/>
      <c r="AW1" s="9" t="s">
        <v>5</v>
      </c>
      <c r="AX1" s="10"/>
      <c r="AY1" s="11"/>
      <c r="AZ1" s="11"/>
      <c r="BA1" s="11"/>
    </row>
    <row r="2">
      <c r="A2" s="12" t="s">
        <v>6</v>
      </c>
      <c r="B2" s="12" t="s">
        <v>7</v>
      </c>
      <c r="C2" s="12" t="s">
        <v>8</v>
      </c>
      <c r="D2" s="12" t="s">
        <v>9</v>
      </c>
      <c r="E2" s="12" t="s">
        <v>10</v>
      </c>
      <c r="F2" s="12" t="s">
        <v>11</v>
      </c>
      <c r="G2" s="12" t="s">
        <v>12</v>
      </c>
      <c r="H2" s="13" t="s">
        <v>13</v>
      </c>
      <c r="I2" s="14" t="s">
        <v>14</v>
      </c>
      <c r="J2" s="14" t="s">
        <v>15</v>
      </c>
      <c r="K2" s="11"/>
      <c r="L2" s="15" t="s">
        <v>16</v>
      </c>
      <c r="M2" s="12" t="s">
        <v>17</v>
      </c>
      <c r="N2" s="12" t="s">
        <v>18</v>
      </c>
      <c r="O2" s="12" t="s">
        <v>19</v>
      </c>
      <c r="P2" s="12" t="s">
        <v>20</v>
      </c>
      <c r="Q2" s="12" t="s">
        <v>21</v>
      </c>
      <c r="R2" s="13" t="s">
        <v>22</v>
      </c>
      <c r="S2" s="14" t="s">
        <v>14</v>
      </c>
      <c r="T2" s="14" t="s">
        <v>15</v>
      </c>
      <c r="U2" s="11"/>
      <c r="V2" s="15" t="s">
        <v>23</v>
      </c>
      <c r="W2" s="12" t="s">
        <v>24</v>
      </c>
      <c r="X2" s="12" t="s">
        <v>25</v>
      </c>
      <c r="Y2" s="12" t="s">
        <v>26</v>
      </c>
      <c r="Z2" s="12" t="s">
        <v>27</v>
      </c>
      <c r="AA2" s="12" t="s">
        <v>28</v>
      </c>
      <c r="AB2" s="13" t="s">
        <v>29</v>
      </c>
      <c r="AC2" s="14" t="s">
        <v>14</v>
      </c>
      <c r="AD2" s="14" t="s">
        <v>15</v>
      </c>
      <c r="AE2" s="11"/>
      <c r="AF2" s="15" t="s">
        <v>30</v>
      </c>
      <c r="AG2" s="12" t="s">
        <v>31</v>
      </c>
      <c r="AH2" s="12" t="s">
        <v>32</v>
      </c>
      <c r="AI2" s="12" t="s">
        <v>33</v>
      </c>
      <c r="AJ2" s="12" t="s">
        <v>34</v>
      </c>
      <c r="AK2" s="13" t="s">
        <v>35</v>
      </c>
      <c r="AL2" s="14" t="s">
        <v>14</v>
      </c>
      <c r="AM2" s="14" t="s">
        <v>15</v>
      </c>
      <c r="AN2" s="11"/>
      <c r="AO2" s="15" t="s">
        <v>36</v>
      </c>
      <c r="AP2" s="12" t="s">
        <v>37</v>
      </c>
      <c r="AQ2" s="12" t="s">
        <v>38</v>
      </c>
      <c r="AR2" s="12" t="s">
        <v>39</v>
      </c>
      <c r="AS2" s="13" t="s">
        <v>40</v>
      </c>
      <c r="AT2" s="14" t="s">
        <v>14</v>
      </c>
      <c r="AU2" s="14" t="s">
        <v>15</v>
      </c>
      <c r="AV2" s="11"/>
      <c r="AW2" s="12" t="s">
        <v>41</v>
      </c>
      <c r="AX2" s="12" t="s">
        <v>42</v>
      </c>
      <c r="AY2" s="14" t="s">
        <v>14</v>
      </c>
      <c r="AZ2" s="14" t="s">
        <v>15</v>
      </c>
      <c r="BA2" s="11"/>
    </row>
    <row r="3">
      <c r="A3" s="16" t="s">
        <v>43</v>
      </c>
      <c r="H3" s="13"/>
      <c r="I3" s="11"/>
      <c r="J3" s="11"/>
      <c r="K3" s="11"/>
      <c r="L3" s="15"/>
      <c r="R3" s="13"/>
      <c r="S3" s="11"/>
      <c r="T3" s="11"/>
      <c r="U3" s="11"/>
      <c r="V3" s="15"/>
      <c r="AB3" s="13"/>
      <c r="AC3" s="11"/>
      <c r="AD3" s="11"/>
      <c r="AE3" s="11"/>
      <c r="AF3" s="15"/>
      <c r="AK3" s="13"/>
      <c r="AL3" s="11"/>
      <c r="AM3" s="11"/>
      <c r="AN3" s="11"/>
      <c r="AO3" s="15"/>
      <c r="AS3" s="13"/>
      <c r="AT3" s="11"/>
      <c r="AU3" s="11"/>
      <c r="AV3" s="11"/>
      <c r="AY3" s="11"/>
      <c r="AZ3" s="11"/>
      <c r="BA3" s="11"/>
    </row>
    <row r="4">
      <c r="A4" s="12" t="s">
        <v>44</v>
      </c>
      <c r="B4" s="12">
        <v>30141.0</v>
      </c>
      <c r="C4" s="12">
        <v>30367.0</v>
      </c>
      <c r="D4" s="12">
        <v>30077.0</v>
      </c>
      <c r="E4" s="12">
        <v>5632.0</v>
      </c>
      <c r="F4" s="12">
        <v>30921.0</v>
      </c>
      <c r="G4" s="12">
        <v>27029.0</v>
      </c>
      <c r="H4" s="13">
        <v>26243.0</v>
      </c>
      <c r="I4" s="11">
        <f t="shared" ref="I4:I18" si="1">SUM(B4:H4)</f>
        <v>180410</v>
      </c>
      <c r="J4" s="11">
        <f t="shared" ref="J4:J18" si="2">I4/7</f>
        <v>25772.85714</v>
      </c>
      <c r="K4" s="11"/>
      <c r="L4" s="15">
        <v>7927.0</v>
      </c>
      <c r="M4" s="12">
        <v>19511.0</v>
      </c>
      <c r="N4" s="12">
        <v>8530.0</v>
      </c>
      <c r="O4" s="12">
        <v>16285.0</v>
      </c>
      <c r="P4" s="12">
        <v>7084.0</v>
      </c>
      <c r="Q4" s="12">
        <v>10087.0</v>
      </c>
      <c r="R4" s="13">
        <v>2407.0</v>
      </c>
      <c r="S4" s="11">
        <f t="shared" ref="S4:S18" si="3">SUM(L4:R4)</f>
        <v>71831</v>
      </c>
      <c r="T4" s="11">
        <f t="shared" ref="T4:T18" si="4">S4/7</f>
        <v>10261.57143</v>
      </c>
      <c r="U4" s="11"/>
      <c r="V4" s="15">
        <v>12393.0</v>
      </c>
      <c r="W4" s="12">
        <v>1743.0</v>
      </c>
      <c r="X4" s="12">
        <v>1506.0</v>
      </c>
      <c r="Y4" s="12">
        <v>38906.0</v>
      </c>
      <c r="Z4" s="12">
        <v>5285.0</v>
      </c>
      <c r="AA4" s="12">
        <v>30286.0</v>
      </c>
      <c r="AB4" s="13">
        <v>16582.0</v>
      </c>
      <c r="AC4" s="11">
        <f t="shared" ref="AC4:AC18" si="5">SUM(V4:AB4)</f>
        <v>106701</v>
      </c>
      <c r="AD4" s="11">
        <f t="shared" ref="AD4:AD18" si="6">AC4/7</f>
        <v>15243</v>
      </c>
      <c r="AE4" s="11"/>
      <c r="AF4" s="15">
        <v>10039.0</v>
      </c>
      <c r="AG4" s="12">
        <v>19593.0</v>
      </c>
      <c r="AH4" s="12">
        <v>20386.0</v>
      </c>
      <c r="AI4" s="12">
        <v>12899.0</v>
      </c>
      <c r="AJ4" s="12">
        <v>6811.0</v>
      </c>
      <c r="AK4" s="13">
        <v>3016.0</v>
      </c>
      <c r="AL4" s="11">
        <f t="shared" ref="AL4:AL18" si="7">SUM(AF4:AK4)</f>
        <v>72744</v>
      </c>
      <c r="AM4" s="11">
        <f t="shared" ref="AM4:AM18" si="8">AL4/6</f>
        <v>12124</v>
      </c>
      <c r="AN4" s="11"/>
      <c r="AO4" s="15">
        <v>10310.0</v>
      </c>
      <c r="AP4" s="12">
        <v>23745.0</v>
      </c>
      <c r="AQ4" s="12">
        <v>26091.0</v>
      </c>
      <c r="AR4" s="12">
        <v>21389.0</v>
      </c>
      <c r="AS4" s="13">
        <v>4824.0</v>
      </c>
      <c r="AT4" s="11">
        <f t="shared" ref="AT4:AT18" si="9">SUM(AO4:AS4)</f>
        <v>86359</v>
      </c>
      <c r="AU4" s="11">
        <f t="shared" ref="AU4:AU18" si="10">AT4/5</f>
        <v>17271.8</v>
      </c>
      <c r="AV4" s="11"/>
      <c r="AW4" s="12">
        <v>8053.0</v>
      </c>
      <c r="AX4" s="12">
        <v>3850.0</v>
      </c>
      <c r="AY4" s="11">
        <f t="shared" ref="AY4:AY18" si="11">SUM(AW4:AX4)</f>
        <v>11903</v>
      </c>
      <c r="AZ4" s="11">
        <f t="shared" ref="AZ4:AZ18" si="12">AY4/2</f>
        <v>5951.5</v>
      </c>
      <c r="BA4" s="11"/>
    </row>
    <row r="5">
      <c r="A5" s="12" t="s">
        <v>45</v>
      </c>
      <c r="B5" s="12">
        <v>33357.0</v>
      </c>
      <c r="C5" s="12">
        <v>25955.0</v>
      </c>
      <c r="D5" s="12">
        <v>29349.0</v>
      </c>
      <c r="E5" s="12">
        <v>6197.0</v>
      </c>
      <c r="F5" s="12">
        <v>32445.0</v>
      </c>
      <c r="G5" s="12">
        <v>28702.0</v>
      </c>
      <c r="H5" s="13">
        <v>26775.0</v>
      </c>
      <c r="I5" s="11">
        <f t="shared" si="1"/>
        <v>182780</v>
      </c>
      <c r="J5" s="11">
        <f t="shared" si="2"/>
        <v>26111.42857</v>
      </c>
      <c r="K5" s="11"/>
      <c r="L5" s="15">
        <v>8182.0</v>
      </c>
      <c r="M5" s="12">
        <v>12842.0</v>
      </c>
      <c r="N5" s="12">
        <v>8703.0</v>
      </c>
      <c r="O5" s="12">
        <v>16453.0</v>
      </c>
      <c r="P5" s="12">
        <v>7224.0</v>
      </c>
      <c r="Q5" s="12">
        <v>9996.0</v>
      </c>
      <c r="R5" s="13">
        <v>2507.0</v>
      </c>
      <c r="S5" s="11">
        <f t="shared" si="3"/>
        <v>65907</v>
      </c>
      <c r="T5" s="11">
        <f t="shared" si="4"/>
        <v>9415.285714</v>
      </c>
      <c r="U5" s="11"/>
      <c r="V5" s="15">
        <v>12268.0</v>
      </c>
      <c r="W5" s="12">
        <v>1770.0</v>
      </c>
      <c r="X5" s="12">
        <v>1793.0</v>
      </c>
      <c r="Y5" s="12">
        <v>31126.0</v>
      </c>
      <c r="Z5" s="12">
        <v>3588.0</v>
      </c>
      <c r="AA5" s="12">
        <v>36677.0</v>
      </c>
      <c r="AB5" s="13">
        <v>11891.0</v>
      </c>
      <c r="AC5" s="11">
        <f t="shared" si="5"/>
        <v>99113</v>
      </c>
      <c r="AD5" s="11">
        <f t="shared" si="6"/>
        <v>14159</v>
      </c>
      <c r="AE5" s="11"/>
      <c r="AF5" s="15">
        <v>8887.0</v>
      </c>
      <c r="AG5" s="12">
        <v>15149.0</v>
      </c>
      <c r="AH5" s="12">
        <v>16502.0</v>
      </c>
      <c r="AI5" s="12">
        <v>10674.0</v>
      </c>
      <c r="AJ5" s="12">
        <v>5438.0</v>
      </c>
      <c r="AK5" s="13">
        <v>2893.0</v>
      </c>
      <c r="AL5" s="11">
        <f t="shared" si="7"/>
        <v>59543</v>
      </c>
      <c r="AM5" s="11">
        <f t="shared" si="8"/>
        <v>9923.833333</v>
      </c>
      <c r="AN5" s="11"/>
      <c r="AO5" s="15">
        <v>12918.0</v>
      </c>
      <c r="AP5" s="12">
        <v>29216.0</v>
      </c>
      <c r="AQ5" s="12">
        <v>33303.0</v>
      </c>
      <c r="AR5" s="12">
        <v>25343.0</v>
      </c>
      <c r="AS5" s="13">
        <v>4629.0</v>
      </c>
      <c r="AT5" s="11">
        <f t="shared" si="9"/>
        <v>105409</v>
      </c>
      <c r="AU5" s="11">
        <f t="shared" si="10"/>
        <v>21081.8</v>
      </c>
      <c r="AV5" s="11"/>
      <c r="AW5" s="12">
        <v>8264.0</v>
      </c>
      <c r="AX5" s="12">
        <v>2799.0</v>
      </c>
      <c r="AY5" s="11">
        <f t="shared" si="11"/>
        <v>11063</v>
      </c>
      <c r="AZ5" s="11">
        <f t="shared" si="12"/>
        <v>5531.5</v>
      </c>
      <c r="BA5" s="11"/>
    </row>
    <row r="6">
      <c r="A6" s="12" t="s">
        <v>46</v>
      </c>
      <c r="B6" s="12">
        <v>42578.0</v>
      </c>
      <c r="C6" s="12">
        <v>38391.0</v>
      </c>
      <c r="D6" s="12">
        <v>32739.0</v>
      </c>
      <c r="E6" s="12">
        <v>6827.0</v>
      </c>
      <c r="F6" s="12">
        <v>39392.0</v>
      </c>
      <c r="G6" s="12">
        <v>31879.0</v>
      </c>
      <c r="H6" s="13">
        <v>32737.0</v>
      </c>
      <c r="I6" s="11">
        <f t="shared" si="1"/>
        <v>224543</v>
      </c>
      <c r="J6" s="11">
        <f t="shared" si="2"/>
        <v>32077.57143</v>
      </c>
      <c r="K6" s="11"/>
      <c r="L6" s="15">
        <v>10624.0</v>
      </c>
      <c r="M6" s="12">
        <v>22860.0</v>
      </c>
      <c r="N6" s="12">
        <v>11528.0</v>
      </c>
      <c r="O6" s="12">
        <v>21354.0</v>
      </c>
      <c r="P6" s="12">
        <v>9929.0</v>
      </c>
      <c r="Q6" s="12">
        <v>13183.0</v>
      </c>
      <c r="R6" s="13">
        <v>3416.0</v>
      </c>
      <c r="S6" s="11">
        <f t="shared" si="3"/>
        <v>92894</v>
      </c>
      <c r="T6" s="11">
        <f t="shared" si="4"/>
        <v>13270.57143</v>
      </c>
      <c r="U6" s="11"/>
      <c r="V6" s="15">
        <v>16337.0</v>
      </c>
      <c r="W6" s="12">
        <v>2470.0</v>
      </c>
      <c r="X6" s="12">
        <v>1944.0</v>
      </c>
      <c r="Y6" s="12">
        <v>56458.0</v>
      </c>
      <c r="Z6" s="12">
        <v>6072.0</v>
      </c>
      <c r="AA6" s="12">
        <v>42715.0</v>
      </c>
      <c r="AB6" s="13">
        <v>24597.0</v>
      </c>
      <c r="AC6" s="11">
        <f t="shared" si="5"/>
        <v>150593</v>
      </c>
      <c r="AD6" s="11">
        <f t="shared" si="6"/>
        <v>21513.28571</v>
      </c>
      <c r="AE6" s="11"/>
      <c r="AF6" s="15">
        <v>14427.0</v>
      </c>
      <c r="AG6" s="12">
        <v>29569.0</v>
      </c>
      <c r="AH6" s="12">
        <v>25348.0</v>
      </c>
      <c r="AI6" s="12">
        <v>14017.0</v>
      </c>
      <c r="AJ6" s="12">
        <v>10389.0</v>
      </c>
      <c r="AK6" s="13">
        <v>4437.0</v>
      </c>
      <c r="AL6" s="11">
        <f t="shared" si="7"/>
        <v>98187</v>
      </c>
      <c r="AM6" s="11">
        <f t="shared" si="8"/>
        <v>16364.5</v>
      </c>
      <c r="AN6" s="11"/>
      <c r="AO6" s="15">
        <v>12599.0</v>
      </c>
      <c r="AP6" s="12">
        <v>34454.0</v>
      </c>
      <c r="AQ6" s="12">
        <v>34362.0</v>
      </c>
      <c r="AR6" s="12">
        <v>30590.0</v>
      </c>
      <c r="AS6" s="13">
        <v>5768.0</v>
      </c>
      <c r="AT6" s="11">
        <f t="shared" si="9"/>
        <v>117773</v>
      </c>
      <c r="AU6" s="11">
        <f t="shared" si="10"/>
        <v>23554.6</v>
      </c>
      <c r="AV6" s="11"/>
      <c r="AW6" s="12">
        <v>11372.0</v>
      </c>
      <c r="AX6" s="12">
        <v>4659.0</v>
      </c>
      <c r="AY6" s="11">
        <f t="shared" si="11"/>
        <v>16031</v>
      </c>
      <c r="AZ6" s="11">
        <f t="shared" si="12"/>
        <v>8015.5</v>
      </c>
      <c r="BA6" s="11"/>
    </row>
    <row r="7">
      <c r="A7" s="12" t="s">
        <v>47</v>
      </c>
      <c r="B7" s="12">
        <v>33489.0</v>
      </c>
      <c r="C7" s="12">
        <v>19319.0</v>
      </c>
      <c r="D7" s="12">
        <v>19122.0</v>
      </c>
      <c r="E7" s="12">
        <v>4606.0</v>
      </c>
      <c r="F7" s="12">
        <v>24603.0</v>
      </c>
      <c r="G7" s="12">
        <v>20659.0</v>
      </c>
      <c r="H7" s="13">
        <v>24824.0</v>
      </c>
      <c r="I7" s="11">
        <f t="shared" si="1"/>
        <v>146622</v>
      </c>
      <c r="J7" s="11">
        <f t="shared" si="2"/>
        <v>20946</v>
      </c>
      <c r="K7" s="11"/>
      <c r="L7" s="15">
        <v>6159.0</v>
      </c>
      <c r="M7" s="12">
        <v>11728.0</v>
      </c>
      <c r="N7" s="12">
        <v>6731.0</v>
      </c>
      <c r="O7" s="12">
        <v>12956.0</v>
      </c>
      <c r="P7" s="12">
        <v>5173.0</v>
      </c>
      <c r="Q7" s="12">
        <v>7745.0</v>
      </c>
      <c r="R7" s="13">
        <v>1696.0</v>
      </c>
      <c r="S7" s="11">
        <f t="shared" si="3"/>
        <v>52188</v>
      </c>
      <c r="T7" s="11">
        <f t="shared" si="4"/>
        <v>7455.428571</v>
      </c>
      <c r="U7" s="11"/>
      <c r="V7" s="15">
        <v>9488.0</v>
      </c>
      <c r="W7" s="12">
        <v>1237.0</v>
      </c>
      <c r="X7" s="12">
        <v>794.0</v>
      </c>
      <c r="Y7" s="12">
        <v>31648.0</v>
      </c>
      <c r="Z7" s="12">
        <v>2943.0</v>
      </c>
      <c r="AA7" s="12">
        <v>22960.0</v>
      </c>
      <c r="AB7" s="13">
        <v>13693.0</v>
      </c>
      <c r="AC7" s="11">
        <f t="shared" si="5"/>
        <v>82763</v>
      </c>
      <c r="AD7" s="11">
        <f t="shared" si="6"/>
        <v>11823.28571</v>
      </c>
      <c r="AE7" s="11"/>
      <c r="AF7" s="15">
        <v>8220.0</v>
      </c>
      <c r="AG7" s="12">
        <v>18046.0</v>
      </c>
      <c r="AH7" s="12">
        <v>13661.0</v>
      </c>
      <c r="AI7" s="12">
        <v>7046.0</v>
      </c>
      <c r="AJ7" s="12">
        <v>5736.0</v>
      </c>
      <c r="AK7" s="13">
        <v>2105.0</v>
      </c>
      <c r="AL7" s="11">
        <f t="shared" si="7"/>
        <v>54814</v>
      </c>
      <c r="AM7" s="11">
        <f t="shared" si="8"/>
        <v>9135.666667</v>
      </c>
      <c r="AN7" s="11"/>
      <c r="AO7" s="15">
        <v>6502.0</v>
      </c>
      <c r="AP7" s="12">
        <v>23171.0</v>
      </c>
      <c r="AQ7" s="12">
        <v>23779.0</v>
      </c>
      <c r="AR7" s="12">
        <v>20989.0</v>
      </c>
      <c r="AS7" s="13">
        <v>2785.0</v>
      </c>
      <c r="AT7" s="11">
        <f t="shared" si="9"/>
        <v>77226</v>
      </c>
      <c r="AU7" s="11">
        <f t="shared" si="10"/>
        <v>15445.2</v>
      </c>
      <c r="AV7" s="11"/>
      <c r="AW7" s="12">
        <v>8679.0</v>
      </c>
      <c r="AX7" s="12">
        <v>2476.0</v>
      </c>
      <c r="AY7" s="11">
        <f t="shared" si="11"/>
        <v>11155</v>
      </c>
      <c r="AZ7" s="11">
        <f t="shared" si="12"/>
        <v>5577.5</v>
      </c>
      <c r="BA7" s="11"/>
    </row>
    <row r="8">
      <c r="A8" s="12" t="s">
        <v>48</v>
      </c>
      <c r="B8" s="12">
        <v>34838.0</v>
      </c>
      <c r="C8" s="12">
        <v>26108.0</v>
      </c>
      <c r="D8" s="12">
        <v>22475.0</v>
      </c>
      <c r="E8" s="12">
        <v>6022.0</v>
      </c>
      <c r="F8" s="12">
        <v>28791.0</v>
      </c>
      <c r="G8" s="12">
        <v>24600.0</v>
      </c>
      <c r="H8" s="13">
        <v>26264.0</v>
      </c>
      <c r="I8" s="11">
        <f t="shared" si="1"/>
        <v>169098</v>
      </c>
      <c r="J8" s="11">
        <f t="shared" si="2"/>
        <v>24156.85714</v>
      </c>
      <c r="K8" s="11"/>
      <c r="L8" s="15">
        <v>7643.0</v>
      </c>
      <c r="M8" s="12">
        <v>19373.0</v>
      </c>
      <c r="N8" s="12">
        <v>8226.0</v>
      </c>
      <c r="O8" s="12">
        <v>15580.0</v>
      </c>
      <c r="P8" s="12">
        <v>6576.0</v>
      </c>
      <c r="Q8" s="12">
        <v>9115.0</v>
      </c>
      <c r="R8" s="13">
        <v>2203.0</v>
      </c>
      <c r="S8" s="11">
        <f t="shared" si="3"/>
        <v>68716</v>
      </c>
      <c r="T8" s="11">
        <f t="shared" si="4"/>
        <v>9816.571429</v>
      </c>
      <c r="U8" s="11"/>
      <c r="V8" s="15">
        <v>10894.0</v>
      </c>
      <c r="W8" s="12">
        <v>1603.0</v>
      </c>
      <c r="X8" s="12">
        <v>1106.0</v>
      </c>
      <c r="Y8" s="12">
        <v>34530.0</v>
      </c>
      <c r="Z8" s="12">
        <v>5215.0</v>
      </c>
      <c r="AA8" s="12">
        <v>27723.0</v>
      </c>
      <c r="AB8" s="13">
        <v>15601.0</v>
      </c>
      <c r="AC8" s="11">
        <f t="shared" si="5"/>
        <v>96672</v>
      </c>
      <c r="AD8" s="11">
        <f t="shared" si="6"/>
        <v>13810.28571</v>
      </c>
      <c r="AE8" s="11"/>
      <c r="AF8" s="15">
        <v>8625.0</v>
      </c>
      <c r="AG8" s="12">
        <v>17264.0</v>
      </c>
      <c r="AH8" s="12">
        <v>14837.0</v>
      </c>
      <c r="AI8" s="12">
        <v>7777.0</v>
      </c>
      <c r="AJ8" s="12">
        <v>5206.0</v>
      </c>
      <c r="AK8" s="13">
        <v>2576.0</v>
      </c>
      <c r="AL8" s="11">
        <f t="shared" si="7"/>
        <v>56285</v>
      </c>
      <c r="AM8" s="11">
        <f t="shared" si="8"/>
        <v>9380.833333</v>
      </c>
      <c r="AN8" s="11"/>
      <c r="AO8" s="15">
        <v>6409.0</v>
      </c>
      <c r="AP8" s="12">
        <v>21776.0</v>
      </c>
      <c r="AQ8" s="12">
        <v>19948.0</v>
      </c>
      <c r="AR8" s="12">
        <v>21332.0</v>
      </c>
      <c r="AS8" s="13">
        <v>3354.0</v>
      </c>
      <c r="AT8" s="11">
        <f t="shared" si="9"/>
        <v>72819</v>
      </c>
      <c r="AU8" s="11">
        <f t="shared" si="10"/>
        <v>14563.8</v>
      </c>
      <c r="AV8" s="11"/>
      <c r="AW8" s="12">
        <v>9233.0</v>
      </c>
      <c r="AX8" s="12">
        <v>3968.0</v>
      </c>
      <c r="AY8" s="11">
        <f t="shared" si="11"/>
        <v>13201</v>
      </c>
      <c r="AZ8" s="11">
        <f t="shared" si="12"/>
        <v>6600.5</v>
      </c>
      <c r="BA8" s="11"/>
    </row>
    <row r="9">
      <c r="A9" s="12" t="s">
        <v>49</v>
      </c>
      <c r="B9" s="12">
        <v>40776.0</v>
      </c>
      <c r="C9" s="12">
        <v>20189.0</v>
      </c>
      <c r="D9" s="12">
        <v>18955.0</v>
      </c>
      <c r="E9" s="12">
        <v>5348.0</v>
      </c>
      <c r="F9" s="12">
        <v>25754.0</v>
      </c>
      <c r="G9" s="12">
        <v>19776.0</v>
      </c>
      <c r="H9" s="13">
        <v>26680.0</v>
      </c>
      <c r="I9" s="11">
        <f t="shared" si="1"/>
        <v>157478</v>
      </c>
      <c r="J9" s="11">
        <f t="shared" si="2"/>
        <v>22496.85714</v>
      </c>
      <c r="K9" s="11"/>
      <c r="L9" s="15">
        <v>6054.0</v>
      </c>
      <c r="M9" s="12">
        <v>17003.0</v>
      </c>
      <c r="N9" s="12">
        <v>6533.0</v>
      </c>
      <c r="O9" s="12">
        <v>13173.0</v>
      </c>
      <c r="P9" s="12">
        <v>4595.0</v>
      </c>
      <c r="Q9" s="12">
        <v>7407.0</v>
      </c>
      <c r="R9" s="13">
        <v>1438.0</v>
      </c>
      <c r="S9" s="11">
        <f t="shared" si="3"/>
        <v>56203</v>
      </c>
      <c r="T9" s="11">
        <f t="shared" si="4"/>
        <v>8029</v>
      </c>
      <c r="U9" s="11"/>
      <c r="V9" s="15">
        <v>7761.0</v>
      </c>
      <c r="W9" s="12">
        <v>1072.0</v>
      </c>
      <c r="X9" s="12">
        <v>561.0</v>
      </c>
      <c r="Y9" s="12">
        <v>21870.0</v>
      </c>
      <c r="Z9" s="12">
        <v>4455.0</v>
      </c>
      <c r="AA9" s="12">
        <v>24624.0</v>
      </c>
      <c r="AB9" s="13">
        <v>9990.0</v>
      </c>
      <c r="AC9" s="11">
        <f t="shared" si="5"/>
        <v>70333</v>
      </c>
      <c r="AD9" s="11">
        <f t="shared" si="6"/>
        <v>10047.57143</v>
      </c>
      <c r="AE9" s="11"/>
      <c r="AF9" s="15">
        <v>6050.0</v>
      </c>
      <c r="AG9" s="12">
        <v>12016.0</v>
      </c>
      <c r="AH9" s="12">
        <v>10955.0</v>
      </c>
      <c r="AI9" s="12">
        <v>5669.0</v>
      </c>
      <c r="AJ9" s="12">
        <v>3291.0</v>
      </c>
      <c r="AK9" s="13">
        <v>1361.0</v>
      </c>
      <c r="AL9" s="11">
        <f t="shared" si="7"/>
        <v>39342</v>
      </c>
      <c r="AM9" s="11">
        <f t="shared" si="8"/>
        <v>6557</v>
      </c>
      <c r="AN9" s="11"/>
      <c r="AO9" s="15">
        <v>6097.0</v>
      </c>
      <c r="AP9" s="12">
        <v>29238.0</v>
      </c>
      <c r="AQ9" s="12">
        <v>26091.0</v>
      </c>
      <c r="AR9" s="12">
        <v>28158.0</v>
      </c>
      <c r="AS9" s="13">
        <v>2719.0</v>
      </c>
      <c r="AT9" s="11">
        <f t="shared" si="9"/>
        <v>92303</v>
      </c>
      <c r="AU9" s="11">
        <f t="shared" si="10"/>
        <v>18460.6</v>
      </c>
      <c r="AV9" s="11"/>
      <c r="AW9" s="12">
        <v>11185.0</v>
      </c>
      <c r="AX9" s="12">
        <v>3675.0</v>
      </c>
      <c r="AY9" s="11">
        <f t="shared" si="11"/>
        <v>14860</v>
      </c>
      <c r="AZ9" s="11">
        <f t="shared" si="12"/>
        <v>7430</v>
      </c>
      <c r="BA9" s="11"/>
    </row>
    <row r="10">
      <c r="A10" s="12" t="s">
        <v>50</v>
      </c>
      <c r="B10" s="12">
        <v>13190.0</v>
      </c>
      <c r="C10" s="12">
        <v>15445.0</v>
      </c>
      <c r="D10" s="12">
        <v>16949.0</v>
      </c>
      <c r="E10" s="12">
        <v>4027.0</v>
      </c>
      <c r="F10" s="12">
        <v>18467.0</v>
      </c>
      <c r="G10" s="12">
        <v>20083.0</v>
      </c>
      <c r="H10" s="13">
        <v>19089.0</v>
      </c>
      <c r="I10" s="11">
        <f t="shared" si="1"/>
        <v>107250</v>
      </c>
      <c r="J10" s="11">
        <f t="shared" si="2"/>
        <v>15321.42857</v>
      </c>
      <c r="K10" s="11"/>
      <c r="L10" s="15">
        <v>4981.0</v>
      </c>
      <c r="M10" s="12">
        <v>11793.0</v>
      </c>
      <c r="N10" s="12">
        <v>5776.0</v>
      </c>
      <c r="O10" s="12">
        <v>11424.0</v>
      </c>
      <c r="P10" s="12">
        <v>3805.0</v>
      </c>
      <c r="Q10" s="12">
        <v>6497.0</v>
      </c>
      <c r="R10" s="13">
        <v>1185.0</v>
      </c>
      <c r="S10" s="11">
        <f t="shared" si="3"/>
        <v>45461</v>
      </c>
      <c r="T10" s="11">
        <f t="shared" si="4"/>
        <v>6494.428571</v>
      </c>
      <c r="U10" s="11"/>
      <c r="V10" s="15">
        <v>8534.0</v>
      </c>
      <c r="W10" s="12">
        <v>895.0</v>
      </c>
      <c r="X10" s="12">
        <v>509.0</v>
      </c>
      <c r="Y10" s="12">
        <v>21312.0</v>
      </c>
      <c r="Z10" s="12">
        <v>2518.0</v>
      </c>
      <c r="AA10" s="12">
        <v>11924.0</v>
      </c>
      <c r="AB10" s="13">
        <v>9245.0</v>
      </c>
      <c r="AC10" s="11">
        <f t="shared" si="5"/>
        <v>54937</v>
      </c>
      <c r="AD10" s="11">
        <f t="shared" si="6"/>
        <v>7848.142857</v>
      </c>
      <c r="AE10" s="11"/>
      <c r="AF10" s="15">
        <v>5654.0</v>
      </c>
      <c r="AG10" s="12">
        <v>12968.0</v>
      </c>
      <c r="AH10" s="12">
        <v>11866.0</v>
      </c>
      <c r="AI10" s="12">
        <v>6814.0</v>
      </c>
      <c r="AJ10" s="12">
        <v>3816.0</v>
      </c>
      <c r="AK10" s="13">
        <v>1227.0</v>
      </c>
      <c r="AL10" s="11">
        <f t="shared" si="7"/>
        <v>42345</v>
      </c>
      <c r="AM10" s="11">
        <f t="shared" si="8"/>
        <v>7057.5</v>
      </c>
      <c r="AN10" s="11"/>
      <c r="AO10" s="15">
        <v>3611.0</v>
      </c>
      <c r="AP10" s="12">
        <v>7449.0</v>
      </c>
      <c r="AQ10" s="12">
        <v>10357.0</v>
      </c>
      <c r="AR10" s="12">
        <v>5266.0</v>
      </c>
      <c r="AS10" s="13">
        <v>2118.0</v>
      </c>
      <c r="AT10" s="11">
        <f t="shared" si="9"/>
        <v>28801</v>
      </c>
      <c r="AU10" s="11">
        <f t="shared" si="10"/>
        <v>5760.2</v>
      </c>
      <c r="AV10" s="11"/>
      <c r="AW10" s="12">
        <v>2466.0</v>
      </c>
      <c r="AX10" s="12">
        <v>2078.0</v>
      </c>
      <c r="AY10" s="11">
        <f t="shared" si="11"/>
        <v>4544</v>
      </c>
      <c r="AZ10" s="11">
        <f t="shared" si="12"/>
        <v>2272</v>
      </c>
      <c r="BA10" s="11"/>
    </row>
    <row r="11">
      <c r="A11" s="12" t="s">
        <v>51</v>
      </c>
      <c r="B11" s="12">
        <v>38054.0</v>
      </c>
      <c r="C11" s="12">
        <v>25942.0</v>
      </c>
      <c r="D11" s="12">
        <v>24407.0</v>
      </c>
      <c r="E11" s="12">
        <v>4821.0</v>
      </c>
      <c r="F11" s="12">
        <v>29486.0</v>
      </c>
      <c r="G11" s="12">
        <v>22032.0</v>
      </c>
      <c r="H11" s="13">
        <v>22980.0</v>
      </c>
      <c r="I11" s="11">
        <f t="shared" si="1"/>
        <v>167722</v>
      </c>
      <c r="J11" s="11">
        <f t="shared" si="2"/>
        <v>23960.28571</v>
      </c>
      <c r="K11" s="11"/>
      <c r="L11" s="15">
        <v>7081.0</v>
      </c>
      <c r="M11" s="12">
        <v>19192.0</v>
      </c>
      <c r="N11" s="12">
        <v>7662.0</v>
      </c>
      <c r="O11" s="12">
        <v>14379.0</v>
      </c>
      <c r="P11" s="12">
        <v>6462.0</v>
      </c>
      <c r="Q11" s="12">
        <v>8764.0</v>
      </c>
      <c r="R11" s="13">
        <v>2186.0</v>
      </c>
      <c r="S11" s="11">
        <f t="shared" si="3"/>
        <v>65726</v>
      </c>
      <c r="T11" s="11">
        <f t="shared" si="4"/>
        <v>9389.428571</v>
      </c>
      <c r="U11" s="11"/>
      <c r="V11" s="15">
        <v>10149.0</v>
      </c>
      <c r="W11" s="12">
        <v>1611.0</v>
      </c>
      <c r="X11" s="12">
        <v>1158.0</v>
      </c>
      <c r="Y11" s="12">
        <v>31306.0</v>
      </c>
      <c r="Z11" s="12">
        <v>4332.0</v>
      </c>
      <c r="AA11" s="12">
        <v>29557.0</v>
      </c>
      <c r="AB11" s="13">
        <v>13180.0</v>
      </c>
      <c r="AC11" s="11">
        <f t="shared" si="5"/>
        <v>91293</v>
      </c>
      <c r="AD11" s="11">
        <f t="shared" si="6"/>
        <v>13041.85714</v>
      </c>
      <c r="AE11" s="11"/>
      <c r="AF11" s="15">
        <v>8359.0</v>
      </c>
      <c r="AG11" s="12">
        <v>14760.0</v>
      </c>
      <c r="AH11" s="12">
        <v>16648.0</v>
      </c>
      <c r="AI11" s="12">
        <v>9112.0</v>
      </c>
      <c r="AJ11" s="12">
        <v>5054.0</v>
      </c>
      <c r="AK11" s="13">
        <v>2689.0</v>
      </c>
      <c r="AL11" s="11">
        <f t="shared" si="7"/>
        <v>56622</v>
      </c>
      <c r="AM11" s="11">
        <f t="shared" si="8"/>
        <v>9437</v>
      </c>
      <c r="AN11" s="11"/>
      <c r="AO11" s="15">
        <v>7975.0</v>
      </c>
      <c r="AP11" s="12">
        <v>23857.0</v>
      </c>
      <c r="AQ11" s="12">
        <v>23136.0</v>
      </c>
      <c r="AR11" s="12">
        <v>23373.0</v>
      </c>
      <c r="AS11" s="13">
        <v>3577.0</v>
      </c>
      <c r="AT11" s="11">
        <f t="shared" si="9"/>
        <v>81918</v>
      </c>
      <c r="AU11" s="11">
        <f t="shared" si="10"/>
        <v>16383.6</v>
      </c>
      <c r="AV11" s="11"/>
      <c r="AW11" s="12">
        <v>10256.0</v>
      </c>
      <c r="AX11" s="12">
        <v>3816.0</v>
      </c>
      <c r="AY11" s="11">
        <f t="shared" si="11"/>
        <v>14072</v>
      </c>
      <c r="AZ11" s="11">
        <f t="shared" si="12"/>
        <v>7036</v>
      </c>
      <c r="BA11" s="11"/>
    </row>
    <row r="12">
      <c r="A12" s="12" t="s">
        <v>52</v>
      </c>
      <c r="B12" s="12">
        <v>30502.0</v>
      </c>
      <c r="C12" s="12">
        <v>21440.0</v>
      </c>
      <c r="D12" s="12">
        <v>25112.0</v>
      </c>
      <c r="E12" s="12">
        <v>4699.0</v>
      </c>
      <c r="F12" s="12">
        <v>27579.0</v>
      </c>
      <c r="G12" s="12">
        <v>21369.0</v>
      </c>
      <c r="H12" s="13">
        <v>26824.0</v>
      </c>
      <c r="I12" s="11">
        <f t="shared" si="1"/>
        <v>157525</v>
      </c>
      <c r="J12" s="11">
        <f t="shared" si="2"/>
        <v>22503.57143</v>
      </c>
      <c r="K12" s="11"/>
      <c r="L12" s="15">
        <v>6319.0</v>
      </c>
      <c r="M12" s="12">
        <v>14948.0</v>
      </c>
      <c r="N12" s="12">
        <v>6804.0</v>
      </c>
      <c r="O12" s="12">
        <v>13129.0</v>
      </c>
      <c r="P12" s="12">
        <v>5445.0</v>
      </c>
      <c r="Q12" s="12">
        <v>7804.0</v>
      </c>
      <c r="R12" s="13">
        <v>1836.0</v>
      </c>
      <c r="S12" s="11">
        <f t="shared" si="3"/>
        <v>56285</v>
      </c>
      <c r="T12" s="11">
        <f t="shared" si="4"/>
        <v>8040.714286</v>
      </c>
      <c r="U12" s="11"/>
      <c r="V12" s="15">
        <v>10265.0</v>
      </c>
      <c r="W12" s="12">
        <v>1333.0</v>
      </c>
      <c r="X12" s="12">
        <v>794.0</v>
      </c>
      <c r="Y12" s="12">
        <v>28454.0</v>
      </c>
      <c r="Z12" s="12">
        <v>3879.0</v>
      </c>
      <c r="AA12" s="12">
        <v>25758.0</v>
      </c>
      <c r="AB12" s="13">
        <v>11613.0</v>
      </c>
      <c r="AC12" s="11">
        <f t="shared" si="5"/>
        <v>82096</v>
      </c>
      <c r="AD12" s="11">
        <f t="shared" si="6"/>
        <v>11728</v>
      </c>
      <c r="AE12" s="11"/>
      <c r="AF12" s="15">
        <v>8457.0</v>
      </c>
      <c r="AG12" s="12">
        <v>14711.0</v>
      </c>
      <c r="AH12" s="12">
        <v>17525.0</v>
      </c>
      <c r="AI12" s="12">
        <v>9448.0</v>
      </c>
      <c r="AJ12" s="12">
        <v>5555.0</v>
      </c>
      <c r="AK12" s="13">
        <v>2318.0</v>
      </c>
      <c r="AL12" s="11">
        <f t="shared" si="7"/>
        <v>58014</v>
      </c>
      <c r="AM12" s="11">
        <f t="shared" si="8"/>
        <v>9669</v>
      </c>
      <c r="AN12" s="11"/>
      <c r="AO12" s="15">
        <v>6575.0</v>
      </c>
      <c r="AP12" s="12">
        <v>26918.0</v>
      </c>
      <c r="AQ12" s="12">
        <v>25429.0</v>
      </c>
      <c r="AR12" s="12">
        <v>24712.0</v>
      </c>
      <c r="AS12" s="13">
        <v>3135.0</v>
      </c>
      <c r="AT12" s="11">
        <f t="shared" si="9"/>
        <v>86769</v>
      </c>
      <c r="AU12" s="11">
        <f t="shared" si="10"/>
        <v>17353.8</v>
      </c>
      <c r="AV12" s="11"/>
      <c r="AW12" s="12">
        <v>8239.0</v>
      </c>
      <c r="AX12" s="12">
        <v>3148.0</v>
      </c>
      <c r="AY12" s="11">
        <f t="shared" si="11"/>
        <v>11387</v>
      </c>
      <c r="AZ12" s="11">
        <f t="shared" si="12"/>
        <v>5693.5</v>
      </c>
      <c r="BA12" s="11"/>
    </row>
    <row r="13">
      <c r="A13" s="12" t="s">
        <v>53</v>
      </c>
      <c r="B13" s="12">
        <v>33585.0</v>
      </c>
      <c r="C13" s="12">
        <v>29673.0</v>
      </c>
      <c r="D13" s="12">
        <v>31454.0</v>
      </c>
      <c r="E13" s="12">
        <v>6701.0</v>
      </c>
      <c r="F13" s="12">
        <v>34244.0</v>
      </c>
      <c r="G13" s="12">
        <v>29535.0</v>
      </c>
      <c r="H13" s="13">
        <v>26855.0</v>
      </c>
      <c r="I13" s="11">
        <f t="shared" si="1"/>
        <v>192047</v>
      </c>
      <c r="J13" s="11">
        <f t="shared" si="2"/>
        <v>27435.28571</v>
      </c>
      <c r="K13" s="11"/>
      <c r="L13" s="15">
        <v>8743.0</v>
      </c>
      <c r="M13" s="12">
        <v>18851.0</v>
      </c>
      <c r="N13" s="12">
        <v>9244.0</v>
      </c>
      <c r="O13" s="12">
        <v>17798.0</v>
      </c>
      <c r="P13" s="12">
        <v>7598.0</v>
      </c>
      <c r="Q13" s="12">
        <v>10993.0</v>
      </c>
      <c r="R13" s="13">
        <v>2597.0</v>
      </c>
      <c r="S13" s="11">
        <f t="shared" si="3"/>
        <v>75824</v>
      </c>
      <c r="T13" s="11">
        <f t="shared" si="4"/>
        <v>10832</v>
      </c>
      <c r="U13" s="11"/>
      <c r="V13" s="15">
        <v>12908.0</v>
      </c>
      <c r="W13" s="12">
        <v>1849.0</v>
      </c>
      <c r="X13" s="12">
        <v>1782.0</v>
      </c>
      <c r="Y13" s="12">
        <v>38079.0</v>
      </c>
      <c r="Z13" s="12">
        <v>4782.0</v>
      </c>
      <c r="AA13" s="12">
        <v>36263.0</v>
      </c>
      <c r="AB13" s="13">
        <v>15638.0</v>
      </c>
      <c r="AC13" s="11">
        <f t="shared" si="5"/>
        <v>111301</v>
      </c>
      <c r="AD13" s="11">
        <f t="shared" si="6"/>
        <v>15900.14286</v>
      </c>
      <c r="AE13" s="11"/>
      <c r="AF13" s="15">
        <v>10324.0</v>
      </c>
      <c r="AG13" s="12">
        <v>19605.0</v>
      </c>
      <c r="AH13" s="12">
        <v>20460.0</v>
      </c>
      <c r="AI13" s="12">
        <v>13016.0</v>
      </c>
      <c r="AJ13" s="12">
        <v>7138.0</v>
      </c>
      <c r="AK13" s="13">
        <v>3141.0</v>
      </c>
      <c r="AL13" s="11">
        <f t="shared" si="7"/>
        <v>73684</v>
      </c>
      <c r="AM13" s="11">
        <f t="shared" si="8"/>
        <v>12280.66667</v>
      </c>
      <c r="AN13" s="11"/>
      <c r="AO13" s="15">
        <v>11901.0</v>
      </c>
      <c r="AP13" s="12">
        <v>24835.0</v>
      </c>
      <c r="AQ13" s="12">
        <v>29938.0</v>
      </c>
      <c r="AR13" s="12">
        <v>20885.0</v>
      </c>
      <c r="AS13" s="13">
        <v>5437.0</v>
      </c>
      <c r="AT13" s="11">
        <f t="shared" si="9"/>
        <v>92996</v>
      </c>
      <c r="AU13" s="11">
        <f t="shared" si="10"/>
        <v>18599.2</v>
      </c>
      <c r="AV13" s="11"/>
      <c r="AW13" s="12">
        <v>8885.0</v>
      </c>
      <c r="AX13" s="12">
        <v>4018.0</v>
      </c>
      <c r="AY13" s="11">
        <f t="shared" si="11"/>
        <v>12903</v>
      </c>
      <c r="AZ13" s="11">
        <f t="shared" si="12"/>
        <v>6451.5</v>
      </c>
      <c r="BA13" s="11"/>
    </row>
    <row r="14">
      <c r="A14" s="12" t="s">
        <v>54</v>
      </c>
      <c r="B14" s="12">
        <v>6024.0</v>
      </c>
      <c r="C14" s="12">
        <v>4667.0</v>
      </c>
      <c r="D14" s="12">
        <v>7607.0</v>
      </c>
      <c r="E14" s="12">
        <v>1311.0</v>
      </c>
      <c r="F14" s="12">
        <v>8869.0</v>
      </c>
      <c r="G14" s="12">
        <v>7412.0</v>
      </c>
      <c r="H14" s="13">
        <v>6183.0</v>
      </c>
      <c r="I14" s="11">
        <f t="shared" si="1"/>
        <v>42073</v>
      </c>
      <c r="J14" s="11">
        <f t="shared" si="2"/>
        <v>6010.428571</v>
      </c>
      <c r="K14" s="11"/>
      <c r="L14" s="15">
        <v>1566.0</v>
      </c>
      <c r="M14" s="12">
        <v>2712.0</v>
      </c>
      <c r="N14" s="12">
        <v>1484.0</v>
      </c>
      <c r="O14" s="12">
        <v>3505.0</v>
      </c>
      <c r="P14" s="12">
        <v>1243.0</v>
      </c>
      <c r="Q14" s="12">
        <v>2326.0</v>
      </c>
      <c r="R14" s="13">
        <v>508.0</v>
      </c>
      <c r="S14" s="11">
        <f t="shared" si="3"/>
        <v>13344</v>
      </c>
      <c r="T14" s="11">
        <f t="shared" si="4"/>
        <v>1906.285714</v>
      </c>
      <c r="U14" s="11"/>
      <c r="V14" s="15">
        <v>4502.0</v>
      </c>
      <c r="W14" s="12">
        <v>304.0</v>
      </c>
      <c r="X14" s="12">
        <v>312.0</v>
      </c>
      <c r="Y14" s="12">
        <v>17078.0</v>
      </c>
      <c r="Z14" s="12">
        <v>809.0</v>
      </c>
      <c r="AA14" s="12">
        <v>13472.0</v>
      </c>
      <c r="AB14" s="13">
        <v>8516.0</v>
      </c>
      <c r="AC14" s="11">
        <f t="shared" si="5"/>
        <v>44993</v>
      </c>
      <c r="AD14" s="11">
        <f t="shared" si="6"/>
        <v>6427.571429</v>
      </c>
      <c r="AE14" s="11"/>
      <c r="AF14" s="15">
        <v>3863.0</v>
      </c>
      <c r="AG14" s="12">
        <v>10266.0</v>
      </c>
      <c r="AH14" s="12">
        <v>7265.0</v>
      </c>
      <c r="AI14" s="12">
        <v>3194.0</v>
      </c>
      <c r="AJ14" s="12">
        <v>3599.0</v>
      </c>
      <c r="AK14" s="13">
        <v>786.0</v>
      </c>
      <c r="AL14" s="11">
        <f t="shared" si="7"/>
        <v>28973</v>
      </c>
      <c r="AM14" s="11">
        <f t="shared" si="8"/>
        <v>4828.833333</v>
      </c>
      <c r="AN14" s="11"/>
      <c r="AO14" s="15">
        <v>2668.0</v>
      </c>
      <c r="AP14" s="12">
        <v>7187.0</v>
      </c>
      <c r="AQ14" s="12">
        <v>8356.0</v>
      </c>
      <c r="AR14" s="12">
        <v>5249.0</v>
      </c>
      <c r="AS14" s="13">
        <v>1306.0</v>
      </c>
      <c r="AT14" s="11">
        <f t="shared" si="9"/>
        <v>24766</v>
      </c>
      <c r="AU14" s="11">
        <f t="shared" si="10"/>
        <v>4953.2</v>
      </c>
      <c r="AV14" s="11"/>
      <c r="AW14" s="12">
        <v>1477.0</v>
      </c>
      <c r="AX14" s="12">
        <v>447.0</v>
      </c>
      <c r="AY14" s="11">
        <f t="shared" si="11"/>
        <v>1924</v>
      </c>
      <c r="AZ14" s="11">
        <f t="shared" si="12"/>
        <v>962</v>
      </c>
      <c r="BA14" s="11"/>
    </row>
    <row r="15">
      <c r="A15" s="12" t="s">
        <v>55</v>
      </c>
      <c r="B15" s="12">
        <v>26419.0</v>
      </c>
      <c r="C15" s="12">
        <v>19355.0</v>
      </c>
      <c r="D15" s="12">
        <v>22758.0</v>
      </c>
      <c r="E15" s="12">
        <v>6640.0</v>
      </c>
      <c r="F15" s="12">
        <v>30187.0</v>
      </c>
      <c r="G15" s="12">
        <v>26650.0</v>
      </c>
      <c r="H15" s="13">
        <v>24623.0</v>
      </c>
      <c r="I15" s="11">
        <f t="shared" si="1"/>
        <v>156632</v>
      </c>
      <c r="J15" s="11">
        <f t="shared" si="2"/>
        <v>22376</v>
      </c>
      <c r="K15" s="11"/>
      <c r="L15" s="15">
        <v>6742.0</v>
      </c>
      <c r="M15" s="12">
        <v>13410.0</v>
      </c>
      <c r="N15" s="12">
        <v>7068.0</v>
      </c>
      <c r="O15" s="12">
        <v>14808.0</v>
      </c>
      <c r="P15" s="12">
        <v>4867.0</v>
      </c>
      <c r="Q15" s="12">
        <v>8409.0</v>
      </c>
      <c r="R15" s="13">
        <v>1603.0</v>
      </c>
      <c r="S15" s="11">
        <f t="shared" si="3"/>
        <v>56907</v>
      </c>
      <c r="T15" s="11">
        <f t="shared" si="4"/>
        <v>8129.571429</v>
      </c>
      <c r="U15" s="11"/>
      <c r="V15" s="15">
        <v>9561.0</v>
      </c>
      <c r="W15" s="12">
        <v>1110.0</v>
      </c>
      <c r="X15" s="12">
        <v>904.0</v>
      </c>
      <c r="Y15" s="12">
        <v>19967.0</v>
      </c>
      <c r="Z15" s="12">
        <v>3501.0</v>
      </c>
      <c r="AA15" s="12">
        <v>29390.0</v>
      </c>
      <c r="AB15" s="13">
        <v>7758.0</v>
      </c>
      <c r="AC15" s="11">
        <f t="shared" si="5"/>
        <v>72191</v>
      </c>
      <c r="AD15" s="11">
        <f t="shared" si="6"/>
        <v>10313</v>
      </c>
      <c r="AE15" s="11"/>
      <c r="AF15" s="15">
        <v>6269.0</v>
      </c>
      <c r="AG15" s="12">
        <v>11999.0</v>
      </c>
      <c r="AH15" s="12">
        <v>12044.0</v>
      </c>
      <c r="AI15" s="12">
        <v>7826.0</v>
      </c>
      <c r="AJ15" s="12">
        <v>4002.0</v>
      </c>
      <c r="AK15" s="13">
        <v>1474.0</v>
      </c>
      <c r="AL15" s="11">
        <f t="shared" si="7"/>
        <v>43614</v>
      </c>
      <c r="AM15" s="11">
        <f t="shared" si="8"/>
        <v>7269</v>
      </c>
      <c r="AN15" s="11"/>
      <c r="AO15" s="15">
        <v>7876.0</v>
      </c>
      <c r="AP15" s="12">
        <v>18059.0</v>
      </c>
      <c r="AQ15" s="12">
        <v>23653.0</v>
      </c>
      <c r="AR15" s="12">
        <v>14346.0</v>
      </c>
      <c r="AS15" s="13">
        <v>3653.0</v>
      </c>
      <c r="AT15" s="11">
        <f t="shared" si="9"/>
        <v>67587</v>
      </c>
      <c r="AU15" s="11">
        <f t="shared" si="10"/>
        <v>13517.4</v>
      </c>
      <c r="AV15" s="11"/>
      <c r="AW15" s="12">
        <v>6346.0</v>
      </c>
      <c r="AX15" s="12">
        <v>2953.0</v>
      </c>
      <c r="AY15" s="11">
        <f t="shared" si="11"/>
        <v>9299</v>
      </c>
      <c r="AZ15" s="11">
        <f t="shared" si="12"/>
        <v>4649.5</v>
      </c>
      <c r="BA15" s="11"/>
    </row>
    <row r="16">
      <c r="A16" s="12" t="s">
        <v>56</v>
      </c>
      <c r="B16" s="12">
        <v>20041.0</v>
      </c>
      <c r="C16" s="12">
        <v>17606.0</v>
      </c>
      <c r="D16" s="12">
        <v>21870.0</v>
      </c>
      <c r="E16" s="12">
        <v>5106.0</v>
      </c>
      <c r="F16" s="12">
        <v>25849.0</v>
      </c>
      <c r="G16" s="12">
        <v>20973.0</v>
      </c>
      <c r="H16" s="13">
        <v>17720.0</v>
      </c>
      <c r="I16" s="11">
        <f t="shared" si="1"/>
        <v>129165</v>
      </c>
      <c r="J16" s="11">
        <f t="shared" si="2"/>
        <v>18452.14286</v>
      </c>
      <c r="K16" s="11"/>
      <c r="L16" s="15">
        <v>5214.0</v>
      </c>
      <c r="M16" s="12">
        <v>13025.0</v>
      </c>
      <c r="N16" s="12">
        <v>5369.0</v>
      </c>
      <c r="O16" s="12">
        <v>11256.0</v>
      </c>
      <c r="P16" s="12">
        <v>4024.0</v>
      </c>
      <c r="Q16" s="12">
        <v>6785.0</v>
      </c>
      <c r="R16" s="13">
        <v>1403.0</v>
      </c>
      <c r="S16" s="11">
        <f t="shared" si="3"/>
        <v>47076</v>
      </c>
      <c r="T16" s="11">
        <f t="shared" si="4"/>
        <v>6725.142857</v>
      </c>
      <c r="U16" s="11"/>
      <c r="V16" s="15">
        <v>8129.0</v>
      </c>
      <c r="W16" s="12">
        <v>962.0</v>
      </c>
      <c r="X16" s="12">
        <v>1085.0</v>
      </c>
      <c r="Y16" s="12">
        <v>19286.0</v>
      </c>
      <c r="Z16" s="12">
        <v>3465.0</v>
      </c>
      <c r="AA16" s="12">
        <v>27641.0</v>
      </c>
      <c r="AB16" s="13">
        <v>7650.0</v>
      </c>
      <c r="AC16" s="11">
        <f t="shared" si="5"/>
        <v>68218</v>
      </c>
      <c r="AD16" s="11">
        <f t="shared" si="6"/>
        <v>9745.428571</v>
      </c>
      <c r="AE16" s="11"/>
      <c r="AF16" s="15">
        <v>5619.0</v>
      </c>
      <c r="AG16" s="12">
        <v>10108.0</v>
      </c>
      <c r="AH16" s="12">
        <v>12320.0</v>
      </c>
      <c r="AI16" s="12">
        <v>8298.0</v>
      </c>
      <c r="AJ16" s="12">
        <v>3885.0</v>
      </c>
      <c r="AK16" s="13">
        <v>1497.0</v>
      </c>
      <c r="AL16" s="11">
        <f t="shared" si="7"/>
        <v>41727</v>
      </c>
      <c r="AM16" s="11">
        <f t="shared" si="8"/>
        <v>6954.5</v>
      </c>
      <c r="AN16" s="11"/>
      <c r="AO16" s="15">
        <v>8895.0</v>
      </c>
      <c r="AP16" s="12">
        <v>17300.0</v>
      </c>
      <c r="AQ16" s="12">
        <v>24001.0</v>
      </c>
      <c r="AR16" s="12">
        <v>12380.0</v>
      </c>
      <c r="AS16" s="13">
        <v>3961.0</v>
      </c>
      <c r="AT16" s="11">
        <f t="shared" si="9"/>
        <v>66537</v>
      </c>
      <c r="AU16" s="11">
        <f t="shared" si="10"/>
        <v>13307.4</v>
      </c>
      <c r="AV16" s="11"/>
      <c r="AW16" s="12">
        <v>5088.0</v>
      </c>
      <c r="AX16" s="12">
        <v>2899.0</v>
      </c>
      <c r="AY16" s="11">
        <f t="shared" si="11"/>
        <v>7987</v>
      </c>
      <c r="AZ16" s="11">
        <f t="shared" si="12"/>
        <v>3993.5</v>
      </c>
      <c r="BA16" s="11"/>
    </row>
    <row r="17">
      <c r="A17" s="12" t="s">
        <v>57</v>
      </c>
      <c r="B17" s="12">
        <v>19425.0</v>
      </c>
      <c r="C17" s="12">
        <v>20451.0</v>
      </c>
      <c r="D17" s="12">
        <v>26223.0</v>
      </c>
      <c r="E17" s="12">
        <v>5545.0</v>
      </c>
      <c r="F17" s="12">
        <v>26476.0</v>
      </c>
      <c r="G17" s="12">
        <v>25077.0</v>
      </c>
      <c r="H17" s="13">
        <v>20298.0</v>
      </c>
      <c r="I17" s="11">
        <f t="shared" si="1"/>
        <v>143495</v>
      </c>
      <c r="J17" s="11">
        <f t="shared" si="2"/>
        <v>20499.28571</v>
      </c>
      <c r="K17" s="11"/>
      <c r="L17" s="15">
        <v>6355.0</v>
      </c>
      <c r="M17" s="12">
        <v>14267.0</v>
      </c>
      <c r="N17" s="12">
        <v>6594.0</v>
      </c>
      <c r="O17" s="12">
        <v>13091.0</v>
      </c>
      <c r="P17" s="12">
        <v>5221.0</v>
      </c>
      <c r="Q17" s="12">
        <v>8080.0</v>
      </c>
      <c r="R17" s="13">
        <v>1805.0</v>
      </c>
      <c r="S17" s="11">
        <f t="shared" si="3"/>
        <v>55413</v>
      </c>
      <c r="T17" s="11">
        <f t="shared" si="4"/>
        <v>7916.142857</v>
      </c>
      <c r="U17" s="11"/>
      <c r="V17" s="15">
        <v>9958.0</v>
      </c>
      <c r="W17" s="12">
        <v>1272.0</v>
      </c>
      <c r="X17" s="12">
        <v>1232.0</v>
      </c>
      <c r="Y17" s="12">
        <v>24934.0</v>
      </c>
      <c r="Z17" s="12">
        <v>3778.0</v>
      </c>
      <c r="AA17" s="12">
        <v>26538.0</v>
      </c>
      <c r="AB17" s="13">
        <v>9862.0</v>
      </c>
      <c r="AC17" s="11">
        <f t="shared" si="5"/>
        <v>77574</v>
      </c>
      <c r="AD17" s="11">
        <f t="shared" si="6"/>
        <v>11082</v>
      </c>
      <c r="AE17" s="11"/>
      <c r="AF17" s="15">
        <v>6815.0</v>
      </c>
      <c r="AG17" s="12">
        <v>13098.0</v>
      </c>
      <c r="AH17" s="12">
        <v>15931.0</v>
      </c>
      <c r="AI17" s="12">
        <v>9681.0</v>
      </c>
      <c r="AJ17" s="12">
        <v>4772.0</v>
      </c>
      <c r="AK17" s="13">
        <v>2079.0</v>
      </c>
      <c r="AL17" s="11">
        <f t="shared" si="7"/>
        <v>52376</v>
      </c>
      <c r="AM17" s="11">
        <f t="shared" si="8"/>
        <v>8729.333333</v>
      </c>
      <c r="AN17" s="11"/>
      <c r="AO17" s="15">
        <v>8531.0</v>
      </c>
      <c r="AP17" s="12">
        <v>14845.0</v>
      </c>
      <c r="AQ17" s="12">
        <v>21782.0</v>
      </c>
      <c r="AR17" s="12">
        <v>11089.0</v>
      </c>
      <c r="AS17" s="13">
        <v>3990.0</v>
      </c>
      <c r="AT17" s="11">
        <f t="shared" si="9"/>
        <v>60237</v>
      </c>
      <c r="AU17" s="11">
        <f t="shared" si="10"/>
        <v>12047.4</v>
      </c>
      <c r="AV17" s="11"/>
      <c r="AW17" s="12">
        <v>4604.0</v>
      </c>
      <c r="AX17" s="12">
        <v>3054.0</v>
      </c>
      <c r="AY17" s="11">
        <f t="shared" si="11"/>
        <v>7658</v>
      </c>
      <c r="AZ17" s="11">
        <f t="shared" si="12"/>
        <v>3829</v>
      </c>
      <c r="BA17" s="11"/>
    </row>
    <row r="18">
      <c r="A18" s="12" t="s">
        <v>58</v>
      </c>
      <c r="B18" s="12">
        <v>36674.0</v>
      </c>
      <c r="C18" s="12">
        <v>39426.0</v>
      </c>
      <c r="D18" s="12">
        <v>43968.0</v>
      </c>
      <c r="E18" s="12">
        <v>8874.0</v>
      </c>
      <c r="F18" s="12">
        <v>47077.0</v>
      </c>
      <c r="G18" s="12">
        <v>43731.0</v>
      </c>
      <c r="H18" s="13">
        <v>38313.0</v>
      </c>
      <c r="I18" s="11">
        <f t="shared" si="1"/>
        <v>258063</v>
      </c>
      <c r="J18" s="11">
        <f t="shared" si="2"/>
        <v>36866.14286</v>
      </c>
      <c r="K18" s="11"/>
      <c r="L18" s="15">
        <v>12998.0</v>
      </c>
      <c r="M18" s="12">
        <v>24722.0</v>
      </c>
      <c r="N18" s="12">
        <v>13903.0</v>
      </c>
      <c r="O18" s="12">
        <v>25568.0</v>
      </c>
      <c r="P18" s="12">
        <v>12052.0</v>
      </c>
      <c r="Q18" s="12">
        <v>15836.0</v>
      </c>
      <c r="R18" s="13">
        <v>4160.0</v>
      </c>
      <c r="S18" s="11">
        <f t="shared" si="3"/>
        <v>109239</v>
      </c>
      <c r="T18" s="11">
        <f t="shared" si="4"/>
        <v>15605.57143</v>
      </c>
      <c r="U18" s="11"/>
      <c r="V18" s="15">
        <v>18784.0</v>
      </c>
      <c r="W18" s="12">
        <v>2962.0</v>
      </c>
      <c r="X18" s="12">
        <v>2409.0</v>
      </c>
      <c r="Y18" s="12">
        <v>53340.0</v>
      </c>
      <c r="Z18" s="12">
        <v>5303.0</v>
      </c>
      <c r="AA18" s="12">
        <v>48685.0</v>
      </c>
      <c r="AB18" s="13">
        <v>20160.0</v>
      </c>
      <c r="AC18" s="11">
        <f t="shared" si="5"/>
        <v>151643</v>
      </c>
      <c r="AD18" s="11">
        <f t="shared" si="6"/>
        <v>21663.28571</v>
      </c>
      <c r="AE18" s="11"/>
      <c r="AF18" s="15">
        <v>14868.0</v>
      </c>
      <c r="AG18" s="12">
        <v>26227.0</v>
      </c>
      <c r="AH18" s="12">
        <v>26788.0</v>
      </c>
      <c r="AI18" s="12">
        <v>17518.0</v>
      </c>
      <c r="AJ18" s="12">
        <v>9152.0</v>
      </c>
      <c r="AK18" s="13">
        <v>5114.0</v>
      </c>
      <c r="AL18" s="11">
        <f t="shared" si="7"/>
        <v>99667</v>
      </c>
      <c r="AM18" s="11">
        <f t="shared" si="8"/>
        <v>16611.16667</v>
      </c>
      <c r="AN18" s="11"/>
      <c r="AO18" s="15">
        <v>16133.0</v>
      </c>
      <c r="AP18" s="12">
        <v>40973.0</v>
      </c>
      <c r="AQ18" s="12">
        <v>45288.0</v>
      </c>
      <c r="AR18" s="12">
        <v>33329.0</v>
      </c>
      <c r="AS18" s="13">
        <v>6941.0</v>
      </c>
      <c r="AT18" s="11">
        <f t="shared" si="9"/>
        <v>142664</v>
      </c>
      <c r="AU18" s="11">
        <f t="shared" si="10"/>
        <v>28532.8</v>
      </c>
      <c r="AV18" s="11"/>
      <c r="AW18" s="12">
        <v>9341.0</v>
      </c>
      <c r="AX18" s="12">
        <v>4866.0</v>
      </c>
      <c r="AY18" s="11">
        <f t="shared" si="11"/>
        <v>14207</v>
      </c>
      <c r="AZ18" s="11">
        <f t="shared" si="12"/>
        <v>7103.5</v>
      </c>
      <c r="BA18" s="11"/>
    </row>
    <row r="19">
      <c r="H19" s="13"/>
      <c r="I19" s="11"/>
      <c r="J19" s="11"/>
      <c r="K19" s="11"/>
      <c r="L19" s="15"/>
      <c r="R19" s="13"/>
      <c r="S19" s="11"/>
      <c r="T19" s="11"/>
      <c r="U19" s="11"/>
      <c r="V19" s="15"/>
      <c r="AB19" s="13"/>
      <c r="AC19" s="11"/>
      <c r="AD19" s="11"/>
      <c r="AE19" s="11"/>
      <c r="AF19" s="15"/>
      <c r="AK19" s="13"/>
      <c r="AL19" s="11"/>
      <c r="AM19" s="11"/>
      <c r="AN19" s="11"/>
      <c r="AO19" s="15"/>
      <c r="AS19" s="13"/>
      <c r="AT19" s="11"/>
      <c r="AU19" s="11"/>
      <c r="AV19" s="11"/>
      <c r="AY19" s="11"/>
      <c r="AZ19" s="11"/>
      <c r="BA19" s="11"/>
    </row>
    <row r="20">
      <c r="A20" s="16" t="s">
        <v>59</v>
      </c>
      <c r="H20" s="13"/>
      <c r="I20" s="11"/>
      <c r="J20" s="11"/>
      <c r="K20" s="11"/>
      <c r="L20" s="15"/>
      <c r="R20" s="13"/>
      <c r="S20" s="11"/>
      <c r="T20" s="11"/>
      <c r="U20" s="11"/>
      <c r="V20" s="15"/>
      <c r="AB20" s="13"/>
      <c r="AC20" s="11"/>
      <c r="AD20" s="11"/>
      <c r="AE20" s="11"/>
      <c r="AF20" s="15"/>
      <c r="AK20" s="13"/>
      <c r="AL20" s="11"/>
      <c r="AM20" s="11"/>
      <c r="AN20" s="11"/>
      <c r="AO20" s="15"/>
      <c r="AS20" s="13"/>
      <c r="AT20" s="11"/>
      <c r="AU20" s="11"/>
      <c r="AV20" s="11"/>
      <c r="AY20" s="11"/>
      <c r="AZ20" s="11"/>
      <c r="BA20" s="11"/>
    </row>
    <row r="21" ht="15.75" customHeight="1">
      <c r="A21" s="12" t="s">
        <v>60</v>
      </c>
      <c r="B21" s="12">
        <v>48053.0</v>
      </c>
      <c r="C21" s="12">
        <v>36637.0</v>
      </c>
      <c r="D21" s="12">
        <v>37165.0</v>
      </c>
      <c r="E21" s="12">
        <v>6744.0</v>
      </c>
      <c r="F21" s="12">
        <v>39332.0</v>
      </c>
      <c r="G21" s="12">
        <v>34063.0</v>
      </c>
      <c r="H21" s="13">
        <v>26994.0</v>
      </c>
      <c r="I21" s="11">
        <f t="shared" ref="I21:I31" si="13">SUM(B21:H21)</f>
        <v>228988</v>
      </c>
      <c r="J21" s="11">
        <f t="shared" ref="J21:J31" si="14">I21/7</f>
        <v>32712.57143</v>
      </c>
      <c r="K21" s="11"/>
      <c r="L21" s="15">
        <v>9860.0</v>
      </c>
      <c r="M21" s="12">
        <v>22588.0</v>
      </c>
      <c r="N21" s="12">
        <v>10383.0</v>
      </c>
      <c r="O21" s="12">
        <v>19766.0</v>
      </c>
      <c r="P21" s="12">
        <v>9310.0</v>
      </c>
      <c r="Q21" s="12">
        <v>13032.0</v>
      </c>
      <c r="R21" s="13">
        <v>3316.0</v>
      </c>
      <c r="S21" s="11">
        <f t="shared" ref="S21:S31" si="15">SUM(L21:R21)</f>
        <v>88255</v>
      </c>
      <c r="T21" s="11">
        <f t="shared" ref="T21:T31" si="16">S21/7</f>
        <v>12607.85714</v>
      </c>
      <c r="U21" s="11"/>
      <c r="V21" s="15">
        <v>16469.0</v>
      </c>
      <c r="W21" s="12">
        <v>2331.0</v>
      </c>
      <c r="X21" s="12">
        <v>2409.0</v>
      </c>
      <c r="Y21" s="12">
        <v>51341.0</v>
      </c>
      <c r="Z21" s="12">
        <v>6024.0</v>
      </c>
      <c r="AA21" s="12">
        <v>53449.0</v>
      </c>
      <c r="AB21" s="13">
        <v>21893.0</v>
      </c>
      <c r="AC21" s="11">
        <f t="shared" ref="AC21:AC31" si="17">SUM(V21:AB21)</f>
        <v>153916</v>
      </c>
      <c r="AD21" s="11">
        <f t="shared" ref="AD21:AD31" si="18">AC21/7</f>
        <v>21988</v>
      </c>
      <c r="AE21" s="11"/>
      <c r="AF21" s="15">
        <v>13452.0</v>
      </c>
      <c r="AG21" s="12">
        <v>25290.0</v>
      </c>
      <c r="AH21" s="12">
        <v>25643.0</v>
      </c>
      <c r="AI21" s="12">
        <v>16025.0</v>
      </c>
      <c r="AJ21" s="12">
        <v>9493.0</v>
      </c>
      <c r="AK21" s="13">
        <v>4282.0</v>
      </c>
      <c r="AL21" s="11">
        <f t="shared" ref="AL21:AL31" si="19">SUM(AF21:AK21)</f>
        <v>94185</v>
      </c>
      <c r="AM21" s="11">
        <f t="shared" ref="AM21:AM31" si="20">AL21/6</f>
        <v>15697.5</v>
      </c>
      <c r="AN21" s="11"/>
      <c r="AO21" s="15">
        <v>16520.0</v>
      </c>
      <c r="AP21" s="12">
        <v>36824.0</v>
      </c>
      <c r="AQ21" s="12">
        <v>44839.0</v>
      </c>
      <c r="AR21" s="12">
        <v>30200.0</v>
      </c>
      <c r="AS21" s="13">
        <v>7201.0</v>
      </c>
      <c r="AT21" s="11">
        <f t="shared" ref="AT21:AT31" si="21">SUM(AO21:AS21)</f>
        <v>135584</v>
      </c>
      <c r="AU21" s="11">
        <f t="shared" ref="AU21:AU31" si="22">AT21/5</f>
        <v>27116.8</v>
      </c>
      <c r="AV21" s="11"/>
      <c r="AW21" s="12">
        <v>13026.0</v>
      </c>
      <c r="AX21" s="12">
        <v>4497.0</v>
      </c>
      <c r="AY21" s="11">
        <f t="shared" ref="AY21:AY31" si="23">SUM(AW21:AX21)</f>
        <v>17523</v>
      </c>
      <c r="AZ21" s="11">
        <f t="shared" ref="AZ21:AZ31" si="24">AY21/2</f>
        <v>8761.5</v>
      </c>
      <c r="BA21" s="11"/>
    </row>
    <row r="22" ht="15.75" customHeight="1">
      <c r="A22" s="12" t="s">
        <v>61</v>
      </c>
      <c r="B22" s="12">
        <v>12088.0</v>
      </c>
      <c r="C22" s="12">
        <v>10895.0</v>
      </c>
      <c r="D22" s="12">
        <v>18039.0</v>
      </c>
      <c r="E22" s="12">
        <v>3890.0</v>
      </c>
      <c r="F22" s="12">
        <v>19419.0</v>
      </c>
      <c r="G22" s="12">
        <v>16182.0</v>
      </c>
      <c r="H22" s="13">
        <v>12163.0</v>
      </c>
      <c r="I22" s="11">
        <f t="shared" si="13"/>
        <v>92676</v>
      </c>
      <c r="J22" s="11">
        <f t="shared" si="14"/>
        <v>13239.42857</v>
      </c>
      <c r="K22" s="11"/>
      <c r="L22" s="15">
        <v>3835.0</v>
      </c>
      <c r="M22" s="12">
        <v>7062.0</v>
      </c>
      <c r="N22" s="12">
        <v>3919.0</v>
      </c>
      <c r="O22" s="12">
        <v>8558.0</v>
      </c>
      <c r="P22" s="12">
        <v>2828.0</v>
      </c>
      <c r="Q22" s="12">
        <v>5434.0</v>
      </c>
      <c r="R22" s="13">
        <v>997.0</v>
      </c>
      <c r="S22" s="11">
        <f t="shared" si="15"/>
        <v>32633</v>
      </c>
      <c r="T22" s="11">
        <f t="shared" si="16"/>
        <v>4661.857143</v>
      </c>
      <c r="U22" s="11"/>
      <c r="V22" s="15">
        <v>6437.0</v>
      </c>
      <c r="W22" s="12">
        <v>662.0</v>
      </c>
      <c r="X22" s="12">
        <v>908.0</v>
      </c>
      <c r="Y22" s="12">
        <v>15014.0</v>
      </c>
      <c r="Z22" s="12">
        <v>2077.0</v>
      </c>
      <c r="AA22" s="12">
        <v>23303.0</v>
      </c>
      <c r="AB22" s="13">
        <v>6172.0</v>
      </c>
      <c r="AC22" s="11">
        <f t="shared" si="17"/>
        <v>54573</v>
      </c>
      <c r="AD22" s="11">
        <f t="shared" si="18"/>
        <v>7796.142857</v>
      </c>
      <c r="AE22" s="11"/>
      <c r="AF22" s="15">
        <v>4139.0</v>
      </c>
      <c r="AG22" s="12">
        <v>8945.0</v>
      </c>
      <c r="AH22" s="12">
        <v>10307.0</v>
      </c>
      <c r="AI22" s="12">
        <v>7524.0</v>
      </c>
      <c r="AJ22" s="12">
        <v>3377.0</v>
      </c>
      <c r="AK22" s="13">
        <v>1065.0</v>
      </c>
      <c r="AL22" s="11">
        <f t="shared" si="19"/>
        <v>35357</v>
      </c>
      <c r="AM22" s="11">
        <f t="shared" si="20"/>
        <v>5892.833333</v>
      </c>
      <c r="AN22" s="11"/>
      <c r="AO22" s="15">
        <v>7862.0</v>
      </c>
      <c r="AP22" s="12">
        <v>11805.0</v>
      </c>
      <c r="AQ22" s="12">
        <v>22449.0</v>
      </c>
      <c r="AR22" s="12">
        <v>6972.0</v>
      </c>
      <c r="AS22" s="13">
        <v>3416.0</v>
      </c>
      <c r="AT22" s="11">
        <f t="shared" si="21"/>
        <v>52504</v>
      </c>
      <c r="AU22" s="11">
        <f t="shared" si="22"/>
        <v>10500.8</v>
      </c>
      <c r="AV22" s="11"/>
      <c r="AW22" s="12">
        <v>2774.0</v>
      </c>
      <c r="AX22" s="12">
        <v>1860.0</v>
      </c>
      <c r="AY22" s="11">
        <f t="shared" si="23"/>
        <v>4634</v>
      </c>
      <c r="AZ22" s="11">
        <f t="shared" si="24"/>
        <v>2317</v>
      </c>
      <c r="BA22" s="11"/>
    </row>
    <row r="23" ht="15.75" customHeight="1">
      <c r="A23" s="12" t="s">
        <v>62</v>
      </c>
      <c r="B23" s="12">
        <v>2.0</v>
      </c>
      <c r="C23" s="12">
        <v>1.0</v>
      </c>
      <c r="D23" s="12">
        <v>211.0</v>
      </c>
      <c r="E23" s="12">
        <v>1.0</v>
      </c>
      <c r="F23" s="12">
        <v>4.0</v>
      </c>
      <c r="G23" s="12">
        <v>66.0</v>
      </c>
      <c r="H23" s="13">
        <v>3.0</v>
      </c>
      <c r="I23" s="11">
        <f t="shared" si="13"/>
        <v>288</v>
      </c>
      <c r="J23" s="11">
        <f t="shared" si="14"/>
        <v>41.14285714</v>
      </c>
      <c r="K23" s="11"/>
      <c r="L23" s="15">
        <v>0.0</v>
      </c>
      <c r="M23" s="12">
        <v>1.0</v>
      </c>
      <c r="N23" s="12">
        <v>0.0</v>
      </c>
      <c r="O23" s="12">
        <v>1.0</v>
      </c>
      <c r="P23" s="12">
        <v>0.0</v>
      </c>
      <c r="Q23" s="12">
        <v>3.0</v>
      </c>
      <c r="R23" s="13">
        <v>0.0</v>
      </c>
      <c r="S23" s="11">
        <f t="shared" si="15"/>
        <v>5</v>
      </c>
      <c r="T23" s="11">
        <f t="shared" si="16"/>
        <v>0.7142857143</v>
      </c>
      <c r="U23" s="11"/>
      <c r="V23" s="15">
        <v>2.0</v>
      </c>
      <c r="W23" s="12">
        <v>1.0</v>
      </c>
      <c r="X23" s="12">
        <v>47.0</v>
      </c>
      <c r="Y23" s="12">
        <v>17.0</v>
      </c>
      <c r="Z23" s="12">
        <v>2.0</v>
      </c>
      <c r="AA23" s="12">
        <v>2.0</v>
      </c>
      <c r="AB23" s="13">
        <v>4.0</v>
      </c>
      <c r="AC23" s="11">
        <f t="shared" si="17"/>
        <v>75</v>
      </c>
      <c r="AD23" s="11">
        <f t="shared" si="18"/>
        <v>10.71428571</v>
      </c>
      <c r="AE23" s="11"/>
      <c r="AF23" s="15">
        <v>3.0</v>
      </c>
      <c r="AG23" s="12">
        <v>0.0</v>
      </c>
      <c r="AH23" s="12">
        <v>7.0</v>
      </c>
      <c r="AI23" s="12">
        <v>9.0</v>
      </c>
      <c r="AJ23" s="12">
        <v>4.0</v>
      </c>
      <c r="AK23" s="13">
        <v>1.0</v>
      </c>
      <c r="AL23" s="11">
        <f t="shared" si="19"/>
        <v>24</v>
      </c>
      <c r="AM23" s="11">
        <f t="shared" si="20"/>
        <v>4</v>
      </c>
      <c r="AN23" s="11"/>
      <c r="AO23" s="15">
        <v>389.0</v>
      </c>
      <c r="AP23" s="12">
        <v>185.0</v>
      </c>
      <c r="AQ23" s="12">
        <v>201.0</v>
      </c>
      <c r="AR23" s="12">
        <v>39.0</v>
      </c>
      <c r="AS23" s="13">
        <v>51.0</v>
      </c>
      <c r="AT23" s="11">
        <f t="shared" si="21"/>
        <v>865</v>
      </c>
      <c r="AU23" s="11">
        <f t="shared" si="22"/>
        <v>173</v>
      </c>
      <c r="AV23" s="11"/>
      <c r="AW23" s="12">
        <v>0.0</v>
      </c>
      <c r="AX23" s="12">
        <v>7.0</v>
      </c>
      <c r="AY23" s="11">
        <f t="shared" si="23"/>
        <v>7</v>
      </c>
      <c r="AZ23" s="11">
        <f t="shared" si="24"/>
        <v>3.5</v>
      </c>
      <c r="BA23" s="11"/>
    </row>
    <row r="24" ht="15.75" customHeight="1">
      <c r="A24" s="12" t="s">
        <v>63</v>
      </c>
      <c r="B24" s="12">
        <v>6972.0</v>
      </c>
      <c r="C24" s="12">
        <v>1167.0</v>
      </c>
      <c r="D24" s="12">
        <v>275.0</v>
      </c>
      <c r="E24" s="12">
        <v>121.0</v>
      </c>
      <c r="F24" s="12">
        <v>2581.0</v>
      </c>
      <c r="G24" s="12">
        <v>1105.0</v>
      </c>
      <c r="H24" s="13">
        <v>2322.0</v>
      </c>
      <c r="I24" s="11">
        <f t="shared" si="13"/>
        <v>14543</v>
      </c>
      <c r="J24" s="11">
        <f t="shared" si="14"/>
        <v>2077.571429</v>
      </c>
      <c r="K24" s="11"/>
      <c r="L24" s="15">
        <v>51.0</v>
      </c>
      <c r="M24" s="12">
        <v>1673.0</v>
      </c>
      <c r="N24" s="12">
        <v>13.0</v>
      </c>
      <c r="O24" s="12">
        <v>256.0</v>
      </c>
      <c r="P24" s="12">
        <v>6.0</v>
      </c>
      <c r="Q24" s="12">
        <v>91.0</v>
      </c>
      <c r="R24" s="13">
        <v>15.0</v>
      </c>
      <c r="S24" s="11">
        <f t="shared" si="15"/>
        <v>2105</v>
      </c>
      <c r="T24" s="11">
        <f t="shared" si="16"/>
        <v>300.7142857</v>
      </c>
      <c r="U24" s="11"/>
      <c r="V24" s="15">
        <v>216.0</v>
      </c>
      <c r="W24" s="12">
        <v>17.0</v>
      </c>
      <c r="X24" s="12">
        <v>14.0</v>
      </c>
      <c r="Y24" s="12">
        <v>474.0</v>
      </c>
      <c r="Z24" s="12">
        <v>336.0</v>
      </c>
      <c r="AA24" s="12">
        <v>4424.0</v>
      </c>
      <c r="AB24" s="13">
        <v>523.0</v>
      </c>
      <c r="AC24" s="11">
        <f t="shared" si="17"/>
        <v>6004</v>
      </c>
      <c r="AD24" s="11">
        <f t="shared" si="18"/>
        <v>857.7142857</v>
      </c>
      <c r="AE24" s="11"/>
      <c r="AF24" s="15">
        <v>231.0</v>
      </c>
      <c r="AG24" s="12">
        <v>42.0</v>
      </c>
      <c r="AH24" s="12">
        <v>715.0</v>
      </c>
      <c r="AI24" s="12">
        <v>497.0</v>
      </c>
      <c r="AJ24" s="12">
        <v>140.0</v>
      </c>
      <c r="AK24" s="13">
        <v>6.0</v>
      </c>
      <c r="AL24" s="11">
        <f t="shared" si="19"/>
        <v>1631</v>
      </c>
      <c r="AM24" s="11">
        <f t="shared" si="20"/>
        <v>271.8333333</v>
      </c>
      <c r="AN24" s="11"/>
      <c r="AO24" s="15">
        <v>383.0</v>
      </c>
      <c r="AP24" s="12">
        <v>4075.0</v>
      </c>
      <c r="AQ24" s="12">
        <v>5533.0</v>
      </c>
      <c r="AR24" s="12">
        <v>2802.0</v>
      </c>
      <c r="AS24" s="13">
        <v>204.0</v>
      </c>
      <c r="AT24" s="11">
        <f t="shared" si="21"/>
        <v>12997</v>
      </c>
      <c r="AU24" s="11">
        <f t="shared" si="22"/>
        <v>2599.4</v>
      </c>
      <c r="AV24" s="11"/>
      <c r="AW24" s="12">
        <v>2119.0</v>
      </c>
      <c r="AX24" s="12">
        <v>309.0</v>
      </c>
      <c r="AY24" s="11">
        <f t="shared" si="23"/>
        <v>2428</v>
      </c>
      <c r="AZ24" s="11">
        <f t="shared" si="24"/>
        <v>1214</v>
      </c>
      <c r="BA24" s="11"/>
    </row>
    <row r="25" ht="15.75" customHeight="1">
      <c r="A25" s="12" t="s">
        <v>64</v>
      </c>
      <c r="B25" s="12">
        <v>62741.0</v>
      </c>
      <c r="C25" s="12">
        <v>10483.0</v>
      </c>
      <c r="D25" s="12">
        <v>2236.0</v>
      </c>
      <c r="E25" s="12">
        <v>1082.0</v>
      </c>
      <c r="F25" s="12">
        <v>23135.0</v>
      </c>
      <c r="G25" s="12">
        <v>9761.0</v>
      </c>
      <c r="H25" s="13">
        <v>20892.0</v>
      </c>
      <c r="I25" s="11">
        <f t="shared" si="13"/>
        <v>130330</v>
      </c>
      <c r="J25" s="11">
        <f t="shared" si="14"/>
        <v>18618.57143</v>
      </c>
      <c r="K25" s="11"/>
      <c r="L25" s="15">
        <v>460.0</v>
      </c>
      <c r="M25" s="12">
        <v>15052.0</v>
      </c>
      <c r="N25" s="12">
        <v>118.0</v>
      </c>
      <c r="O25" s="12">
        <v>2301.0</v>
      </c>
      <c r="P25" s="12">
        <v>51.0</v>
      </c>
      <c r="Q25" s="12">
        <v>816.0</v>
      </c>
      <c r="R25" s="13">
        <v>136.0</v>
      </c>
      <c r="S25" s="11">
        <f t="shared" si="15"/>
        <v>18934</v>
      </c>
      <c r="T25" s="11">
        <f t="shared" si="16"/>
        <v>2704.857143</v>
      </c>
      <c r="U25" s="11"/>
      <c r="V25" s="15">
        <v>1938.0</v>
      </c>
      <c r="W25" s="12">
        <v>149.0</v>
      </c>
      <c r="X25" s="12">
        <v>126.0</v>
      </c>
      <c r="Y25" s="12">
        <v>4073.0</v>
      </c>
      <c r="Z25" s="12">
        <v>3014.0</v>
      </c>
      <c r="AA25" s="12">
        <v>39818.0</v>
      </c>
      <c r="AB25" s="13">
        <v>4696.0</v>
      </c>
      <c r="AC25" s="11">
        <f t="shared" si="17"/>
        <v>53814</v>
      </c>
      <c r="AD25" s="11">
        <f t="shared" si="18"/>
        <v>7687.714286</v>
      </c>
      <c r="AE25" s="11"/>
      <c r="AF25" s="15">
        <v>2078.0</v>
      </c>
      <c r="AG25" s="12">
        <v>380.0</v>
      </c>
      <c r="AH25" s="12">
        <v>6409.0</v>
      </c>
      <c r="AI25" s="12">
        <v>4433.0</v>
      </c>
      <c r="AJ25" s="12">
        <v>1235.0</v>
      </c>
      <c r="AK25" s="13">
        <v>47.0</v>
      </c>
      <c r="AL25" s="11">
        <f t="shared" si="19"/>
        <v>14582</v>
      </c>
      <c r="AM25" s="11">
        <f t="shared" si="20"/>
        <v>2430.333333</v>
      </c>
      <c r="AN25" s="11"/>
      <c r="AO25" s="15">
        <v>922.0</v>
      </c>
      <c r="AP25" s="12">
        <v>34585.0</v>
      </c>
      <c r="AQ25" s="12">
        <v>40699.0</v>
      </c>
      <c r="AR25" s="12">
        <v>24496.0</v>
      </c>
      <c r="AS25" s="13">
        <v>1756.0</v>
      </c>
      <c r="AT25" s="11">
        <f t="shared" si="21"/>
        <v>102458</v>
      </c>
      <c r="AU25" s="11">
        <f t="shared" si="22"/>
        <v>20491.6</v>
      </c>
      <c r="AV25" s="11"/>
      <c r="AW25" s="12">
        <v>19071.0</v>
      </c>
      <c r="AX25" s="12">
        <v>2772.0</v>
      </c>
      <c r="AY25" s="11">
        <f t="shared" si="23"/>
        <v>21843</v>
      </c>
      <c r="AZ25" s="11">
        <f t="shared" si="24"/>
        <v>10921.5</v>
      </c>
      <c r="BA25" s="11"/>
    </row>
    <row r="26" ht="15.75" customHeight="1">
      <c r="A26" s="12" t="s">
        <v>65</v>
      </c>
      <c r="B26" s="12">
        <v>2393.0</v>
      </c>
      <c r="C26" s="12">
        <v>155.0</v>
      </c>
      <c r="D26" s="12">
        <v>1014.0</v>
      </c>
      <c r="E26" s="12">
        <v>227.0</v>
      </c>
      <c r="F26" s="12">
        <v>1799.0</v>
      </c>
      <c r="G26" s="12">
        <v>790.0</v>
      </c>
      <c r="H26" s="13">
        <v>348.0</v>
      </c>
      <c r="I26" s="11">
        <f t="shared" si="13"/>
        <v>6726</v>
      </c>
      <c r="J26" s="11">
        <f t="shared" si="14"/>
        <v>960.8571429</v>
      </c>
      <c r="K26" s="11"/>
      <c r="L26" s="15">
        <v>84.0</v>
      </c>
      <c r="M26" s="12">
        <v>415.0</v>
      </c>
      <c r="N26" s="12">
        <v>14.0</v>
      </c>
      <c r="O26" s="12">
        <v>158.0</v>
      </c>
      <c r="P26" s="12">
        <v>6.0</v>
      </c>
      <c r="Q26" s="12">
        <v>74.0</v>
      </c>
      <c r="R26" s="13">
        <v>0.0</v>
      </c>
      <c r="S26" s="11">
        <f t="shared" si="15"/>
        <v>751</v>
      </c>
      <c r="T26" s="11">
        <f t="shared" si="16"/>
        <v>107.2857143</v>
      </c>
      <c r="U26" s="11"/>
      <c r="V26" s="15">
        <v>107.0</v>
      </c>
      <c r="W26" s="12">
        <v>2.0</v>
      </c>
      <c r="X26" s="12">
        <v>44.0</v>
      </c>
      <c r="Y26" s="12">
        <v>13.0</v>
      </c>
      <c r="Z26" s="12">
        <v>284.0</v>
      </c>
      <c r="AA26" s="12">
        <v>1660.0</v>
      </c>
      <c r="AB26" s="13">
        <v>10.0</v>
      </c>
      <c r="AC26" s="11">
        <f t="shared" si="17"/>
        <v>2120</v>
      </c>
      <c r="AD26" s="11">
        <f t="shared" si="18"/>
        <v>302.8571429</v>
      </c>
      <c r="AE26" s="11"/>
      <c r="AF26" s="15">
        <v>2.0</v>
      </c>
      <c r="AG26" s="12">
        <v>16.0</v>
      </c>
      <c r="AH26" s="12">
        <v>203.0</v>
      </c>
      <c r="AI26" s="12">
        <v>52.0</v>
      </c>
      <c r="AJ26" s="12">
        <v>18.0</v>
      </c>
      <c r="AK26" s="13">
        <v>2.0</v>
      </c>
      <c r="AL26" s="11">
        <f t="shared" si="19"/>
        <v>293</v>
      </c>
      <c r="AM26" s="11">
        <f t="shared" si="20"/>
        <v>48.83333333</v>
      </c>
      <c r="AN26" s="11"/>
      <c r="AO26" s="15">
        <v>680.0</v>
      </c>
      <c r="AP26" s="12">
        <v>1609.0</v>
      </c>
      <c r="AQ26" s="12">
        <v>1349.0</v>
      </c>
      <c r="AR26" s="12">
        <v>1305.0</v>
      </c>
      <c r="AS26" s="13">
        <v>111.0</v>
      </c>
      <c r="AT26" s="11">
        <f t="shared" si="21"/>
        <v>5054</v>
      </c>
      <c r="AU26" s="11">
        <f t="shared" si="22"/>
        <v>1010.8</v>
      </c>
      <c r="AV26" s="11"/>
      <c r="AW26" s="12">
        <v>583.0</v>
      </c>
      <c r="AX26" s="12">
        <v>104.0</v>
      </c>
      <c r="AY26" s="11">
        <f t="shared" si="23"/>
        <v>687</v>
      </c>
      <c r="AZ26" s="11">
        <f t="shared" si="24"/>
        <v>343.5</v>
      </c>
      <c r="BA26" s="11"/>
    </row>
    <row r="27" ht="15.75" customHeight="1">
      <c r="A27" s="12" t="s">
        <v>66</v>
      </c>
      <c r="B27" s="12">
        <v>10923.0</v>
      </c>
      <c r="C27" s="12">
        <v>12209.0</v>
      </c>
      <c r="D27" s="12">
        <v>13425.0</v>
      </c>
      <c r="E27" s="12">
        <v>2438.0</v>
      </c>
      <c r="F27" s="12">
        <v>16496.0</v>
      </c>
      <c r="G27" s="12">
        <v>12532.0</v>
      </c>
      <c r="H27" s="13">
        <v>14316.0</v>
      </c>
      <c r="I27" s="11">
        <f t="shared" si="13"/>
        <v>82339</v>
      </c>
      <c r="J27" s="11">
        <f t="shared" si="14"/>
        <v>11762.71429</v>
      </c>
      <c r="K27" s="11"/>
      <c r="L27" s="15">
        <v>3240.0</v>
      </c>
      <c r="M27" s="12">
        <v>9835.0</v>
      </c>
      <c r="N27" s="12">
        <v>3440.0</v>
      </c>
      <c r="O27" s="12">
        <v>6697.0</v>
      </c>
      <c r="P27" s="12">
        <v>2812.0</v>
      </c>
      <c r="Q27" s="12">
        <v>4131.0</v>
      </c>
      <c r="R27" s="13">
        <v>977.0</v>
      </c>
      <c r="S27" s="11">
        <f t="shared" si="15"/>
        <v>31132</v>
      </c>
      <c r="T27" s="11">
        <f t="shared" si="16"/>
        <v>4447.428571</v>
      </c>
      <c r="U27" s="11"/>
      <c r="V27" s="15">
        <v>5406.0</v>
      </c>
      <c r="W27" s="12">
        <v>706.0</v>
      </c>
      <c r="X27" s="12">
        <v>687.0</v>
      </c>
      <c r="Y27" s="12">
        <v>15568.0</v>
      </c>
      <c r="Z27" s="12">
        <v>1765.0</v>
      </c>
      <c r="AA27" s="12">
        <v>13436.0</v>
      </c>
      <c r="AB27" s="13">
        <v>6188.0</v>
      </c>
      <c r="AC27" s="11">
        <f t="shared" si="17"/>
        <v>43756</v>
      </c>
      <c r="AD27" s="11">
        <f t="shared" si="18"/>
        <v>6250.857143</v>
      </c>
      <c r="AE27" s="11"/>
      <c r="AF27" s="15">
        <v>3933.0</v>
      </c>
      <c r="AG27" s="12">
        <v>7608.0</v>
      </c>
      <c r="AH27" s="12">
        <v>8551.0</v>
      </c>
      <c r="AI27" s="12">
        <v>4854.0</v>
      </c>
      <c r="AJ27" s="12">
        <v>2768.0</v>
      </c>
      <c r="AK27" s="13">
        <v>1214.0</v>
      </c>
      <c r="AL27" s="11">
        <f t="shared" si="19"/>
        <v>28928</v>
      </c>
      <c r="AM27" s="11">
        <f t="shared" si="20"/>
        <v>4821.333333</v>
      </c>
      <c r="AN27" s="11"/>
      <c r="AO27" s="15">
        <v>3602.0</v>
      </c>
      <c r="AP27" s="12">
        <v>9819.0</v>
      </c>
      <c r="AQ27" s="12">
        <v>12173.0</v>
      </c>
      <c r="AR27" s="12">
        <v>7890.0</v>
      </c>
      <c r="AS27" s="13">
        <v>2162.0</v>
      </c>
      <c r="AT27" s="11">
        <f t="shared" si="21"/>
        <v>35646</v>
      </c>
      <c r="AU27" s="11">
        <f t="shared" si="22"/>
        <v>7129.2</v>
      </c>
      <c r="AV27" s="11"/>
      <c r="AW27" s="12">
        <v>2796.0</v>
      </c>
      <c r="AX27" s="12">
        <v>1737.0</v>
      </c>
      <c r="AY27" s="11">
        <f t="shared" si="23"/>
        <v>4533</v>
      </c>
      <c r="AZ27" s="11">
        <f t="shared" si="24"/>
        <v>2266.5</v>
      </c>
      <c r="BA27" s="11"/>
    </row>
    <row r="28" ht="15.75" customHeight="1">
      <c r="A28" s="12" t="s">
        <v>67</v>
      </c>
      <c r="B28" s="12">
        <v>15961.0</v>
      </c>
      <c r="C28" s="12">
        <v>17980.0</v>
      </c>
      <c r="D28" s="12">
        <v>18056.0</v>
      </c>
      <c r="E28" s="12">
        <v>4202.0</v>
      </c>
      <c r="F28" s="12">
        <v>20821.0</v>
      </c>
      <c r="G28" s="12">
        <v>17230.0</v>
      </c>
      <c r="H28" s="13">
        <v>17285.0</v>
      </c>
      <c r="I28" s="11">
        <f t="shared" si="13"/>
        <v>111535</v>
      </c>
      <c r="J28" s="11">
        <f t="shared" si="14"/>
        <v>15933.57143</v>
      </c>
      <c r="K28" s="11"/>
      <c r="L28" s="15">
        <v>5608.0</v>
      </c>
      <c r="M28" s="12">
        <v>11185.0</v>
      </c>
      <c r="N28" s="12">
        <v>5942.0</v>
      </c>
      <c r="O28" s="12">
        <v>11306.0</v>
      </c>
      <c r="P28" s="12">
        <v>4928.0</v>
      </c>
      <c r="Q28" s="12">
        <v>6924.0</v>
      </c>
      <c r="R28" s="13">
        <v>1679.0</v>
      </c>
      <c r="S28" s="11">
        <f t="shared" si="15"/>
        <v>47572</v>
      </c>
      <c r="T28" s="11">
        <f t="shared" si="16"/>
        <v>6796</v>
      </c>
      <c r="U28" s="11"/>
      <c r="V28" s="15">
        <v>7662.0</v>
      </c>
      <c r="W28" s="12">
        <v>1210.0</v>
      </c>
      <c r="X28" s="12">
        <v>992.0</v>
      </c>
      <c r="Y28" s="12">
        <v>21274.0</v>
      </c>
      <c r="Z28" s="12">
        <v>2951.0</v>
      </c>
      <c r="AA28" s="12">
        <v>21208.0</v>
      </c>
      <c r="AB28" s="13">
        <v>8515.0</v>
      </c>
      <c r="AC28" s="11">
        <f t="shared" si="17"/>
        <v>63812</v>
      </c>
      <c r="AD28" s="11">
        <f t="shared" si="18"/>
        <v>9116</v>
      </c>
      <c r="AE28" s="11"/>
      <c r="AF28" s="15">
        <v>6072.0</v>
      </c>
      <c r="AG28" s="12">
        <v>10561.0</v>
      </c>
      <c r="AH28" s="12">
        <v>11666.0</v>
      </c>
      <c r="AI28" s="12">
        <v>6629.0</v>
      </c>
      <c r="AJ28" s="12">
        <v>3903.0</v>
      </c>
      <c r="AK28" s="13">
        <v>1982.0</v>
      </c>
      <c r="AL28" s="11">
        <f t="shared" si="19"/>
        <v>40813</v>
      </c>
      <c r="AM28" s="11">
        <f t="shared" si="20"/>
        <v>6802.166667</v>
      </c>
      <c r="AN28" s="11"/>
      <c r="AO28" s="15">
        <v>4948.0</v>
      </c>
      <c r="AP28" s="12">
        <v>13035.0</v>
      </c>
      <c r="AQ28" s="12">
        <v>15715.0</v>
      </c>
      <c r="AR28" s="12">
        <v>9380.0</v>
      </c>
      <c r="AS28" s="13">
        <v>2993.0</v>
      </c>
      <c r="AT28" s="11">
        <f t="shared" si="21"/>
        <v>46071</v>
      </c>
      <c r="AU28" s="11">
        <f t="shared" si="22"/>
        <v>9214.2</v>
      </c>
      <c r="AV28" s="11"/>
      <c r="AW28" s="12">
        <v>3673.0</v>
      </c>
      <c r="AX28" s="12">
        <v>2359.0</v>
      </c>
      <c r="AY28" s="11">
        <f t="shared" si="23"/>
        <v>6032</v>
      </c>
      <c r="AZ28" s="11">
        <f t="shared" si="24"/>
        <v>3016</v>
      </c>
      <c r="BA28" s="11"/>
    </row>
    <row r="29" ht="15.75" customHeight="1">
      <c r="A29" s="12" t="s">
        <v>68</v>
      </c>
      <c r="B29" s="12">
        <v>6734.0</v>
      </c>
      <c r="C29" s="12">
        <v>37.0</v>
      </c>
      <c r="D29" s="12">
        <v>1061.0</v>
      </c>
      <c r="E29" s="12">
        <v>172.0</v>
      </c>
      <c r="F29" s="12">
        <v>1997.0</v>
      </c>
      <c r="G29" s="12">
        <v>402.0</v>
      </c>
      <c r="H29" s="13">
        <v>65.0</v>
      </c>
      <c r="I29" s="11">
        <f t="shared" si="13"/>
        <v>10468</v>
      </c>
      <c r="J29" s="11">
        <f t="shared" si="14"/>
        <v>1495.428571</v>
      </c>
      <c r="K29" s="11"/>
      <c r="L29" s="15">
        <v>58.0</v>
      </c>
      <c r="M29" s="12">
        <v>4350.0</v>
      </c>
      <c r="N29" s="12">
        <v>80.0</v>
      </c>
      <c r="O29" s="12">
        <v>302.0</v>
      </c>
      <c r="P29" s="12">
        <v>0.0</v>
      </c>
      <c r="Q29" s="12">
        <v>230.0</v>
      </c>
      <c r="R29" s="13">
        <v>0.0</v>
      </c>
      <c r="S29" s="11">
        <f t="shared" si="15"/>
        <v>5020</v>
      </c>
      <c r="T29" s="11">
        <f t="shared" si="16"/>
        <v>717.1428571</v>
      </c>
      <c r="U29" s="11"/>
      <c r="V29" s="15">
        <v>559.0</v>
      </c>
      <c r="W29" s="12">
        <v>24.0</v>
      </c>
      <c r="X29" s="12">
        <v>0.0</v>
      </c>
      <c r="Y29" s="12">
        <v>92.0</v>
      </c>
      <c r="Z29" s="12">
        <v>423.0</v>
      </c>
      <c r="AA29" s="12">
        <v>5078.0</v>
      </c>
      <c r="AB29" s="13">
        <v>25.0</v>
      </c>
      <c r="AC29" s="11">
        <f t="shared" si="17"/>
        <v>6201</v>
      </c>
      <c r="AD29" s="11">
        <f t="shared" si="18"/>
        <v>885.8571429</v>
      </c>
      <c r="AE29" s="11"/>
      <c r="AF29" s="15">
        <v>30.0</v>
      </c>
      <c r="AG29" s="12">
        <v>9.0</v>
      </c>
      <c r="AH29" s="12">
        <v>906.0</v>
      </c>
      <c r="AI29" s="12">
        <v>1614.0</v>
      </c>
      <c r="AJ29" s="12">
        <v>226.0</v>
      </c>
      <c r="AK29" s="13">
        <v>26.0</v>
      </c>
      <c r="AL29" s="11">
        <f t="shared" si="19"/>
        <v>2811</v>
      </c>
      <c r="AM29" s="11">
        <f t="shared" si="20"/>
        <v>468.5</v>
      </c>
      <c r="AN29" s="11"/>
      <c r="AO29" s="15">
        <v>1792.0</v>
      </c>
      <c r="AP29" s="12">
        <v>3000.0</v>
      </c>
      <c r="AQ29" s="12">
        <v>5188.0</v>
      </c>
      <c r="AR29" s="12">
        <v>3318.0</v>
      </c>
      <c r="AS29" s="13">
        <v>787.0</v>
      </c>
      <c r="AT29" s="11">
        <f t="shared" si="21"/>
        <v>14085</v>
      </c>
      <c r="AU29" s="11">
        <f t="shared" si="22"/>
        <v>2817</v>
      </c>
      <c r="AV29" s="11"/>
      <c r="AW29" s="12">
        <v>1928.0</v>
      </c>
      <c r="AX29" s="12">
        <v>1024.0</v>
      </c>
      <c r="AY29" s="11">
        <f t="shared" si="23"/>
        <v>2952</v>
      </c>
      <c r="AZ29" s="11">
        <f t="shared" si="24"/>
        <v>1476</v>
      </c>
      <c r="BA29" s="11"/>
    </row>
    <row r="30" ht="15.75" customHeight="1">
      <c r="A30" s="12" t="s">
        <v>69</v>
      </c>
      <c r="B30" s="12">
        <v>20992.0</v>
      </c>
      <c r="C30" s="12">
        <v>0.0</v>
      </c>
      <c r="D30" s="12">
        <v>4478.0</v>
      </c>
      <c r="E30" s="12">
        <v>668.0</v>
      </c>
      <c r="F30" s="12">
        <v>0.0</v>
      </c>
      <c r="G30" s="12">
        <v>2660.0</v>
      </c>
      <c r="H30" s="13">
        <v>8907.0</v>
      </c>
      <c r="I30" s="11">
        <f t="shared" si="13"/>
        <v>37705</v>
      </c>
      <c r="J30" s="11">
        <f t="shared" si="14"/>
        <v>5386.428571</v>
      </c>
      <c r="K30" s="11"/>
      <c r="L30" s="15">
        <v>0.0</v>
      </c>
      <c r="M30" s="12">
        <v>0.0</v>
      </c>
      <c r="N30" s="12">
        <v>544.0</v>
      </c>
      <c r="O30" s="12">
        <v>1465.0</v>
      </c>
      <c r="P30" s="12">
        <v>0.0</v>
      </c>
      <c r="Q30" s="12">
        <v>700.0</v>
      </c>
      <c r="R30" s="13">
        <v>80.0</v>
      </c>
      <c r="S30" s="11">
        <f t="shared" si="15"/>
        <v>2789</v>
      </c>
      <c r="T30" s="11">
        <f t="shared" si="16"/>
        <v>398.4285714</v>
      </c>
      <c r="U30" s="11"/>
      <c r="V30" s="15">
        <v>912.0</v>
      </c>
      <c r="W30" s="12">
        <v>0.0</v>
      </c>
      <c r="X30" s="12">
        <v>0.0</v>
      </c>
      <c r="Y30" s="12">
        <v>2614.0</v>
      </c>
      <c r="Z30" s="12">
        <v>0.0</v>
      </c>
      <c r="AA30" s="12">
        <v>10246.0</v>
      </c>
      <c r="AB30" s="13">
        <v>0.0</v>
      </c>
      <c r="AC30" s="11">
        <f t="shared" si="17"/>
        <v>13772</v>
      </c>
      <c r="AD30" s="11">
        <f t="shared" si="18"/>
        <v>1967.428571</v>
      </c>
      <c r="AE30" s="11"/>
      <c r="AF30" s="15">
        <v>783.0</v>
      </c>
      <c r="AG30" s="12">
        <v>1786.0</v>
      </c>
      <c r="AH30" s="12">
        <v>1837.0</v>
      </c>
      <c r="AI30" s="12">
        <v>1027.0</v>
      </c>
      <c r="AJ30" s="12">
        <v>392.0</v>
      </c>
      <c r="AK30" s="13">
        <v>69.0</v>
      </c>
      <c r="AL30" s="11">
        <f t="shared" si="19"/>
        <v>5894</v>
      </c>
      <c r="AM30" s="11">
        <f t="shared" si="20"/>
        <v>982.3333333</v>
      </c>
      <c r="AN30" s="11"/>
      <c r="AO30" s="15">
        <v>2875.0</v>
      </c>
      <c r="AP30" s="12">
        <v>19354.0</v>
      </c>
      <c r="AQ30" s="12">
        <v>16199.0</v>
      </c>
      <c r="AR30" s="12">
        <v>19294.0</v>
      </c>
      <c r="AS30" s="13">
        <v>400.0</v>
      </c>
      <c r="AT30" s="11">
        <f t="shared" si="21"/>
        <v>58122</v>
      </c>
      <c r="AU30" s="11">
        <f t="shared" si="22"/>
        <v>11624.4</v>
      </c>
      <c r="AV30" s="11"/>
      <c r="AW30" s="12">
        <v>6015.0</v>
      </c>
      <c r="AX30" s="12">
        <v>428.0</v>
      </c>
      <c r="AY30" s="11">
        <f t="shared" si="23"/>
        <v>6443</v>
      </c>
      <c r="AZ30" s="11">
        <f t="shared" si="24"/>
        <v>3221.5</v>
      </c>
      <c r="BA30" s="11"/>
    </row>
    <row r="31" ht="15.75" customHeight="1">
      <c r="A31" s="12" t="s">
        <v>70</v>
      </c>
      <c r="B31" s="12">
        <v>10416.0</v>
      </c>
      <c r="C31" s="12">
        <v>11885.0</v>
      </c>
      <c r="D31" s="12">
        <v>16109.0</v>
      </c>
      <c r="E31" s="12">
        <v>2843.0</v>
      </c>
      <c r="F31" s="12">
        <v>14875.0</v>
      </c>
      <c r="G31" s="12">
        <v>14067.0</v>
      </c>
      <c r="H31" s="13">
        <v>10419.0</v>
      </c>
      <c r="I31" s="11">
        <f t="shared" si="13"/>
        <v>80614</v>
      </c>
      <c r="J31" s="11">
        <f t="shared" si="14"/>
        <v>11516.28571</v>
      </c>
      <c r="K31" s="11"/>
      <c r="L31" s="15">
        <v>3868.0</v>
      </c>
      <c r="M31" s="12">
        <v>5602.0</v>
      </c>
      <c r="N31" s="12">
        <v>4026.0</v>
      </c>
      <c r="O31" s="12">
        <v>7757.0</v>
      </c>
      <c r="P31" s="12">
        <v>3545.0</v>
      </c>
      <c r="Q31" s="12">
        <v>5353.0</v>
      </c>
      <c r="R31" s="13">
        <v>1280.0</v>
      </c>
      <c r="S31" s="11">
        <f t="shared" si="15"/>
        <v>31431</v>
      </c>
      <c r="T31" s="11">
        <f t="shared" si="16"/>
        <v>4490.142857</v>
      </c>
      <c r="U31" s="11"/>
      <c r="V31" s="15">
        <v>6812.0</v>
      </c>
      <c r="W31" s="12">
        <v>880.0</v>
      </c>
      <c r="X31" s="12">
        <v>815.0</v>
      </c>
      <c r="Y31" s="12">
        <v>20265.0</v>
      </c>
      <c r="Z31" s="12">
        <v>1789.0</v>
      </c>
      <c r="AA31" s="12">
        <v>19419.0</v>
      </c>
      <c r="AB31" s="13">
        <v>8494.0</v>
      </c>
      <c r="AC31" s="11">
        <f t="shared" si="17"/>
        <v>58474</v>
      </c>
      <c r="AD31" s="11">
        <f t="shared" si="18"/>
        <v>8353.428571</v>
      </c>
      <c r="AE31" s="11"/>
      <c r="AF31" s="15">
        <v>4977.0</v>
      </c>
      <c r="AG31" s="12">
        <v>10699.0</v>
      </c>
      <c r="AH31" s="12">
        <v>10079.0</v>
      </c>
      <c r="AI31" s="12">
        <v>5846.0</v>
      </c>
      <c r="AJ31" s="12">
        <v>3646.0</v>
      </c>
      <c r="AK31" s="13">
        <v>1617.0</v>
      </c>
      <c r="AL31" s="11">
        <f t="shared" si="19"/>
        <v>36864</v>
      </c>
      <c r="AM31" s="11">
        <f t="shared" si="20"/>
        <v>6144</v>
      </c>
      <c r="AN31" s="11"/>
      <c r="AO31" s="15">
        <v>5694.0</v>
      </c>
      <c r="AP31" s="12">
        <v>9473.0</v>
      </c>
      <c r="AQ31" s="12">
        <v>14971.0</v>
      </c>
      <c r="AR31" s="12">
        <v>6075.0</v>
      </c>
      <c r="AS31" s="13">
        <v>2582.0</v>
      </c>
      <c r="AT31" s="11">
        <f t="shared" si="21"/>
        <v>38795</v>
      </c>
      <c r="AU31" s="11">
        <f t="shared" si="22"/>
        <v>7759</v>
      </c>
      <c r="AV31" s="11"/>
      <c r="AW31" s="12">
        <v>2460.0</v>
      </c>
      <c r="AX31" s="12">
        <v>1481.0</v>
      </c>
      <c r="AY31" s="11">
        <f t="shared" si="23"/>
        <v>3941</v>
      </c>
      <c r="AZ31" s="11">
        <f t="shared" si="24"/>
        <v>1970.5</v>
      </c>
      <c r="BA31" s="11"/>
    </row>
    <row r="32" ht="15.75" customHeight="1">
      <c r="H32" s="13"/>
      <c r="I32" s="11"/>
      <c r="J32" s="11"/>
      <c r="K32" s="11"/>
      <c r="L32" s="15"/>
      <c r="R32" s="13"/>
      <c r="S32" s="11"/>
      <c r="T32" s="11"/>
      <c r="U32" s="11"/>
      <c r="V32" s="15"/>
      <c r="AB32" s="13"/>
      <c r="AC32" s="11"/>
      <c r="AD32" s="11"/>
      <c r="AE32" s="11"/>
      <c r="AF32" s="15"/>
      <c r="AK32" s="13"/>
      <c r="AL32" s="11"/>
      <c r="AM32" s="11"/>
      <c r="AN32" s="11"/>
      <c r="AO32" s="15"/>
      <c r="AS32" s="13"/>
      <c r="AT32" s="11"/>
      <c r="AU32" s="11"/>
      <c r="AV32" s="11"/>
      <c r="AY32" s="11"/>
      <c r="AZ32" s="11"/>
      <c r="BA32" s="11"/>
    </row>
    <row r="33" ht="15.75" customHeight="1">
      <c r="A33" s="16" t="s">
        <v>71</v>
      </c>
      <c r="H33" s="13"/>
      <c r="I33" s="11"/>
      <c r="J33" s="11"/>
      <c r="K33" s="11"/>
      <c r="L33" s="15"/>
      <c r="R33" s="13"/>
      <c r="S33" s="11"/>
      <c r="T33" s="11"/>
      <c r="U33" s="11"/>
      <c r="V33" s="15"/>
      <c r="AB33" s="13"/>
      <c r="AC33" s="11"/>
      <c r="AD33" s="11"/>
      <c r="AE33" s="11"/>
      <c r="AF33" s="15"/>
      <c r="AK33" s="13"/>
      <c r="AL33" s="11"/>
      <c r="AM33" s="11"/>
      <c r="AN33" s="11"/>
      <c r="AO33" s="15"/>
      <c r="AS33" s="13"/>
      <c r="AT33" s="11"/>
      <c r="AU33" s="11"/>
      <c r="AV33" s="11"/>
      <c r="AY33" s="11"/>
      <c r="AZ33" s="11"/>
      <c r="BA33" s="11"/>
    </row>
    <row r="34" ht="15.75" customHeight="1">
      <c r="A34" s="12" t="s">
        <v>72</v>
      </c>
      <c r="B34" s="12">
        <v>14072.0</v>
      </c>
      <c r="C34" s="12">
        <v>11405.0</v>
      </c>
      <c r="D34" s="12">
        <v>12629.0</v>
      </c>
      <c r="E34" s="12">
        <v>2542.0</v>
      </c>
      <c r="F34" s="12">
        <v>14638.0</v>
      </c>
      <c r="G34" s="12">
        <v>11518.0</v>
      </c>
      <c r="H34" s="13">
        <v>11710.0</v>
      </c>
      <c r="I34" s="11">
        <f t="shared" ref="I34:I41" si="25">SUM(B34:H34)</f>
        <v>78514</v>
      </c>
      <c r="J34" s="11">
        <f t="shared" ref="J34:J41" si="26">I34/7</f>
        <v>11216.28571</v>
      </c>
      <c r="K34" s="11"/>
      <c r="L34" s="15">
        <v>3507.0</v>
      </c>
      <c r="M34" s="12">
        <v>6331.0</v>
      </c>
      <c r="N34" s="12">
        <v>3699.0</v>
      </c>
      <c r="O34" s="12">
        <v>6986.0</v>
      </c>
      <c r="P34" s="12">
        <v>3217.0</v>
      </c>
      <c r="Q34" s="12">
        <v>4344.0</v>
      </c>
      <c r="R34" s="13">
        <v>1138.0</v>
      </c>
      <c r="S34" s="11">
        <f t="shared" ref="S34:S41" si="27">SUM(L34:R34)</f>
        <v>29222</v>
      </c>
      <c r="T34" s="11">
        <f t="shared" ref="T34:T41" si="28">S34/7</f>
        <v>4174.571429</v>
      </c>
      <c r="U34" s="11"/>
      <c r="V34" s="15">
        <v>5202.0</v>
      </c>
      <c r="W34" s="12">
        <v>796.0</v>
      </c>
      <c r="X34" s="12">
        <v>614.0</v>
      </c>
      <c r="Y34" s="12">
        <v>14511.0</v>
      </c>
      <c r="Z34" s="12">
        <v>1513.0</v>
      </c>
      <c r="AA34" s="12">
        <v>17888.0</v>
      </c>
      <c r="AB34" s="13">
        <v>5745.0</v>
      </c>
      <c r="AC34" s="11">
        <f t="shared" ref="AC34:AC41" si="29">SUM(V34:AB34)</f>
        <v>46269</v>
      </c>
      <c r="AD34" s="11">
        <f t="shared" ref="AD34:AD41" si="30">AC34/7</f>
        <v>6609.857143</v>
      </c>
      <c r="AE34" s="11"/>
      <c r="AF34" s="15">
        <v>4055.0</v>
      </c>
      <c r="AG34" s="12">
        <v>6995.0</v>
      </c>
      <c r="AH34" s="12">
        <v>7776.0</v>
      </c>
      <c r="AI34" s="12">
        <v>4911.0</v>
      </c>
      <c r="AJ34" s="12">
        <v>2564.0</v>
      </c>
      <c r="AK34" s="13">
        <v>1389.0</v>
      </c>
      <c r="AL34" s="11">
        <f t="shared" ref="AL34:AL41" si="31">SUM(AF34:AK34)</f>
        <v>27690</v>
      </c>
      <c r="AM34" s="11">
        <f t="shared" ref="AM34:AM41" si="32">AL34/6</f>
        <v>4615</v>
      </c>
      <c r="AN34" s="11"/>
      <c r="AO34" s="15">
        <v>4975.0</v>
      </c>
      <c r="AP34" s="12">
        <v>14387.0</v>
      </c>
      <c r="AQ34" s="12">
        <v>17343.0</v>
      </c>
      <c r="AR34" s="12">
        <v>11630.0</v>
      </c>
      <c r="AS34" s="13">
        <v>2114.0</v>
      </c>
      <c r="AT34" s="11">
        <f t="shared" ref="AT34:AT41" si="33">SUM(AO34:AS34)</f>
        <v>50449</v>
      </c>
      <c r="AU34" s="11">
        <f t="shared" ref="AU34:AU41" si="34">AT34/5</f>
        <v>10089.8</v>
      </c>
      <c r="AV34" s="11"/>
      <c r="AW34" s="12">
        <v>3528.0</v>
      </c>
      <c r="AX34" s="12">
        <v>1345.0</v>
      </c>
      <c r="AY34" s="11">
        <f t="shared" ref="AY34:AY41" si="35">SUM(AW34:AX34)</f>
        <v>4873</v>
      </c>
      <c r="AZ34" s="11">
        <f t="shared" ref="AZ34:AZ41" si="36">AY34/2</f>
        <v>2436.5</v>
      </c>
      <c r="BA34" s="11"/>
    </row>
    <row r="35" ht="15.75" customHeight="1">
      <c r="A35" s="12" t="s">
        <v>73</v>
      </c>
      <c r="B35" s="12">
        <v>11163.0</v>
      </c>
      <c r="C35" s="12">
        <v>8911.0</v>
      </c>
      <c r="D35" s="12">
        <v>8002.0</v>
      </c>
      <c r="E35" s="12">
        <v>0.0</v>
      </c>
      <c r="F35" s="12">
        <v>9082.0</v>
      </c>
      <c r="G35" s="12">
        <v>7185.0</v>
      </c>
      <c r="H35" s="13">
        <v>0.0</v>
      </c>
      <c r="I35" s="11">
        <f t="shared" si="25"/>
        <v>44343</v>
      </c>
      <c r="J35" s="11">
        <f t="shared" si="26"/>
        <v>6334.714286</v>
      </c>
      <c r="K35" s="11"/>
      <c r="L35" s="15">
        <v>0.0</v>
      </c>
      <c r="M35" s="12">
        <v>6738.0</v>
      </c>
      <c r="N35" s="12">
        <v>0.0</v>
      </c>
      <c r="O35" s="12">
        <v>0.0</v>
      </c>
      <c r="P35" s="12">
        <v>0.0</v>
      </c>
      <c r="Q35" s="12">
        <v>0.0</v>
      </c>
      <c r="R35" s="13">
        <v>0.0</v>
      </c>
      <c r="S35" s="11">
        <f t="shared" si="27"/>
        <v>6738</v>
      </c>
      <c r="T35" s="11">
        <f t="shared" si="28"/>
        <v>962.5714286</v>
      </c>
      <c r="U35" s="11"/>
      <c r="V35" s="15">
        <v>3367.0</v>
      </c>
      <c r="W35" s="12">
        <v>0.0</v>
      </c>
      <c r="X35" s="12">
        <v>0.0</v>
      </c>
      <c r="Y35" s="12">
        <v>0.0</v>
      </c>
      <c r="Z35" s="12">
        <v>0.0</v>
      </c>
      <c r="AA35" s="12">
        <v>0.0</v>
      </c>
      <c r="AB35" s="13">
        <v>0.0</v>
      </c>
      <c r="AC35" s="11">
        <f t="shared" si="29"/>
        <v>3367</v>
      </c>
      <c r="AD35" s="11">
        <f t="shared" si="30"/>
        <v>481</v>
      </c>
      <c r="AE35" s="11"/>
      <c r="AF35" s="15">
        <v>0.0</v>
      </c>
      <c r="AG35" s="12">
        <v>0.0</v>
      </c>
      <c r="AH35" s="12">
        <v>0.0</v>
      </c>
      <c r="AI35" s="12">
        <v>0.0</v>
      </c>
      <c r="AJ35" s="12">
        <v>0.0</v>
      </c>
      <c r="AK35" s="13">
        <v>0.0</v>
      </c>
      <c r="AL35" s="11">
        <f t="shared" si="31"/>
        <v>0</v>
      </c>
      <c r="AM35" s="11">
        <f t="shared" si="32"/>
        <v>0</v>
      </c>
      <c r="AN35" s="11"/>
      <c r="AO35" s="15">
        <v>3908.0</v>
      </c>
      <c r="AP35" s="12">
        <v>11038.0</v>
      </c>
      <c r="AQ35" s="12">
        <v>11292.0</v>
      </c>
      <c r="AR35" s="12">
        <v>9830.0</v>
      </c>
      <c r="AS35" s="13">
        <v>0.0</v>
      </c>
      <c r="AT35" s="11">
        <f t="shared" si="33"/>
        <v>36068</v>
      </c>
      <c r="AU35" s="11">
        <f t="shared" si="34"/>
        <v>7213.6</v>
      </c>
      <c r="AV35" s="11"/>
      <c r="AW35" s="12">
        <v>3102.0</v>
      </c>
      <c r="AX35" s="12">
        <v>0.0</v>
      </c>
      <c r="AY35" s="11">
        <f t="shared" si="35"/>
        <v>3102</v>
      </c>
      <c r="AZ35" s="11">
        <f t="shared" si="36"/>
        <v>1551</v>
      </c>
      <c r="BA35" s="11"/>
    </row>
    <row r="36" ht="15.75" customHeight="1">
      <c r="A36" s="12" t="s">
        <v>74</v>
      </c>
      <c r="B36" s="12">
        <v>2.0</v>
      </c>
      <c r="C36" s="12">
        <v>1.0</v>
      </c>
      <c r="D36" s="12">
        <v>0.0</v>
      </c>
      <c r="E36" s="12">
        <v>0.0</v>
      </c>
      <c r="F36" s="12">
        <v>1.0</v>
      </c>
      <c r="G36" s="12">
        <v>0.0</v>
      </c>
      <c r="H36" s="13">
        <v>0.0</v>
      </c>
      <c r="I36" s="11">
        <f t="shared" si="25"/>
        <v>4</v>
      </c>
      <c r="J36" s="11">
        <f t="shared" si="26"/>
        <v>0.5714285714</v>
      </c>
      <c r="K36" s="11"/>
      <c r="L36" s="15">
        <v>0.0</v>
      </c>
      <c r="M36" s="12">
        <v>4.0</v>
      </c>
      <c r="N36" s="12">
        <v>0.0</v>
      </c>
      <c r="O36" s="12">
        <v>0.0</v>
      </c>
      <c r="P36" s="12">
        <v>0.0</v>
      </c>
      <c r="Q36" s="12">
        <v>0.0</v>
      </c>
      <c r="R36" s="13">
        <v>0.0</v>
      </c>
      <c r="S36" s="11">
        <f t="shared" si="27"/>
        <v>4</v>
      </c>
      <c r="T36" s="11">
        <f t="shared" si="28"/>
        <v>0.5714285714</v>
      </c>
      <c r="U36" s="11"/>
      <c r="V36" s="15">
        <v>1.0</v>
      </c>
      <c r="W36" s="12">
        <v>0.0</v>
      </c>
      <c r="X36" s="12">
        <v>0.0</v>
      </c>
      <c r="Y36" s="12">
        <v>0.0</v>
      </c>
      <c r="Z36" s="12">
        <v>0.0</v>
      </c>
      <c r="AA36" s="12">
        <v>0.0</v>
      </c>
      <c r="AB36" s="13">
        <v>0.0</v>
      </c>
      <c r="AC36" s="11">
        <f t="shared" si="29"/>
        <v>1</v>
      </c>
      <c r="AD36" s="11">
        <f t="shared" si="30"/>
        <v>0.1428571429</v>
      </c>
      <c r="AE36" s="11"/>
      <c r="AF36" s="15">
        <v>0.0</v>
      </c>
      <c r="AG36" s="12">
        <v>0.0</v>
      </c>
      <c r="AH36" s="12">
        <v>0.0</v>
      </c>
      <c r="AI36" s="12">
        <v>0.0</v>
      </c>
      <c r="AJ36" s="12">
        <v>0.0</v>
      </c>
      <c r="AK36" s="13">
        <v>0.0</v>
      </c>
      <c r="AL36" s="11">
        <f t="shared" si="31"/>
        <v>0</v>
      </c>
      <c r="AM36" s="11">
        <f t="shared" si="32"/>
        <v>0</v>
      </c>
      <c r="AN36" s="11"/>
      <c r="AO36" s="15">
        <v>1.0</v>
      </c>
      <c r="AP36" s="12">
        <v>16.0</v>
      </c>
      <c r="AQ36" s="12">
        <v>0.0</v>
      </c>
      <c r="AR36" s="12">
        <v>22.0</v>
      </c>
      <c r="AS36" s="13">
        <v>0.0</v>
      </c>
      <c r="AT36" s="11">
        <f t="shared" si="33"/>
        <v>39</v>
      </c>
      <c r="AU36" s="11">
        <f t="shared" si="34"/>
        <v>7.8</v>
      </c>
      <c r="AV36" s="11"/>
      <c r="AW36" s="12">
        <v>1.0</v>
      </c>
      <c r="AX36" s="12">
        <v>0.0</v>
      </c>
      <c r="AY36" s="11">
        <f t="shared" si="35"/>
        <v>1</v>
      </c>
      <c r="AZ36" s="11">
        <f t="shared" si="36"/>
        <v>0.5</v>
      </c>
      <c r="BA36" s="11"/>
    </row>
    <row r="37" ht="15.75" customHeight="1">
      <c r="A37" s="12" t="s">
        <v>75</v>
      </c>
      <c r="B37" s="12">
        <v>13254.0</v>
      </c>
      <c r="C37" s="12">
        <v>9837.0</v>
      </c>
      <c r="D37" s="12">
        <v>11031.0</v>
      </c>
      <c r="E37" s="12">
        <v>2223.0</v>
      </c>
      <c r="F37" s="12">
        <v>12671.0</v>
      </c>
      <c r="G37" s="12">
        <v>10660.0</v>
      </c>
      <c r="H37" s="13">
        <v>10036.0</v>
      </c>
      <c r="I37" s="11">
        <f t="shared" si="25"/>
        <v>69712</v>
      </c>
      <c r="J37" s="11">
        <f t="shared" si="26"/>
        <v>9958.857143</v>
      </c>
      <c r="K37" s="11"/>
      <c r="L37" s="15">
        <v>2894.0</v>
      </c>
      <c r="M37" s="12">
        <v>7048.0</v>
      </c>
      <c r="N37" s="12">
        <v>3077.0</v>
      </c>
      <c r="O37" s="12">
        <v>5972.0</v>
      </c>
      <c r="P37" s="12">
        <v>2502.0</v>
      </c>
      <c r="Q37" s="12">
        <v>3609.0</v>
      </c>
      <c r="R37" s="13">
        <v>860.0</v>
      </c>
      <c r="S37" s="11">
        <f t="shared" si="27"/>
        <v>25962</v>
      </c>
      <c r="T37" s="11">
        <f t="shared" si="28"/>
        <v>3708.857143</v>
      </c>
      <c r="U37" s="11"/>
      <c r="V37" s="15">
        <v>4529.0</v>
      </c>
      <c r="W37" s="12">
        <v>618.0</v>
      </c>
      <c r="X37" s="12">
        <v>462.0</v>
      </c>
      <c r="Y37" s="12">
        <v>12194.0</v>
      </c>
      <c r="Z37" s="12">
        <v>1439.0</v>
      </c>
      <c r="AA37" s="12">
        <v>13029.0</v>
      </c>
      <c r="AB37" s="13">
        <v>4919.0</v>
      </c>
      <c r="AC37" s="11">
        <f t="shared" si="29"/>
        <v>37190</v>
      </c>
      <c r="AD37" s="11">
        <f t="shared" si="30"/>
        <v>5312.857143</v>
      </c>
      <c r="AE37" s="11"/>
      <c r="AF37" s="15">
        <v>3342.0</v>
      </c>
      <c r="AG37" s="12">
        <v>6137.0</v>
      </c>
      <c r="AH37" s="12">
        <v>7451.0</v>
      </c>
      <c r="AI37" s="12">
        <v>4244.0</v>
      </c>
      <c r="AJ37" s="12">
        <v>2279.0</v>
      </c>
      <c r="AK37" s="13">
        <v>1035.0</v>
      </c>
      <c r="AL37" s="11">
        <f t="shared" si="31"/>
        <v>24488</v>
      </c>
      <c r="AM37" s="11">
        <f t="shared" si="32"/>
        <v>4081.333333</v>
      </c>
      <c r="AN37" s="11"/>
      <c r="AO37" s="15">
        <v>3917.0</v>
      </c>
      <c r="AP37" s="12">
        <v>10415.0</v>
      </c>
      <c r="AQ37" s="12">
        <v>10699.0</v>
      </c>
      <c r="AR37" s="12">
        <v>9340.0</v>
      </c>
      <c r="AS37" s="13">
        <v>1729.0</v>
      </c>
      <c r="AT37" s="11">
        <f t="shared" si="33"/>
        <v>36100</v>
      </c>
      <c r="AU37" s="11">
        <f t="shared" si="34"/>
        <v>7220</v>
      </c>
      <c r="AV37" s="11"/>
      <c r="AW37" s="12">
        <v>3551.0</v>
      </c>
      <c r="AX37" s="12">
        <v>1502.0</v>
      </c>
      <c r="AY37" s="11">
        <f t="shared" si="35"/>
        <v>5053</v>
      </c>
      <c r="AZ37" s="11">
        <f t="shared" si="36"/>
        <v>2526.5</v>
      </c>
      <c r="BA37" s="11"/>
    </row>
    <row r="38" ht="15.75" customHeight="1">
      <c r="A38" s="12" t="s">
        <v>76</v>
      </c>
      <c r="B38" s="12">
        <v>40123.0</v>
      </c>
      <c r="C38" s="12">
        <v>29449.0</v>
      </c>
      <c r="D38" s="12">
        <v>31880.0</v>
      </c>
      <c r="E38" s="12">
        <v>5900.0</v>
      </c>
      <c r="F38" s="12">
        <v>35410.0</v>
      </c>
      <c r="G38" s="12">
        <v>29574.0</v>
      </c>
      <c r="H38" s="13">
        <v>31180.0</v>
      </c>
      <c r="I38" s="11">
        <f t="shared" si="25"/>
        <v>203516</v>
      </c>
      <c r="J38" s="11">
        <f t="shared" si="26"/>
        <v>29073.71429</v>
      </c>
      <c r="K38" s="11"/>
      <c r="L38" s="15">
        <v>8824.0</v>
      </c>
      <c r="M38" s="12">
        <v>20594.0</v>
      </c>
      <c r="N38" s="12">
        <v>9502.0</v>
      </c>
      <c r="O38" s="12">
        <v>17638.0</v>
      </c>
      <c r="P38" s="12">
        <v>8127.0</v>
      </c>
      <c r="Q38" s="12">
        <v>11057.0</v>
      </c>
      <c r="R38" s="13">
        <v>2812.0</v>
      </c>
      <c r="S38" s="11">
        <f t="shared" si="27"/>
        <v>78554</v>
      </c>
      <c r="T38" s="11">
        <f t="shared" si="28"/>
        <v>11222</v>
      </c>
      <c r="U38" s="11"/>
      <c r="V38" s="15">
        <v>14093.0</v>
      </c>
      <c r="W38" s="12">
        <v>2034.0</v>
      </c>
      <c r="X38" s="12">
        <v>1563.0</v>
      </c>
      <c r="Y38" s="12">
        <v>44913.0</v>
      </c>
      <c r="Z38" s="12">
        <v>4519.0</v>
      </c>
      <c r="AA38" s="12">
        <v>35586.0</v>
      </c>
      <c r="AB38" s="13">
        <v>18438.0</v>
      </c>
      <c r="AC38" s="11">
        <f t="shared" si="29"/>
        <v>121146</v>
      </c>
      <c r="AD38" s="11">
        <f t="shared" si="30"/>
        <v>17306.57143</v>
      </c>
      <c r="AE38" s="11"/>
      <c r="AF38" s="15">
        <v>11058.0</v>
      </c>
      <c r="AG38" s="12">
        <v>23130.0</v>
      </c>
      <c r="AH38" s="12">
        <v>21930.0</v>
      </c>
      <c r="AI38" s="12">
        <v>11443.0</v>
      </c>
      <c r="AJ38" s="12">
        <v>7707.0</v>
      </c>
      <c r="AK38" s="13">
        <v>3582.0</v>
      </c>
      <c r="AL38" s="11">
        <f t="shared" si="31"/>
        <v>78850</v>
      </c>
      <c r="AM38" s="11">
        <f t="shared" si="32"/>
        <v>13141.66667</v>
      </c>
      <c r="AN38" s="11"/>
      <c r="AO38" s="15">
        <v>11797.0</v>
      </c>
      <c r="AP38" s="12">
        <v>34207.0</v>
      </c>
      <c r="AQ38" s="12">
        <v>34855.0</v>
      </c>
      <c r="AR38" s="12">
        <v>32102.0</v>
      </c>
      <c r="AS38" s="13">
        <v>4905.0</v>
      </c>
      <c r="AT38" s="11">
        <f t="shared" si="33"/>
        <v>117866</v>
      </c>
      <c r="AU38" s="11">
        <f t="shared" si="34"/>
        <v>23573.2</v>
      </c>
      <c r="AV38" s="11"/>
      <c r="AW38" s="12">
        <v>10792.0</v>
      </c>
      <c r="AX38" s="12">
        <v>4089.0</v>
      </c>
      <c r="AY38" s="11">
        <f t="shared" si="35"/>
        <v>14881</v>
      </c>
      <c r="AZ38" s="11">
        <f t="shared" si="36"/>
        <v>7440.5</v>
      </c>
      <c r="BA38" s="11"/>
    </row>
    <row r="39" ht="15.75" customHeight="1">
      <c r="A39" s="12" t="s">
        <v>77</v>
      </c>
      <c r="B39" s="12">
        <v>34786.0</v>
      </c>
      <c r="C39" s="12">
        <v>23830.0</v>
      </c>
      <c r="D39" s="12">
        <v>27158.0</v>
      </c>
      <c r="E39" s="12">
        <v>5844.0</v>
      </c>
      <c r="F39" s="12">
        <v>31744.0</v>
      </c>
      <c r="G39" s="12">
        <v>25359.0</v>
      </c>
      <c r="H39" s="13">
        <v>25138.0</v>
      </c>
      <c r="I39" s="11">
        <f t="shared" si="25"/>
        <v>173859</v>
      </c>
      <c r="J39" s="11">
        <f t="shared" si="26"/>
        <v>24837</v>
      </c>
      <c r="K39" s="11"/>
      <c r="L39" s="15">
        <v>7451.0</v>
      </c>
      <c r="M39" s="12">
        <v>15158.0</v>
      </c>
      <c r="N39" s="12">
        <v>7833.0</v>
      </c>
      <c r="O39" s="12">
        <v>15089.0</v>
      </c>
      <c r="P39" s="12">
        <v>6525.0</v>
      </c>
      <c r="Q39" s="12">
        <v>9238.0</v>
      </c>
      <c r="R39" s="13">
        <v>2276.0</v>
      </c>
      <c r="S39" s="11">
        <f t="shared" si="27"/>
        <v>63570</v>
      </c>
      <c r="T39" s="11">
        <f t="shared" si="28"/>
        <v>9081.428571</v>
      </c>
      <c r="U39" s="11"/>
      <c r="V39" s="15">
        <v>11040.0</v>
      </c>
      <c r="W39" s="12">
        <v>1603.0</v>
      </c>
      <c r="X39" s="12">
        <v>1484.0</v>
      </c>
      <c r="Y39" s="12">
        <v>29380.0</v>
      </c>
      <c r="Z39" s="12">
        <v>3686.0</v>
      </c>
      <c r="AA39" s="12">
        <v>36598.0</v>
      </c>
      <c r="AB39" s="13">
        <v>11264.0</v>
      </c>
      <c r="AC39" s="11">
        <f t="shared" si="29"/>
        <v>95055</v>
      </c>
      <c r="AD39" s="11">
        <f t="shared" si="30"/>
        <v>13579.28571</v>
      </c>
      <c r="AE39" s="11"/>
      <c r="AF39" s="15">
        <v>8429.0</v>
      </c>
      <c r="AG39" s="12">
        <v>14617.0</v>
      </c>
      <c r="AH39" s="12">
        <v>16559.0</v>
      </c>
      <c r="AI39" s="12">
        <v>9896.0</v>
      </c>
      <c r="AJ39" s="12">
        <v>5340.0</v>
      </c>
      <c r="AK39" s="13">
        <v>2688.0</v>
      </c>
      <c r="AL39" s="11">
        <f t="shared" si="31"/>
        <v>57529</v>
      </c>
      <c r="AM39" s="11">
        <f t="shared" si="32"/>
        <v>9588.166667</v>
      </c>
      <c r="AN39" s="11"/>
      <c r="AO39" s="15">
        <v>11792.0</v>
      </c>
      <c r="AP39" s="12">
        <v>30534.0</v>
      </c>
      <c r="AQ39" s="12">
        <v>34887.0</v>
      </c>
      <c r="AR39" s="12">
        <v>26682.0</v>
      </c>
      <c r="AS39" s="13">
        <v>4594.0</v>
      </c>
      <c r="AT39" s="11">
        <f t="shared" si="33"/>
        <v>108489</v>
      </c>
      <c r="AU39" s="11">
        <f t="shared" si="34"/>
        <v>21697.8</v>
      </c>
      <c r="AV39" s="11"/>
      <c r="AW39" s="12">
        <v>9149.0</v>
      </c>
      <c r="AX39" s="12">
        <v>3181.0</v>
      </c>
      <c r="AY39" s="11">
        <f t="shared" si="35"/>
        <v>12330</v>
      </c>
      <c r="AZ39" s="11">
        <f t="shared" si="36"/>
        <v>6165</v>
      </c>
      <c r="BA39" s="11"/>
    </row>
    <row r="40" ht="15.75" customHeight="1">
      <c r="A40" s="12" t="s">
        <v>78</v>
      </c>
      <c r="B40" s="12">
        <v>23113.0</v>
      </c>
      <c r="C40" s="12">
        <v>16891.0</v>
      </c>
      <c r="D40" s="12">
        <v>21480.0</v>
      </c>
      <c r="E40" s="12">
        <v>5259.0</v>
      </c>
      <c r="F40" s="12">
        <v>27236.0</v>
      </c>
      <c r="G40" s="12">
        <v>20198.0</v>
      </c>
      <c r="H40" s="13">
        <v>21210.0</v>
      </c>
      <c r="I40" s="11">
        <f t="shared" si="25"/>
        <v>135387</v>
      </c>
      <c r="J40" s="11">
        <f t="shared" si="26"/>
        <v>19341</v>
      </c>
      <c r="K40" s="11"/>
      <c r="L40" s="15">
        <v>5441.0</v>
      </c>
      <c r="M40" s="12">
        <v>13593.0</v>
      </c>
      <c r="N40" s="12">
        <v>5778.0</v>
      </c>
      <c r="O40" s="12">
        <v>12087.0</v>
      </c>
      <c r="P40" s="12">
        <v>3926.0</v>
      </c>
      <c r="Q40" s="12">
        <v>6879.0</v>
      </c>
      <c r="R40" s="13">
        <v>1278.0</v>
      </c>
      <c r="S40" s="11">
        <f t="shared" si="27"/>
        <v>48982</v>
      </c>
      <c r="T40" s="11">
        <f t="shared" si="28"/>
        <v>6997.428571</v>
      </c>
      <c r="U40" s="11"/>
      <c r="V40" s="15">
        <v>7531.0</v>
      </c>
      <c r="W40" s="12">
        <v>918.0</v>
      </c>
      <c r="X40" s="12">
        <v>608.0</v>
      </c>
      <c r="Y40" s="12">
        <v>14848.0</v>
      </c>
      <c r="Z40" s="12">
        <v>2984.0</v>
      </c>
      <c r="AA40" s="12">
        <v>24403.0</v>
      </c>
      <c r="AB40" s="13">
        <v>5484.0</v>
      </c>
      <c r="AC40" s="11">
        <f t="shared" si="29"/>
        <v>56776</v>
      </c>
      <c r="AD40" s="11">
        <f t="shared" si="30"/>
        <v>8110.857143</v>
      </c>
      <c r="AE40" s="11"/>
      <c r="AF40" s="15">
        <v>5402.0</v>
      </c>
      <c r="AG40" s="12">
        <v>8168.0</v>
      </c>
      <c r="AH40" s="12">
        <v>12695.0</v>
      </c>
      <c r="AI40" s="12">
        <v>7321.0</v>
      </c>
      <c r="AJ40" s="12">
        <v>3480.0</v>
      </c>
      <c r="AK40" s="13">
        <v>1239.0</v>
      </c>
      <c r="AL40" s="11">
        <f t="shared" si="31"/>
        <v>38305</v>
      </c>
      <c r="AM40" s="11">
        <f t="shared" si="32"/>
        <v>6384.166667</v>
      </c>
      <c r="AN40" s="11"/>
      <c r="AO40" s="15">
        <v>5574.0</v>
      </c>
      <c r="AP40" s="12">
        <v>16238.0</v>
      </c>
      <c r="AQ40" s="12">
        <v>17026.0</v>
      </c>
      <c r="AR40" s="12">
        <v>13522.0</v>
      </c>
      <c r="AS40" s="13">
        <v>3044.0</v>
      </c>
      <c r="AT40" s="11">
        <f t="shared" si="33"/>
        <v>55404</v>
      </c>
      <c r="AU40" s="11">
        <f t="shared" si="34"/>
        <v>11080.8</v>
      </c>
      <c r="AV40" s="11"/>
      <c r="AW40" s="12">
        <v>5719.0</v>
      </c>
      <c r="AX40" s="12">
        <v>2855.0</v>
      </c>
      <c r="AY40" s="11">
        <f t="shared" si="35"/>
        <v>8574</v>
      </c>
      <c r="AZ40" s="11">
        <f t="shared" si="36"/>
        <v>4287</v>
      </c>
      <c r="BA40" s="11"/>
    </row>
    <row r="41" ht="15.75" customHeight="1">
      <c r="A41" s="12" t="s">
        <v>79</v>
      </c>
      <c r="B41" s="12">
        <v>30664.0</v>
      </c>
      <c r="C41" s="12">
        <v>25084.0</v>
      </c>
      <c r="D41" s="12">
        <v>26848.0</v>
      </c>
      <c r="E41" s="12">
        <v>5442.0</v>
      </c>
      <c r="F41" s="12">
        <v>30931.0</v>
      </c>
      <c r="G41" s="12">
        <v>22443.0</v>
      </c>
      <c r="H41" s="13">
        <v>20597.0</v>
      </c>
      <c r="I41" s="11">
        <f t="shared" si="25"/>
        <v>162009</v>
      </c>
      <c r="J41" s="11">
        <f t="shared" si="26"/>
        <v>23144.14286</v>
      </c>
      <c r="K41" s="11"/>
      <c r="L41" s="15">
        <v>8533.0</v>
      </c>
      <c r="M41" s="12">
        <v>14013.0</v>
      </c>
      <c r="N41" s="12">
        <v>9024.0</v>
      </c>
      <c r="O41" s="12">
        <v>16513.0</v>
      </c>
      <c r="P41" s="12">
        <v>8064.0</v>
      </c>
      <c r="Q41" s="12">
        <v>10628.0</v>
      </c>
      <c r="R41" s="13">
        <v>2796.0</v>
      </c>
      <c r="S41" s="11">
        <f t="shared" si="27"/>
        <v>69571</v>
      </c>
      <c r="T41" s="11">
        <f t="shared" si="28"/>
        <v>9938.714286</v>
      </c>
      <c r="U41" s="11"/>
      <c r="V41" s="15">
        <v>12066.0</v>
      </c>
      <c r="W41" s="12">
        <v>2006.0</v>
      </c>
      <c r="X41" s="12">
        <v>1713.0</v>
      </c>
      <c r="Y41" s="12">
        <v>40122.0</v>
      </c>
      <c r="Z41" s="12">
        <v>3326.0</v>
      </c>
      <c r="AA41" s="12">
        <v>34907.0</v>
      </c>
      <c r="AB41" s="13">
        <v>16296.0</v>
      </c>
      <c r="AC41" s="11">
        <f t="shared" si="29"/>
        <v>110436</v>
      </c>
      <c r="AD41" s="11">
        <f t="shared" si="30"/>
        <v>15776.57143</v>
      </c>
      <c r="AE41" s="11"/>
      <c r="AF41" s="15">
        <v>9966.0</v>
      </c>
      <c r="AG41" s="12">
        <v>20315.0</v>
      </c>
      <c r="AH41" s="12">
        <v>19512.0</v>
      </c>
      <c r="AI41" s="12">
        <v>10252.0</v>
      </c>
      <c r="AJ41" s="12">
        <v>6855.0</v>
      </c>
      <c r="AK41" s="13">
        <v>3649.0</v>
      </c>
      <c r="AL41" s="11">
        <f t="shared" si="31"/>
        <v>70549</v>
      </c>
      <c r="AM41" s="11">
        <f t="shared" si="32"/>
        <v>11758.16667</v>
      </c>
      <c r="AN41" s="11"/>
      <c r="AO41" s="15">
        <v>6880.0</v>
      </c>
      <c r="AP41" s="12">
        <v>19733.0</v>
      </c>
      <c r="AQ41" s="12">
        <v>22619.0</v>
      </c>
      <c r="AR41" s="12">
        <v>17035.0</v>
      </c>
      <c r="AS41" s="13">
        <v>4115.0</v>
      </c>
      <c r="AT41" s="11">
        <f t="shared" si="33"/>
        <v>70382</v>
      </c>
      <c r="AU41" s="11">
        <f t="shared" si="34"/>
        <v>14076.4</v>
      </c>
      <c r="AV41" s="11"/>
      <c r="AW41" s="12">
        <v>7611.0</v>
      </c>
      <c r="AX41" s="12">
        <v>2586.0</v>
      </c>
      <c r="AY41" s="11">
        <f t="shared" si="35"/>
        <v>10197</v>
      </c>
      <c r="AZ41" s="11">
        <f t="shared" si="36"/>
        <v>5098.5</v>
      </c>
      <c r="BA41" s="11"/>
    </row>
    <row r="42" ht="15.75" customHeight="1">
      <c r="H42" s="13"/>
      <c r="I42" s="11"/>
      <c r="J42" s="11"/>
      <c r="K42" s="11"/>
      <c r="L42" s="15"/>
      <c r="R42" s="13"/>
      <c r="S42" s="11"/>
      <c r="T42" s="11"/>
      <c r="U42" s="11"/>
      <c r="V42" s="15"/>
      <c r="AB42" s="13"/>
      <c r="AC42" s="11"/>
      <c r="AD42" s="11"/>
      <c r="AE42" s="11"/>
      <c r="AF42" s="15"/>
      <c r="AK42" s="13"/>
      <c r="AL42" s="11"/>
      <c r="AM42" s="11"/>
      <c r="AN42" s="11"/>
      <c r="AO42" s="15"/>
      <c r="AS42" s="13"/>
      <c r="AT42" s="11"/>
      <c r="AU42" s="11"/>
      <c r="AV42" s="11"/>
      <c r="AY42" s="11"/>
      <c r="AZ42" s="11"/>
      <c r="BA42" s="11"/>
    </row>
    <row r="43" ht="15.75" customHeight="1">
      <c r="A43" s="16" t="s">
        <v>80</v>
      </c>
      <c r="H43" s="13"/>
      <c r="I43" s="11"/>
      <c r="J43" s="11"/>
      <c r="K43" s="11"/>
      <c r="L43" s="15"/>
      <c r="R43" s="13"/>
      <c r="S43" s="11"/>
      <c r="T43" s="11"/>
      <c r="U43" s="11"/>
      <c r="V43" s="15"/>
      <c r="AB43" s="13"/>
      <c r="AC43" s="11"/>
      <c r="AD43" s="11"/>
      <c r="AE43" s="11"/>
      <c r="AF43" s="15"/>
      <c r="AK43" s="13"/>
      <c r="AL43" s="11"/>
      <c r="AM43" s="11"/>
      <c r="AN43" s="11"/>
      <c r="AO43" s="15"/>
      <c r="AS43" s="13"/>
      <c r="AT43" s="11"/>
      <c r="AU43" s="11"/>
      <c r="AV43" s="11"/>
      <c r="AY43" s="11"/>
      <c r="AZ43" s="11"/>
      <c r="BA43" s="11"/>
    </row>
    <row r="44" ht="15.75" customHeight="1">
      <c r="A44" s="12" t="s">
        <v>81</v>
      </c>
      <c r="B44" s="12">
        <v>23479.0</v>
      </c>
      <c r="C44" s="12">
        <v>21140.0</v>
      </c>
      <c r="D44" s="12">
        <v>20193.0</v>
      </c>
      <c r="E44" s="12">
        <v>4276.0</v>
      </c>
      <c r="F44" s="12">
        <v>22218.0</v>
      </c>
      <c r="G44" s="12">
        <v>17815.0</v>
      </c>
      <c r="H44" s="13">
        <v>17548.0</v>
      </c>
      <c r="I44" s="11">
        <f t="shared" ref="I44:I45" si="37">SUM(B44:H44)</f>
        <v>126669</v>
      </c>
      <c r="J44" s="11">
        <f t="shared" ref="J44:J45" si="38">I44/7</f>
        <v>18095.57143</v>
      </c>
      <c r="K44" s="11"/>
      <c r="L44" s="15">
        <v>6022.0</v>
      </c>
      <c r="M44" s="12">
        <v>14102.0</v>
      </c>
      <c r="N44" s="12">
        <v>6380.0</v>
      </c>
      <c r="O44" s="12">
        <v>12123.0</v>
      </c>
      <c r="P44" s="12">
        <v>5442.0</v>
      </c>
      <c r="Q44" s="12">
        <v>7431.0</v>
      </c>
      <c r="R44" s="13">
        <v>1873.0</v>
      </c>
      <c r="S44" s="11">
        <f t="shared" ref="S44:S45" si="39">SUM(L44:R44)</f>
        <v>53373</v>
      </c>
      <c r="T44" s="11">
        <f t="shared" ref="T44:T45" si="40">S44/7</f>
        <v>7624.714286</v>
      </c>
      <c r="U44" s="11"/>
      <c r="V44" s="15">
        <v>8539.0</v>
      </c>
      <c r="W44" s="12">
        <v>1347.0</v>
      </c>
      <c r="X44" s="12">
        <v>1138.0</v>
      </c>
      <c r="Y44" s="12">
        <v>24954.0</v>
      </c>
      <c r="Z44" s="12">
        <v>3297.0</v>
      </c>
      <c r="AA44" s="12">
        <v>25827.0</v>
      </c>
      <c r="AB44" s="13">
        <v>10345.0</v>
      </c>
      <c r="AC44" s="11">
        <f t="shared" ref="AC44:AC45" si="41">SUM(V44:AB44)</f>
        <v>75447</v>
      </c>
      <c r="AD44" s="11">
        <f t="shared" ref="AD44:AD45" si="42">AC44/7</f>
        <v>10778.14286</v>
      </c>
      <c r="AE44" s="11"/>
      <c r="AF44" s="15">
        <v>7189.0</v>
      </c>
      <c r="AG44" s="12">
        <v>12234.0</v>
      </c>
      <c r="AH44" s="12">
        <v>13783.0</v>
      </c>
      <c r="AI44" s="12">
        <v>7446.0</v>
      </c>
      <c r="AJ44" s="12">
        <v>4676.0</v>
      </c>
      <c r="AK44" s="13">
        <v>2293.0</v>
      </c>
      <c r="AL44" s="11">
        <f t="shared" ref="AL44:AL45" si="43">SUM(AF44:AK44)</f>
        <v>47621</v>
      </c>
      <c r="AM44" s="11">
        <f t="shared" ref="AM44:AM45" si="44">AL44/6</f>
        <v>7936.833333</v>
      </c>
      <c r="AN44" s="11"/>
      <c r="AO44" s="15">
        <v>6957.0</v>
      </c>
      <c r="AP44" s="12">
        <v>19566.0</v>
      </c>
      <c r="AQ44" s="12">
        <v>21040.0</v>
      </c>
      <c r="AR44" s="12">
        <v>17461.0</v>
      </c>
      <c r="AS44" s="13">
        <v>3622.0</v>
      </c>
      <c r="AT44" s="11">
        <f t="shared" ref="AT44:AT45" si="45">SUM(AO44:AS44)</f>
        <v>68646</v>
      </c>
      <c r="AU44" s="11">
        <f t="shared" ref="AU44:AU45" si="46">AT44/5</f>
        <v>13729.2</v>
      </c>
      <c r="AV44" s="11"/>
      <c r="AW44" s="12">
        <v>6163.0</v>
      </c>
      <c r="AX44" s="12">
        <v>2730.0</v>
      </c>
      <c r="AY44" s="11">
        <f t="shared" ref="AY44:AY45" si="47">SUM(AW44:AX44)</f>
        <v>8893</v>
      </c>
      <c r="AZ44" s="11">
        <f t="shared" ref="AZ44:AZ45" si="48">AY44/2</f>
        <v>4446.5</v>
      </c>
      <c r="BA44" s="11"/>
    </row>
    <row r="45" ht="15.75" customHeight="1">
      <c r="A45" s="12" t="s">
        <v>82</v>
      </c>
      <c r="B45" s="12">
        <v>28662.0</v>
      </c>
      <c r="C45" s="12">
        <v>23418.0</v>
      </c>
      <c r="D45" s="12">
        <v>22485.0</v>
      </c>
      <c r="E45" s="12">
        <v>4446.0</v>
      </c>
      <c r="F45" s="12">
        <v>24550.0</v>
      </c>
      <c r="G45" s="12">
        <v>19363.0</v>
      </c>
      <c r="H45" s="13">
        <v>19399.0</v>
      </c>
      <c r="I45" s="11">
        <f t="shared" si="37"/>
        <v>142323</v>
      </c>
      <c r="J45" s="11">
        <f t="shared" si="38"/>
        <v>20331.85714</v>
      </c>
      <c r="K45" s="11"/>
      <c r="L45" s="15">
        <v>6432.0</v>
      </c>
      <c r="M45" s="12">
        <v>16603.0</v>
      </c>
      <c r="N45" s="12">
        <v>6842.0</v>
      </c>
      <c r="O45" s="12">
        <v>12829.0</v>
      </c>
      <c r="P45" s="12">
        <v>5965.0</v>
      </c>
      <c r="Q45" s="12">
        <v>7917.0</v>
      </c>
      <c r="R45" s="13">
        <v>2069.0</v>
      </c>
      <c r="S45" s="11">
        <f t="shared" si="39"/>
        <v>58657</v>
      </c>
      <c r="T45" s="11">
        <f t="shared" si="40"/>
        <v>8379.571429</v>
      </c>
      <c r="U45" s="11"/>
      <c r="V45" s="15">
        <v>9229.0</v>
      </c>
      <c r="W45" s="12">
        <v>1494.0</v>
      </c>
      <c r="X45" s="12">
        <v>1350.0</v>
      </c>
      <c r="Y45" s="12">
        <v>28526.0</v>
      </c>
      <c r="Z45" s="12">
        <v>3769.0</v>
      </c>
      <c r="AA45" s="12">
        <v>28700.0</v>
      </c>
      <c r="AB45" s="13">
        <v>11795.0</v>
      </c>
      <c r="AC45" s="11">
        <f t="shared" si="41"/>
        <v>84863</v>
      </c>
      <c r="AD45" s="11">
        <f t="shared" si="42"/>
        <v>12123.28571</v>
      </c>
      <c r="AE45" s="11"/>
      <c r="AF45" s="15">
        <v>7977.0</v>
      </c>
      <c r="AG45" s="12">
        <v>13529.0</v>
      </c>
      <c r="AH45" s="12">
        <v>15509.0</v>
      </c>
      <c r="AI45" s="12">
        <v>8774.0</v>
      </c>
      <c r="AJ45" s="12">
        <v>5253.0</v>
      </c>
      <c r="AK45" s="13">
        <v>2605.0</v>
      </c>
      <c r="AL45" s="11">
        <f t="shared" si="43"/>
        <v>53647</v>
      </c>
      <c r="AM45" s="11">
        <f t="shared" si="44"/>
        <v>8941.166667</v>
      </c>
      <c r="AN45" s="11"/>
      <c r="AO45" s="15">
        <v>8826.0</v>
      </c>
      <c r="AP45" s="12">
        <v>25446.0</v>
      </c>
      <c r="AQ45" s="12">
        <v>25423.0</v>
      </c>
      <c r="AR45" s="12">
        <v>24022.0</v>
      </c>
      <c r="AS45" s="13">
        <v>4145.0</v>
      </c>
      <c r="AT45" s="11">
        <f t="shared" si="45"/>
        <v>87862</v>
      </c>
      <c r="AU45" s="11">
        <f t="shared" si="46"/>
        <v>17572.4</v>
      </c>
      <c r="AV45" s="11"/>
      <c r="AW45" s="12">
        <v>7753.0</v>
      </c>
      <c r="AX45" s="12">
        <v>3155.0</v>
      </c>
      <c r="AY45" s="11">
        <f t="shared" si="47"/>
        <v>10908</v>
      </c>
      <c r="AZ45" s="11">
        <f t="shared" si="48"/>
        <v>5454</v>
      </c>
      <c r="BA45" s="11"/>
    </row>
    <row r="46" ht="15.75" customHeight="1">
      <c r="H46" s="13"/>
      <c r="I46" s="11"/>
      <c r="J46" s="11"/>
      <c r="K46" s="11"/>
      <c r="L46" s="15"/>
      <c r="R46" s="13"/>
      <c r="S46" s="11"/>
      <c r="T46" s="11"/>
      <c r="U46" s="11"/>
      <c r="V46" s="15"/>
      <c r="AB46" s="13"/>
      <c r="AC46" s="11"/>
      <c r="AD46" s="11"/>
      <c r="AE46" s="11"/>
      <c r="AF46" s="15"/>
      <c r="AK46" s="13"/>
      <c r="AL46" s="11"/>
      <c r="AM46" s="11"/>
      <c r="AN46" s="11"/>
      <c r="AO46" s="15"/>
      <c r="AS46" s="13"/>
      <c r="AT46" s="11"/>
      <c r="AU46" s="11"/>
      <c r="AV46" s="11"/>
      <c r="AY46" s="11"/>
      <c r="AZ46" s="11"/>
      <c r="BA46" s="11"/>
    </row>
    <row r="47" ht="15.75" customHeight="1">
      <c r="A47" s="16" t="s">
        <v>83</v>
      </c>
      <c r="H47" s="13"/>
      <c r="I47" s="11"/>
      <c r="J47" s="11"/>
      <c r="K47" s="11"/>
      <c r="L47" s="15"/>
      <c r="R47" s="13"/>
      <c r="S47" s="11"/>
      <c r="T47" s="11"/>
      <c r="U47" s="11"/>
      <c r="V47" s="15"/>
      <c r="AB47" s="13"/>
      <c r="AC47" s="11"/>
      <c r="AD47" s="11"/>
      <c r="AE47" s="11"/>
      <c r="AF47" s="15"/>
      <c r="AK47" s="13"/>
      <c r="AL47" s="11"/>
      <c r="AM47" s="11"/>
      <c r="AN47" s="11"/>
      <c r="AO47" s="15"/>
      <c r="AS47" s="13"/>
      <c r="AT47" s="11"/>
      <c r="AU47" s="11"/>
      <c r="AV47" s="11"/>
      <c r="AY47" s="11"/>
      <c r="AZ47" s="11"/>
      <c r="BA47" s="11"/>
    </row>
    <row r="48" ht="15.75" customHeight="1">
      <c r="A48" s="12" t="s">
        <v>84</v>
      </c>
      <c r="B48" s="12">
        <v>49105.0</v>
      </c>
      <c r="C48" s="12">
        <v>29067.0</v>
      </c>
      <c r="D48" s="12">
        <v>31080.0</v>
      </c>
      <c r="E48" s="12">
        <v>6685.0</v>
      </c>
      <c r="F48" s="12">
        <v>36714.0</v>
      </c>
      <c r="G48" s="12">
        <v>27430.0</v>
      </c>
      <c r="H48" s="13">
        <v>29668.0</v>
      </c>
      <c r="I48" s="11">
        <f t="shared" ref="I48:I60" si="49">SUM(B48:H48)</f>
        <v>209749</v>
      </c>
      <c r="J48" s="11">
        <f t="shared" ref="J48:J60" si="50">I48/7</f>
        <v>29964.14286</v>
      </c>
      <c r="K48" s="11"/>
      <c r="L48" s="15">
        <v>8871.0</v>
      </c>
      <c r="M48" s="12">
        <v>22109.0</v>
      </c>
      <c r="N48" s="12">
        <v>9477.0</v>
      </c>
      <c r="O48" s="12">
        <v>17960.0</v>
      </c>
      <c r="P48" s="12">
        <v>8140.0</v>
      </c>
      <c r="Q48" s="12">
        <v>11178.0</v>
      </c>
      <c r="R48" s="13">
        <v>2820.0</v>
      </c>
      <c r="S48" s="11">
        <f t="shared" ref="S48:S60" si="51">SUM(L48:R48)</f>
        <v>80555</v>
      </c>
      <c r="T48" s="11">
        <f t="shared" ref="T48:T60" si="52">S48/7</f>
        <v>11507.85714</v>
      </c>
      <c r="U48" s="11"/>
      <c r="V48" s="15">
        <v>12649.0</v>
      </c>
      <c r="W48" s="12">
        <v>2025.0</v>
      </c>
      <c r="X48" s="12">
        <v>1652.0</v>
      </c>
      <c r="Y48" s="12">
        <v>36558.0</v>
      </c>
      <c r="Z48" s="12">
        <v>4529.0</v>
      </c>
      <c r="AA48" s="12">
        <v>44562.0</v>
      </c>
      <c r="AB48" s="13">
        <v>14497.0</v>
      </c>
      <c r="AC48" s="11">
        <f t="shared" ref="AC48:AC60" si="53">SUM(V48:AB48)</f>
        <v>116472</v>
      </c>
      <c r="AD48" s="11">
        <f t="shared" ref="AD48:AD60" si="54">AC48/7</f>
        <v>16638.85714</v>
      </c>
      <c r="AE48" s="11"/>
      <c r="AF48" s="15">
        <v>10456.0</v>
      </c>
      <c r="AG48" s="12">
        <v>17999.0</v>
      </c>
      <c r="AH48" s="12">
        <v>21029.0</v>
      </c>
      <c r="AI48" s="12">
        <v>11949.0</v>
      </c>
      <c r="AJ48" s="12">
        <v>7076.0</v>
      </c>
      <c r="AK48" s="13">
        <v>3493.0</v>
      </c>
      <c r="AL48" s="11">
        <f t="shared" ref="AL48:AL60" si="55">SUM(AF48:AK48)</f>
        <v>72002</v>
      </c>
      <c r="AM48" s="11">
        <f t="shared" ref="AM48:AM60" si="56">AL48/6</f>
        <v>12000.33333</v>
      </c>
      <c r="AN48" s="11"/>
      <c r="AO48" s="15">
        <v>13432.0</v>
      </c>
      <c r="AP48" s="12">
        <v>41063.0</v>
      </c>
      <c r="AQ48" s="12">
        <v>40082.0</v>
      </c>
      <c r="AR48" s="12">
        <v>37508.0</v>
      </c>
      <c r="AS48" s="13">
        <v>5422.0</v>
      </c>
      <c r="AT48" s="11">
        <f t="shared" ref="AT48:AT60" si="57">SUM(AO48:AS48)</f>
        <v>137507</v>
      </c>
      <c r="AU48" s="11">
        <f t="shared" ref="AU48:AU60" si="58">AT48/5</f>
        <v>27501.4</v>
      </c>
      <c r="AV48" s="11"/>
      <c r="AW48" s="12">
        <v>13692.0</v>
      </c>
      <c r="AX48" s="12">
        <v>4280.0</v>
      </c>
      <c r="AY48" s="11">
        <f t="shared" ref="AY48:AY60" si="59">SUM(AW48:AX48)</f>
        <v>17972</v>
      </c>
      <c r="AZ48" s="11">
        <f t="shared" ref="AZ48:AZ60" si="60">AY48/2</f>
        <v>8986</v>
      </c>
      <c r="BA48" s="11"/>
    </row>
    <row r="49" ht="15.75" customHeight="1">
      <c r="A49" s="12" t="s">
        <v>85</v>
      </c>
      <c r="B49" s="12">
        <v>29408.0</v>
      </c>
      <c r="C49" s="12">
        <v>23932.0</v>
      </c>
      <c r="D49" s="12">
        <v>27433.0</v>
      </c>
      <c r="E49" s="12">
        <v>5629.0</v>
      </c>
      <c r="F49" s="12">
        <v>31130.0</v>
      </c>
      <c r="G49" s="12">
        <v>25554.0</v>
      </c>
      <c r="H49" s="13">
        <v>24978.0</v>
      </c>
      <c r="I49" s="11">
        <f t="shared" si="49"/>
        <v>168064</v>
      </c>
      <c r="J49" s="11">
        <f t="shared" si="50"/>
        <v>24009.14286</v>
      </c>
      <c r="K49" s="11"/>
      <c r="L49" s="15">
        <v>7310.0</v>
      </c>
      <c r="M49" s="12">
        <v>14593.0</v>
      </c>
      <c r="N49" s="12">
        <v>7715.0</v>
      </c>
      <c r="O49" s="12">
        <v>15049.0</v>
      </c>
      <c r="P49" s="12">
        <v>6371.0</v>
      </c>
      <c r="Q49" s="12">
        <v>9335.0</v>
      </c>
      <c r="R49" s="13">
        <v>2218.0</v>
      </c>
      <c r="S49" s="11">
        <f t="shared" si="51"/>
        <v>62591</v>
      </c>
      <c r="T49" s="11">
        <f t="shared" si="52"/>
        <v>8941.571429</v>
      </c>
      <c r="U49" s="11"/>
      <c r="V49" s="15">
        <v>11635.0</v>
      </c>
      <c r="W49" s="12">
        <v>1564.0</v>
      </c>
      <c r="X49" s="12">
        <v>1437.0</v>
      </c>
      <c r="Y49" s="12">
        <v>32653.0</v>
      </c>
      <c r="Z49" s="12">
        <v>3473.0</v>
      </c>
      <c r="AA49" s="12">
        <v>36136.0</v>
      </c>
      <c r="AB49" s="13">
        <v>13152.0</v>
      </c>
      <c r="AC49" s="11">
        <f t="shared" si="53"/>
        <v>100050</v>
      </c>
      <c r="AD49" s="11">
        <f t="shared" si="54"/>
        <v>14292.85714</v>
      </c>
      <c r="AE49" s="11"/>
      <c r="AF49" s="15">
        <v>9180.0</v>
      </c>
      <c r="AG49" s="12">
        <v>16767.0</v>
      </c>
      <c r="AH49" s="12">
        <v>17878.0</v>
      </c>
      <c r="AI49" s="12">
        <v>10492.0</v>
      </c>
      <c r="AJ49" s="12">
        <v>6261.0</v>
      </c>
      <c r="AK49" s="13">
        <v>2724.0</v>
      </c>
      <c r="AL49" s="11">
        <f t="shared" si="55"/>
        <v>63302</v>
      </c>
      <c r="AM49" s="11">
        <f t="shared" si="56"/>
        <v>10550.33333</v>
      </c>
      <c r="AN49" s="11"/>
      <c r="AO49" s="15">
        <v>10624.0</v>
      </c>
      <c r="AP49" s="12">
        <v>25813.0</v>
      </c>
      <c r="AQ49" s="12">
        <v>29236.0</v>
      </c>
      <c r="AR49" s="12">
        <v>21600.0</v>
      </c>
      <c r="AS49" s="13">
        <v>4484.0</v>
      </c>
      <c r="AT49" s="11">
        <f t="shared" si="57"/>
        <v>91757</v>
      </c>
      <c r="AU49" s="11">
        <f t="shared" si="58"/>
        <v>18351.4</v>
      </c>
      <c r="AV49" s="11"/>
      <c r="AW49" s="12">
        <v>7716.0</v>
      </c>
      <c r="AX49" s="12">
        <v>2849.0</v>
      </c>
      <c r="AY49" s="11">
        <f t="shared" si="59"/>
        <v>10565</v>
      </c>
      <c r="AZ49" s="11">
        <f t="shared" si="60"/>
        <v>5282.5</v>
      </c>
      <c r="BA49" s="11"/>
    </row>
    <row r="50" ht="15.75" customHeight="1">
      <c r="A50" s="12" t="s">
        <v>86</v>
      </c>
      <c r="B50" s="12">
        <v>31298.0</v>
      </c>
      <c r="C50" s="12">
        <v>27131.0</v>
      </c>
      <c r="D50" s="12">
        <v>27782.0</v>
      </c>
      <c r="E50" s="12">
        <v>5451.0</v>
      </c>
      <c r="F50" s="12">
        <v>30744.0</v>
      </c>
      <c r="G50" s="12">
        <v>24395.0</v>
      </c>
      <c r="H50" s="13">
        <v>23747.0</v>
      </c>
      <c r="I50" s="11">
        <f t="shared" si="49"/>
        <v>170548</v>
      </c>
      <c r="J50" s="11">
        <f t="shared" si="50"/>
        <v>24364</v>
      </c>
      <c r="K50" s="11"/>
      <c r="L50" s="15">
        <v>8375.0</v>
      </c>
      <c r="M50" s="12">
        <v>19770.0</v>
      </c>
      <c r="N50" s="12">
        <v>8797.0</v>
      </c>
      <c r="O50" s="12">
        <v>16154.0</v>
      </c>
      <c r="P50" s="12">
        <v>7944.0</v>
      </c>
      <c r="Q50" s="12">
        <v>10293.0</v>
      </c>
      <c r="R50" s="13">
        <v>2802.0</v>
      </c>
      <c r="S50" s="11">
        <f t="shared" si="51"/>
        <v>74135</v>
      </c>
      <c r="T50" s="11">
        <f t="shared" si="52"/>
        <v>10590.71429</v>
      </c>
      <c r="U50" s="11"/>
      <c r="V50" s="15">
        <v>13089.0</v>
      </c>
      <c r="W50" s="12">
        <v>2009.0</v>
      </c>
      <c r="X50" s="12">
        <v>1744.0</v>
      </c>
      <c r="Y50" s="12">
        <v>41589.0</v>
      </c>
      <c r="Z50" s="12">
        <v>3953.0</v>
      </c>
      <c r="AA50" s="12">
        <v>35443.0</v>
      </c>
      <c r="AB50" s="13">
        <v>17114.0</v>
      </c>
      <c r="AC50" s="11">
        <f t="shared" si="53"/>
        <v>114941</v>
      </c>
      <c r="AD50" s="11">
        <f t="shared" si="54"/>
        <v>16420.14286</v>
      </c>
      <c r="AE50" s="11"/>
      <c r="AF50" s="15">
        <v>10467.0</v>
      </c>
      <c r="AG50" s="12">
        <v>20684.0</v>
      </c>
      <c r="AH50" s="12">
        <v>21486.0</v>
      </c>
      <c r="AI50" s="12">
        <v>13286.0</v>
      </c>
      <c r="AJ50" s="12">
        <v>7459.0</v>
      </c>
      <c r="AK50" s="13">
        <v>3698.0</v>
      </c>
      <c r="AL50" s="11">
        <f t="shared" si="55"/>
        <v>77080</v>
      </c>
      <c r="AM50" s="11">
        <f t="shared" si="56"/>
        <v>12846.66667</v>
      </c>
      <c r="AN50" s="11"/>
      <c r="AO50" s="15">
        <v>8836.0</v>
      </c>
      <c r="AP50" s="12">
        <v>26178.0</v>
      </c>
      <c r="AQ50" s="12">
        <v>28023.0</v>
      </c>
      <c r="AR50" s="12">
        <v>24198.0</v>
      </c>
      <c r="AS50" s="13">
        <v>4463.0</v>
      </c>
      <c r="AT50" s="11">
        <f t="shared" si="57"/>
        <v>91698</v>
      </c>
      <c r="AU50" s="11">
        <f t="shared" si="58"/>
        <v>18339.6</v>
      </c>
      <c r="AV50" s="11"/>
      <c r="AW50" s="12">
        <v>8217.0</v>
      </c>
      <c r="AX50" s="12">
        <v>3371.0</v>
      </c>
      <c r="AY50" s="11">
        <f t="shared" si="59"/>
        <v>11588</v>
      </c>
      <c r="AZ50" s="11">
        <f t="shared" si="60"/>
        <v>5794</v>
      </c>
      <c r="BA50" s="11"/>
    </row>
    <row r="51" ht="15.75" customHeight="1">
      <c r="A51" s="12" t="s">
        <v>87</v>
      </c>
      <c r="B51" s="12">
        <v>12976.0</v>
      </c>
      <c r="C51" s="12">
        <v>7766.0</v>
      </c>
      <c r="D51" s="12">
        <v>15135.0</v>
      </c>
      <c r="E51" s="12">
        <v>3023.0</v>
      </c>
      <c r="F51" s="12">
        <v>18787.0</v>
      </c>
      <c r="G51" s="12">
        <v>14253.0</v>
      </c>
      <c r="H51" s="13">
        <v>10034.0</v>
      </c>
      <c r="I51" s="11">
        <f t="shared" si="49"/>
        <v>81974</v>
      </c>
      <c r="J51" s="11">
        <f t="shared" si="50"/>
        <v>11710.57143</v>
      </c>
      <c r="K51" s="11"/>
      <c r="L51" s="15">
        <v>2182.0</v>
      </c>
      <c r="M51" s="12">
        <v>6542.0</v>
      </c>
      <c r="N51" s="12">
        <v>1980.0</v>
      </c>
      <c r="O51" s="12">
        <v>5333.0</v>
      </c>
      <c r="P51" s="12">
        <v>1305.0</v>
      </c>
      <c r="Q51" s="12">
        <v>3489.0</v>
      </c>
      <c r="R51" s="13">
        <v>552.0</v>
      </c>
      <c r="S51" s="11">
        <f t="shared" si="51"/>
        <v>21383</v>
      </c>
      <c r="T51" s="11">
        <f t="shared" si="52"/>
        <v>3054.714286</v>
      </c>
      <c r="U51" s="11"/>
      <c r="V51" s="15">
        <v>5197.0</v>
      </c>
      <c r="W51" s="12">
        <v>307.0</v>
      </c>
      <c r="X51" s="12">
        <v>765.0</v>
      </c>
      <c r="Y51" s="12">
        <v>10822.0</v>
      </c>
      <c r="Z51" s="12">
        <v>1699.0</v>
      </c>
      <c r="AA51" s="12">
        <v>25799.0</v>
      </c>
      <c r="AB51" s="13">
        <v>4793.0</v>
      </c>
      <c r="AC51" s="11">
        <f t="shared" si="53"/>
        <v>49382</v>
      </c>
      <c r="AD51" s="11">
        <f t="shared" si="54"/>
        <v>7054.571429</v>
      </c>
      <c r="AE51" s="11"/>
      <c r="AF51" s="15">
        <v>3270.0</v>
      </c>
      <c r="AG51" s="12">
        <v>5987.0</v>
      </c>
      <c r="AH51" s="12">
        <v>8176.0</v>
      </c>
      <c r="AI51" s="12">
        <v>5817.0</v>
      </c>
      <c r="AJ51" s="12">
        <v>2767.0</v>
      </c>
      <c r="AK51" s="13">
        <v>557.0</v>
      </c>
      <c r="AL51" s="11">
        <f t="shared" si="55"/>
        <v>26574</v>
      </c>
      <c r="AM51" s="11">
        <f t="shared" si="56"/>
        <v>4429</v>
      </c>
      <c r="AN51" s="11"/>
      <c r="AO51" s="15">
        <v>9112.0</v>
      </c>
      <c r="AP51" s="12">
        <v>15825.0</v>
      </c>
      <c r="AQ51" s="12">
        <v>26755.0</v>
      </c>
      <c r="AR51" s="12">
        <v>8373.0</v>
      </c>
      <c r="AS51" s="13">
        <v>3119.0</v>
      </c>
      <c r="AT51" s="11">
        <f t="shared" si="57"/>
        <v>63184</v>
      </c>
      <c r="AU51" s="11">
        <f t="shared" si="58"/>
        <v>12636.8</v>
      </c>
      <c r="AV51" s="11"/>
      <c r="AW51" s="12">
        <v>3321.0</v>
      </c>
      <c r="AX51" s="12">
        <v>1332.0</v>
      </c>
      <c r="AY51" s="11">
        <f t="shared" si="59"/>
        <v>4653</v>
      </c>
      <c r="AZ51" s="11">
        <f t="shared" si="60"/>
        <v>2326.5</v>
      </c>
      <c r="BA51" s="11"/>
    </row>
    <row r="52" ht="15.75" customHeight="1">
      <c r="A52" s="12" t="s">
        <v>88</v>
      </c>
      <c r="B52" s="12">
        <v>45966.0</v>
      </c>
      <c r="C52" s="12">
        <v>38973.0</v>
      </c>
      <c r="D52" s="12">
        <v>42225.0</v>
      </c>
      <c r="E52" s="12">
        <v>8366.0</v>
      </c>
      <c r="F52" s="12">
        <v>45905.0</v>
      </c>
      <c r="G52" s="12">
        <v>41721.0</v>
      </c>
      <c r="H52" s="13">
        <v>36824.0</v>
      </c>
      <c r="I52" s="11">
        <f t="shared" si="49"/>
        <v>259980</v>
      </c>
      <c r="J52" s="11">
        <f t="shared" si="50"/>
        <v>37140</v>
      </c>
      <c r="K52" s="11"/>
      <c r="L52" s="15">
        <v>11814.0</v>
      </c>
      <c r="M52" s="12">
        <v>29970.0</v>
      </c>
      <c r="N52" s="12">
        <v>12557.0</v>
      </c>
      <c r="O52" s="12">
        <v>23652.0</v>
      </c>
      <c r="P52" s="12">
        <v>10812.0</v>
      </c>
      <c r="Q52" s="12">
        <v>14716.0</v>
      </c>
      <c r="R52" s="13">
        <v>3753.0</v>
      </c>
      <c r="S52" s="11">
        <f t="shared" si="51"/>
        <v>107274</v>
      </c>
      <c r="T52" s="11">
        <f t="shared" si="52"/>
        <v>15324.85714</v>
      </c>
      <c r="U52" s="11"/>
      <c r="V52" s="15">
        <v>17765.0</v>
      </c>
      <c r="W52" s="12">
        <v>2669.0</v>
      </c>
      <c r="X52" s="12">
        <v>2405.0</v>
      </c>
      <c r="Y52" s="12">
        <v>50742.0</v>
      </c>
      <c r="Z52" s="12">
        <v>5636.0</v>
      </c>
      <c r="AA52" s="12">
        <v>52245.0</v>
      </c>
      <c r="AB52" s="13">
        <v>19742.0</v>
      </c>
      <c r="AC52" s="11">
        <f t="shared" si="53"/>
        <v>151204</v>
      </c>
      <c r="AD52" s="11">
        <f t="shared" si="54"/>
        <v>21600.57143</v>
      </c>
      <c r="AE52" s="11"/>
      <c r="AF52" s="15">
        <v>14559.0</v>
      </c>
      <c r="AG52" s="12">
        <v>24784.0</v>
      </c>
      <c r="AH52" s="12">
        <v>27452.0</v>
      </c>
      <c r="AI52" s="12">
        <v>17528.0</v>
      </c>
      <c r="AJ52" s="12">
        <v>9730.0</v>
      </c>
      <c r="AK52" s="13">
        <v>4711.0</v>
      </c>
      <c r="AL52" s="11">
        <f t="shared" si="55"/>
        <v>98764</v>
      </c>
      <c r="AM52" s="11">
        <f t="shared" si="56"/>
        <v>16460.66667</v>
      </c>
      <c r="AN52" s="11"/>
      <c r="AO52" s="15">
        <v>18106.0</v>
      </c>
      <c r="AP52" s="12">
        <v>48139.0</v>
      </c>
      <c r="AQ52" s="12">
        <v>52608.0</v>
      </c>
      <c r="AR52" s="12">
        <v>40949.0</v>
      </c>
      <c r="AS52" s="13">
        <v>7478.0</v>
      </c>
      <c r="AT52" s="11">
        <f t="shared" si="57"/>
        <v>167280</v>
      </c>
      <c r="AU52" s="11">
        <f t="shared" si="58"/>
        <v>33456</v>
      </c>
      <c r="AV52" s="11"/>
      <c r="AW52" s="12">
        <v>12716.0</v>
      </c>
      <c r="AX52" s="12">
        <v>5495.0</v>
      </c>
      <c r="AY52" s="11">
        <f t="shared" si="59"/>
        <v>18211</v>
      </c>
      <c r="AZ52" s="11">
        <f t="shared" si="60"/>
        <v>9105.5</v>
      </c>
      <c r="BA52" s="11"/>
    </row>
    <row r="53" ht="15.75" customHeight="1">
      <c r="A53" s="12" t="s">
        <v>89</v>
      </c>
      <c r="B53" s="12">
        <v>34507.0</v>
      </c>
      <c r="C53" s="12">
        <v>27114.0</v>
      </c>
      <c r="D53" s="12">
        <v>27390.0</v>
      </c>
      <c r="E53" s="12">
        <v>4913.0</v>
      </c>
      <c r="F53" s="12">
        <v>29818.0</v>
      </c>
      <c r="G53" s="12">
        <v>23715.0</v>
      </c>
      <c r="H53" s="13">
        <v>24105.0</v>
      </c>
      <c r="I53" s="11">
        <f t="shared" si="49"/>
        <v>171562</v>
      </c>
      <c r="J53" s="11">
        <f t="shared" si="50"/>
        <v>24508.85714</v>
      </c>
      <c r="K53" s="11"/>
      <c r="L53" s="15">
        <v>7313.0</v>
      </c>
      <c r="M53" s="12">
        <v>19414.0</v>
      </c>
      <c r="N53" s="12">
        <v>7724.0</v>
      </c>
      <c r="O53" s="12">
        <v>14498.0</v>
      </c>
      <c r="P53" s="12">
        <v>6905.0</v>
      </c>
      <c r="Q53" s="12">
        <v>9296.0</v>
      </c>
      <c r="R53" s="13">
        <v>2437.0</v>
      </c>
      <c r="S53" s="11">
        <f t="shared" si="51"/>
        <v>67587</v>
      </c>
      <c r="T53" s="11">
        <f t="shared" si="52"/>
        <v>9655.285714</v>
      </c>
      <c r="U53" s="11"/>
      <c r="V53" s="15">
        <v>11427.0</v>
      </c>
      <c r="W53" s="12">
        <v>1737.0</v>
      </c>
      <c r="X53" s="12">
        <v>1633.0</v>
      </c>
      <c r="Y53" s="12">
        <v>35326.0</v>
      </c>
      <c r="Z53" s="12">
        <v>4153.0</v>
      </c>
      <c r="AA53" s="12">
        <v>36179.0</v>
      </c>
      <c r="AB53" s="13">
        <v>14614.0</v>
      </c>
      <c r="AC53" s="11">
        <f t="shared" si="53"/>
        <v>105069</v>
      </c>
      <c r="AD53" s="11">
        <f t="shared" si="54"/>
        <v>15009.85714</v>
      </c>
      <c r="AE53" s="11"/>
      <c r="AF53" s="15">
        <v>9328.0</v>
      </c>
      <c r="AG53" s="12">
        <v>16800.0</v>
      </c>
      <c r="AH53" s="12">
        <v>18357.0</v>
      </c>
      <c r="AI53" s="12">
        <v>10720.0</v>
      </c>
      <c r="AJ53" s="12">
        <v>6365.0</v>
      </c>
      <c r="AK53" s="13">
        <v>3125.0</v>
      </c>
      <c r="AL53" s="11">
        <f t="shared" si="55"/>
        <v>64695</v>
      </c>
      <c r="AM53" s="11">
        <f t="shared" si="56"/>
        <v>10782.5</v>
      </c>
      <c r="AN53" s="11"/>
      <c r="AO53" s="15">
        <v>12057.0</v>
      </c>
      <c r="AP53" s="12">
        <v>32496.0</v>
      </c>
      <c r="AQ53" s="12">
        <v>34539.0</v>
      </c>
      <c r="AR53" s="12">
        <v>28771.0</v>
      </c>
      <c r="AS53" s="13">
        <v>5023.0</v>
      </c>
      <c r="AT53" s="11">
        <f t="shared" si="57"/>
        <v>112886</v>
      </c>
      <c r="AU53" s="11">
        <f t="shared" si="58"/>
        <v>22577.2</v>
      </c>
      <c r="AV53" s="11"/>
      <c r="AW53" s="12">
        <v>9543.0</v>
      </c>
      <c r="AX53" s="12">
        <v>3472.0</v>
      </c>
      <c r="AY53" s="11">
        <f t="shared" si="59"/>
        <v>13015</v>
      </c>
      <c r="AZ53" s="11">
        <f t="shared" si="60"/>
        <v>6507.5</v>
      </c>
      <c r="BA53" s="11"/>
    </row>
    <row r="54" ht="15.75" customHeight="1">
      <c r="A54" s="12" t="s">
        <v>90</v>
      </c>
      <c r="B54" s="12">
        <v>7136.0</v>
      </c>
      <c r="C54" s="12">
        <v>7083.0</v>
      </c>
      <c r="D54" s="12">
        <v>10900.0</v>
      </c>
      <c r="E54" s="12">
        <v>2681.0</v>
      </c>
      <c r="F54" s="12">
        <v>12328.0</v>
      </c>
      <c r="G54" s="12">
        <v>9527.0</v>
      </c>
      <c r="H54" s="13">
        <v>7577.0</v>
      </c>
      <c r="I54" s="11">
        <f t="shared" si="49"/>
        <v>57232</v>
      </c>
      <c r="J54" s="11">
        <f t="shared" si="50"/>
        <v>8176</v>
      </c>
      <c r="K54" s="11"/>
      <c r="L54" s="15">
        <v>2394.0</v>
      </c>
      <c r="M54" s="12">
        <v>4320.0</v>
      </c>
      <c r="N54" s="12">
        <v>2471.0</v>
      </c>
      <c r="O54" s="12">
        <v>5668.0</v>
      </c>
      <c r="P54" s="12">
        <v>1614.0</v>
      </c>
      <c r="Q54" s="12">
        <v>3437.0</v>
      </c>
      <c r="R54" s="13">
        <v>555.0</v>
      </c>
      <c r="S54" s="11">
        <f t="shared" si="51"/>
        <v>20459</v>
      </c>
      <c r="T54" s="11">
        <f t="shared" si="52"/>
        <v>2922.714286</v>
      </c>
      <c r="U54" s="11"/>
      <c r="V54" s="15">
        <v>4051.0</v>
      </c>
      <c r="W54" s="12">
        <v>353.0</v>
      </c>
      <c r="X54" s="12">
        <v>426.0</v>
      </c>
      <c r="Y54" s="12">
        <v>8943.0</v>
      </c>
      <c r="Z54" s="12">
        <v>1332.0</v>
      </c>
      <c r="AA54" s="12">
        <v>15660.0</v>
      </c>
      <c r="AB54" s="13">
        <v>3750.0</v>
      </c>
      <c r="AC54" s="11">
        <f t="shared" si="53"/>
        <v>34515</v>
      </c>
      <c r="AD54" s="11">
        <f t="shared" si="54"/>
        <v>4930.714286</v>
      </c>
      <c r="AE54" s="11"/>
      <c r="AF54" s="15">
        <v>2557.0</v>
      </c>
      <c r="AG54" s="12">
        <v>5845.0</v>
      </c>
      <c r="AH54" s="12">
        <v>5982.0</v>
      </c>
      <c r="AI54" s="12">
        <v>4432.0</v>
      </c>
      <c r="AJ54" s="12">
        <v>1905.0</v>
      </c>
      <c r="AK54" s="13">
        <v>481.0</v>
      </c>
      <c r="AL54" s="11">
        <f t="shared" si="55"/>
        <v>21202</v>
      </c>
      <c r="AM54" s="11">
        <f t="shared" si="56"/>
        <v>3533.666667</v>
      </c>
      <c r="AN54" s="11"/>
      <c r="AO54" s="15">
        <v>4579.0</v>
      </c>
      <c r="AP54" s="12">
        <v>7381.0</v>
      </c>
      <c r="AQ54" s="12">
        <v>12924.0</v>
      </c>
      <c r="AR54" s="12">
        <v>3389.0</v>
      </c>
      <c r="AS54" s="13">
        <v>2063.0</v>
      </c>
      <c r="AT54" s="11">
        <f t="shared" si="57"/>
        <v>30336</v>
      </c>
      <c r="AU54" s="11">
        <f t="shared" si="58"/>
        <v>6067.2</v>
      </c>
      <c r="AV54" s="11"/>
      <c r="AW54" s="12">
        <v>1492.0</v>
      </c>
      <c r="AX54" s="12">
        <v>1190.0</v>
      </c>
      <c r="AY54" s="11">
        <f t="shared" si="59"/>
        <v>2682</v>
      </c>
      <c r="AZ54" s="11">
        <f t="shared" si="60"/>
        <v>1341</v>
      </c>
      <c r="BA54" s="11"/>
    </row>
    <row r="55" ht="15.75" customHeight="1">
      <c r="A55" s="12" t="s">
        <v>91</v>
      </c>
      <c r="B55" s="12">
        <v>23631.0</v>
      </c>
      <c r="C55" s="12">
        <v>16854.0</v>
      </c>
      <c r="D55" s="12">
        <v>19755.0</v>
      </c>
      <c r="E55" s="12">
        <v>4196.0</v>
      </c>
      <c r="F55" s="12">
        <v>23459.0</v>
      </c>
      <c r="G55" s="12">
        <v>18405.0</v>
      </c>
      <c r="H55" s="13">
        <v>17542.0</v>
      </c>
      <c r="I55" s="11">
        <f t="shared" si="49"/>
        <v>123842</v>
      </c>
      <c r="J55" s="11">
        <f t="shared" si="50"/>
        <v>17691.71429</v>
      </c>
      <c r="K55" s="11"/>
      <c r="L55" s="15">
        <v>5409.0</v>
      </c>
      <c r="M55" s="12">
        <v>11210.0</v>
      </c>
      <c r="N55" s="12">
        <v>5630.0</v>
      </c>
      <c r="O55" s="12">
        <v>11063.0</v>
      </c>
      <c r="P55" s="12">
        <v>4722.0</v>
      </c>
      <c r="Q55" s="12">
        <v>6928.0</v>
      </c>
      <c r="R55" s="13">
        <v>1680.0</v>
      </c>
      <c r="S55" s="11">
        <f t="shared" si="51"/>
        <v>46642</v>
      </c>
      <c r="T55" s="11">
        <f t="shared" si="52"/>
        <v>6663.142857</v>
      </c>
      <c r="U55" s="11"/>
      <c r="V55" s="15">
        <v>8859.0</v>
      </c>
      <c r="W55" s="12">
        <v>1185.0</v>
      </c>
      <c r="X55" s="12">
        <v>1039.0</v>
      </c>
      <c r="Y55" s="12">
        <v>22901.0</v>
      </c>
      <c r="Z55" s="12">
        <v>2325.0</v>
      </c>
      <c r="AA55" s="12">
        <v>28620.0</v>
      </c>
      <c r="AB55" s="13">
        <v>9279.0</v>
      </c>
      <c r="AC55" s="11">
        <f t="shared" si="53"/>
        <v>74208</v>
      </c>
      <c r="AD55" s="11">
        <f t="shared" si="54"/>
        <v>10601.14286</v>
      </c>
      <c r="AE55" s="11"/>
      <c r="AF55" s="15">
        <v>6260.0</v>
      </c>
      <c r="AG55" s="12">
        <v>11589.0</v>
      </c>
      <c r="AH55" s="12">
        <v>13728.0</v>
      </c>
      <c r="AI55" s="12">
        <v>8844.0</v>
      </c>
      <c r="AJ55" s="12">
        <v>4405.0</v>
      </c>
      <c r="AK55" s="13">
        <v>2011.0</v>
      </c>
      <c r="AL55" s="11">
        <f t="shared" si="55"/>
        <v>46837</v>
      </c>
      <c r="AM55" s="11">
        <f t="shared" si="56"/>
        <v>7806.166667</v>
      </c>
      <c r="AN55" s="11"/>
      <c r="AO55" s="15">
        <v>7696.0</v>
      </c>
      <c r="AP55" s="12">
        <v>18627.0</v>
      </c>
      <c r="AQ55" s="12">
        <v>20899.0</v>
      </c>
      <c r="AR55" s="12">
        <v>14835.0</v>
      </c>
      <c r="AS55" s="13">
        <v>3174.0</v>
      </c>
      <c r="AT55" s="11">
        <f t="shared" si="57"/>
        <v>65231</v>
      </c>
      <c r="AU55" s="11">
        <f t="shared" si="58"/>
        <v>13046.2</v>
      </c>
      <c r="AV55" s="11"/>
      <c r="AW55" s="12">
        <v>6081.0</v>
      </c>
      <c r="AX55" s="12">
        <v>2271.0</v>
      </c>
      <c r="AY55" s="11">
        <f t="shared" si="59"/>
        <v>8352</v>
      </c>
      <c r="AZ55" s="11">
        <f t="shared" si="60"/>
        <v>4176</v>
      </c>
      <c r="BA55" s="11"/>
    </row>
    <row r="56" ht="15.75" customHeight="1">
      <c r="A56" s="12" t="s">
        <v>92</v>
      </c>
      <c r="B56" s="12">
        <v>30418.0</v>
      </c>
      <c r="C56" s="12">
        <v>14401.0</v>
      </c>
      <c r="D56" s="12">
        <v>22106.0</v>
      </c>
      <c r="E56" s="12">
        <v>3804.0</v>
      </c>
      <c r="F56" s="12">
        <v>27307.0</v>
      </c>
      <c r="G56" s="12">
        <v>17084.0</v>
      </c>
      <c r="H56" s="13">
        <v>17828.0</v>
      </c>
      <c r="I56" s="11">
        <f t="shared" si="49"/>
        <v>132948</v>
      </c>
      <c r="J56" s="11">
        <f t="shared" si="50"/>
        <v>18992.57143</v>
      </c>
      <c r="K56" s="11"/>
      <c r="L56" s="15">
        <v>4835.0</v>
      </c>
      <c r="M56" s="12">
        <v>15953.0</v>
      </c>
      <c r="N56" s="12">
        <v>4963.0</v>
      </c>
      <c r="O56" s="12">
        <v>10108.0</v>
      </c>
      <c r="P56" s="12">
        <v>4251.0</v>
      </c>
      <c r="Q56" s="12">
        <v>6409.0</v>
      </c>
      <c r="R56" s="13">
        <v>1584.0</v>
      </c>
      <c r="S56" s="11">
        <f t="shared" si="51"/>
        <v>48103</v>
      </c>
      <c r="T56" s="11">
        <f t="shared" si="52"/>
        <v>6871.857143</v>
      </c>
      <c r="U56" s="11"/>
      <c r="V56" s="15">
        <v>9055.0</v>
      </c>
      <c r="W56" s="12">
        <v>1072.0</v>
      </c>
      <c r="X56" s="12">
        <v>1141.0</v>
      </c>
      <c r="Y56" s="12">
        <v>27965.0</v>
      </c>
      <c r="Z56" s="12">
        <v>1643.0</v>
      </c>
      <c r="AA56" s="12">
        <v>35610.0</v>
      </c>
      <c r="AB56" s="13">
        <v>11306.0</v>
      </c>
      <c r="AC56" s="11">
        <f t="shared" si="53"/>
        <v>87792</v>
      </c>
      <c r="AD56" s="11">
        <f t="shared" si="54"/>
        <v>12541.71429</v>
      </c>
      <c r="AE56" s="11"/>
      <c r="AF56" s="15">
        <v>7306.0</v>
      </c>
      <c r="AG56" s="12">
        <v>14765.0</v>
      </c>
      <c r="AH56" s="12">
        <v>15411.0</v>
      </c>
      <c r="AI56" s="12">
        <v>9781.0</v>
      </c>
      <c r="AJ56" s="12">
        <v>5586.0</v>
      </c>
      <c r="AK56" s="13">
        <v>2089.0</v>
      </c>
      <c r="AL56" s="11">
        <f t="shared" si="55"/>
        <v>54938</v>
      </c>
      <c r="AM56" s="11">
        <f t="shared" si="56"/>
        <v>9156.333333</v>
      </c>
      <c r="AN56" s="11"/>
      <c r="AO56" s="15">
        <v>10965.0</v>
      </c>
      <c r="AP56" s="12">
        <v>31958.0</v>
      </c>
      <c r="AQ56" s="12">
        <v>31673.0</v>
      </c>
      <c r="AR56" s="12">
        <v>24689.0</v>
      </c>
      <c r="AS56" s="13">
        <v>3719.0</v>
      </c>
      <c r="AT56" s="11">
        <f t="shared" si="57"/>
        <v>103004</v>
      </c>
      <c r="AU56" s="11">
        <f t="shared" si="58"/>
        <v>20600.8</v>
      </c>
      <c r="AV56" s="11"/>
      <c r="AW56" s="12">
        <v>8818.0</v>
      </c>
      <c r="AX56" s="12">
        <v>3117.0</v>
      </c>
      <c r="AY56" s="11">
        <f t="shared" si="59"/>
        <v>11935</v>
      </c>
      <c r="AZ56" s="11">
        <f t="shared" si="60"/>
        <v>5967.5</v>
      </c>
      <c r="BA56" s="11"/>
    </row>
    <row r="57" ht="15.75" customHeight="1">
      <c r="A57" s="12" t="s">
        <v>93</v>
      </c>
      <c r="B57" s="12">
        <v>8945.0</v>
      </c>
      <c r="C57" s="12">
        <v>7813.0</v>
      </c>
      <c r="D57" s="12">
        <v>13878.0</v>
      </c>
      <c r="E57" s="12">
        <v>2868.0</v>
      </c>
      <c r="F57" s="12">
        <v>11089.0</v>
      </c>
      <c r="G57" s="12">
        <v>13614.0</v>
      </c>
      <c r="H57" s="13">
        <v>9887.0</v>
      </c>
      <c r="I57" s="11">
        <f t="shared" si="49"/>
        <v>68094</v>
      </c>
      <c r="J57" s="11">
        <f t="shared" si="50"/>
        <v>9727.714286</v>
      </c>
      <c r="K57" s="11"/>
      <c r="L57" s="15">
        <v>2943.0</v>
      </c>
      <c r="M57" s="12">
        <v>6430.0</v>
      </c>
      <c r="N57" s="12">
        <v>2934.0</v>
      </c>
      <c r="O57" s="12">
        <v>5841.0</v>
      </c>
      <c r="P57" s="12">
        <v>2392.0</v>
      </c>
      <c r="Q57" s="12">
        <v>3665.0</v>
      </c>
      <c r="R57" s="13">
        <v>880.0</v>
      </c>
      <c r="S57" s="11">
        <f t="shared" si="51"/>
        <v>25085</v>
      </c>
      <c r="T57" s="11">
        <f t="shared" si="52"/>
        <v>3583.571429</v>
      </c>
      <c r="U57" s="11"/>
      <c r="V57" s="15">
        <v>5661.0</v>
      </c>
      <c r="W57" s="12">
        <v>621.0</v>
      </c>
      <c r="X57" s="12">
        <v>475.0</v>
      </c>
      <c r="Y57" s="12">
        <v>13438.0</v>
      </c>
      <c r="Z57" s="12">
        <v>1808.0</v>
      </c>
      <c r="AA57" s="12">
        <v>12106.0</v>
      </c>
      <c r="AB57" s="13">
        <v>5394.0</v>
      </c>
      <c r="AC57" s="11">
        <f t="shared" si="53"/>
        <v>39503</v>
      </c>
      <c r="AD57" s="11">
        <f t="shared" si="54"/>
        <v>5643.285714</v>
      </c>
      <c r="AE57" s="11"/>
      <c r="AF57" s="15">
        <v>3068.0</v>
      </c>
      <c r="AG57" s="12">
        <v>7207.0</v>
      </c>
      <c r="AH57" s="12">
        <v>8884.0</v>
      </c>
      <c r="AI57" s="12">
        <v>6712.0</v>
      </c>
      <c r="AJ57" s="12">
        <v>2605.0</v>
      </c>
      <c r="AK57" s="13">
        <v>1094.0</v>
      </c>
      <c r="AL57" s="11">
        <f t="shared" si="55"/>
        <v>29570</v>
      </c>
      <c r="AM57" s="11">
        <f t="shared" si="56"/>
        <v>4928.333333</v>
      </c>
      <c r="AN57" s="11"/>
      <c r="AO57" s="15">
        <v>3983.0</v>
      </c>
      <c r="AP57" s="12">
        <v>7083.0</v>
      </c>
      <c r="AQ57" s="12">
        <v>10995.0</v>
      </c>
      <c r="AR57" s="12">
        <v>5054.0</v>
      </c>
      <c r="AS57" s="13">
        <v>1755.0</v>
      </c>
      <c r="AT57" s="11">
        <f t="shared" si="57"/>
        <v>28870</v>
      </c>
      <c r="AU57" s="11">
        <f t="shared" si="58"/>
        <v>5774</v>
      </c>
      <c r="AV57" s="11"/>
      <c r="AW57" s="12">
        <v>2262.0</v>
      </c>
      <c r="AX57" s="12">
        <v>1376.0</v>
      </c>
      <c r="AY57" s="11">
        <f t="shared" si="59"/>
        <v>3638</v>
      </c>
      <c r="AZ57" s="11">
        <f t="shared" si="60"/>
        <v>1819</v>
      </c>
      <c r="BA57" s="11"/>
    </row>
    <row r="58" ht="15.75" customHeight="1">
      <c r="A58" s="12" t="s">
        <v>94</v>
      </c>
      <c r="B58" s="12">
        <v>15570.0</v>
      </c>
      <c r="C58" s="12">
        <v>10866.0</v>
      </c>
      <c r="D58" s="12">
        <v>13034.0</v>
      </c>
      <c r="E58" s="12">
        <v>3696.0</v>
      </c>
      <c r="F58" s="12">
        <v>17339.0</v>
      </c>
      <c r="G58" s="12">
        <v>17856.0</v>
      </c>
      <c r="H58" s="13">
        <v>14104.0</v>
      </c>
      <c r="I58" s="11">
        <f t="shared" si="49"/>
        <v>92465</v>
      </c>
      <c r="J58" s="11">
        <f t="shared" si="50"/>
        <v>13209.28571</v>
      </c>
      <c r="K58" s="11"/>
      <c r="L58" s="15">
        <v>3930.0</v>
      </c>
      <c r="M58" s="12">
        <v>7143.0</v>
      </c>
      <c r="N58" s="12">
        <v>4090.0</v>
      </c>
      <c r="O58" s="12">
        <v>8557.0</v>
      </c>
      <c r="P58" s="12">
        <v>2940.0</v>
      </c>
      <c r="Q58" s="12">
        <v>5216.0</v>
      </c>
      <c r="R58" s="13">
        <v>968.0</v>
      </c>
      <c r="S58" s="11">
        <f t="shared" si="51"/>
        <v>32844</v>
      </c>
      <c r="T58" s="11">
        <f t="shared" si="52"/>
        <v>4692</v>
      </c>
      <c r="U58" s="11"/>
      <c r="V58" s="15">
        <v>5782.0</v>
      </c>
      <c r="W58" s="12">
        <v>669.0</v>
      </c>
      <c r="X58" s="12">
        <v>344.0</v>
      </c>
      <c r="Y58" s="12">
        <v>12893.0</v>
      </c>
      <c r="Z58" s="12">
        <v>1922.0</v>
      </c>
      <c r="AA58" s="12">
        <v>17075.0</v>
      </c>
      <c r="AB58" s="13">
        <v>5248.0</v>
      </c>
      <c r="AC58" s="11">
        <f t="shared" si="53"/>
        <v>43933</v>
      </c>
      <c r="AD58" s="11">
        <f t="shared" si="54"/>
        <v>6276.142857</v>
      </c>
      <c r="AE58" s="11"/>
      <c r="AF58" s="15">
        <v>3453.0</v>
      </c>
      <c r="AG58" s="12">
        <v>8151.0</v>
      </c>
      <c r="AH58" s="12">
        <v>6921.0</v>
      </c>
      <c r="AI58" s="12">
        <v>4402.0</v>
      </c>
      <c r="AJ58" s="12">
        <v>2400.0</v>
      </c>
      <c r="AK58" s="13">
        <v>891.0</v>
      </c>
      <c r="AL58" s="11">
        <f t="shared" si="55"/>
        <v>26218</v>
      </c>
      <c r="AM58" s="11">
        <f t="shared" si="56"/>
        <v>4369.666667</v>
      </c>
      <c r="AN58" s="11"/>
      <c r="AO58" s="15">
        <v>4745.0</v>
      </c>
      <c r="AP58" s="12">
        <v>9776.0</v>
      </c>
      <c r="AQ58" s="12">
        <v>14067.0</v>
      </c>
      <c r="AR58" s="12">
        <v>7151.0</v>
      </c>
      <c r="AS58" s="13">
        <v>1993.0</v>
      </c>
      <c r="AT58" s="11">
        <f t="shared" si="57"/>
        <v>37732</v>
      </c>
      <c r="AU58" s="11">
        <f t="shared" si="58"/>
        <v>7546.4</v>
      </c>
      <c r="AV58" s="11"/>
      <c r="AW58" s="12">
        <v>3542.0</v>
      </c>
      <c r="AX58" s="12">
        <v>1559.0</v>
      </c>
      <c r="AY58" s="11">
        <f t="shared" si="59"/>
        <v>5101</v>
      </c>
      <c r="AZ58" s="11">
        <f t="shared" si="60"/>
        <v>2550.5</v>
      </c>
      <c r="BA58" s="11"/>
    </row>
    <row r="59" ht="15.75" customHeight="1">
      <c r="A59" s="12" t="s">
        <v>95</v>
      </c>
      <c r="B59" s="12">
        <v>4752.0</v>
      </c>
      <c r="C59" s="12">
        <v>6998.0</v>
      </c>
      <c r="D59" s="12">
        <v>11280.0</v>
      </c>
      <c r="E59" s="12">
        <v>2381.0</v>
      </c>
      <c r="F59" s="12">
        <v>12514.0</v>
      </c>
      <c r="G59" s="12">
        <v>10771.0</v>
      </c>
      <c r="H59" s="13">
        <v>7824.0</v>
      </c>
      <c r="I59" s="11">
        <f t="shared" si="49"/>
        <v>56520</v>
      </c>
      <c r="J59" s="11">
        <f t="shared" si="50"/>
        <v>8074.285714</v>
      </c>
      <c r="K59" s="11"/>
      <c r="L59" s="15">
        <v>2310.0</v>
      </c>
      <c r="M59" s="12">
        <v>4768.0</v>
      </c>
      <c r="N59" s="12">
        <v>2275.0</v>
      </c>
      <c r="O59" s="12">
        <v>5052.0</v>
      </c>
      <c r="P59" s="12">
        <v>1784.0</v>
      </c>
      <c r="Q59" s="12">
        <v>3278.0</v>
      </c>
      <c r="R59" s="13">
        <v>693.0</v>
      </c>
      <c r="S59" s="11">
        <f t="shared" si="51"/>
        <v>20160</v>
      </c>
      <c r="T59" s="11">
        <f t="shared" si="52"/>
        <v>2880</v>
      </c>
      <c r="U59" s="11"/>
      <c r="V59" s="15">
        <v>5009.0</v>
      </c>
      <c r="W59" s="12">
        <v>439.0</v>
      </c>
      <c r="X59" s="12">
        <v>481.0</v>
      </c>
      <c r="Y59" s="12">
        <v>10461.0</v>
      </c>
      <c r="Z59" s="12">
        <v>1250.0</v>
      </c>
      <c r="AA59" s="12">
        <v>16725.0</v>
      </c>
      <c r="AB59" s="13">
        <v>4309.0</v>
      </c>
      <c r="AC59" s="11">
        <f t="shared" si="53"/>
        <v>38674</v>
      </c>
      <c r="AD59" s="11">
        <f t="shared" si="54"/>
        <v>5524.857143</v>
      </c>
      <c r="AE59" s="11"/>
      <c r="AF59" s="15">
        <v>2843.0</v>
      </c>
      <c r="AG59" s="12">
        <v>5549.0</v>
      </c>
      <c r="AH59" s="12">
        <v>6845.0</v>
      </c>
      <c r="AI59" s="12">
        <v>5278.0</v>
      </c>
      <c r="AJ59" s="12">
        <v>2218.0</v>
      </c>
      <c r="AK59" s="13">
        <v>762.0</v>
      </c>
      <c r="AL59" s="11">
        <f t="shared" si="55"/>
        <v>23495</v>
      </c>
      <c r="AM59" s="11">
        <f t="shared" si="56"/>
        <v>3915.833333</v>
      </c>
      <c r="AN59" s="11"/>
      <c r="AO59" s="15">
        <v>5158.0</v>
      </c>
      <c r="AP59" s="12">
        <v>7872.0</v>
      </c>
      <c r="AQ59" s="12">
        <v>14496.0</v>
      </c>
      <c r="AR59" s="12">
        <v>3509.0</v>
      </c>
      <c r="AS59" s="13">
        <v>2042.0</v>
      </c>
      <c r="AT59" s="11">
        <f t="shared" si="57"/>
        <v>33077</v>
      </c>
      <c r="AU59" s="11">
        <f t="shared" si="58"/>
        <v>6615.4</v>
      </c>
      <c r="AV59" s="11"/>
      <c r="AW59" s="12">
        <v>847.0</v>
      </c>
      <c r="AX59" s="12">
        <v>1065.0</v>
      </c>
      <c r="AY59" s="11">
        <f t="shared" si="59"/>
        <v>1912</v>
      </c>
      <c r="AZ59" s="11">
        <f t="shared" si="60"/>
        <v>956</v>
      </c>
      <c r="BA59" s="11"/>
    </row>
    <row r="60" ht="15.75" customHeight="1">
      <c r="A60" s="12" t="s">
        <v>96</v>
      </c>
      <c r="B60" s="12">
        <v>29270.0</v>
      </c>
      <c r="C60" s="12">
        <v>22071.0</v>
      </c>
      <c r="D60" s="12">
        <v>22702.0</v>
      </c>
      <c r="E60" s="12">
        <v>4571.0</v>
      </c>
      <c r="F60" s="12">
        <v>25794.0</v>
      </c>
      <c r="G60" s="12">
        <v>20391.0</v>
      </c>
      <c r="H60" s="13">
        <v>21513.0</v>
      </c>
      <c r="I60" s="11">
        <f t="shared" si="49"/>
        <v>146312</v>
      </c>
      <c r="J60" s="11">
        <f t="shared" si="50"/>
        <v>20901.71429</v>
      </c>
      <c r="K60" s="11"/>
      <c r="L60" s="15">
        <v>6975.0</v>
      </c>
      <c r="M60" s="12">
        <v>15032.0</v>
      </c>
      <c r="N60" s="12">
        <v>7384.0</v>
      </c>
      <c r="O60" s="12">
        <v>13665.0</v>
      </c>
      <c r="P60" s="12">
        <v>6628.0</v>
      </c>
      <c r="Q60" s="12">
        <v>8820.0</v>
      </c>
      <c r="R60" s="13">
        <v>2332.0</v>
      </c>
      <c r="S60" s="11">
        <f t="shared" si="51"/>
        <v>60836</v>
      </c>
      <c r="T60" s="11">
        <f t="shared" si="52"/>
        <v>8690.857143</v>
      </c>
      <c r="U60" s="11"/>
      <c r="V60" s="15">
        <v>10560.0</v>
      </c>
      <c r="W60" s="12">
        <v>1657.0</v>
      </c>
      <c r="X60" s="12">
        <v>1470.0</v>
      </c>
      <c r="Y60" s="12">
        <v>34286.0</v>
      </c>
      <c r="Z60" s="12">
        <v>2903.0</v>
      </c>
      <c r="AA60" s="12">
        <v>32024.0</v>
      </c>
      <c r="AB60" s="13">
        <v>14053.0</v>
      </c>
      <c r="AC60" s="11">
        <f t="shared" si="53"/>
        <v>96953</v>
      </c>
      <c r="AD60" s="11">
        <f t="shared" si="54"/>
        <v>13850.42857</v>
      </c>
      <c r="AE60" s="11"/>
      <c r="AF60" s="15">
        <v>8520.0</v>
      </c>
      <c r="AG60" s="12">
        <v>17447.0</v>
      </c>
      <c r="AH60" s="12">
        <v>15325.0</v>
      </c>
      <c r="AI60" s="12">
        <v>8465.0</v>
      </c>
      <c r="AJ60" s="12">
        <v>5624.0</v>
      </c>
      <c r="AK60" s="13">
        <v>2951.0</v>
      </c>
      <c r="AL60" s="11">
        <f t="shared" si="55"/>
        <v>58332</v>
      </c>
      <c r="AM60" s="11">
        <f t="shared" si="56"/>
        <v>9722</v>
      </c>
      <c r="AN60" s="11"/>
      <c r="AO60" s="15">
        <v>10139.0</v>
      </c>
      <c r="AP60" s="12">
        <v>29077.0</v>
      </c>
      <c r="AQ60" s="12">
        <v>29923.0</v>
      </c>
      <c r="AR60" s="12">
        <v>25870.0</v>
      </c>
      <c r="AS60" s="13">
        <v>4167.0</v>
      </c>
      <c r="AT60" s="11">
        <f t="shared" si="57"/>
        <v>99176</v>
      </c>
      <c r="AU60" s="11">
        <f t="shared" si="58"/>
        <v>19835.2</v>
      </c>
      <c r="AV60" s="11"/>
      <c r="AW60" s="12">
        <v>8006.0</v>
      </c>
      <c r="AX60" s="12">
        <v>2723.0</v>
      </c>
      <c r="AY60" s="11">
        <f t="shared" si="59"/>
        <v>10729</v>
      </c>
      <c r="AZ60" s="11">
        <f t="shared" si="60"/>
        <v>5364.5</v>
      </c>
      <c r="BA60" s="11"/>
    </row>
    <row r="61" ht="15.75" customHeight="1">
      <c r="H61" s="13"/>
      <c r="I61" s="11"/>
      <c r="J61" s="11"/>
      <c r="K61" s="11"/>
      <c r="L61" s="15"/>
      <c r="R61" s="13"/>
      <c r="S61" s="11"/>
      <c r="T61" s="11"/>
      <c r="U61" s="11"/>
      <c r="V61" s="15"/>
      <c r="AB61" s="13"/>
      <c r="AC61" s="11"/>
      <c r="AD61" s="11"/>
      <c r="AE61" s="11"/>
      <c r="AF61" s="15"/>
      <c r="AK61" s="13"/>
      <c r="AL61" s="11"/>
      <c r="AM61" s="11"/>
      <c r="AN61" s="11"/>
      <c r="AO61" s="15"/>
      <c r="AS61" s="13"/>
      <c r="AT61" s="11"/>
      <c r="AU61" s="11"/>
      <c r="AV61" s="11"/>
      <c r="AY61" s="11"/>
      <c r="AZ61" s="11"/>
      <c r="BA61" s="11"/>
    </row>
    <row r="62" ht="15.75" customHeight="1">
      <c r="A62" s="16" t="s">
        <v>97</v>
      </c>
      <c r="H62" s="13"/>
      <c r="I62" s="11"/>
      <c r="J62" s="11"/>
      <c r="K62" s="11"/>
      <c r="L62" s="15"/>
      <c r="R62" s="13"/>
      <c r="S62" s="11"/>
      <c r="T62" s="11"/>
      <c r="U62" s="11"/>
      <c r="V62" s="15"/>
      <c r="AB62" s="13"/>
      <c r="AC62" s="11"/>
      <c r="AD62" s="11"/>
      <c r="AE62" s="11"/>
      <c r="AF62" s="15"/>
      <c r="AK62" s="13"/>
      <c r="AL62" s="11"/>
      <c r="AM62" s="11"/>
      <c r="AN62" s="11"/>
      <c r="AO62" s="15"/>
      <c r="AS62" s="13"/>
      <c r="AT62" s="11"/>
      <c r="AU62" s="11"/>
      <c r="AV62" s="11"/>
      <c r="AY62" s="11"/>
      <c r="AZ62" s="11"/>
      <c r="BA62" s="11"/>
    </row>
    <row r="63" ht="15.75" customHeight="1">
      <c r="A63" s="12" t="s">
        <v>98</v>
      </c>
      <c r="B63" s="12">
        <v>1677.0</v>
      </c>
      <c r="C63" s="12">
        <v>1768.0</v>
      </c>
      <c r="D63" s="12">
        <v>1150.0</v>
      </c>
      <c r="E63" s="12">
        <v>997.0</v>
      </c>
      <c r="F63" s="12">
        <v>3199.0</v>
      </c>
      <c r="G63" s="12">
        <v>2081.0</v>
      </c>
      <c r="H63" s="13">
        <v>1355.0</v>
      </c>
      <c r="I63" s="11">
        <f t="shared" ref="I63:I68" si="61">SUM(B63:H63)</f>
        <v>12227</v>
      </c>
      <c r="J63" s="11">
        <f t="shared" ref="J63:J68" si="62">I63/7</f>
        <v>1746.714286</v>
      </c>
      <c r="K63" s="11"/>
      <c r="L63" s="15">
        <v>740.0</v>
      </c>
      <c r="M63" s="12">
        <v>2677.0</v>
      </c>
      <c r="N63" s="12">
        <v>602.0</v>
      </c>
      <c r="O63" s="12">
        <v>1690.0</v>
      </c>
      <c r="P63" s="12">
        <v>350.0</v>
      </c>
      <c r="Q63" s="12">
        <v>859.0</v>
      </c>
      <c r="R63" s="13">
        <v>124.0</v>
      </c>
      <c r="S63" s="11">
        <f t="shared" ref="S63:S68" si="63">SUM(L63:R63)</f>
        <v>7042</v>
      </c>
      <c r="T63" s="11">
        <f t="shared" ref="T63:T68" si="64">S63/7</f>
        <v>1006</v>
      </c>
      <c r="U63" s="11"/>
      <c r="V63" s="15">
        <v>836.0</v>
      </c>
      <c r="W63" s="12">
        <v>68.0</v>
      </c>
      <c r="X63" s="12">
        <v>21.0</v>
      </c>
      <c r="Y63" s="12">
        <v>410.0</v>
      </c>
      <c r="Z63" s="12">
        <v>751.0</v>
      </c>
      <c r="AA63" s="12">
        <v>5664.0</v>
      </c>
      <c r="AB63" s="13">
        <v>333.0</v>
      </c>
      <c r="AC63" s="11">
        <f t="shared" ref="AC63:AC68" si="65">SUM(V63:AB63)</f>
        <v>8083</v>
      </c>
      <c r="AD63" s="11">
        <f t="shared" ref="AD63:AD68" si="66">AC63/7</f>
        <v>1154.714286</v>
      </c>
      <c r="AE63" s="11"/>
      <c r="AF63" s="15">
        <v>960.0</v>
      </c>
      <c r="AG63" s="12">
        <v>371.0</v>
      </c>
      <c r="AH63" s="12">
        <v>1002.0</v>
      </c>
      <c r="AI63" s="12">
        <v>704.0</v>
      </c>
      <c r="AJ63" s="12">
        <v>763.0</v>
      </c>
      <c r="AK63" s="13">
        <v>87.0</v>
      </c>
      <c r="AL63" s="11">
        <f t="shared" ref="AL63:AL68" si="67">SUM(AF63:AK63)</f>
        <v>3887</v>
      </c>
      <c r="AM63" s="11">
        <f t="shared" ref="AM63:AM68" si="68">AL63/6</f>
        <v>647.8333333</v>
      </c>
      <c r="AN63" s="11"/>
      <c r="AO63" s="15">
        <v>820.0</v>
      </c>
      <c r="AP63" s="12">
        <v>869.0</v>
      </c>
      <c r="AQ63" s="12">
        <v>2015.0</v>
      </c>
      <c r="AR63" s="12">
        <v>433.0</v>
      </c>
      <c r="AS63" s="13">
        <v>406.0</v>
      </c>
      <c r="AT63" s="11">
        <f t="shared" ref="AT63:AT68" si="69">SUM(AO63:AS63)</f>
        <v>4543</v>
      </c>
      <c r="AU63" s="11">
        <f t="shared" ref="AU63:AU68" si="70">AT63/5</f>
        <v>908.6</v>
      </c>
      <c r="AV63" s="11"/>
      <c r="AW63" s="12">
        <v>351.0</v>
      </c>
      <c r="AX63" s="12">
        <v>287.0</v>
      </c>
      <c r="AY63" s="11">
        <f t="shared" ref="AY63:AY68" si="71">SUM(AW63:AX63)</f>
        <v>638</v>
      </c>
      <c r="AZ63" s="11">
        <f t="shared" ref="AZ63:AZ68" si="72">AY63/2</f>
        <v>319</v>
      </c>
      <c r="BA63" s="11"/>
    </row>
    <row r="64" ht="15.75" customHeight="1">
      <c r="A64" s="12" t="s">
        <v>99</v>
      </c>
      <c r="B64" s="12">
        <v>48609.0</v>
      </c>
      <c r="C64" s="12">
        <v>22050.0</v>
      </c>
      <c r="D64" s="12">
        <v>24874.0</v>
      </c>
      <c r="E64" s="12">
        <v>4420.0</v>
      </c>
      <c r="F64" s="12">
        <v>36997.0</v>
      </c>
      <c r="G64" s="12">
        <v>21539.0</v>
      </c>
      <c r="H64" s="13">
        <v>25522.0</v>
      </c>
      <c r="I64" s="11">
        <f t="shared" si="61"/>
        <v>184011</v>
      </c>
      <c r="J64" s="11">
        <f t="shared" si="62"/>
        <v>26287.28571</v>
      </c>
      <c r="K64" s="11"/>
      <c r="L64" s="15">
        <v>6701.0</v>
      </c>
      <c r="M64" s="12">
        <v>13675.0</v>
      </c>
      <c r="N64" s="12">
        <v>6845.0</v>
      </c>
      <c r="O64" s="12">
        <v>13547.0</v>
      </c>
      <c r="P64" s="12">
        <v>6339.0</v>
      </c>
      <c r="Q64" s="12">
        <v>8531.0</v>
      </c>
      <c r="R64" s="13">
        <v>2321.0</v>
      </c>
      <c r="S64" s="11">
        <f t="shared" si="63"/>
        <v>57959</v>
      </c>
      <c r="T64" s="11">
        <f t="shared" si="64"/>
        <v>8279.857143</v>
      </c>
      <c r="U64" s="11"/>
      <c r="V64" s="15">
        <v>11823.0</v>
      </c>
      <c r="W64" s="12">
        <v>1620.0</v>
      </c>
      <c r="X64" s="12">
        <v>1089.0</v>
      </c>
      <c r="Y64" s="12">
        <v>40847.0</v>
      </c>
      <c r="Z64" s="12">
        <v>4290.0</v>
      </c>
      <c r="AA64" s="12">
        <v>46281.0</v>
      </c>
      <c r="AB64" s="13">
        <v>18303.0</v>
      </c>
      <c r="AC64" s="11">
        <f t="shared" si="65"/>
        <v>124253</v>
      </c>
      <c r="AD64" s="11">
        <f t="shared" si="66"/>
        <v>17750.42857</v>
      </c>
      <c r="AE64" s="11"/>
      <c r="AF64" s="15">
        <v>11074.0</v>
      </c>
      <c r="AG64" s="12">
        <v>20829.0</v>
      </c>
      <c r="AH64" s="12">
        <v>20652.0</v>
      </c>
      <c r="AI64" s="12">
        <v>10162.0</v>
      </c>
      <c r="AJ64" s="12">
        <v>8370.0</v>
      </c>
      <c r="AK64" s="13">
        <v>3277.0</v>
      </c>
      <c r="AL64" s="11">
        <f t="shared" si="67"/>
        <v>74364</v>
      </c>
      <c r="AM64" s="11">
        <f t="shared" si="68"/>
        <v>12394</v>
      </c>
      <c r="AN64" s="11"/>
      <c r="AO64" s="15">
        <v>13929.0</v>
      </c>
      <c r="AP64" s="12">
        <v>47231.0</v>
      </c>
      <c r="AQ64" s="12">
        <v>44135.0</v>
      </c>
      <c r="AR64" s="12">
        <v>41055.0</v>
      </c>
      <c r="AS64" s="13">
        <v>3998.0</v>
      </c>
      <c r="AT64" s="11">
        <f t="shared" si="69"/>
        <v>150348</v>
      </c>
      <c r="AU64" s="11">
        <f t="shared" si="70"/>
        <v>30069.6</v>
      </c>
      <c r="AV64" s="11"/>
      <c r="AW64" s="12">
        <v>13989.0</v>
      </c>
      <c r="AX64" s="12">
        <v>1959.0</v>
      </c>
      <c r="AY64" s="11">
        <f t="shared" si="71"/>
        <v>15948</v>
      </c>
      <c r="AZ64" s="11">
        <f t="shared" si="72"/>
        <v>7974</v>
      </c>
      <c r="BA64" s="11"/>
    </row>
    <row r="65" ht="15.75" customHeight="1">
      <c r="A65" s="12" t="s">
        <v>100</v>
      </c>
      <c r="B65" s="12">
        <v>91.0</v>
      </c>
      <c r="C65" s="12">
        <v>1.0</v>
      </c>
      <c r="D65" s="12">
        <v>95.0</v>
      </c>
      <c r="E65" s="12">
        <v>0.0</v>
      </c>
      <c r="F65" s="12">
        <v>1.0</v>
      </c>
      <c r="G65" s="12">
        <v>17.0</v>
      </c>
      <c r="H65" s="13">
        <v>1.0</v>
      </c>
      <c r="I65" s="11">
        <f t="shared" si="61"/>
        <v>206</v>
      </c>
      <c r="J65" s="11">
        <f t="shared" si="62"/>
        <v>29.42857143</v>
      </c>
      <c r="K65" s="11"/>
      <c r="L65" s="15">
        <v>0.0</v>
      </c>
      <c r="M65" s="12">
        <v>2.0</v>
      </c>
      <c r="N65" s="12">
        <v>0.0</v>
      </c>
      <c r="O65" s="12">
        <v>1.0</v>
      </c>
      <c r="P65" s="12">
        <v>0.0</v>
      </c>
      <c r="Q65" s="12">
        <v>0.0</v>
      </c>
      <c r="R65" s="13">
        <v>0.0</v>
      </c>
      <c r="S65" s="11">
        <f t="shared" si="63"/>
        <v>3</v>
      </c>
      <c r="T65" s="11">
        <f t="shared" si="64"/>
        <v>0.4285714286</v>
      </c>
      <c r="U65" s="11"/>
      <c r="V65" s="15">
        <v>2.0</v>
      </c>
      <c r="W65" s="12">
        <v>0.0</v>
      </c>
      <c r="X65" s="12">
        <v>0.0</v>
      </c>
      <c r="Y65" s="12">
        <v>7.0</v>
      </c>
      <c r="Z65" s="12">
        <v>1.0</v>
      </c>
      <c r="AA65" s="12">
        <v>3.0</v>
      </c>
      <c r="AB65" s="13">
        <v>1.0</v>
      </c>
      <c r="AC65" s="11">
        <f t="shared" si="65"/>
        <v>14</v>
      </c>
      <c r="AD65" s="11">
        <f t="shared" si="66"/>
        <v>2</v>
      </c>
      <c r="AE65" s="11"/>
      <c r="AF65" s="15">
        <v>0.0</v>
      </c>
      <c r="AG65" s="12">
        <v>0.0</v>
      </c>
      <c r="AH65" s="12">
        <v>3.0</v>
      </c>
      <c r="AI65" s="12">
        <v>9.0</v>
      </c>
      <c r="AJ65" s="12">
        <v>4.0</v>
      </c>
      <c r="AK65" s="13">
        <v>1.0</v>
      </c>
      <c r="AL65" s="11">
        <f t="shared" si="67"/>
        <v>17</v>
      </c>
      <c r="AM65" s="11">
        <f t="shared" si="68"/>
        <v>2.833333333</v>
      </c>
      <c r="AN65" s="11"/>
      <c r="AO65" s="15">
        <v>124.0</v>
      </c>
      <c r="AP65" s="12">
        <v>268.0</v>
      </c>
      <c r="AQ65" s="12">
        <v>474.0</v>
      </c>
      <c r="AR65" s="12">
        <v>21.0</v>
      </c>
      <c r="AS65" s="13">
        <v>67.0</v>
      </c>
      <c r="AT65" s="11">
        <f t="shared" si="69"/>
        <v>954</v>
      </c>
      <c r="AU65" s="11">
        <f t="shared" si="70"/>
        <v>190.8</v>
      </c>
      <c r="AV65" s="11"/>
      <c r="AW65" s="12">
        <v>28.0</v>
      </c>
      <c r="AX65" s="12">
        <v>26.0</v>
      </c>
      <c r="AY65" s="11">
        <f t="shared" si="71"/>
        <v>54</v>
      </c>
      <c r="AZ65" s="11">
        <f t="shared" si="72"/>
        <v>27</v>
      </c>
      <c r="BA65" s="11"/>
    </row>
    <row r="66" ht="15.75" customHeight="1">
      <c r="A66" s="12" t="s">
        <v>101</v>
      </c>
      <c r="B66" s="12">
        <v>0.0</v>
      </c>
      <c r="C66" s="12">
        <v>0.0</v>
      </c>
      <c r="D66" s="12">
        <v>1254.0</v>
      </c>
      <c r="E66" s="12">
        <v>0.0</v>
      </c>
      <c r="F66" s="12">
        <v>4.0</v>
      </c>
      <c r="G66" s="12">
        <v>0.0</v>
      </c>
      <c r="H66" s="13">
        <v>0.0</v>
      </c>
      <c r="I66" s="11">
        <f t="shared" si="61"/>
        <v>1258</v>
      </c>
      <c r="J66" s="11">
        <f t="shared" si="62"/>
        <v>179.7142857</v>
      </c>
      <c r="K66" s="11"/>
      <c r="L66" s="15">
        <v>0.0</v>
      </c>
      <c r="M66" s="12">
        <v>1.0</v>
      </c>
      <c r="N66" s="12">
        <v>1.0</v>
      </c>
      <c r="O66" s="12">
        <v>2.0</v>
      </c>
      <c r="P66" s="12">
        <v>0.0</v>
      </c>
      <c r="Q66" s="12">
        <v>64.0</v>
      </c>
      <c r="R66" s="13">
        <v>0.0</v>
      </c>
      <c r="S66" s="11">
        <f t="shared" si="63"/>
        <v>68</v>
      </c>
      <c r="T66" s="11">
        <f t="shared" si="64"/>
        <v>9.714285714</v>
      </c>
      <c r="U66" s="11"/>
      <c r="V66" s="15">
        <v>0.0</v>
      </c>
      <c r="W66" s="12">
        <v>0.0</v>
      </c>
      <c r="X66" s="12">
        <v>0.0</v>
      </c>
      <c r="Y66" s="12">
        <v>0.0</v>
      </c>
      <c r="Z66" s="12">
        <v>0.0</v>
      </c>
      <c r="AA66" s="12">
        <v>0.0</v>
      </c>
      <c r="AB66" s="13">
        <v>0.0</v>
      </c>
      <c r="AC66" s="11">
        <f t="shared" si="65"/>
        <v>0</v>
      </c>
      <c r="AD66" s="11">
        <f t="shared" si="66"/>
        <v>0</v>
      </c>
      <c r="AE66" s="11"/>
      <c r="AF66" s="15">
        <v>3.0</v>
      </c>
      <c r="AG66" s="12">
        <v>0.0</v>
      </c>
      <c r="AH66" s="12">
        <v>535.0</v>
      </c>
      <c r="AI66" s="12">
        <v>558.0</v>
      </c>
      <c r="AJ66" s="12">
        <v>58.0</v>
      </c>
      <c r="AK66" s="13">
        <v>3.0</v>
      </c>
      <c r="AL66" s="11">
        <f t="shared" si="67"/>
        <v>1157</v>
      </c>
      <c r="AM66" s="11">
        <f t="shared" si="68"/>
        <v>192.8333333</v>
      </c>
      <c r="AN66" s="11"/>
      <c r="AO66" s="15">
        <v>0.0</v>
      </c>
      <c r="AP66" s="12">
        <v>36.0</v>
      </c>
      <c r="AQ66" s="12">
        <v>17.0</v>
      </c>
      <c r="AR66" s="12">
        <v>8.0</v>
      </c>
      <c r="AS66" s="13">
        <v>40.0</v>
      </c>
      <c r="AT66" s="11">
        <f t="shared" si="69"/>
        <v>101</v>
      </c>
      <c r="AU66" s="11">
        <f t="shared" si="70"/>
        <v>20.2</v>
      </c>
      <c r="AV66" s="11"/>
      <c r="AW66" s="12">
        <v>0.0</v>
      </c>
      <c r="AX66" s="12">
        <v>8.0</v>
      </c>
      <c r="AY66" s="11">
        <f t="shared" si="71"/>
        <v>8</v>
      </c>
      <c r="AZ66" s="11">
        <f t="shared" si="72"/>
        <v>4</v>
      </c>
      <c r="BA66" s="11"/>
    </row>
    <row r="67" ht="15.75" customHeight="1">
      <c r="A67" s="12" t="s">
        <v>102</v>
      </c>
      <c r="B67" s="12">
        <v>0.0</v>
      </c>
      <c r="C67" s="12">
        <v>11946.0</v>
      </c>
      <c r="D67" s="12">
        <v>13771.0</v>
      </c>
      <c r="E67" s="12">
        <v>3426.0</v>
      </c>
      <c r="F67" s="12">
        <v>16721.0</v>
      </c>
      <c r="G67" s="12">
        <v>13374.0</v>
      </c>
      <c r="H67" s="13">
        <v>13398.0</v>
      </c>
      <c r="I67" s="11">
        <f t="shared" si="61"/>
        <v>72636</v>
      </c>
      <c r="J67" s="11">
        <f t="shared" si="62"/>
        <v>10376.57143</v>
      </c>
      <c r="K67" s="11"/>
      <c r="L67" s="15">
        <v>0.0</v>
      </c>
      <c r="M67" s="12">
        <v>0.0</v>
      </c>
      <c r="N67" s="12">
        <v>0.0</v>
      </c>
      <c r="O67" s="12">
        <v>9411.0</v>
      </c>
      <c r="P67" s="12">
        <v>0.0</v>
      </c>
      <c r="Q67" s="12">
        <v>5741.0</v>
      </c>
      <c r="R67" s="13">
        <v>1249.0</v>
      </c>
      <c r="S67" s="11">
        <f t="shared" si="63"/>
        <v>16401</v>
      </c>
      <c r="T67" s="11">
        <f t="shared" si="64"/>
        <v>2343</v>
      </c>
      <c r="U67" s="11"/>
      <c r="V67" s="15">
        <v>6064.0</v>
      </c>
      <c r="W67" s="12">
        <v>0.0</v>
      </c>
      <c r="X67" s="12">
        <v>560.0</v>
      </c>
      <c r="Y67" s="12">
        <v>0.0</v>
      </c>
      <c r="Z67" s="12">
        <v>1589.0</v>
      </c>
      <c r="AA67" s="12">
        <v>18618.0</v>
      </c>
      <c r="AB67" s="13">
        <v>0.0</v>
      </c>
      <c r="AC67" s="11">
        <f t="shared" si="65"/>
        <v>26831</v>
      </c>
      <c r="AD67" s="11">
        <f t="shared" si="66"/>
        <v>3833</v>
      </c>
      <c r="AE67" s="11"/>
      <c r="AF67" s="15">
        <v>3978.0</v>
      </c>
      <c r="AG67" s="12">
        <v>9715.0</v>
      </c>
      <c r="AH67" s="12">
        <v>8787.0</v>
      </c>
      <c r="AI67" s="12">
        <v>4861.0</v>
      </c>
      <c r="AJ67" s="12">
        <v>2574.0</v>
      </c>
      <c r="AK67" s="13">
        <v>1334.0</v>
      </c>
      <c r="AL67" s="11">
        <f t="shared" si="67"/>
        <v>31249</v>
      </c>
      <c r="AM67" s="11">
        <f t="shared" si="68"/>
        <v>5208.166667</v>
      </c>
      <c r="AN67" s="11"/>
      <c r="AO67" s="15">
        <v>4618.0</v>
      </c>
      <c r="AP67" s="12">
        <v>11767.0</v>
      </c>
      <c r="AQ67" s="12">
        <v>14068.0</v>
      </c>
      <c r="AR67" s="12">
        <v>10068.0</v>
      </c>
      <c r="AS67" s="13">
        <v>2068.0</v>
      </c>
      <c r="AT67" s="11">
        <f t="shared" si="69"/>
        <v>42589</v>
      </c>
      <c r="AU67" s="11">
        <f t="shared" si="70"/>
        <v>8517.8</v>
      </c>
      <c r="AV67" s="11"/>
      <c r="AW67" s="12">
        <v>0.0</v>
      </c>
      <c r="AX67" s="12">
        <v>1795.0</v>
      </c>
      <c r="AY67" s="11">
        <f t="shared" si="71"/>
        <v>1795</v>
      </c>
      <c r="AZ67" s="11">
        <f t="shared" si="72"/>
        <v>897.5</v>
      </c>
      <c r="BA67" s="11"/>
    </row>
    <row r="68" ht="15.75" customHeight="1">
      <c r="A68" s="12" t="s">
        <v>103</v>
      </c>
      <c r="B68" s="12">
        <v>0.0</v>
      </c>
      <c r="C68" s="12">
        <v>0.0</v>
      </c>
      <c r="D68" s="12">
        <v>48.0</v>
      </c>
      <c r="E68" s="12">
        <v>0.0</v>
      </c>
      <c r="F68" s="12">
        <v>0.0</v>
      </c>
      <c r="G68" s="12">
        <v>66.0</v>
      </c>
      <c r="H68" s="13">
        <v>26.0</v>
      </c>
      <c r="I68" s="11">
        <f t="shared" si="61"/>
        <v>140</v>
      </c>
      <c r="J68" s="11">
        <f t="shared" si="62"/>
        <v>20</v>
      </c>
      <c r="K68" s="11"/>
      <c r="L68" s="15">
        <v>0.0</v>
      </c>
      <c r="M68" s="12">
        <v>0.0</v>
      </c>
      <c r="N68" s="12">
        <v>0.0</v>
      </c>
      <c r="O68" s="12">
        <v>0.0</v>
      </c>
      <c r="P68" s="12">
        <v>0.0</v>
      </c>
      <c r="Q68" s="12">
        <v>0.0</v>
      </c>
      <c r="R68" s="13">
        <v>0.0</v>
      </c>
      <c r="S68" s="11">
        <f t="shared" si="63"/>
        <v>0</v>
      </c>
      <c r="T68" s="11">
        <f t="shared" si="64"/>
        <v>0</v>
      </c>
      <c r="U68" s="11"/>
      <c r="V68" s="15">
        <v>32.0</v>
      </c>
      <c r="W68" s="12">
        <v>0.0</v>
      </c>
      <c r="X68" s="12">
        <v>0.0</v>
      </c>
      <c r="Y68" s="12">
        <v>0.0</v>
      </c>
      <c r="Z68" s="12">
        <v>0.0</v>
      </c>
      <c r="AA68" s="12">
        <v>0.0</v>
      </c>
      <c r="AB68" s="13">
        <v>0.0</v>
      </c>
      <c r="AC68" s="11">
        <f t="shared" si="65"/>
        <v>32</v>
      </c>
      <c r="AD68" s="11">
        <f t="shared" si="66"/>
        <v>4.571428571</v>
      </c>
      <c r="AE68" s="11"/>
      <c r="AF68" s="15">
        <v>4.0</v>
      </c>
      <c r="AG68" s="12">
        <v>1.0</v>
      </c>
      <c r="AH68" s="12">
        <v>8.0</v>
      </c>
      <c r="AI68" s="12">
        <v>24.0</v>
      </c>
      <c r="AJ68" s="12">
        <v>0.0</v>
      </c>
      <c r="AK68" s="13">
        <v>2.0</v>
      </c>
      <c r="AL68" s="11">
        <f t="shared" si="67"/>
        <v>39</v>
      </c>
      <c r="AM68" s="11">
        <f t="shared" si="68"/>
        <v>6.5</v>
      </c>
      <c r="AN68" s="11"/>
      <c r="AO68" s="15">
        <v>178.0</v>
      </c>
      <c r="AP68" s="12">
        <v>35.0</v>
      </c>
      <c r="AQ68" s="12">
        <v>292.0</v>
      </c>
      <c r="AR68" s="12">
        <v>18.0</v>
      </c>
      <c r="AS68" s="13">
        <v>0.0</v>
      </c>
      <c r="AT68" s="11">
        <f t="shared" si="69"/>
        <v>523</v>
      </c>
      <c r="AU68" s="11">
        <f t="shared" si="70"/>
        <v>104.6</v>
      </c>
      <c r="AV68" s="11"/>
      <c r="AW68" s="12">
        <v>0.0</v>
      </c>
      <c r="AX68" s="12">
        <v>0.0</v>
      </c>
      <c r="AY68" s="11">
        <f t="shared" si="71"/>
        <v>0</v>
      </c>
      <c r="AZ68" s="11">
        <f t="shared" si="72"/>
        <v>0</v>
      </c>
      <c r="BA68" s="11"/>
    </row>
    <row r="69" ht="15.75" customHeight="1">
      <c r="H69" s="13"/>
      <c r="I69" s="11"/>
      <c r="J69" s="11"/>
      <c r="K69" s="11"/>
      <c r="L69" s="15"/>
      <c r="R69" s="13"/>
      <c r="S69" s="11"/>
      <c r="T69" s="11"/>
      <c r="U69" s="11"/>
      <c r="V69" s="15"/>
      <c r="AB69" s="13"/>
      <c r="AC69" s="11"/>
      <c r="AD69" s="11"/>
      <c r="AE69" s="11"/>
      <c r="AF69" s="15"/>
      <c r="AK69" s="13"/>
      <c r="AL69" s="11"/>
      <c r="AM69" s="11"/>
      <c r="AN69" s="11"/>
      <c r="AO69" s="15"/>
      <c r="AS69" s="13"/>
      <c r="AT69" s="11"/>
      <c r="AU69" s="11"/>
      <c r="AV69" s="11"/>
      <c r="AY69" s="11"/>
      <c r="AZ69" s="11"/>
      <c r="BA69" s="11"/>
    </row>
    <row r="70" ht="15.75" customHeight="1">
      <c r="A70" s="16" t="s">
        <v>104</v>
      </c>
      <c r="H70" s="13"/>
      <c r="I70" s="11"/>
      <c r="J70" s="11"/>
      <c r="K70" s="11"/>
      <c r="L70" s="15"/>
      <c r="R70" s="13"/>
      <c r="S70" s="11"/>
      <c r="T70" s="11"/>
      <c r="U70" s="11"/>
      <c r="V70" s="15"/>
      <c r="AB70" s="13"/>
      <c r="AC70" s="11"/>
      <c r="AD70" s="11"/>
      <c r="AE70" s="11"/>
      <c r="AF70" s="15"/>
      <c r="AK70" s="13"/>
      <c r="AL70" s="11"/>
      <c r="AM70" s="11"/>
      <c r="AN70" s="11"/>
      <c r="AO70" s="15"/>
      <c r="AS70" s="13"/>
      <c r="AT70" s="11"/>
      <c r="AU70" s="11"/>
      <c r="AV70" s="11"/>
      <c r="AY70" s="11"/>
      <c r="AZ70" s="11"/>
      <c r="BA70" s="11"/>
    </row>
    <row r="71" ht="15.75" customHeight="1">
      <c r="A71" s="12" t="s">
        <v>105</v>
      </c>
      <c r="B71" s="12">
        <v>2037.0</v>
      </c>
      <c r="C71" s="12">
        <v>4740.0</v>
      </c>
      <c r="D71" s="12">
        <v>3622.0</v>
      </c>
      <c r="E71" s="12">
        <v>1048.0</v>
      </c>
      <c r="F71" s="12">
        <v>4268.0</v>
      </c>
      <c r="G71" s="12">
        <v>5224.0</v>
      </c>
      <c r="H71" s="13">
        <v>3768.0</v>
      </c>
      <c r="I71" s="11">
        <f t="shared" ref="I71:I88" si="73">SUM(B71:H71)</f>
        <v>24707</v>
      </c>
      <c r="J71" s="11">
        <f t="shared" ref="J71:J88" si="74">I71/7</f>
        <v>3529.571429</v>
      </c>
      <c r="K71" s="11"/>
      <c r="L71" s="15">
        <v>1361.0</v>
      </c>
      <c r="M71" s="12">
        <v>1752.0</v>
      </c>
      <c r="N71" s="12">
        <v>1484.0</v>
      </c>
      <c r="O71" s="12">
        <v>2856.0</v>
      </c>
      <c r="P71" s="12">
        <v>1151.0</v>
      </c>
      <c r="Q71" s="12">
        <v>1898.0</v>
      </c>
      <c r="R71" s="13">
        <v>358.0</v>
      </c>
      <c r="S71" s="11">
        <f t="shared" ref="S71:S89" si="75">SUM(L71:R71)</f>
        <v>10860</v>
      </c>
      <c r="T71" s="11">
        <f t="shared" ref="T71:T89" si="76">S71/7</f>
        <v>1551.428571</v>
      </c>
      <c r="U71" s="11"/>
      <c r="V71" s="15">
        <v>2002.0</v>
      </c>
      <c r="W71" s="12">
        <v>269.0</v>
      </c>
      <c r="X71" s="12">
        <v>299.0</v>
      </c>
      <c r="Y71" s="12">
        <v>8752.0</v>
      </c>
      <c r="Z71" s="12">
        <v>887.0</v>
      </c>
      <c r="AA71" s="12">
        <v>2877.0</v>
      </c>
      <c r="AB71" s="13">
        <v>3962.0</v>
      </c>
      <c r="AC71" s="11">
        <f t="shared" ref="AC71:AC88" si="77">SUM(V71:AB71)</f>
        <v>19048</v>
      </c>
      <c r="AD71" s="11">
        <f t="shared" ref="AD71:AD88" si="78">AC71/7</f>
        <v>2721.142857</v>
      </c>
      <c r="AE71" s="11"/>
      <c r="AF71" s="15">
        <v>1766.0</v>
      </c>
      <c r="AG71" s="12">
        <v>5194.0</v>
      </c>
      <c r="AH71" s="12">
        <v>2558.0</v>
      </c>
      <c r="AI71" s="12">
        <v>1724.0</v>
      </c>
      <c r="AJ71" s="12">
        <v>1350.0</v>
      </c>
      <c r="AK71" s="13">
        <v>452.0</v>
      </c>
      <c r="AL71" s="11">
        <f t="shared" ref="AL71:AL88" si="79">SUM(AF71:AK71)</f>
        <v>13044</v>
      </c>
      <c r="AM71" s="11">
        <f t="shared" ref="AM71:AM88" si="80">AL71/6</f>
        <v>2174</v>
      </c>
      <c r="AN71" s="11"/>
      <c r="AO71" s="15">
        <v>2232.0</v>
      </c>
      <c r="AP71" s="12">
        <v>1708.0</v>
      </c>
      <c r="AQ71" s="12">
        <v>4656.0</v>
      </c>
      <c r="AR71" s="12">
        <v>426.0</v>
      </c>
      <c r="AS71" s="13">
        <v>793.0</v>
      </c>
      <c r="AT71" s="11">
        <f t="shared" ref="AT71:AT88" si="81">SUM(AO71:AS71)</f>
        <v>9815</v>
      </c>
      <c r="AU71" s="11">
        <f t="shared" ref="AU71:AU88" si="82">AT71/5</f>
        <v>1963</v>
      </c>
      <c r="AV71" s="11"/>
      <c r="AW71" s="12">
        <v>275.0</v>
      </c>
      <c r="AX71" s="12">
        <v>453.0</v>
      </c>
      <c r="AY71" s="11">
        <f t="shared" ref="AY71:AY88" si="83">SUM(AW71:AX71)</f>
        <v>728</v>
      </c>
      <c r="AZ71" s="11">
        <f t="shared" ref="AZ71:AZ88" si="84">AY71/2</f>
        <v>364</v>
      </c>
      <c r="BA71" s="11"/>
    </row>
    <row r="72" ht="15.75" customHeight="1">
      <c r="A72" s="12" t="s">
        <v>106</v>
      </c>
      <c r="B72" s="12">
        <v>5139.0</v>
      </c>
      <c r="C72" s="12">
        <v>5360.0</v>
      </c>
      <c r="D72" s="12">
        <v>7205.0</v>
      </c>
      <c r="E72" s="12">
        <v>1959.0</v>
      </c>
      <c r="F72" s="12">
        <v>9318.0</v>
      </c>
      <c r="G72" s="12">
        <v>10128.0</v>
      </c>
      <c r="H72" s="13">
        <v>7560.0</v>
      </c>
      <c r="I72" s="11">
        <f t="shared" si="73"/>
        <v>46669</v>
      </c>
      <c r="J72" s="11">
        <f t="shared" si="74"/>
        <v>6667</v>
      </c>
      <c r="K72" s="11"/>
      <c r="L72" s="15">
        <v>1666.0</v>
      </c>
      <c r="M72" s="12">
        <v>4711.0</v>
      </c>
      <c r="N72" s="12">
        <v>1645.0</v>
      </c>
      <c r="O72" s="12">
        <v>3827.0</v>
      </c>
      <c r="P72" s="12">
        <v>1088.0</v>
      </c>
      <c r="Q72" s="12">
        <v>2452.0</v>
      </c>
      <c r="R72" s="13">
        <v>399.0</v>
      </c>
      <c r="S72" s="11">
        <f t="shared" si="75"/>
        <v>15788</v>
      </c>
      <c r="T72" s="11">
        <f t="shared" si="76"/>
        <v>2255.428571</v>
      </c>
      <c r="U72" s="11"/>
      <c r="V72" s="15">
        <v>3649.0</v>
      </c>
      <c r="W72" s="12">
        <v>253.0</v>
      </c>
      <c r="X72" s="12">
        <v>278.0</v>
      </c>
      <c r="Y72" s="12">
        <v>5085.0</v>
      </c>
      <c r="Z72" s="12">
        <v>1193.0</v>
      </c>
      <c r="AA72" s="12">
        <v>10121.0</v>
      </c>
      <c r="AB72" s="13">
        <v>1945.0</v>
      </c>
      <c r="AC72" s="11">
        <f t="shared" si="77"/>
        <v>22524</v>
      </c>
      <c r="AD72" s="11">
        <f t="shared" si="78"/>
        <v>3217.714286</v>
      </c>
      <c r="AE72" s="11"/>
      <c r="AF72" s="15">
        <v>1356.0</v>
      </c>
      <c r="AG72" s="12">
        <v>3054.0</v>
      </c>
      <c r="AH72" s="12">
        <v>3412.0</v>
      </c>
      <c r="AI72" s="12">
        <v>3516.0</v>
      </c>
      <c r="AJ72" s="12">
        <v>1054.0</v>
      </c>
      <c r="AK72" s="13">
        <v>315.0</v>
      </c>
      <c r="AL72" s="11">
        <f t="shared" si="79"/>
        <v>12707</v>
      </c>
      <c r="AM72" s="11">
        <f t="shared" si="80"/>
        <v>2117.833333</v>
      </c>
      <c r="AN72" s="11"/>
      <c r="AO72" s="15">
        <v>3359.0</v>
      </c>
      <c r="AP72" s="12">
        <v>4598.0</v>
      </c>
      <c r="AQ72" s="12">
        <v>9846.0</v>
      </c>
      <c r="AR72" s="12">
        <v>1663.0</v>
      </c>
      <c r="AS72" s="13">
        <v>1656.0</v>
      </c>
      <c r="AT72" s="11">
        <f t="shared" si="81"/>
        <v>21122</v>
      </c>
      <c r="AU72" s="11">
        <f t="shared" si="82"/>
        <v>4224.4</v>
      </c>
      <c r="AV72" s="11"/>
      <c r="AW72" s="12">
        <v>1223.0</v>
      </c>
      <c r="AX72" s="12">
        <v>1026.0</v>
      </c>
      <c r="AY72" s="11">
        <f t="shared" si="83"/>
        <v>2249</v>
      </c>
      <c r="AZ72" s="11">
        <f t="shared" si="84"/>
        <v>1124.5</v>
      </c>
      <c r="BA72" s="11"/>
    </row>
    <row r="73" ht="15.75" customHeight="1">
      <c r="A73" s="12" t="s">
        <v>107</v>
      </c>
      <c r="B73" s="12">
        <v>0.0</v>
      </c>
      <c r="C73" s="12">
        <v>0.0</v>
      </c>
      <c r="D73" s="12">
        <v>4471.0</v>
      </c>
      <c r="E73" s="12">
        <v>0.0</v>
      </c>
      <c r="F73" s="12">
        <v>8834.0</v>
      </c>
      <c r="G73" s="12">
        <v>4479.0</v>
      </c>
      <c r="H73" s="13">
        <v>4395.0</v>
      </c>
      <c r="I73" s="11">
        <f t="shared" si="73"/>
        <v>22179</v>
      </c>
      <c r="J73" s="11">
        <f t="shared" si="74"/>
        <v>3168.428571</v>
      </c>
      <c r="K73" s="11"/>
      <c r="L73" s="15">
        <v>0.0</v>
      </c>
      <c r="M73" s="12">
        <v>0.0</v>
      </c>
      <c r="N73" s="12">
        <v>1560.0</v>
      </c>
      <c r="O73" s="12">
        <v>3546.0</v>
      </c>
      <c r="P73" s="12">
        <v>830.0</v>
      </c>
      <c r="Q73" s="12">
        <v>1964.0</v>
      </c>
      <c r="R73" s="13">
        <v>0.0</v>
      </c>
      <c r="S73" s="11">
        <f t="shared" si="75"/>
        <v>7900</v>
      </c>
      <c r="T73" s="11">
        <f t="shared" si="76"/>
        <v>1128.571429</v>
      </c>
      <c r="U73" s="11"/>
      <c r="V73" s="15">
        <v>0.0</v>
      </c>
      <c r="W73" s="12">
        <v>0.0</v>
      </c>
      <c r="X73" s="12">
        <v>0.0</v>
      </c>
      <c r="Y73" s="12">
        <v>0.0</v>
      </c>
      <c r="Z73" s="12">
        <v>0.0</v>
      </c>
      <c r="AA73" s="12">
        <v>9466.0</v>
      </c>
      <c r="AB73" s="13">
        <v>0.0</v>
      </c>
      <c r="AC73" s="11">
        <f t="shared" si="77"/>
        <v>9466</v>
      </c>
      <c r="AD73" s="11">
        <f t="shared" si="78"/>
        <v>1352.285714</v>
      </c>
      <c r="AE73" s="11"/>
      <c r="AF73" s="15">
        <v>625.0</v>
      </c>
      <c r="AG73" s="12">
        <v>996.0</v>
      </c>
      <c r="AH73" s="12">
        <v>2382.0</v>
      </c>
      <c r="AI73" s="12">
        <v>3752.0</v>
      </c>
      <c r="AJ73" s="12">
        <v>408.0</v>
      </c>
      <c r="AK73" s="13">
        <v>106.0</v>
      </c>
      <c r="AL73" s="11">
        <f t="shared" si="79"/>
        <v>8269</v>
      </c>
      <c r="AM73" s="11">
        <f t="shared" si="80"/>
        <v>1378.166667</v>
      </c>
      <c r="AN73" s="11"/>
      <c r="AO73" s="15">
        <v>2626.0</v>
      </c>
      <c r="AP73" s="12">
        <v>3854.0</v>
      </c>
      <c r="AQ73" s="12">
        <v>6487.0</v>
      </c>
      <c r="AR73" s="12">
        <v>0.0</v>
      </c>
      <c r="AS73" s="13">
        <v>1350.0</v>
      </c>
      <c r="AT73" s="11">
        <f t="shared" si="81"/>
        <v>14317</v>
      </c>
      <c r="AU73" s="11">
        <f t="shared" si="82"/>
        <v>2863.4</v>
      </c>
      <c r="AV73" s="11"/>
      <c r="AW73" s="12">
        <v>0.0</v>
      </c>
      <c r="AX73" s="12">
        <v>0.0</v>
      </c>
      <c r="AY73" s="11">
        <f t="shared" si="83"/>
        <v>0</v>
      </c>
      <c r="AZ73" s="11">
        <f t="shared" si="84"/>
        <v>0</v>
      </c>
      <c r="BA73" s="11"/>
    </row>
    <row r="74" ht="15.75" customHeight="1">
      <c r="A74" s="12" t="s">
        <v>108</v>
      </c>
      <c r="B74" s="12">
        <v>2140.0</v>
      </c>
      <c r="C74" s="12">
        <v>4648.0</v>
      </c>
      <c r="D74" s="12">
        <v>3563.0</v>
      </c>
      <c r="E74" s="12">
        <v>1264.0</v>
      </c>
      <c r="F74" s="12">
        <v>5368.0</v>
      </c>
      <c r="G74" s="12">
        <v>6402.0</v>
      </c>
      <c r="H74" s="13">
        <v>5619.0</v>
      </c>
      <c r="I74" s="11">
        <f t="shared" si="73"/>
        <v>29004</v>
      </c>
      <c r="J74" s="11">
        <f t="shared" si="74"/>
        <v>4143.428571</v>
      </c>
      <c r="K74" s="11"/>
      <c r="L74" s="15">
        <v>1660.0</v>
      </c>
      <c r="M74" s="12">
        <v>1863.0</v>
      </c>
      <c r="N74" s="12">
        <v>1829.0</v>
      </c>
      <c r="O74" s="12">
        <v>3446.0</v>
      </c>
      <c r="P74" s="12">
        <v>1425.0</v>
      </c>
      <c r="Q74" s="12">
        <v>2450.0</v>
      </c>
      <c r="R74" s="13">
        <v>0.0</v>
      </c>
      <c r="S74" s="11">
        <f t="shared" si="75"/>
        <v>12673</v>
      </c>
      <c r="T74" s="11">
        <f t="shared" si="76"/>
        <v>1810.428571</v>
      </c>
      <c r="U74" s="11"/>
      <c r="V74" s="15">
        <v>2724.0</v>
      </c>
      <c r="W74" s="12">
        <v>338.0</v>
      </c>
      <c r="X74" s="12">
        <v>0.0</v>
      </c>
      <c r="Y74" s="12">
        <v>7732.0</v>
      </c>
      <c r="Z74" s="12">
        <v>0.0</v>
      </c>
      <c r="AA74" s="12">
        <v>4014.0</v>
      </c>
      <c r="AB74" s="13">
        <v>0.0</v>
      </c>
      <c r="AC74" s="11">
        <f t="shared" si="77"/>
        <v>14808</v>
      </c>
      <c r="AD74" s="11">
        <f t="shared" si="78"/>
        <v>2115.428571</v>
      </c>
      <c r="AE74" s="11"/>
      <c r="AF74" s="15">
        <v>1404.0</v>
      </c>
      <c r="AG74" s="12">
        <v>4575.0</v>
      </c>
      <c r="AH74" s="12">
        <v>1921.0</v>
      </c>
      <c r="AI74" s="12">
        <v>1059.0</v>
      </c>
      <c r="AJ74" s="12">
        <v>857.0</v>
      </c>
      <c r="AK74" s="13">
        <v>493.0</v>
      </c>
      <c r="AL74" s="11">
        <f t="shared" si="79"/>
        <v>10309</v>
      </c>
      <c r="AM74" s="11">
        <f t="shared" si="80"/>
        <v>1718.166667</v>
      </c>
      <c r="AN74" s="11"/>
      <c r="AO74" s="15">
        <v>1800.0</v>
      </c>
      <c r="AP74" s="12">
        <v>1374.0</v>
      </c>
      <c r="AQ74" s="12">
        <v>5118.0</v>
      </c>
      <c r="AR74" s="12">
        <v>382.0</v>
      </c>
      <c r="AS74" s="13">
        <v>827.0</v>
      </c>
      <c r="AT74" s="11">
        <f t="shared" si="81"/>
        <v>9501</v>
      </c>
      <c r="AU74" s="11">
        <f t="shared" si="82"/>
        <v>1900.2</v>
      </c>
      <c r="AV74" s="11"/>
      <c r="AW74" s="12">
        <v>0.0</v>
      </c>
      <c r="AX74" s="12">
        <v>642.0</v>
      </c>
      <c r="AY74" s="11">
        <f t="shared" si="83"/>
        <v>642</v>
      </c>
      <c r="AZ74" s="11">
        <f t="shared" si="84"/>
        <v>321</v>
      </c>
      <c r="BA74" s="11"/>
    </row>
    <row r="75" ht="15.75" customHeight="1">
      <c r="A75" s="12" t="s">
        <v>109</v>
      </c>
      <c r="B75" s="12">
        <v>14386.0</v>
      </c>
      <c r="C75" s="12">
        <v>16620.0</v>
      </c>
      <c r="D75" s="12">
        <v>12707.0</v>
      </c>
      <c r="E75" s="12">
        <v>4062.0</v>
      </c>
      <c r="F75" s="12">
        <v>18414.0</v>
      </c>
      <c r="G75" s="12">
        <v>19617.0</v>
      </c>
      <c r="H75" s="13">
        <v>17227.0</v>
      </c>
      <c r="I75" s="11">
        <f t="shared" si="73"/>
        <v>103033</v>
      </c>
      <c r="J75" s="11">
        <f t="shared" si="74"/>
        <v>14719</v>
      </c>
      <c r="K75" s="11"/>
      <c r="L75" s="15">
        <v>4862.0</v>
      </c>
      <c r="M75" s="12">
        <v>9244.0</v>
      </c>
      <c r="N75" s="12">
        <v>5257.0</v>
      </c>
      <c r="O75" s="12">
        <v>10230.0</v>
      </c>
      <c r="P75" s="12">
        <v>3889.0</v>
      </c>
      <c r="Q75" s="12">
        <v>5769.0</v>
      </c>
      <c r="R75" s="13">
        <v>1231.0</v>
      </c>
      <c r="S75" s="11">
        <f t="shared" si="75"/>
        <v>40482</v>
      </c>
      <c r="T75" s="11">
        <f t="shared" si="76"/>
        <v>5783.142857</v>
      </c>
      <c r="U75" s="11"/>
      <c r="V75" s="15">
        <v>6450.0</v>
      </c>
      <c r="W75" s="12">
        <v>900.0</v>
      </c>
      <c r="X75" s="12">
        <v>518.0</v>
      </c>
      <c r="Y75" s="12">
        <v>13793.0</v>
      </c>
      <c r="Z75" s="12">
        <v>3022.0</v>
      </c>
      <c r="AA75" s="12">
        <v>10262.0</v>
      </c>
      <c r="AB75" s="13">
        <v>5045.0</v>
      </c>
      <c r="AC75" s="11">
        <f t="shared" si="77"/>
        <v>39990</v>
      </c>
      <c r="AD75" s="11">
        <f t="shared" si="78"/>
        <v>5712.857143</v>
      </c>
      <c r="AE75" s="11"/>
      <c r="AF75" s="15">
        <v>3374.0</v>
      </c>
      <c r="AG75" s="12">
        <v>7245.0</v>
      </c>
      <c r="AH75" s="12">
        <v>5836.0</v>
      </c>
      <c r="AI75" s="12">
        <v>4703.0</v>
      </c>
      <c r="AJ75" s="12">
        <v>1553.0</v>
      </c>
      <c r="AK75" s="13">
        <v>1112.0</v>
      </c>
      <c r="AL75" s="11">
        <f t="shared" si="79"/>
        <v>23823</v>
      </c>
      <c r="AM75" s="11">
        <f t="shared" si="80"/>
        <v>3970.5</v>
      </c>
      <c r="AN75" s="11"/>
      <c r="AO75" s="15">
        <v>1253.0</v>
      </c>
      <c r="AP75" s="12">
        <v>2610.0</v>
      </c>
      <c r="AQ75" s="12">
        <v>4592.0</v>
      </c>
      <c r="AR75" s="12">
        <v>2693.0</v>
      </c>
      <c r="AS75" s="13">
        <v>1870.0</v>
      </c>
      <c r="AT75" s="11">
        <f t="shared" si="81"/>
        <v>13018</v>
      </c>
      <c r="AU75" s="11">
        <f t="shared" si="82"/>
        <v>2603.6</v>
      </c>
      <c r="AV75" s="11"/>
      <c r="AW75" s="12">
        <v>3529.0</v>
      </c>
      <c r="AX75" s="12">
        <v>1932.0</v>
      </c>
      <c r="AY75" s="11">
        <f t="shared" si="83"/>
        <v>5461</v>
      </c>
      <c r="AZ75" s="11">
        <f t="shared" si="84"/>
        <v>2730.5</v>
      </c>
      <c r="BA75" s="11"/>
    </row>
    <row r="76" ht="15.75" customHeight="1">
      <c r="A76" s="12" t="s">
        <v>110</v>
      </c>
      <c r="B76" s="12">
        <v>6462.0</v>
      </c>
      <c r="C76" s="12">
        <v>0.0</v>
      </c>
      <c r="D76" s="12">
        <v>5944.0</v>
      </c>
      <c r="E76" s="12">
        <v>2321.0</v>
      </c>
      <c r="F76" s="12">
        <v>9561.0</v>
      </c>
      <c r="G76" s="12">
        <v>11296.0</v>
      </c>
      <c r="H76" s="13">
        <v>0.0</v>
      </c>
      <c r="I76" s="11">
        <f t="shared" si="73"/>
        <v>35584</v>
      </c>
      <c r="J76" s="11">
        <f t="shared" si="74"/>
        <v>5083.428571</v>
      </c>
      <c r="K76" s="11"/>
      <c r="L76" s="15">
        <v>0.0</v>
      </c>
      <c r="M76" s="12">
        <v>4944.0</v>
      </c>
      <c r="N76" s="12">
        <v>0.0</v>
      </c>
      <c r="O76" s="12">
        <v>0.0</v>
      </c>
      <c r="P76" s="12">
        <v>0.0</v>
      </c>
      <c r="Q76" s="12">
        <v>0.0</v>
      </c>
      <c r="R76" s="13">
        <v>0.0</v>
      </c>
      <c r="S76" s="11">
        <f t="shared" si="75"/>
        <v>4944</v>
      </c>
      <c r="T76" s="11">
        <f t="shared" si="76"/>
        <v>706.2857143</v>
      </c>
      <c r="U76" s="11"/>
      <c r="V76" s="15">
        <v>0.0</v>
      </c>
      <c r="W76" s="12">
        <v>0.0</v>
      </c>
      <c r="X76" s="12">
        <v>157.0</v>
      </c>
      <c r="Y76" s="12">
        <v>5158.0</v>
      </c>
      <c r="Z76" s="12">
        <v>0.0</v>
      </c>
      <c r="AA76" s="12">
        <v>4549.0</v>
      </c>
      <c r="AB76" s="13">
        <v>0.0</v>
      </c>
      <c r="AC76" s="11">
        <f t="shared" si="77"/>
        <v>9864</v>
      </c>
      <c r="AD76" s="11">
        <f t="shared" si="78"/>
        <v>1409.142857</v>
      </c>
      <c r="AE76" s="11"/>
      <c r="AF76" s="15">
        <v>0.0</v>
      </c>
      <c r="AG76" s="12">
        <v>3137.0</v>
      </c>
      <c r="AH76" s="12">
        <v>2673.0</v>
      </c>
      <c r="AI76" s="12">
        <v>1630.0</v>
      </c>
      <c r="AJ76" s="12">
        <v>873.0</v>
      </c>
      <c r="AK76" s="13">
        <v>439.0</v>
      </c>
      <c r="AL76" s="11">
        <f t="shared" si="79"/>
        <v>8752</v>
      </c>
      <c r="AM76" s="11">
        <f t="shared" si="80"/>
        <v>1458.666667</v>
      </c>
      <c r="AN76" s="11"/>
      <c r="AO76" s="15">
        <v>722.0</v>
      </c>
      <c r="AP76" s="12">
        <v>1161.0</v>
      </c>
      <c r="AQ76" s="12">
        <v>2178.0</v>
      </c>
      <c r="AR76" s="12">
        <v>1375.0</v>
      </c>
      <c r="AS76" s="13">
        <v>961.0</v>
      </c>
      <c r="AT76" s="11">
        <f t="shared" si="81"/>
        <v>6397</v>
      </c>
      <c r="AU76" s="11">
        <f t="shared" si="82"/>
        <v>1279.4</v>
      </c>
      <c r="AV76" s="11"/>
      <c r="AW76" s="12">
        <v>0.0</v>
      </c>
      <c r="AX76" s="12">
        <v>1157.0</v>
      </c>
      <c r="AY76" s="11">
        <f t="shared" si="83"/>
        <v>1157</v>
      </c>
      <c r="AZ76" s="11">
        <f t="shared" si="84"/>
        <v>578.5</v>
      </c>
      <c r="BA76" s="11"/>
    </row>
    <row r="77" ht="15.75" customHeight="1">
      <c r="A77" s="12" t="s">
        <v>111</v>
      </c>
      <c r="B77" s="12">
        <v>15027.0</v>
      </c>
      <c r="C77" s="12">
        <v>0.0</v>
      </c>
      <c r="D77" s="12">
        <v>18487.0</v>
      </c>
      <c r="E77" s="12">
        <v>0.0</v>
      </c>
      <c r="F77" s="12">
        <v>18188.0</v>
      </c>
      <c r="G77" s="12">
        <v>17644.0</v>
      </c>
      <c r="H77" s="13">
        <v>16108.0</v>
      </c>
      <c r="I77" s="11">
        <f t="shared" si="73"/>
        <v>85454</v>
      </c>
      <c r="J77" s="11">
        <f t="shared" si="74"/>
        <v>12207.71429</v>
      </c>
      <c r="K77" s="11"/>
      <c r="L77" s="15">
        <v>5154.0</v>
      </c>
      <c r="M77" s="12">
        <v>7227.0</v>
      </c>
      <c r="N77" s="12">
        <v>0.0</v>
      </c>
      <c r="O77" s="12">
        <v>0.0</v>
      </c>
      <c r="P77" s="12">
        <v>0.0</v>
      </c>
      <c r="Q77" s="12">
        <v>6323.0</v>
      </c>
      <c r="R77" s="13">
        <v>0.0</v>
      </c>
      <c r="S77" s="11">
        <f t="shared" si="75"/>
        <v>18704</v>
      </c>
      <c r="T77" s="11">
        <f t="shared" si="76"/>
        <v>2672</v>
      </c>
      <c r="U77" s="11"/>
      <c r="V77" s="15">
        <v>7305.0</v>
      </c>
      <c r="W77" s="12">
        <v>0.0</v>
      </c>
      <c r="X77" s="12">
        <v>712.0</v>
      </c>
      <c r="Y77" s="12">
        <v>19167.0</v>
      </c>
      <c r="Z77" s="12">
        <v>2321.0</v>
      </c>
      <c r="AA77" s="12">
        <v>15888.0</v>
      </c>
      <c r="AB77" s="13">
        <v>7215.0</v>
      </c>
      <c r="AC77" s="11">
        <f t="shared" si="77"/>
        <v>52608</v>
      </c>
      <c r="AD77" s="11">
        <f t="shared" si="78"/>
        <v>7515.428571</v>
      </c>
      <c r="AE77" s="11"/>
      <c r="AF77" s="15">
        <v>4993.0</v>
      </c>
      <c r="AG77" s="12">
        <v>0.0</v>
      </c>
      <c r="AH77" s="12">
        <v>10076.0</v>
      </c>
      <c r="AI77" s="12">
        <v>5497.0</v>
      </c>
      <c r="AJ77" s="12">
        <v>2844.0</v>
      </c>
      <c r="AK77" s="13">
        <v>1688.0</v>
      </c>
      <c r="AL77" s="11">
        <f t="shared" si="79"/>
        <v>25098</v>
      </c>
      <c r="AM77" s="11">
        <f t="shared" si="80"/>
        <v>4183</v>
      </c>
      <c r="AN77" s="11"/>
      <c r="AO77" s="15">
        <v>4730.0</v>
      </c>
      <c r="AP77" s="12">
        <v>10056.0</v>
      </c>
      <c r="AQ77" s="12">
        <v>14661.0</v>
      </c>
      <c r="AR77" s="12">
        <v>7790.0</v>
      </c>
      <c r="AS77" s="13">
        <v>2264.0</v>
      </c>
      <c r="AT77" s="11">
        <f t="shared" si="81"/>
        <v>39501</v>
      </c>
      <c r="AU77" s="11">
        <f t="shared" si="82"/>
        <v>7900.2</v>
      </c>
      <c r="AV77" s="11"/>
      <c r="AW77" s="12">
        <v>0.0</v>
      </c>
      <c r="AX77" s="12">
        <v>1488.0</v>
      </c>
      <c r="AY77" s="11">
        <f t="shared" si="83"/>
        <v>1488</v>
      </c>
      <c r="AZ77" s="11">
        <f t="shared" si="84"/>
        <v>744</v>
      </c>
      <c r="BA77" s="11"/>
    </row>
    <row r="78" ht="15.75" customHeight="1">
      <c r="A78" s="12" t="s">
        <v>112</v>
      </c>
      <c r="B78" s="12">
        <v>65.0</v>
      </c>
      <c r="C78" s="12">
        <v>166.0</v>
      </c>
      <c r="D78" s="12">
        <v>404.0</v>
      </c>
      <c r="E78" s="12">
        <v>19.0</v>
      </c>
      <c r="F78" s="12">
        <v>993.0</v>
      </c>
      <c r="G78" s="12">
        <v>1981.0</v>
      </c>
      <c r="H78" s="13">
        <v>1013.0</v>
      </c>
      <c r="I78" s="11">
        <f t="shared" si="73"/>
        <v>4641</v>
      </c>
      <c r="J78" s="11">
        <f t="shared" si="74"/>
        <v>663</v>
      </c>
      <c r="K78" s="11"/>
      <c r="L78" s="15">
        <v>30.0</v>
      </c>
      <c r="M78" s="12">
        <v>44.0</v>
      </c>
      <c r="N78" s="12">
        <v>66.0</v>
      </c>
      <c r="O78" s="12">
        <v>143.0</v>
      </c>
      <c r="P78" s="12">
        <v>21.0</v>
      </c>
      <c r="Q78" s="12">
        <v>212.0</v>
      </c>
      <c r="R78" s="13">
        <v>14.0</v>
      </c>
      <c r="S78" s="11">
        <f t="shared" si="75"/>
        <v>530</v>
      </c>
      <c r="T78" s="11">
        <f t="shared" si="76"/>
        <v>75.71428571</v>
      </c>
      <c r="U78" s="11"/>
      <c r="V78" s="15">
        <v>544.0</v>
      </c>
      <c r="W78" s="12">
        <v>9.0</v>
      </c>
      <c r="X78" s="12">
        <v>4.0</v>
      </c>
      <c r="Y78" s="12">
        <v>1532.0</v>
      </c>
      <c r="Z78" s="12">
        <v>12.0</v>
      </c>
      <c r="AA78" s="12">
        <v>303.0</v>
      </c>
      <c r="AB78" s="13">
        <v>670.0</v>
      </c>
      <c r="AC78" s="11">
        <f t="shared" si="77"/>
        <v>3074</v>
      </c>
      <c r="AD78" s="11">
        <f t="shared" si="78"/>
        <v>439.1428571</v>
      </c>
      <c r="AE78" s="11"/>
      <c r="AF78" s="15">
        <v>293.0</v>
      </c>
      <c r="AG78" s="12">
        <v>947.0</v>
      </c>
      <c r="AH78" s="12">
        <v>508.0</v>
      </c>
      <c r="AI78" s="12">
        <v>451.0</v>
      </c>
      <c r="AJ78" s="12">
        <v>394.0</v>
      </c>
      <c r="AK78" s="13">
        <v>43.0</v>
      </c>
      <c r="AL78" s="11">
        <f t="shared" si="79"/>
        <v>2636</v>
      </c>
      <c r="AM78" s="11">
        <f t="shared" si="80"/>
        <v>439.3333333</v>
      </c>
      <c r="AN78" s="11"/>
      <c r="AO78" s="15">
        <v>689.0</v>
      </c>
      <c r="AP78" s="12">
        <v>651.0</v>
      </c>
      <c r="AQ78" s="12">
        <v>1561.0</v>
      </c>
      <c r="AR78" s="12">
        <v>98.0</v>
      </c>
      <c r="AS78" s="13">
        <v>31.0</v>
      </c>
      <c r="AT78" s="11">
        <f t="shared" si="81"/>
        <v>3030</v>
      </c>
      <c r="AU78" s="11">
        <f t="shared" si="82"/>
        <v>606</v>
      </c>
      <c r="AV78" s="11"/>
      <c r="AW78" s="12">
        <v>4.0</v>
      </c>
      <c r="AX78" s="12">
        <v>23.0</v>
      </c>
      <c r="AY78" s="11">
        <f t="shared" si="83"/>
        <v>27</v>
      </c>
      <c r="AZ78" s="11">
        <f t="shared" si="84"/>
        <v>13.5</v>
      </c>
      <c r="BA78" s="11"/>
    </row>
    <row r="79" ht="15.75" customHeight="1">
      <c r="A79" s="12" t="s">
        <v>113</v>
      </c>
      <c r="B79" s="12">
        <v>9266.0</v>
      </c>
      <c r="C79" s="12">
        <v>8805.0</v>
      </c>
      <c r="D79" s="12">
        <v>11909.0</v>
      </c>
      <c r="E79" s="12">
        <v>2043.0</v>
      </c>
      <c r="F79" s="12">
        <v>9397.0</v>
      </c>
      <c r="G79" s="12">
        <v>9080.0</v>
      </c>
      <c r="H79" s="13">
        <v>6176.0</v>
      </c>
      <c r="I79" s="11">
        <f t="shared" si="73"/>
        <v>56676</v>
      </c>
      <c r="J79" s="11">
        <f t="shared" si="74"/>
        <v>8096.571429</v>
      </c>
      <c r="K79" s="11"/>
      <c r="L79" s="15">
        <v>2564.0</v>
      </c>
      <c r="M79" s="12">
        <v>6733.0</v>
      </c>
      <c r="N79" s="12">
        <v>2760.0</v>
      </c>
      <c r="O79" s="12">
        <v>5398.0</v>
      </c>
      <c r="P79" s="12">
        <v>2250.0</v>
      </c>
      <c r="Q79" s="12">
        <v>3618.0</v>
      </c>
      <c r="R79" s="13">
        <v>0.0</v>
      </c>
      <c r="S79" s="11">
        <f t="shared" si="75"/>
        <v>23323</v>
      </c>
      <c r="T79" s="11">
        <f t="shared" si="76"/>
        <v>3331.857143</v>
      </c>
      <c r="U79" s="11"/>
      <c r="V79" s="15">
        <v>4797.0</v>
      </c>
      <c r="W79" s="12">
        <v>0.0</v>
      </c>
      <c r="X79" s="12">
        <v>784.0</v>
      </c>
      <c r="Y79" s="12">
        <v>13382.0</v>
      </c>
      <c r="Z79" s="12">
        <v>0.0</v>
      </c>
      <c r="AA79" s="12">
        <v>14179.0</v>
      </c>
      <c r="AB79" s="13">
        <v>0.0</v>
      </c>
      <c r="AC79" s="11">
        <f t="shared" si="77"/>
        <v>33142</v>
      </c>
      <c r="AD79" s="11">
        <f t="shared" si="78"/>
        <v>4734.571429</v>
      </c>
      <c r="AE79" s="11"/>
      <c r="AF79" s="15">
        <v>3523.0</v>
      </c>
      <c r="AG79" s="12">
        <v>0.0</v>
      </c>
      <c r="AH79" s="12">
        <v>8655.0</v>
      </c>
      <c r="AI79" s="12">
        <v>6841.0</v>
      </c>
      <c r="AJ79" s="12">
        <v>3020.0</v>
      </c>
      <c r="AK79" s="13">
        <v>1032.0</v>
      </c>
      <c r="AL79" s="11">
        <f t="shared" si="79"/>
        <v>23071</v>
      </c>
      <c r="AM79" s="11">
        <f t="shared" si="80"/>
        <v>3845.166667</v>
      </c>
      <c r="AN79" s="11"/>
      <c r="AO79" s="15">
        <v>5059.0</v>
      </c>
      <c r="AP79" s="12">
        <v>5759.0</v>
      </c>
      <c r="AQ79" s="12">
        <v>10086.0</v>
      </c>
      <c r="AR79" s="12">
        <v>4146.0</v>
      </c>
      <c r="AS79" s="13">
        <v>2268.0</v>
      </c>
      <c r="AT79" s="11">
        <f t="shared" si="81"/>
        <v>27318</v>
      </c>
      <c r="AU79" s="11">
        <f t="shared" si="82"/>
        <v>5463.6</v>
      </c>
      <c r="AV79" s="11"/>
      <c r="AW79" s="12">
        <v>0.0</v>
      </c>
      <c r="AX79" s="12">
        <v>1556.0</v>
      </c>
      <c r="AY79" s="11">
        <f t="shared" si="83"/>
        <v>1556</v>
      </c>
      <c r="AZ79" s="11">
        <f t="shared" si="84"/>
        <v>778</v>
      </c>
      <c r="BA79" s="11"/>
    </row>
    <row r="80" ht="15.75" customHeight="1">
      <c r="A80" s="12" t="s">
        <v>114</v>
      </c>
      <c r="B80" s="12">
        <v>0.0</v>
      </c>
      <c r="C80" s="12">
        <v>0.0</v>
      </c>
      <c r="D80" s="12">
        <v>10849.0</v>
      </c>
      <c r="E80" s="12">
        <v>2136.0</v>
      </c>
      <c r="F80" s="12">
        <v>11668.0</v>
      </c>
      <c r="G80" s="12">
        <v>8419.0</v>
      </c>
      <c r="H80" s="13">
        <v>0.0</v>
      </c>
      <c r="I80" s="11">
        <f t="shared" si="73"/>
        <v>33072</v>
      </c>
      <c r="J80" s="11">
        <f t="shared" si="74"/>
        <v>4724.571429</v>
      </c>
      <c r="K80" s="11"/>
      <c r="L80" s="15">
        <v>0.0</v>
      </c>
      <c r="M80" s="12">
        <v>0.0</v>
      </c>
      <c r="N80" s="12">
        <v>0.0</v>
      </c>
      <c r="O80" s="12">
        <v>0.0</v>
      </c>
      <c r="P80" s="12">
        <v>0.0</v>
      </c>
      <c r="Q80" s="12">
        <v>0.0</v>
      </c>
      <c r="R80" s="13">
        <v>0.0</v>
      </c>
      <c r="S80" s="11">
        <f t="shared" si="75"/>
        <v>0</v>
      </c>
      <c r="T80" s="11">
        <f t="shared" si="76"/>
        <v>0</v>
      </c>
      <c r="U80" s="11"/>
      <c r="V80" s="15">
        <v>0.0</v>
      </c>
      <c r="W80" s="12">
        <v>0.0</v>
      </c>
      <c r="X80" s="12">
        <v>0.0</v>
      </c>
      <c r="Y80" s="12">
        <v>0.0</v>
      </c>
      <c r="Z80" s="12">
        <v>0.0</v>
      </c>
      <c r="AA80" s="12">
        <v>0.0</v>
      </c>
      <c r="AB80" s="13">
        <v>0.0</v>
      </c>
      <c r="AC80" s="11">
        <f t="shared" si="77"/>
        <v>0</v>
      </c>
      <c r="AD80" s="11">
        <f t="shared" si="78"/>
        <v>0</v>
      </c>
      <c r="AE80" s="11"/>
      <c r="AF80" s="15">
        <v>0.0</v>
      </c>
      <c r="AG80" s="12">
        <v>4336.0</v>
      </c>
      <c r="AH80" s="12">
        <v>0.0</v>
      </c>
      <c r="AI80" s="12">
        <v>6806.0</v>
      </c>
      <c r="AJ80" s="12">
        <v>0.0</v>
      </c>
      <c r="AK80" s="13">
        <v>0.0</v>
      </c>
      <c r="AL80" s="11">
        <f t="shared" si="79"/>
        <v>11142</v>
      </c>
      <c r="AM80" s="11">
        <f t="shared" si="80"/>
        <v>1857</v>
      </c>
      <c r="AN80" s="11"/>
      <c r="AO80" s="15">
        <v>0.0</v>
      </c>
      <c r="AP80" s="12">
        <v>0.0</v>
      </c>
      <c r="AQ80" s="12">
        <v>0.0</v>
      </c>
      <c r="AR80" s="12">
        <v>0.0</v>
      </c>
      <c r="AS80" s="13">
        <v>0.0</v>
      </c>
      <c r="AT80" s="11">
        <f t="shared" si="81"/>
        <v>0</v>
      </c>
      <c r="AU80" s="11">
        <f t="shared" si="82"/>
        <v>0</v>
      </c>
      <c r="AV80" s="11"/>
      <c r="AW80" s="12">
        <v>0.0</v>
      </c>
      <c r="AX80" s="12">
        <v>0.0</v>
      </c>
      <c r="AY80" s="11">
        <f t="shared" si="83"/>
        <v>0</v>
      </c>
      <c r="AZ80" s="11">
        <f t="shared" si="84"/>
        <v>0</v>
      </c>
      <c r="BA80" s="11"/>
    </row>
    <row r="81" ht="15.75" customHeight="1">
      <c r="A81" s="12" t="s">
        <v>115</v>
      </c>
      <c r="B81" s="12">
        <v>5718.0</v>
      </c>
      <c r="C81" s="12">
        <v>4964.0</v>
      </c>
      <c r="D81" s="12">
        <v>7179.0</v>
      </c>
      <c r="E81" s="12">
        <v>1680.0</v>
      </c>
      <c r="F81" s="12">
        <v>7947.0</v>
      </c>
      <c r="G81" s="12">
        <v>7580.0</v>
      </c>
      <c r="H81" s="13">
        <v>5785.0</v>
      </c>
      <c r="I81" s="11">
        <f t="shared" si="73"/>
        <v>40853</v>
      </c>
      <c r="J81" s="11">
        <f t="shared" si="74"/>
        <v>5836.142857</v>
      </c>
      <c r="K81" s="11"/>
      <c r="L81" s="15">
        <v>1627.0</v>
      </c>
      <c r="M81" s="12">
        <v>2893.0</v>
      </c>
      <c r="N81" s="12">
        <v>1595.0</v>
      </c>
      <c r="O81" s="12">
        <v>3506.0</v>
      </c>
      <c r="P81" s="12">
        <v>1222.0</v>
      </c>
      <c r="Q81" s="12">
        <v>2226.0</v>
      </c>
      <c r="R81" s="13">
        <v>468.0</v>
      </c>
      <c r="S81" s="11">
        <f t="shared" si="75"/>
        <v>13537</v>
      </c>
      <c r="T81" s="11">
        <f t="shared" si="76"/>
        <v>1933.857143</v>
      </c>
      <c r="U81" s="11"/>
      <c r="V81" s="15">
        <v>3569.0</v>
      </c>
      <c r="W81" s="12">
        <v>300.0</v>
      </c>
      <c r="X81" s="12">
        <v>244.0</v>
      </c>
      <c r="Y81" s="12">
        <v>4731.0</v>
      </c>
      <c r="Z81" s="12">
        <v>1067.0</v>
      </c>
      <c r="AA81" s="12">
        <v>10152.0</v>
      </c>
      <c r="AB81" s="13">
        <v>1818.0</v>
      </c>
      <c r="AC81" s="11">
        <f t="shared" si="77"/>
        <v>21881</v>
      </c>
      <c r="AD81" s="11">
        <f t="shared" si="78"/>
        <v>3125.857143</v>
      </c>
      <c r="AE81" s="11"/>
      <c r="AF81" s="15">
        <v>1204.0</v>
      </c>
      <c r="AG81" s="12">
        <v>2358.0</v>
      </c>
      <c r="AH81" s="12">
        <v>3620.0</v>
      </c>
      <c r="AI81" s="12">
        <v>4258.0</v>
      </c>
      <c r="AJ81" s="12">
        <v>889.0</v>
      </c>
      <c r="AK81" s="13">
        <v>422.0</v>
      </c>
      <c r="AL81" s="11">
        <f t="shared" si="79"/>
        <v>12751</v>
      </c>
      <c r="AM81" s="11">
        <f t="shared" si="80"/>
        <v>2125.166667</v>
      </c>
      <c r="AN81" s="11"/>
      <c r="AO81" s="15">
        <v>2638.0</v>
      </c>
      <c r="AP81" s="12">
        <v>4078.0</v>
      </c>
      <c r="AQ81" s="12">
        <v>7244.0</v>
      </c>
      <c r="AR81" s="12">
        <v>1666.0</v>
      </c>
      <c r="AS81" s="13">
        <v>1238.0</v>
      </c>
      <c r="AT81" s="11">
        <f t="shared" si="81"/>
        <v>16864</v>
      </c>
      <c r="AU81" s="11">
        <f t="shared" si="82"/>
        <v>3372.8</v>
      </c>
      <c r="AV81" s="11"/>
      <c r="AW81" s="12">
        <v>1323.0</v>
      </c>
      <c r="AX81" s="12">
        <v>696.0</v>
      </c>
      <c r="AY81" s="11">
        <f t="shared" si="83"/>
        <v>2019</v>
      </c>
      <c r="AZ81" s="11">
        <f t="shared" si="84"/>
        <v>1009.5</v>
      </c>
      <c r="BA81" s="11"/>
    </row>
    <row r="82" ht="15.75" customHeight="1">
      <c r="A82" s="12" t="s">
        <v>116</v>
      </c>
      <c r="B82" s="12">
        <v>14018.0</v>
      </c>
      <c r="C82" s="12">
        <v>0.0</v>
      </c>
      <c r="D82" s="12">
        <v>14072.0</v>
      </c>
      <c r="E82" s="12">
        <v>0.0</v>
      </c>
      <c r="F82" s="12">
        <v>14365.0</v>
      </c>
      <c r="G82" s="12">
        <v>15370.0</v>
      </c>
      <c r="H82" s="13">
        <v>0.0</v>
      </c>
      <c r="I82" s="11">
        <f t="shared" si="73"/>
        <v>57825</v>
      </c>
      <c r="J82" s="11">
        <f t="shared" si="74"/>
        <v>8260.714286</v>
      </c>
      <c r="K82" s="11"/>
      <c r="L82" s="15">
        <v>3018.0</v>
      </c>
      <c r="M82" s="12">
        <v>0.0</v>
      </c>
      <c r="N82" s="12">
        <v>0.0</v>
      </c>
      <c r="O82" s="12">
        <v>0.0</v>
      </c>
      <c r="P82" s="12">
        <v>0.0</v>
      </c>
      <c r="Q82" s="12">
        <v>4033.0</v>
      </c>
      <c r="R82" s="13">
        <v>0.0</v>
      </c>
      <c r="S82" s="11">
        <f t="shared" si="75"/>
        <v>7051</v>
      </c>
      <c r="T82" s="11">
        <f t="shared" si="76"/>
        <v>1007.285714</v>
      </c>
      <c r="U82" s="11"/>
      <c r="V82" s="15">
        <v>0.0</v>
      </c>
      <c r="W82" s="12">
        <v>0.0</v>
      </c>
      <c r="X82" s="12">
        <v>0.0</v>
      </c>
      <c r="Y82" s="12">
        <v>9389.0</v>
      </c>
      <c r="Z82" s="12">
        <v>0.0</v>
      </c>
      <c r="AA82" s="12">
        <v>0.0</v>
      </c>
      <c r="AB82" s="13">
        <v>3951.0</v>
      </c>
      <c r="AC82" s="11">
        <f t="shared" si="77"/>
        <v>13340</v>
      </c>
      <c r="AD82" s="11">
        <f t="shared" si="78"/>
        <v>1905.714286</v>
      </c>
      <c r="AE82" s="11"/>
      <c r="AF82" s="15">
        <v>0.0</v>
      </c>
      <c r="AG82" s="12">
        <v>0.0</v>
      </c>
      <c r="AH82" s="12">
        <v>7094.0</v>
      </c>
      <c r="AI82" s="12">
        <v>0.0</v>
      </c>
      <c r="AJ82" s="12">
        <v>2797.0</v>
      </c>
      <c r="AK82" s="13">
        <v>0.0</v>
      </c>
      <c r="AL82" s="11">
        <f t="shared" si="79"/>
        <v>9891</v>
      </c>
      <c r="AM82" s="11">
        <f t="shared" si="80"/>
        <v>1648.5</v>
      </c>
      <c r="AN82" s="11"/>
      <c r="AO82" s="15">
        <v>2523.0</v>
      </c>
      <c r="AP82" s="12">
        <v>3495.0</v>
      </c>
      <c r="AQ82" s="12">
        <v>6137.0</v>
      </c>
      <c r="AR82" s="12">
        <v>1331.0</v>
      </c>
      <c r="AS82" s="13">
        <v>2083.0</v>
      </c>
      <c r="AT82" s="11">
        <f t="shared" si="81"/>
        <v>15569</v>
      </c>
      <c r="AU82" s="11">
        <f t="shared" si="82"/>
        <v>3113.8</v>
      </c>
      <c r="AV82" s="11"/>
      <c r="AW82" s="12">
        <v>0.0</v>
      </c>
      <c r="AX82" s="12">
        <v>1487.0</v>
      </c>
      <c r="AY82" s="11">
        <f t="shared" si="83"/>
        <v>1487</v>
      </c>
      <c r="AZ82" s="11">
        <f t="shared" si="84"/>
        <v>743.5</v>
      </c>
      <c r="BA82" s="11"/>
    </row>
    <row r="83" ht="15.75" customHeight="1">
      <c r="A83" s="12" t="s">
        <v>117</v>
      </c>
      <c r="B83" s="12">
        <v>2510.0</v>
      </c>
      <c r="C83" s="12">
        <v>1650.0</v>
      </c>
      <c r="D83" s="12">
        <v>4647.0</v>
      </c>
      <c r="E83" s="12">
        <v>1335.0</v>
      </c>
      <c r="F83" s="12">
        <v>7659.0</v>
      </c>
      <c r="G83" s="12">
        <v>7399.0</v>
      </c>
      <c r="H83" s="13">
        <v>3856.0</v>
      </c>
      <c r="I83" s="11">
        <f t="shared" si="73"/>
        <v>29056</v>
      </c>
      <c r="J83" s="11">
        <f t="shared" si="74"/>
        <v>4150.857143</v>
      </c>
      <c r="K83" s="11"/>
      <c r="L83" s="15">
        <v>712.0</v>
      </c>
      <c r="M83" s="12">
        <v>1432.0</v>
      </c>
      <c r="N83" s="12">
        <v>510.0</v>
      </c>
      <c r="O83" s="12">
        <v>1982.0</v>
      </c>
      <c r="P83" s="12">
        <v>307.0</v>
      </c>
      <c r="Q83" s="12">
        <v>1441.0</v>
      </c>
      <c r="R83" s="13">
        <v>239.0</v>
      </c>
      <c r="S83" s="11">
        <f t="shared" si="75"/>
        <v>6623</v>
      </c>
      <c r="T83" s="11">
        <f t="shared" si="76"/>
        <v>946.1428571</v>
      </c>
      <c r="U83" s="11"/>
      <c r="V83" s="15">
        <v>3750.0</v>
      </c>
      <c r="W83" s="12">
        <v>89.0</v>
      </c>
      <c r="X83" s="12">
        <v>28.0</v>
      </c>
      <c r="Y83" s="12">
        <v>1260.0</v>
      </c>
      <c r="Z83" s="12">
        <v>0.0</v>
      </c>
      <c r="AA83" s="12">
        <v>14857.0</v>
      </c>
      <c r="AB83" s="13">
        <v>593.0</v>
      </c>
      <c r="AC83" s="11">
        <f t="shared" si="77"/>
        <v>20577</v>
      </c>
      <c r="AD83" s="11">
        <f t="shared" si="78"/>
        <v>2939.571429</v>
      </c>
      <c r="AE83" s="11"/>
      <c r="AF83" s="15">
        <v>341.0</v>
      </c>
      <c r="AG83" s="12">
        <v>537.0</v>
      </c>
      <c r="AH83" s="12">
        <v>2469.0</v>
      </c>
      <c r="AI83" s="12">
        <v>2413.0</v>
      </c>
      <c r="AJ83" s="12">
        <v>374.0</v>
      </c>
      <c r="AK83" s="13">
        <v>51.0</v>
      </c>
      <c r="AL83" s="11">
        <f t="shared" si="79"/>
        <v>6185</v>
      </c>
      <c r="AM83" s="11">
        <f t="shared" si="80"/>
        <v>1030.833333</v>
      </c>
      <c r="AN83" s="11"/>
      <c r="AO83" s="15">
        <v>2728.0</v>
      </c>
      <c r="AP83" s="12">
        <v>3138.0</v>
      </c>
      <c r="AQ83" s="12">
        <v>7774.0</v>
      </c>
      <c r="AR83" s="12">
        <v>1057.0</v>
      </c>
      <c r="AS83" s="13">
        <v>982.0</v>
      </c>
      <c r="AT83" s="11">
        <f t="shared" si="81"/>
        <v>15679</v>
      </c>
      <c r="AU83" s="11">
        <f t="shared" si="82"/>
        <v>3135.8</v>
      </c>
      <c r="AV83" s="11"/>
      <c r="AW83" s="12">
        <v>0.0</v>
      </c>
      <c r="AX83" s="12">
        <v>297.0</v>
      </c>
      <c r="AY83" s="11">
        <f t="shared" si="83"/>
        <v>297</v>
      </c>
      <c r="AZ83" s="11">
        <f t="shared" si="84"/>
        <v>148.5</v>
      </c>
      <c r="BA83" s="11"/>
    </row>
    <row r="84" ht="15.75" customHeight="1">
      <c r="A84" s="12" t="s">
        <v>118</v>
      </c>
      <c r="B84" s="12">
        <v>7267.0</v>
      </c>
      <c r="C84" s="12">
        <v>9954.0</v>
      </c>
      <c r="D84" s="12">
        <v>11393.0</v>
      </c>
      <c r="E84" s="12">
        <v>3088.0</v>
      </c>
      <c r="F84" s="12">
        <v>12733.0</v>
      </c>
      <c r="G84" s="12">
        <v>13074.0</v>
      </c>
      <c r="H84" s="13">
        <v>10578.0</v>
      </c>
      <c r="I84" s="11">
        <f t="shared" si="73"/>
        <v>68087</v>
      </c>
      <c r="J84" s="11">
        <f t="shared" si="74"/>
        <v>9726.714286</v>
      </c>
      <c r="K84" s="11"/>
      <c r="L84" s="15">
        <v>3563.0</v>
      </c>
      <c r="M84" s="12">
        <v>7681.0</v>
      </c>
      <c r="N84" s="12">
        <v>4017.0</v>
      </c>
      <c r="O84" s="12">
        <v>7773.0</v>
      </c>
      <c r="P84" s="12">
        <v>2725.0</v>
      </c>
      <c r="Q84" s="12">
        <v>4331.0</v>
      </c>
      <c r="R84" s="13">
        <v>831.0</v>
      </c>
      <c r="S84" s="11">
        <f t="shared" si="75"/>
        <v>30921</v>
      </c>
      <c r="T84" s="11">
        <f t="shared" si="76"/>
        <v>4417.285714</v>
      </c>
      <c r="U84" s="11"/>
      <c r="V84" s="15">
        <v>3696.0</v>
      </c>
      <c r="W84" s="12">
        <v>661.0</v>
      </c>
      <c r="X84" s="12">
        <v>256.0</v>
      </c>
      <c r="Y84" s="12">
        <v>10112.0</v>
      </c>
      <c r="Z84" s="12">
        <v>1624.0</v>
      </c>
      <c r="AA84" s="12">
        <v>7455.0</v>
      </c>
      <c r="AB84" s="13">
        <v>3733.0</v>
      </c>
      <c r="AC84" s="11">
        <f t="shared" si="77"/>
        <v>27537</v>
      </c>
      <c r="AD84" s="11">
        <f t="shared" si="78"/>
        <v>3933.857143</v>
      </c>
      <c r="AE84" s="11"/>
      <c r="AF84" s="15">
        <v>2976.0</v>
      </c>
      <c r="AG84" s="12">
        <v>6118.0</v>
      </c>
      <c r="AH84" s="12">
        <v>7754.0</v>
      </c>
      <c r="AI84" s="12">
        <v>2687.0</v>
      </c>
      <c r="AJ84" s="12">
        <v>2112.0</v>
      </c>
      <c r="AK84" s="13">
        <v>860.0</v>
      </c>
      <c r="AL84" s="11">
        <f t="shared" si="79"/>
        <v>22507</v>
      </c>
      <c r="AM84" s="11">
        <f t="shared" si="80"/>
        <v>3751.166667</v>
      </c>
      <c r="AN84" s="11"/>
      <c r="AO84" s="15">
        <v>1884.0</v>
      </c>
      <c r="AP84" s="12">
        <v>3428.0</v>
      </c>
      <c r="AQ84" s="12">
        <v>3484.0</v>
      </c>
      <c r="AR84" s="12">
        <v>695.0</v>
      </c>
      <c r="AS84" s="13">
        <v>1324.0</v>
      </c>
      <c r="AT84" s="11">
        <f t="shared" si="81"/>
        <v>10815</v>
      </c>
      <c r="AU84" s="11">
        <f t="shared" si="82"/>
        <v>2163</v>
      </c>
      <c r="AV84" s="11"/>
      <c r="AW84" s="12">
        <v>1295.0</v>
      </c>
      <c r="AX84" s="12">
        <v>1654.0</v>
      </c>
      <c r="AY84" s="11">
        <f t="shared" si="83"/>
        <v>2949</v>
      </c>
      <c r="AZ84" s="11">
        <f t="shared" si="84"/>
        <v>1474.5</v>
      </c>
      <c r="BA84" s="11"/>
    </row>
    <row r="85" ht="15.75" customHeight="1">
      <c r="A85" s="12" t="s">
        <v>119</v>
      </c>
      <c r="B85" s="12">
        <v>457.0</v>
      </c>
      <c r="C85" s="12">
        <v>0.0</v>
      </c>
      <c r="D85" s="12">
        <v>5890.0</v>
      </c>
      <c r="E85" s="12">
        <v>0.0</v>
      </c>
      <c r="F85" s="12">
        <v>0.0</v>
      </c>
      <c r="G85" s="12">
        <v>5605.0</v>
      </c>
      <c r="H85" s="13">
        <v>4642.0</v>
      </c>
      <c r="I85" s="11">
        <f t="shared" si="73"/>
        <v>16594</v>
      </c>
      <c r="J85" s="11">
        <f t="shared" si="74"/>
        <v>2370.571429</v>
      </c>
      <c r="K85" s="11"/>
      <c r="L85" s="15">
        <v>0.0</v>
      </c>
      <c r="M85" s="12">
        <v>3574.0</v>
      </c>
      <c r="N85" s="12">
        <v>0.0</v>
      </c>
      <c r="O85" s="12">
        <v>0.0</v>
      </c>
      <c r="P85" s="12">
        <v>0.0</v>
      </c>
      <c r="Q85" s="12">
        <v>0.0</v>
      </c>
      <c r="R85" s="13">
        <v>0.0</v>
      </c>
      <c r="S85" s="11">
        <f t="shared" si="75"/>
        <v>3574</v>
      </c>
      <c r="T85" s="11">
        <f t="shared" si="76"/>
        <v>510.5714286</v>
      </c>
      <c r="U85" s="11"/>
      <c r="V85" s="15">
        <v>4331.0</v>
      </c>
      <c r="W85" s="12">
        <v>0.0</v>
      </c>
      <c r="X85" s="12">
        <v>0.0</v>
      </c>
      <c r="Y85" s="12">
        <v>0.0</v>
      </c>
      <c r="Z85" s="12">
        <v>54.0</v>
      </c>
      <c r="AA85" s="12">
        <v>0.0</v>
      </c>
      <c r="AB85" s="13">
        <v>0.0</v>
      </c>
      <c r="AC85" s="11">
        <f t="shared" si="77"/>
        <v>4385</v>
      </c>
      <c r="AD85" s="11">
        <f t="shared" si="78"/>
        <v>626.4285714</v>
      </c>
      <c r="AE85" s="11"/>
      <c r="AF85" s="15">
        <v>0.0</v>
      </c>
      <c r="AG85" s="12">
        <v>0.0</v>
      </c>
      <c r="AH85" s="12">
        <v>3653.0</v>
      </c>
      <c r="AI85" s="12">
        <v>2217.0</v>
      </c>
      <c r="AJ85" s="12">
        <v>909.0</v>
      </c>
      <c r="AK85" s="13">
        <v>0.0</v>
      </c>
      <c r="AL85" s="11">
        <f t="shared" si="79"/>
        <v>6779</v>
      </c>
      <c r="AM85" s="11">
        <f t="shared" si="80"/>
        <v>1129.833333</v>
      </c>
      <c r="AN85" s="11"/>
      <c r="AO85" s="15">
        <v>1887.0</v>
      </c>
      <c r="AP85" s="12">
        <v>3939.0</v>
      </c>
      <c r="AQ85" s="12">
        <v>8449.0</v>
      </c>
      <c r="AR85" s="12">
        <v>505.0</v>
      </c>
      <c r="AS85" s="13">
        <v>0.0</v>
      </c>
      <c r="AT85" s="11">
        <f t="shared" si="81"/>
        <v>14780</v>
      </c>
      <c r="AU85" s="11">
        <f t="shared" si="82"/>
        <v>2956</v>
      </c>
      <c r="AV85" s="11"/>
      <c r="AW85" s="12">
        <v>0.0</v>
      </c>
      <c r="AX85" s="12">
        <v>0.0</v>
      </c>
      <c r="AY85" s="11">
        <f t="shared" si="83"/>
        <v>0</v>
      </c>
      <c r="AZ85" s="11">
        <f t="shared" si="84"/>
        <v>0</v>
      </c>
      <c r="BA85" s="11"/>
    </row>
    <row r="86" ht="15.75" customHeight="1">
      <c r="A86" s="12" t="s">
        <v>120</v>
      </c>
      <c r="B86" s="12">
        <v>3117.0</v>
      </c>
      <c r="C86" s="12">
        <v>5136.0</v>
      </c>
      <c r="D86" s="12">
        <v>10590.0</v>
      </c>
      <c r="E86" s="12">
        <v>2851.0</v>
      </c>
      <c r="F86" s="12">
        <v>13699.0</v>
      </c>
      <c r="G86" s="12">
        <v>10646.0</v>
      </c>
      <c r="H86" s="13">
        <v>8442.0</v>
      </c>
      <c r="I86" s="11">
        <f t="shared" si="73"/>
        <v>54481</v>
      </c>
      <c r="J86" s="11">
        <f t="shared" si="74"/>
        <v>7783</v>
      </c>
      <c r="K86" s="11"/>
      <c r="L86" s="15">
        <v>2141.0</v>
      </c>
      <c r="M86" s="12">
        <v>3356.0</v>
      </c>
      <c r="N86" s="12">
        <v>2076.0</v>
      </c>
      <c r="O86" s="12">
        <v>5423.0</v>
      </c>
      <c r="P86" s="12">
        <v>1127.0</v>
      </c>
      <c r="Q86" s="12">
        <v>3074.0</v>
      </c>
      <c r="R86" s="13">
        <v>425.0</v>
      </c>
      <c r="S86" s="11">
        <f t="shared" si="75"/>
        <v>17622</v>
      </c>
      <c r="T86" s="11">
        <f t="shared" si="76"/>
        <v>2517.428571</v>
      </c>
      <c r="U86" s="11"/>
      <c r="V86" s="15">
        <v>4361.0</v>
      </c>
      <c r="W86" s="12">
        <v>236.0</v>
      </c>
      <c r="X86" s="12">
        <v>59.0</v>
      </c>
      <c r="Y86" s="12">
        <v>7544.0</v>
      </c>
      <c r="Z86" s="12">
        <v>1114.0</v>
      </c>
      <c r="AA86" s="12">
        <v>18578.0</v>
      </c>
      <c r="AB86" s="13">
        <v>3351.0</v>
      </c>
      <c r="AC86" s="11">
        <f t="shared" si="77"/>
        <v>35243</v>
      </c>
      <c r="AD86" s="11">
        <f t="shared" si="78"/>
        <v>5034.714286</v>
      </c>
      <c r="AE86" s="11"/>
      <c r="AF86" s="15">
        <v>2138.0</v>
      </c>
      <c r="AG86" s="12">
        <v>5638.0</v>
      </c>
      <c r="AH86" s="12">
        <v>5663.0</v>
      </c>
      <c r="AI86" s="12">
        <v>2359.0</v>
      </c>
      <c r="AJ86" s="12">
        <v>1724.0</v>
      </c>
      <c r="AK86" s="13">
        <v>267.0</v>
      </c>
      <c r="AL86" s="11">
        <f t="shared" si="79"/>
        <v>17789</v>
      </c>
      <c r="AM86" s="11">
        <f t="shared" si="80"/>
        <v>2964.833333</v>
      </c>
      <c r="AN86" s="11"/>
      <c r="AO86" s="15">
        <v>4946.0</v>
      </c>
      <c r="AP86" s="12">
        <v>6193.0</v>
      </c>
      <c r="AQ86" s="12">
        <v>13829.0</v>
      </c>
      <c r="AR86" s="12">
        <v>768.0</v>
      </c>
      <c r="AS86" s="13">
        <v>2024.0</v>
      </c>
      <c r="AT86" s="11">
        <f t="shared" si="81"/>
        <v>27760</v>
      </c>
      <c r="AU86" s="11">
        <f t="shared" si="82"/>
        <v>5552</v>
      </c>
      <c r="AV86" s="11"/>
      <c r="AW86" s="12">
        <v>0.0</v>
      </c>
      <c r="AX86" s="12">
        <v>987.0</v>
      </c>
      <c r="AY86" s="11">
        <f t="shared" si="83"/>
        <v>987</v>
      </c>
      <c r="AZ86" s="11">
        <f t="shared" si="84"/>
        <v>493.5</v>
      </c>
      <c r="BA86" s="11"/>
    </row>
    <row r="87" ht="15.75" customHeight="1">
      <c r="A87" s="12" t="s">
        <v>121</v>
      </c>
      <c r="B87" s="12">
        <v>0.0</v>
      </c>
      <c r="C87" s="12">
        <v>12542.0</v>
      </c>
      <c r="D87" s="12">
        <v>0.0</v>
      </c>
      <c r="E87" s="12">
        <v>0.0</v>
      </c>
      <c r="F87" s="12">
        <v>12256.0</v>
      </c>
      <c r="G87" s="12">
        <v>16421.0</v>
      </c>
      <c r="H87" s="13">
        <v>9608.0</v>
      </c>
      <c r="I87" s="11">
        <f t="shared" si="73"/>
        <v>50827</v>
      </c>
      <c r="J87" s="11">
        <f t="shared" si="74"/>
        <v>7261</v>
      </c>
      <c r="K87" s="11"/>
      <c r="L87" s="15">
        <v>0.0</v>
      </c>
      <c r="M87" s="12">
        <v>0.0</v>
      </c>
      <c r="N87" s="12">
        <v>0.0</v>
      </c>
      <c r="O87" s="12">
        <v>0.0</v>
      </c>
      <c r="P87" s="12">
        <v>0.0</v>
      </c>
      <c r="Q87" s="12">
        <v>6034.0</v>
      </c>
      <c r="R87" s="13">
        <v>0.0</v>
      </c>
      <c r="S87" s="11">
        <f t="shared" si="75"/>
        <v>6034</v>
      </c>
      <c r="T87" s="11">
        <f t="shared" si="76"/>
        <v>862</v>
      </c>
      <c r="U87" s="11"/>
      <c r="V87" s="15">
        <v>0.0</v>
      </c>
      <c r="W87" s="12">
        <v>0.0</v>
      </c>
      <c r="X87" s="12">
        <v>0.0</v>
      </c>
      <c r="Y87" s="12">
        <v>0.0</v>
      </c>
      <c r="Z87" s="12">
        <v>0.0</v>
      </c>
      <c r="AA87" s="12">
        <v>15020.0</v>
      </c>
      <c r="AB87" s="13">
        <v>0.0</v>
      </c>
      <c r="AC87" s="11">
        <f t="shared" si="77"/>
        <v>15020</v>
      </c>
      <c r="AD87" s="11">
        <f t="shared" si="78"/>
        <v>2145.714286</v>
      </c>
      <c r="AE87" s="11"/>
      <c r="AF87" s="15">
        <v>0.0</v>
      </c>
      <c r="AG87" s="12">
        <v>11474.0</v>
      </c>
      <c r="AH87" s="12">
        <v>11193.0</v>
      </c>
      <c r="AI87" s="12">
        <v>6368.0</v>
      </c>
      <c r="AJ87" s="12">
        <v>0.0</v>
      </c>
      <c r="AK87" s="13">
        <v>2111.0</v>
      </c>
      <c r="AL87" s="11">
        <f t="shared" si="79"/>
        <v>31146</v>
      </c>
      <c r="AM87" s="11">
        <f t="shared" si="80"/>
        <v>5191</v>
      </c>
      <c r="AN87" s="11"/>
      <c r="AO87" s="15">
        <v>4018.0</v>
      </c>
      <c r="AP87" s="12">
        <v>4671.0</v>
      </c>
      <c r="AQ87" s="12">
        <v>12535.0</v>
      </c>
      <c r="AR87" s="12">
        <v>0.0</v>
      </c>
      <c r="AS87" s="13">
        <v>2214.0</v>
      </c>
      <c r="AT87" s="11">
        <f t="shared" si="81"/>
        <v>23438</v>
      </c>
      <c r="AU87" s="11">
        <f t="shared" si="82"/>
        <v>4687.6</v>
      </c>
      <c r="AV87" s="11"/>
      <c r="AW87" s="12">
        <v>0.0</v>
      </c>
      <c r="AX87" s="12">
        <v>0.0</v>
      </c>
      <c r="AY87" s="11">
        <f t="shared" si="83"/>
        <v>0</v>
      </c>
      <c r="AZ87" s="11">
        <f t="shared" si="84"/>
        <v>0</v>
      </c>
      <c r="BA87" s="11"/>
    </row>
    <row r="88" ht="15.75" customHeight="1">
      <c r="A88" s="12" t="s">
        <v>122</v>
      </c>
      <c r="B88" s="12">
        <v>35118.0</v>
      </c>
      <c r="C88" s="12">
        <v>27411.0</v>
      </c>
      <c r="D88" s="12">
        <v>27418.0</v>
      </c>
      <c r="E88" s="12">
        <v>5162.0</v>
      </c>
      <c r="F88" s="12">
        <v>27440.0</v>
      </c>
      <c r="G88" s="12">
        <v>22908.0</v>
      </c>
      <c r="H88" s="13">
        <v>23095.0</v>
      </c>
      <c r="I88" s="11">
        <f t="shared" si="73"/>
        <v>168552</v>
      </c>
      <c r="J88" s="11">
        <f t="shared" si="74"/>
        <v>24078.85714</v>
      </c>
      <c r="K88" s="11"/>
      <c r="L88" s="15">
        <v>7836.0</v>
      </c>
      <c r="M88" s="12">
        <v>20276.0</v>
      </c>
      <c r="N88" s="12">
        <v>8475.0</v>
      </c>
      <c r="O88" s="12">
        <v>15481.0</v>
      </c>
      <c r="P88" s="12">
        <v>7351.0</v>
      </c>
      <c r="Q88" s="12">
        <v>9633.0</v>
      </c>
      <c r="R88" s="13">
        <v>2506.0</v>
      </c>
      <c r="S88" s="11">
        <f t="shared" si="75"/>
        <v>71558</v>
      </c>
      <c r="T88" s="11">
        <f t="shared" si="76"/>
        <v>10222.57143</v>
      </c>
      <c r="U88" s="11"/>
      <c r="V88" s="15">
        <v>10805.0</v>
      </c>
      <c r="W88" s="12">
        <v>1845.0</v>
      </c>
      <c r="X88" s="12">
        <v>0.0</v>
      </c>
      <c r="Y88" s="12">
        <v>33095.0</v>
      </c>
      <c r="Z88" s="12">
        <v>4200.0</v>
      </c>
      <c r="AA88" s="12">
        <v>30019.0</v>
      </c>
      <c r="AB88" s="13">
        <v>13454.0</v>
      </c>
      <c r="AC88" s="11">
        <f t="shared" si="77"/>
        <v>93418</v>
      </c>
      <c r="AD88" s="11">
        <f t="shared" si="78"/>
        <v>13345.42857</v>
      </c>
      <c r="AE88" s="11"/>
      <c r="AF88" s="15">
        <v>9226.0</v>
      </c>
      <c r="AG88" s="12">
        <v>15814.0</v>
      </c>
      <c r="AH88" s="12">
        <v>18837.0</v>
      </c>
      <c r="AI88" s="12">
        <v>10404.0</v>
      </c>
      <c r="AJ88" s="12">
        <v>6089.0</v>
      </c>
      <c r="AK88" s="13">
        <v>3142.0</v>
      </c>
      <c r="AL88" s="11">
        <f t="shared" si="79"/>
        <v>63512</v>
      </c>
      <c r="AM88" s="11">
        <f t="shared" si="80"/>
        <v>10585.33333</v>
      </c>
      <c r="AN88" s="11"/>
      <c r="AO88" s="15">
        <v>9133.0</v>
      </c>
      <c r="AP88" s="12">
        <v>29381.0</v>
      </c>
      <c r="AQ88" s="12">
        <v>25223.0</v>
      </c>
      <c r="AR88" s="12">
        <v>29437.0</v>
      </c>
      <c r="AS88" s="13">
        <v>4193.0</v>
      </c>
      <c r="AT88" s="11">
        <f t="shared" si="81"/>
        <v>97367</v>
      </c>
      <c r="AU88" s="11">
        <f t="shared" si="82"/>
        <v>19473.4</v>
      </c>
      <c r="AV88" s="11"/>
      <c r="AW88" s="12">
        <v>9468.0</v>
      </c>
      <c r="AX88" s="12">
        <v>4122.0</v>
      </c>
      <c r="AY88" s="11">
        <f t="shared" si="83"/>
        <v>13590</v>
      </c>
      <c r="AZ88" s="11">
        <f t="shared" si="84"/>
        <v>6795</v>
      </c>
      <c r="BA88" s="11"/>
    </row>
    <row r="89" ht="15.75" customHeight="1">
      <c r="H89" s="13"/>
      <c r="I89" s="11"/>
      <c r="J89" s="11"/>
      <c r="K89" s="11"/>
      <c r="L89" s="15"/>
      <c r="R89" s="13"/>
      <c r="S89" s="11">
        <f t="shared" si="75"/>
        <v>0</v>
      </c>
      <c r="T89" s="11">
        <f t="shared" si="76"/>
        <v>0</v>
      </c>
      <c r="U89" s="11"/>
      <c r="V89" s="15"/>
      <c r="AB89" s="13"/>
      <c r="AC89" s="11"/>
      <c r="AD89" s="11"/>
      <c r="AE89" s="11"/>
      <c r="AF89" s="15"/>
      <c r="AK89" s="13"/>
      <c r="AL89" s="11"/>
      <c r="AM89" s="11"/>
      <c r="AN89" s="11"/>
      <c r="AO89" s="15"/>
      <c r="AS89" s="13"/>
      <c r="AT89" s="11"/>
      <c r="AU89" s="11"/>
      <c r="AV89" s="11"/>
      <c r="AY89" s="11"/>
      <c r="AZ89" s="11"/>
      <c r="BA89" s="11"/>
    </row>
    <row r="90" ht="15.75" customHeight="1">
      <c r="A90" s="16" t="s">
        <v>123</v>
      </c>
      <c r="H90" s="13"/>
      <c r="I90" s="11"/>
      <c r="J90" s="11"/>
      <c r="K90" s="11"/>
      <c r="L90" s="15"/>
      <c r="R90" s="13"/>
      <c r="S90" s="11"/>
      <c r="T90" s="11"/>
      <c r="U90" s="11"/>
      <c r="V90" s="15"/>
      <c r="AB90" s="13"/>
      <c r="AC90" s="11"/>
      <c r="AD90" s="11"/>
      <c r="AE90" s="11"/>
      <c r="AF90" s="15"/>
      <c r="AK90" s="13"/>
      <c r="AL90" s="11"/>
      <c r="AM90" s="11"/>
      <c r="AN90" s="11"/>
      <c r="AO90" s="15"/>
      <c r="AS90" s="13"/>
      <c r="AT90" s="11"/>
      <c r="AU90" s="11"/>
      <c r="AV90" s="11"/>
      <c r="AY90" s="11"/>
      <c r="AZ90" s="11"/>
      <c r="BA90" s="11"/>
    </row>
    <row r="91" ht="15.75" customHeight="1">
      <c r="A91" s="12" t="s">
        <v>124</v>
      </c>
      <c r="B91" s="12">
        <v>16323.0</v>
      </c>
      <c r="C91" s="12">
        <v>13706.0</v>
      </c>
      <c r="D91" s="12">
        <v>21344.0</v>
      </c>
      <c r="E91" s="12">
        <v>4904.0</v>
      </c>
      <c r="F91" s="12">
        <v>20436.0</v>
      </c>
      <c r="G91" s="12">
        <v>19182.0</v>
      </c>
      <c r="H91" s="13">
        <v>15865.0</v>
      </c>
      <c r="I91" s="11">
        <f t="shared" ref="I91:I96" si="85">SUM(B91:H91)</f>
        <v>111760</v>
      </c>
      <c r="J91" s="11">
        <f t="shared" ref="J91:J96" si="86">I91/7</f>
        <v>15965.71429</v>
      </c>
      <c r="K91" s="11"/>
      <c r="L91" s="15">
        <v>5084.0</v>
      </c>
      <c r="M91" s="12">
        <v>12102.0</v>
      </c>
      <c r="N91" s="12">
        <v>5141.0</v>
      </c>
      <c r="O91" s="12">
        <v>10719.0</v>
      </c>
      <c r="P91" s="12">
        <v>3862.0</v>
      </c>
      <c r="Q91" s="12">
        <v>6572.0</v>
      </c>
      <c r="R91" s="13">
        <v>1316.0</v>
      </c>
      <c r="S91" s="11">
        <f t="shared" ref="S91:S105" si="87">SUM(L91:R91)</f>
        <v>44796</v>
      </c>
      <c r="T91" s="11">
        <f t="shared" ref="T91:T105" si="88">S91/7</f>
        <v>6399.428571</v>
      </c>
      <c r="U91" s="11"/>
      <c r="V91" s="15">
        <v>7496.0</v>
      </c>
      <c r="W91" s="12">
        <v>931.0</v>
      </c>
      <c r="X91" s="12">
        <v>862.0</v>
      </c>
      <c r="Y91" s="12">
        <v>18725.0</v>
      </c>
      <c r="Z91" s="12">
        <v>2537.0</v>
      </c>
      <c r="AA91" s="12">
        <v>24060.0</v>
      </c>
      <c r="AB91" s="13">
        <v>7619.0</v>
      </c>
      <c r="AC91" s="11">
        <f t="shared" ref="AC91:AC96" si="89">SUM(V91:AB91)</f>
        <v>62230</v>
      </c>
      <c r="AD91" s="11">
        <f t="shared" ref="AD91:AD96" si="90">AC91/7</f>
        <v>8890</v>
      </c>
      <c r="AE91" s="11"/>
      <c r="AF91" s="15">
        <v>5333.0</v>
      </c>
      <c r="AG91" s="12">
        <v>11085.0</v>
      </c>
      <c r="AH91" s="12">
        <v>14024.0</v>
      </c>
      <c r="AI91" s="12">
        <v>7349.0</v>
      </c>
      <c r="AJ91" s="12">
        <v>3960.0</v>
      </c>
      <c r="AK91" s="13">
        <v>1459.0</v>
      </c>
      <c r="AL91" s="11">
        <f t="shared" ref="AL91:AL96" si="91">SUM(AF91:AK91)</f>
        <v>43210</v>
      </c>
      <c r="AM91" s="11">
        <f t="shared" ref="AM91:AM96" si="92">AL91/6</f>
        <v>7201.666667</v>
      </c>
      <c r="AN91" s="11"/>
      <c r="AO91" s="15">
        <v>7283.0</v>
      </c>
      <c r="AP91" s="12">
        <v>15410.0</v>
      </c>
      <c r="AQ91" s="12">
        <v>21397.0</v>
      </c>
      <c r="AR91" s="12">
        <v>10973.0</v>
      </c>
      <c r="AS91" s="13">
        <v>3055.0</v>
      </c>
      <c r="AT91" s="11">
        <f t="shared" ref="AT91:AT96" si="93">SUM(AO91:AS91)</f>
        <v>58118</v>
      </c>
      <c r="AU91" s="11">
        <f t="shared" ref="AU91:AU96" si="94">AT91/5</f>
        <v>11623.6</v>
      </c>
      <c r="AV91" s="11"/>
      <c r="AW91" s="12">
        <v>4032.0</v>
      </c>
      <c r="AX91" s="12">
        <v>2684.0</v>
      </c>
      <c r="AY91" s="11">
        <f t="shared" ref="AY91:AY96" si="95">SUM(AW91:AX91)</f>
        <v>6716</v>
      </c>
      <c r="AZ91" s="11">
        <f t="shared" ref="AZ91:AZ96" si="96">AY91/2</f>
        <v>3358</v>
      </c>
      <c r="BA91" s="11"/>
    </row>
    <row r="92" ht="15.75" customHeight="1">
      <c r="A92" s="12" t="s">
        <v>125</v>
      </c>
      <c r="B92" s="12">
        <v>21992.0</v>
      </c>
      <c r="C92" s="12">
        <v>18848.0</v>
      </c>
      <c r="D92" s="12">
        <v>20906.0</v>
      </c>
      <c r="E92" s="12">
        <v>4425.0</v>
      </c>
      <c r="F92" s="12">
        <v>18959.0</v>
      </c>
      <c r="G92" s="12">
        <v>17394.0</v>
      </c>
      <c r="H92" s="13">
        <v>15015.0</v>
      </c>
      <c r="I92" s="11">
        <f t="shared" si="85"/>
        <v>117539</v>
      </c>
      <c r="J92" s="11">
        <f t="shared" si="86"/>
        <v>16791.28571</v>
      </c>
      <c r="K92" s="11"/>
      <c r="L92" s="15">
        <v>5738.0</v>
      </c>
      <c r="M92" s="12">
        <v>13758.0</v>
      </c>
      <c r="N92" s="12">
        <v>5569.0</v>
      </c>
      <c r="O92" s="12">
        <v>10726.0</v>
      </c>
      <c r="P92" s="12">
        <v>5169.0</v>
      </c>
      <c r="Q92" s="12">
        <v>6794.0</v>
      </c>
      <c r="R92" s="13">
        <v>1859.0</v>
      </c>
      <c r="S92" s="11">
        <f t="shared" si="87"/>
        <v>49613</v>
      </c>
      <c r="T92" s="11">
        <f t="shared" si="88"/>
        <v>7087.571429</v>
      </c>
      <c r="U92" s="11"/>
      <c r="V92" s="15">
        <v>8814.0</v>
      </c>
      <c r="W92" s="12">
        <v>1325.0</v>
      </c>
      <c r="X92" s="12">
        <v>868.0</v>
      </c>
      <c r="Y92" s="12">
        <v>26795.0</v>
      </c>
      <c r="Z92" s="12">
        <v>4423.0</v>
      </c>
      <c r="AA92" s="12">
        <v>25052.0</v>
      </c>
      <c r="AB92" s="13">
        <v>11062.0</v>
      </c>
      <c r="AC92" s="11">
        <f t="shared" si="89"/>
        <v>78339</v>
      </c>
      <c r="AD92" s="11">
        <f t="shared" si="90"/>
        <v>11191.28571</v>
      </c>
      <c r="AE92" s="11"/>
      <c r="AF92" s="15">
        <v>6585.0</v>
      </c>
      <c r="AG92" s="12">
        <v>13476.0</v>
      </c>
      <c r="AH92" s="12">
        <v>15435.0</v>
      </c>
      <c r="AI92" s="12">
        <v>7535.0</v>
      </c>
      <c r="AJ92" s="12">
        <v>4433.0</v>
      </c>
      <c r="AK92" s="13">
        <v>2383.0</v>
      </c>
      <c r="AL92" s="11">
        <f t="shared" si="91"/>
        <v>49847</v>
      </c>
      <c r="AM92" s="11">
        <f t="shared" si="92"/>
        <v>8307.833333</v>
      </c>
      <c r="AN92" s="11"/>
      <c r="AO92" s="15">
        <v>6208.0</v>
      </c>
      <c r="AP92" s="12">
        <v>18093.0</v>
      </c>
      <c r="AQ92" s="12">
        <v>19181.0</v>
      </c>
      <c r="AR92" s="12">
        <v>15909.0</v>
      </c>
      <c r="AS92" s="13">
        <v>2980.0</v>
      </c>
      <c r="AT92" s="11">
        <f t="shared" si="93"/>
        <v>62371</v>
      </c>
      <c r="AU92" s="11">
        <f t="shared" si="94"/>
        <v>12474.2</v>
      </c>
      <c r="AV92" s="11"/>
      <c r="AW92" s="12">
        <v>5784.0</v>
      </c>
      <c r="AX92" s="12">
        <v>2503.0</v>
      </c>
      <c r="AY92" s="11">
        <f t="shared" si="95"/>
        <v>8287</v>
      </c>
      <c r="AZ92" s="11">
        <f t="shared" si="96"/>
        <v>4143.5</v>
      </c>
      <c r="BA92" s="11"/>
    </row>
    <row r="93" ht="15.75" customHeight="1">
      <c r="A93" s="12" t="s">
        <v>126</v>
      </c>
      <c r="B93" s="12">
        <v>7880.0</v>
      </c>
      <c r="C93" s="12">
        <v>3853.0</v>
      </c>
      <c r="D93" s="12">
        <v>6361.0</v>
      </c>
      <c r="E93" s="12">
        <v>1073.0</v>
      </c>
      <c r="F93" s="12">
        <v>8305.0</v>
      </c>
      <c r="G93" s="12">
        <v>5627.0</v>
      </c>
      <c r="H93" s="13">
        <v>5683.0</v>
      </c>
      <c r="I93" s="11">
        <f t="shared" si="85"/>
        <v>38782</v>
      </c>
      <c r="J93" s="11">
        <f t="shared" si="86"/>
        <v>5540.285714</v>
      </c>
      <c r="K93" s="11"/>
      <c r="L93" s="15">
        <v>1126.0</v>
      </c>
      <c r="M93" s="12">
        <v>3849.0</v>
      </c>
      <c r="N93" s="12">
        <v>1129.0</v>
      </c>
      <c r="O93" s="12">
        <v>2592.0</v>
      </c>
      <c r="P93" s="12">
        <v>843.0</v>
      </c>
      <c r="Q93" s="12">
        <v>1549.0</v>
      </c>
      <c r="R93" s="13">
        <v>322.0</v>
      </c>
      <c r="S93" s="11">
        <f t="shared" si="87"/>
        <v>11410</v>
      </c>
      <c r="T93" s="11">
        <f t="shared" si="88"/>
        <v>1630</v>
      </c>
      <c r="U93" s="11"/>
      <c r="V93" s="15">
        <v>2493.0</v>
      </c>
      <c r="W93" s="12">
        <v>211.0</v>
      </c>
      <c r="X93" s="12">
        <v>223.0</v>
      </c>
      <c r="Y93" s="12">
        <v>6999.0</v>
      </c>
      <c r="Z93" s="12">
        <v>659.0</v>
      </c>
      <c r="AA93" s="12">
        <v>9029.0</v>
      </c>
      <c r="AB93" s="13">
        <v>2919.0</v>
      </c>
      <c r="AC93" s="11">
        <f t="shared" si="89"/>
        <v>22533</v>
      </c>
      <c r="AD93" s="11">
        <f t="shared" si="90"/>
        <v>3219</v>
      </c>
      <c r="AE93" s="11"/>
      <c r="AF93" s="15">
        <v>1460.0</v>
      </c>
      <c r="AG93" s="12">
        <v>3796.0</v>
      </c>
      <c r="AH93" s="12">
        <v>3576.0</v>
      </c>
      <c r="AI93" s="12">
        <v>2493.0</v>
      </c>
      <c r="AJ93" s="12">
        <v>1098.0</v>
      </c>
      <c r="AK93" s="13">
        <v>361.0</v>
      </c>
      <c r="AL93" s="11">
        <f t="shared" si="91"/>
        <v>12784</v>
      </c>
      <c r="AM93" s="11">
        <f t="shared" si="92"/>
        <v>2130.666667</v>
      </c>
      <c r="AN93" s="11"/>
      <c r="AO93" s="15">
        <v>1115.0</v>
      </c>
      <c r="AP93" s="12">
        <v>3901.0</v>
      </c>
      <c r="AQ93" s="12">
        <v>5987.0</v>
      </c>
      <c r="AR93" s="12">
        <v>2540.0</v>
      </c>
      <c r="AS93" s="13">
        <v>995.0</v>
      </c>
      <c r="AT93" s="11">
        <f t="shared" si="93"/>
        <v>14538</v>
      </c>
      <c r="AU93" s="11">
        <f t="shared" si="94"/>
        <v>2907.6</v>
      </c>
      <c r="AV93" s="11"/>
      <c r="AW93" s="12">
        <v>2234.0</v>
      </c>
      <c r="AX93" s="12">
        <v>690.0</v>
      </c>
      <c r="AY93" s="11">
        <f t="shared" si="95"/>
        <v>2924</v>
      </c>
      <c r="AZ93" s="11">
        <f t="shared" si="96"/>
        <v>1462</v>
      </c>
      <c r="BA93" s="11"/>
    </row>
    <row r="94" ht="15.75" customHeight="1">
      <c r="A94" s="12" t="s">
        <v>127</v>
      </c>
      <c r="B94" s="12">
        <v>34279.0</v>
      </c>
      <c r="C94" s="12">
        <v>28323.0</v>
      </c>
      <c r="D94" s="12">
        <v>31663.0</v>
      </c>
      <c r="E94" s="12">
        <v>5700.0</v>
      </c>
      <c r="F94" s="12">
        <v>33151.0</v>
      </c>
      <c r="G94" s="12">
        <v>27645.0</v>
      </c>
      <c r="H94" s="13">
        <v>24545.0</v>
      </c>
      <c r="I94" s="11">
        <f t="shared" si="85"/>
        <v>185306</v>
      </c>
      <c r="J94" s="11">
        <f t="shared" si="86"/>
        <v>26472.28571</v>
      </c>
      <c r="K94" s="11"/>
      <c r="L94" s="15">
        <v>9081.0</v>
      </c>
      <c r="M94" s="12">
        <v>17291.0</v>
      </c>
      <c r="N94" s="12">
        <v>9686.0</v>
      </c>
      <c r="O94" s="12">
        <v>17579.0</v>
      </c>
      <c r="P94" s="12">
        <v>8621.0</v>
      </c>
      <c r="Q94" s="12">
        <v>11294.0</v>
      </c>
      <c r="R94" s="13">
        <v>2974.0</v>
      </c>
      <c r="S94" s="11">
        <f t="shared" si="87"/>
        <v>76526</v>
      </c>
      <c r="T94" s="11">
        <f t="shared" si="88"/>
        <v>10932.28571</v>
      </c>
      <c r="U94" s="11"/>
      <c r="V94" s="15">
        <v>13475.0</v>
      </c>
      <c r="W94" s="12">
        <v>2167.0</v>
      </c>
      <c r="X94" s="12">
        <v>1751.0</v>
      </c>
      <c r="Y94" s="12">
        <v>44232.0</v>
      </c>
      <c r="Z94" s="12">
        <v>3956.0</v>
      </c>
      <c r="AA94" s="12">
        <v>34920.0</v>
      </c>
      <c r="AB94" s="13">
        <v>18249.0</v>
      </c>
      <c r="AC94" s="11">
        <f t="shared" si="89"/>
        <v>118750</v>
      </c>
      <c r="AD94" s="11">
        <f t="shared" si="90"/>
        <v>16964.28571</v>
      </c>
      <c r="AE94" s="11"/>
      <c r="AF94" s="15">
        <v>10950.0</v>
      </c>
      <c r="AG94" s="12">
        <v>21830.0</v>
      </c>
      <c r="AH94" s="12">
        <v>23498.0</v>
      </c>
      <c r="AI94" s="12">
        <v>12183.0</v>
      </c>
      <c r="AJ94" s="12">
        <v>7675.0</v>
      </c>
      <c r="AK94" s="13">
        <v>3951.0</v>
      </c>
      <c r="AL94" s="11">
        <f t="shared" si="91"/>
        <v>80087</v>
      </c>
      <c r="AM94" s="11">
        <f t="shared" si="92"/>
        <v>13347.83333</v>
      </c>
      <c r="AN94" s="11"/>
      <c r="AO94" s="15">
        <v>9141.0</v>
      </c>
      <c r="AP94" s="12">
        <v>24390.0</v>
      </c>
      <c r="AQ94" s="12">
        <v>27415.0</v>
      </c>
      <c r="AR94" s="12">
        <v>21461.0</v>
      </c>
      <c r="AS94" s="13">
        <v>4380.0</v>
      </c>
      <c r="AT94" s="11">
        <f t="shared" si="93"/>
        <v>86787</v>
      </c>
      <c r="AU94" s="11">
        <f t="shared" si="94"/>
        <v>17357.4</v>
      </c>
      <c r="AV94" s="11"/>
      <c r="AW94" s="12">
        <v>8460.0</v>
      </c>
      <c r="AX94" s="12">
        <v>3371.0</v>
      </c>
      <c r="AY94" s="11">
        <f t="shared" si="95"/>
        <v>11831</v>
      </c>
      <c r="AZ94" s="11">
        <f t="shared" si="96"/>
        <v>5915.5</v>
      </c>
      <c r="BA94" s="11"/>
    </row>
    <row r="95" ht="15.75" customHeight="1">
      <c r="A95" s="12" t="s">
        <v>128</v>
      </c>
      <c r="B95" s="12">
        <v>24923.0</v>
      </c>
      <c r="C95" s="12">
        <v>12674.0</v>
      </c>
      <c r="D95" s="12">
        <v>15243.0</v>
      </c>
      <c r="E95" s="12">
        <v>3043.0</v>
      </c>
      <c r="F95" s="12">
        <v>21983.0</v>
      </c>
      <c r="G95" s="12">
        <v>15355.0</v>
      </c>
      <c r="H95" s="13">
        <v>19399.0</v>
      </c>
      <c r="I95" s="11">
        <f t="shared" si="85"/>
        <v>112620</v>
      </c>
      <c r="J95" s="11">
        <f t="shared" si="86"/>
        <v>16088.57143</v>
      </c>
      <c r="K95" s="11"/>
      <c r="L95" s="15">
        <v>4141.0</v>
      </c>
      <c r="M95" s="12">
        <v>7511.0</v>
      </c>
      <c r="N95" s="12">
        <v>4308.0</v>
      </c>
      <c r="O95" s="12">
        <v>8423.0</v>
      </c>
      <c r="P95" s="12">
        <v>3775.0</v>
      </c>
      <c r="Q95" s="12">
        <v>5407.0</v>
      </c>
      <c r="R95" s="13">
        <v>1402.0</v>
      </c>
      <c r="S95" s="11">
        <f t="shared" si="87"/>
        <v>34967</v>
      </c>
      <c r="T95" s="11">
        <f t="shared" si="88"/>
        <v>4995.285714</v>
      </c>
      <c r="U95" s="11"/>
      <c r="V95" s="15">
        <v>8081.0</v>
      </c>
      <c r="W95" s="12">
        <v>960.0</v>
      </c>
      <c r="X95" s="12">
        <v>650.0</v>
      </c>
      <c r="Y95" s="12">
        <v>18976.0</v>
      </c>
      <c r="Z95" s="12">
        <v>0.0</v>
      </c>
      <c r="AA95" s="12">
        <v>28006.0</v>
      </c>
      <c r="AB95" s="13">
        <v>0.0</v>
      </c>
      <c r="AC95" s="11">
        <f t="shared" si="89"/>
        <v>56673</v>
      </c>
      <c r="AD95" s="11">
        <f t="shared" si="90"/>
        <v>8096.142857</v>
      </c>
      <c r="AE95" s="11"/>
      <c r="AF95" s="15">
        <v>4961.0</v>
      </c>
      <c r="AG95" s="12">
        <v>9309.0</v>
      </c>
      <c r="AH95" s="12">
        <v>10057.0</v>
      </c>
      <c r="AI95" s="12">
        <v>5911.0</v>
      </c>
      <c r="AJ95" s="12">
        <v>3164.0</v>
      </c>
      <c r="AK95" s="13">
        <v>1667.0</v>
      </c>
      <c r="AL95" s="11">
        <f t="shared" si="91"/>
        <v>35069</v>
      </c>
      <c r="AM95" s="11">
        <f t="shared" si="92"/>
        <v>5844.833333</v>
      </c>
      <c r="AN95" s="11"/>
      <c r="AO95" s="15">
        <v>6035.0</v>
      </c>
      <c r="AP95" s="12">
        <v>29002.0</v>
      </c>
      <c r="AQ95" s="12">
        <v>29454.0</v>
      </c>
      <c r="AR95" s="12">
        <v>26325.0</v>
      </c>
      <c r="AS95" s="13">
        <v>2316.0</v>
      </c>
      <c r="AT95" s="11">
        <f t="shared" si="93"/>
        <v>93132</v>
      </c>
      <c r="AU95" s="11">
        <f t="shared" si="94"/>
        <v>18626.4</v>
      </c>
      <c r="AV95" s="11"/>
      <c r="AW95" s="12">
        <v>0.0</v>
      </c>
      <c r="AX95" s="12">
        <v>0.0</v>
      </c>
      <c r="AY95" s="11">
        <f t="shared" si="95"/>
        <v>0</v>
      </c>
      <c r="AZ95" s="11">
        <f t="shared" si="96"/>
        <v>0</v>
      </c>
      <c r="BA95" s="11"/>
    </row>
    <row r="96" ht="15.75" customHeight="1">
      <c r="A96" s="12" t="s">
        <v>129</v>
      </c>
      <c r="B96" s="12">
        <v>21268.0</v>
      </c>
      <c r="C96" s="12">
        <v>27891.0</v>
      </c>
      <c r="D96" s="12">
        <v>30370.0</v>
      </c>
      <c r="E96" s="12">
        <v>6288.0</v>
      </c>
      <c r="F96" s="12">
        <v>30238.0</v>
      </c>
      <c r="G96" s="12">
        <v>28454.0</v>
      </c>
      <c r="H96" s="13">
        <v>23608.0</v>
      </c>
      <c r="I96" s="11">
        <f t="shared" si="85"/>
        <v>168117</v>
      </c>
      <c r="J96" s="11">
        <f t="shared" si="86"/>
        <v>24016.71429</v>
      </c>
      <c r="K96" s="11"/>
      <c r="L96" s="15">
        <v>9323.0</v>
      </c>
      <c r="M96" s="12">
        <v>12578.0</v>
      </c>
      <c r="N96" s="12">
        <v>9879.0</v>
      </c>
      <c r="O96" s="12">
        <v>18224.0</v>
      </c>
      <c r="P96" s="12">
        <v>8747.0</v>
      </c>
      <c r="Q96" s="12">
        <v>11684.0</v>
      </c>
      <c r="R96" s="13">
        <v>3072.0</v>
      </c>
      <c r="S96" s="11">
        <f t="shared" si="87"/>
        <v>73507</v>
      </c>
      <c r="T96" s="11">
        <f t="shared" si="88"/>
        <v>10501</v>
      </c>
      <c r="U96" s="11"/>
      <c r="V96" s="15">
        <v>14270.0</v>
      </c>
      <c r="W96" s="12">
        <v>2173.0</v>
      </c>
      <c r="X96" s="12">
        <v>1416.0</v>
      </c>
      <c r="Y96" s="12">
        <v>41374.0</v>
      </c>
      <c r="Z96" s="12">
        <v>3944.0</v>
      </c>
      <c r="AA96" s="12">
        <v>36412.0</v>
      </c>
      <c r="AB96" s="13">
        <v>16589.0</v>
      </c>
      <c r="AC96" s="11">
        <f t="shared" si="89"/>
        <v>116178</v>
      </c>
      <c r="AD96" s="11">
        <f t="shared" si="90"/>
        <v>16596.85714</v>
      </c>
      <c r="AE96" s="11"/>
      <c r="AF96" s="15">
        <v>10578.0</v>
      </c>
      <c r="AG96" s="12">
        <v>21352.0</v>
      </c>
      <c r="AH96" s="12">
        <v>20502.0</v>
      </c>
      <c r="AI96" s="12">
        <v>10379.0</v>
      </c>
      <c r="AJ96" s="12">
        <v>7055.0</v>
      </c>
      <c r="AK96" s="13">
        <v>3858.0</v>
      </c>
      <c r="AL96" s="11">
        <f t="shared" si="91"/>
        <v>73724</v>
      </c>
      <c r="AM96" s="11">
        <f t="shared" si="92"/>
        <v>12287.33333</v>
      </c>
      <c r="AN96" s="11"/>
      <c r="AO96" s="15">
        <v>8182.0</v>
      </c>
      <c r="AP96" s="12">
        <v>18575.0</v>
      </c>
      <c r="AQ96" s="12">
        <v>27350.0</v>
      </c>
      <c r="AR96" s="12">
        <v>13203.0</v>
      </c>
      <c r="AS96" s="13">
        <v>4376.0</v>
      </c>
      <c r="AT96" s="11">
        <f t="shared" si="93"/>
        <v>71686</v>
      </c>
      <c r="AU96" s="11">
        <f t="shared" si="94"/>
        <v>14337.2</v>
      </c>
      <c r="AV96" s="11"/>
      <c r="AW96" s="12">
        <v>4886.0</v>
      </c>
      <c r="AX96" s="12">
        <v>2968.0</v>
      </c>
      <c r="AY96" s="11">
        <f t="shared" si="95"/>
        <v>7854</v>
      </c>
      <c r="AZ96" s="11">
        <f t="shared" si="96"/>
        <v>3927</v>
      </c>
      <c r="BA96" s="11"/>
    </row>
    <row r="97" ht="15.75" customHeight="1">
      <c r="H97" s="13"/>
      <c r="I97" s="11"/>
      <c r="J97" s="11"/>
      <c r="K97" s="11"/>
      <c r="L97" s="15"/>
      <c r="R97" s="13"/>
      <c r="S97" s="11">
        <f t="shared" si="87"/>
        <v>0</v>
      </c>
      <c r="T97" s="11">
        <f t="shared" si="88"/>
        <v>0</v>
      </c>
      <c r="U97" s="11"/>
      <c r="V97" s="15"/>
      <c r="AB97" s="13"/>
      <c r="AC97" s="11"/>
      <c r="AD97" s="11"/>
      <c r="AE97" s="11"/>
      <c r="AF97" s="15"/>
      <c r="AK97" s="13"/>
      <c r="AL97" s="11"/>
      <c r="AM97" s="11"/>
      <c r="AN97" s="11"/>
      <c r="AO97" s="15"/>
      <c r="AS97" s="13"/>
      <c r="AT97" s="11"/>
      <c r="AU97" s="11"/>
      <c r="AV97" s="11"/>
      <c r="AY97" s="11"/>
      <c r="AZ97" s="11"/>
      <c r="BA97" s="11"/>
    </row>
    <row r="98" ht="15.75" customHeight="1">
      <c r="A98" s="16" t="s">
        <v>130</v>
      </c>
      <c r="H98" s="13"/>
      <c r="I98" s="11"/>
      <c r="J98" s="11"/>
      <c r="K98" s="11"/>
      <c r="L98" s="15"/>
      <c r="R98" s="13"/>
      <c r="S98" s="11">
        <f t="shared" si="87"/>
        <v>0</v>
      </c>
      <c r="T98" s="11">
        <f t="shared" si="88"/>
        <v>0</v>
      </c>
      <c r="U98" s="11"/>
      <c r="V98" s="15"/>
      <c r="AB98" s="13"/>
      <c r="AC98" s="11"/>
      <c r="AD98" s="11"/>
      <c r="AE98" s="11"/>
      <c r="AF98" s="15"/>
      <c r="AK98" s="13"/>
      <c r="AL98" s="11"/>
      <c r="AM98" s="11"/>
      <c r="AN98" s="11"/>
      <c r="AO98" s="15"/>
      <c r="AS98" s="13"/>
      <c r="AT98" s="11"/>
      <c r="AU98" s="11"/>
      <c r="AV98" s="11"/>
      <c r="AY98" s="11"/>
      <c r="AZ98" s="11"/>
      <c r="BA98" s="11"/>
    </row>
    <row r="99" ht="15.75" customHeight="1">
      <c r="A99" s="12" t="s">
        <v>131</v>
      </c>
      <c r="B99" s="12">
        <v>1314.0</v>
      </c>
      <c r="C99" s="12">
        <v>6.0</v>
      </c>
      <c r="D99" s="12">
        <v>126.0</v>
      </c>
      <c r="E99" s="12">
        <v>11.0</v>
      </c>
      <c r="F99" s="12">
        <v>381.0</v>
      </c>
      <c r="G99" s="12">
        <v>81.0</v>
      </c>
      <c r="H99" s="13">
        <v>934.0</v>
      </c>
      <c r="I99" s="11">
        <f t="shared" ref="I99:I105" si="97">SUM(B99:H99)</f>
        <v>2853</v>
      </c>
      <c r="J99" s="11">
        <f t="shared" ref="J99:J105" si="98">I99/7</f>
        <v>407.5714286</v>
      </c>
      <c r="K99" s="11"/>
      <c r="L99" s="15">
        <v>2.0</v>
      </c>
      <c r="M99" s="12">
        <v>241.0</v>
      </c>
      <c r="N99" s="12">
        <v>1.0</v>
      </c>
      <c r="O99" s="12">
        <v>18.0</v>
      </c>
      <c r="P99" s="12">
        <v>1.0</v>
      </c>
      <c r="Q99" s="12">
        <v>1.0</v>
      </c>
      <c r="R99" s="13">
        <v>0.0</v>
      </c>
      <c r="S99" s="11">
        <f t="shared" si="87"/>
        <v>264</v>
      </c>
      <c r="T99" s="11">
        <f t="shared" si="88"/>
        <v>37.71428571</v>
      </c>
      <c r="U99" s="11"/>
      <c r="V99" s="15">
        <v>26.0</v>
      </c>
      <c r="W99" s="12">
        <v>0.0</v>
      </c>
      <c r="X99" s="12">
        <v>0.0</v>
      </c>
      <c r="Y99" s="12">
        <v>11.0</v>
      </c>
      <c r="Z99" s="12">
        <v>1.0</v>
      </c>
      <c r="AA99" s="12">
        <v>632.0</v>
      </c>
      <c r="AB99" s="13">
        <v>2.0</v>
      </c>
      <c r="AC99" s="11">
        <f t="shared" ref="AC99:AC105" si="99">SUM(V99:AB99)</f>
        <v>672</v>
      </c>
      <c r="AD99" s="11">
        <f t="shared" ref="AD99:AD105" si="100">AC99/7</f>
        <v>96</v>
      </c>
      <c r="AE99" s="11"/>
      <c r="AF99" s="15">
        <v>266.0</v>
      </c>
      <c r="AG99" s="12">
        <v>1.0</v>
      </c>
      <c r="AH99" s="12">
        <v>315.0</v>
      </c>
      <c r="AI99" s="12">
        <v>24.0</v>
      </c>
      <c r="AJ99" s="12">
        <v>219.0</v>
      </c>
      <c r="AK99" s="13">
        <v>28.0</v>
      </c>
      <c r="AL99" s="11">
        <f t="shared" ref="AL99:AL105" si="101">SUM(AF99:AK99)</f>
        <v>853</v>
      </c>
      <c r="AM99" s="11">
        <f t="shared" ref="AM99:AM105" si="102">AL99/6</f>
        <v>142.1666667</v>
      </c>
      <c r="AN99" s="11"/>
      <c r="AO99" s="15">
        <v>535.0</v>
      </c>
      <c r="AP99" s="12">
        <v>2239.0</v>
      </c>
      <c r="AQ99" s="12">
        <v>1916.0</v>
      </c>
      <c r="AR99" s="12">
        <v>1498.0</v>
      </c>
      <c r="AS99" s="13">
        <v>20.0</v>
      </c>
      <c r="AT99" s="11">
        <f t="shared" ref="AT99:AT105" si="103">SUM(AO99:AS99)</f>
        <v>6208</v>
      </c>
      <c r="AU99" s="11">
        <f t="shared" ref="AU99:AU105" si="104">AT99/5</f>
        <v>1241.6</v>
      </c>
      <c r="AV99" s="11"/>
      <c r="AW99" s="12">
        <v>390.0</v>
      </c>
      <c r="AX99" s="12">
        <v>2.0</v>
      </c>
      <c r="AY99" s="11">
        <f t="shared" ref="AY99:AY105" si="105">SUM(AW99:AX99)</f>
        <v>392</v>
      </c>
      <c r="AZ99" s="11">
        <f t="shared" ref="AZ99:AZ105" si="106">AY99/2</f>
        <v>196</v>
      </c>
      <c r="BA99" s="11"/>
    </row>
    <row r="100" ht="15.75" customHeight="1">
      <c r="A100" s="12" t="s">
        <v>132</v>
      </c>
      <c r="B100" s="12">
        <v>103036.0</v>
      </c>
      <c r="C100" s="12">
        <v>6304.0</v>
      </c>
      <c r="D100" s="12">
        <v>16894.0</v>
      </c>
      <c r="E100" s="12">
        <v>1893.0</v>
      </c>
      <c r="F100" s="12">
        <v>36448.0</v>
      </c>
      <c r="G100" s="12">
        <v>9032.0</v>
      </c>
      <c r="H100" s="13">
        <v>26010.0</v>
      </c>
      <c r="I100" s="11">
        <f t="shared" si="97"/>
        <v>199617</v>
      </c>
      <c r="J100" s="11">
        <f t="shared" si="98"/>
        <v>28516.71429</v>
      </c>
      <c r="K100" s="11"/>
      <c r="L100" s="15">
        <v>1857.0</v>
      </c>
      <c r="M100" s="12">
        <v>8453.0</v>
      </c>
      <c r="N100" s="12">
        <v>1876.0</v>
      </c>
      <c r="O100" s="12">
        <v>5264.0</v>
      </c>
      <c r="P100" s="12">
        <v>990.0</v>
      </c>
      <c r="Q100" s="12">
        <v>2353.0</v>
      </c>
      <c r="R100" s="13">
        <v>263.0</v>
      </c>
      <c r="S100" s="11">
        <f t="shared" si="87"/>
        <v>21056</v>
      </c>
      <c r="T100" s="11">
        <f t="shared" si="88"/>
        <v>3008</v>
      </c>
      <c r="U100" s="11"/>
      <c r="V100" s="15">
        <v>2802.0</v>
      </c>
      <c r="W100" s="12">
        <v>210.0</v>
      </c>
      <c r="X100" s="12">
        <v>75.0</v>
      </c>
      <c r="Y100" s="12">
        <v>7755.0</v>
      </c>
      <c r="Z100" s="12">
        <v>2379.0</v>
      </c>
      <c r="AA100" s="12">
        <v>43706.0</v>
      </c>
      <c r="AB100" s="13">
        <v>3743.0</v>
      </c>
      <c r="AC100" s="11">
        <f t="shared" si="99"/>
        <v>60670</v>
      </c>
      <c r="AD100" s="11">
        <f t="shared" si="100"/>
        <v>8667.142857</v>
      </c>
      <c r="AE100" s="11"/>
      <c r="AF100" s="15">
        <v>3713.0</v>
      </c>
      <c r="AG100" s="12">
        <v>4772.0</v>
      </c>
      <c r="AH100" s="12">
        <v>9584.0</v>
      </c>
      <c r="AI100" s="12">
        <v>3299.0</v>
      </c>
      <c r="AJ100" s="12">
        <v>2189.0</v>
      </c>
      <c r="AK100" s="13">
        <v>356.0</v>
      </c>
      <c r="AL100" s="11">
        <f t="shared" si="101"/>
        <v>23913</v>
      </c>
      <c r="AM100" s="11">
        <f t="shared" si="102"/>
        <v>3985.5</v>
      </c>
      <c r="AN100" s="11"/>
      <c r="AO100" s="15">
        <v>10402.0</v>
      </c>
      <c r="AP100" s="12">
        <v>69441.0</v>
      </c>
      <c r="AQ100" s="12">
        <v>55309.0</v>
      </c>
      <c r="AR100" s="12">
        <v>65754.0</v>
      </c>
      <c r="AS100" s="13">
        <v>1544.0</v>
      </c>
      <c r="AT100" s="11">
        <f t="shared" si="103"/>
        <v>202450</v>
      </c>
      <c r="AU100" s="11">
        <f t="shared" si="104"/>
        <v>40490</v>
      </c>
      <c r="AV100" s="11"/>
      <c r="AW100" s="12">
        <v>30250.0</v>
      </c>
      <c r="AX100" s="12">
        <v>1399.0</v>
      </c>
      <c r="AY100" s="11">
        <f t="shared" si="105"/>
        <v>31649</v>
      </c>
      <c r="AZ100" s="11">
        <f t="shared" si="106"/>
        <v>15824.5</v>
      </c>
      <c r="BA100" s="11"/>
    </row>
    <row r="101" ht="15.75" customHeight="1">
      <c r="A101" s="12" t="s">
        <v>133</v>
      </c>
      <c r="B101" s="12">
        <v>0.0</v>
      </c>
      <c r="C101" s="12">
        <v>0.0</v>
      </c>
      <c r="D101" s="12">
        <v>19.0</v>
      </c>
      <c r="E101" s="12">
        <v>0.0</v>
      </c>
      <c r="F101" s="12">
        <v>0.0</v>
      </c>
      <c r="G101" s="12">
        <v>0.0</v>
      </c>
      <c r="H101" s="13">
        <v>0.0</v>
      </c>
      <c r="I101" s="11">
        <f t="shared" si="97"/>
        <v>19</v>
      </c>
      <c r="J101" s="11">
        <f t="shared" si="98"/>
        <v>2.714285714</v>
      </c>
      <c r="K101" s="11"/>
      <c r="L101" s="15">
        <v>0.0</v>
      </c>
      <c r="M101" s="12">
        <v>0.0</v>
      </c>
      <c r="N101" s="12">
        <v>0.0</v>
      </c>
      <c r="O101" s="12">
        <v>0.0</v>
      </c>
      <c r="P101" s="12">
        <v>0.0</v>
      </c>
      <c r="Q101" s="12">
        <v>0.0</v>
      </c>
      <c r="R101" s="13">
        <v>0.0</v>
      </c>
      <c r="S101" s="11">
        <f t="shared" si="87"/>
        <v>0</v>
      </c>
      <c r="T101" s="11">
        <f t="shared" si="88"/>
        <v>0</v>
      </c>
      <c r="U101" s="11"/>
      <c r="V101" s="15">
        <v>0.0</v>
      </c>
      <c r="W101" s="12">
        <v>0.0</v>
      </c>
      <c r="X101" s="12">
        <v>0.0</v>
      </c>
      <c r="Y101" s="12">
        <v>0.0</v>
      </c>
      <c r="Z101" s="12">
        <v>0.0</v>
      </c>
      <c r="AA101" s="12">
        <v>0.0</v>
      </c>
      <c r="AB101" s="13">
        <v>0.0</v>
      </c>
      <c r="AC101" s="11">
        <f t="shared" si="99"/>
        <v>0</v>
      </c>
      <c r="AD101" s="11">
        <f t="shared" si="100"/>
        <v>0</v>
      </c>
      <c r="AE101" s="11"/>
      <c r="AF101" s="15">
        <v>0.0</v>
      </c>
      <c r="AG101" s="12">
        <v>0.0</v>
      </c>
      <c r="AH101" s="12">
        <v>0.0</v>
      </c>
      <c r="AI101" s="12">
        <v>0.0</v>
      </c>
      <c r="AJ101" s="12">
        <v>0.0</v>
      </c>
      <c r="AK101" s="13">
        <v>0.0</v>
      </c>
      <c r="AL101" s="11">
        <f t="shared" si="101"/>
        <v>0</v>
      </c>
      <c r="AM101" s="11">
        <f t="shared" si="102"/>
        <v>0</v>
      </c>
      <c r="AN101" s="11"/>
      <c r="AO101" s="15">
        <v>5.0</v>
      </c>
      <c r="AP101" s="12">
        <v>44.0</v>
      </c>
      <c r="AQ101" s="12">
        <v>106.0</v>
      </c>
      <c r="AR101" s="12">
        <v>1.0</v>
      </c>
      <c r="AS101" s="13">
        <v>4.0</v>
      </c>
      <c r="AT101" s="11">
        <f t="shared" si="103"/>
        <v>160</v>
      </c>
      <c r="AU101" s="11">
        <f t="shared" si="104"/>
        <v>32</v>
      </c>
      <c r="AV101" s="11"/>
      <c r="AW101" s="12">
        <v>0.0</v>
      </c>
      <c r="AX101" s="12">
        <v>0.0</v>
      </c>
      <c r="AY101" s="11">
        <f t="shared" si="105"/>
        <v>0</v>
      </c>
      <c r="AZ101" s="11">
        <f t="shared" si="106"/>
        <v>0</v>
      </c>
      <c r="BA101" s="11"/>
    </row>
    <row r="102" ht="15.75" customHeight="1">
      <c r="A102" s="12" t="s">
        <v>134</v>
      </c>
      <c r="B102" s="12">
        <v>47139.0</v>
      </c>
      <c r="C102" s="12">
        <v>1916.0</v>
      </c>
      <c r="D102" s="12">
        <v>5755.0</v>
      </c>
      <c r="E102" s="12">
        <v>0.0</v>
      </c>
      <c r="F102" s="12">
        <v>15457.0</v>
      </c>
      <c r="G102" s="12">
        <v>2411.0</v>
      </c>
      <c r="H102" s="13">
        <v>4286.0</v>
      </c>
      <c r="I102" s="11">
        <f t="shared" si="97"/>
        <v>76964</v>
      </c>
      <c r="J102" s="11">
        <f t="shared" si="98"/>
        <v>10994.85714</v>
      </c>
      <c r="K102" s="11"/>
      <c r="L102" s="15">
        <v>686.0</v>
      </c>
      <c r="M102" s="12">
        <v>4799.0</v>
      </c>
      <c r="N102" s="12">
        <v>697.0</v>
      </c>
      <c r="O102" s="12">
        <v>2050.0</v>
      </c>
      <c r="P102" s="12">
        <v>372.0</v>
      </c>
      <c r="Q102" s="12">
        <v>0.0</v>
      </c>
      <c r="R102" s="13">
        <v>0.0</v>
      </c>
      <c r="S102" s="11">
        <f t="shared" si="87"/>
        <v>8604</v>
      </c>
      <c r="T102" s="11">
        <f t="shared" si="88"/>
        <v>1229.142857</v>
      </c>
      <c r="U102" s="11"/>
      <c r="V102" s="15">
        <v>647.0</v>
      </c>
      <c r="W102" s="12">
        <v>0.0</v>
      </c>
      <c r="X102" s="12">
        <v>0.0</v>
      </c>
      <c r="Y102" s="12">
        <v>3474.0</v>
      </c>
      <c r="Z102" s="12">
        <v>0.0</v>
      </c>
      <c r="AA102" s="12">
        <v>20926.0</v>
      </c>
      <c r="AB102" s="13">
        <v>0.0</v>
      </c>
      <c r="AC102" s="11">
        <f t="shared" si="99"/>
        <v>25047</v>
      </c>
      <c r="AD102" s="11">
        <f t="shared" si="100"/>
        <v>3578.142857</v>
      </c>
      <c r="AE102" s="11"/>
      <c r="AF102" s="15">
        <v>0.0</v>
      </c>
      <c r="AG102" s="12">
        <v>0.0</v>
      </c>
      <c r="AH102" s="12">
        <v>3587.0</v>
      </c>
      <c r="AI102" s="12">
        <v>809.0</v>
      </c>
      <c r="AJ102" s="12">
        <v>1457.0</v>
      </c>
      <c r="AK102" s="13">
        <v>176.0</v>
      </c>
      <c r="AL102" s="11">
        <f t="shared" si="101"/>
        <v>6029</v>
      </c>
      <c r="AM102" s="11">
        <f t="shared" si="102"/>
        <v>1004.833333</v>
      </c>
      <c r="AN102" s="11"/>
      <c r="AO102" s="15">
        <v>2933.0</v>
      </c>
      <c r="AP102" s="12">
        <v>22139.0</v>
      </c>
      <c r="AQ102" s="12">
        <v>14469.0</v>
      </c>
      <c r="AR102" s="12">
        <v>24973.0</v>
      </c>
      <c r="AS102" s="13">
        <v>496.0</v>
      </c>
      <c r="AT102" s="11">
        <f t="shared" si="103"/>
        <v>65010</v>
      </c>
      <c r="AU102" s="11">
        <f t="shared" si="104"/>
        <v>13002</v>
      </c>
      <c r="AV102" s="11"/>
      <c r="AW102" s="12">
        <v>13316.0</v>
      </c>
      <c r="AX102" s="12">
        <v>291.0</v>
      </c>
      <c r="AY102" s="11">
        <f t="shared" si="105"/>
        <v>13607</v>
      </c>
      <c r="AZ102" s="11">
        <f t="shared" si="106"/>
        <v>6803.5</v>
      </c>
      <c r="BA102" s="11"/>
    </row>
    <row r="103" ht="15.75" customHeight="1">
      <c r="A103" s="12" t="s">
        <v>135</v>
      </c>
      <c r="B103" s="12">
        <v>34970.0</v>
      </c>
      <c r="C103" s="12">
        <v>24448.0</v>
      </c>
      <c r="D103" s="12">
        <v>28822.0</v>
      </c>
      <c r="E103" s="12">
        <v>6193.0</v>
      </c>
      <c r="F103" s="12">
        <v>34265.0</v>
      </c>
      <c r="G103" s="12">
        <v>26617.0</v>
      </c>
      <c r="H103" s="13">
        <v>27258.0</v>
      </c>
      <c r="I103" s="11">
        <f t="shared" si="97"/>
        <v>182573</v>
      </c>
      <c r="J103" s="11">
        <f t="shared" si="98"/>
        <v>26081.85714</v>
      </c>
      <c r="K103" s="11"/>
      <c r="L103" s="15">
        <v>9359.0</v>
      </c>
      <c r="M103" s="12">
        <v>14706.0</v>
      </c>
      <c r="N103" s="12">
        <v>9817.0</v>
      </c>
      <c r="O103" s="12">
        <v>18024.0</v>
      </c>
      <c r="P103" s="12">
        <v>8733.0</v>
      </c>
      <c r="Q103" s="12">
        <v>11322.0</v>
      </c>
      <c r="R103" s="13">
        <v>3060.0</v>
      </c>
      <c r="S103" s="11">
        <f t="shared" si="87"/>
        <v>75021</v>
      </c>
      <c r="T103" s="11">
        <f t="shared" si="88"/>
        <v>10717.28571</v>
      </c>
      <c r="U103" s="11"/>
      <c r="V103" s="15">
        <v>12976.0</v>
      </c>
      <c r="W103" s="12">
        <v>2148.0</v>
      </c>
      <c r="X103" s="12">
        <v>1171.0</v>
      </c>
      <c r="Y103" s="12">
        <v>36377.0</v>
      </c>
      <c r="Z103" s="12">
        <v>2671.0</v>
      </c>
      <c r="AA103" s="12">
        <v>42205.0</v>
      </c>
      <c r="AB103" s="13">
        <v>13926.0</v>
      </c>
      <c r="AC103" s="11">
        <f t="shared" si="99"/>
        <v>111474</v>
      </c>
      <c r="AD103" s="11">
        <f t="shared" si="100"/>
        <v>15924.85714</v>
      </c>
      <c r="AE103" s="11"/>
      <c r="AF103" s="15">
        <v>9790.0</v>
      </c>
      <c r="AG103" s="12">
        <v>18868.0</v>
      </c>
      <c r="AH103" s="12">
        <v>18231.0</v>
      </c>
      <c r="AI103" s="12">
        <v>7263.0</v>
      </c>
      <c r="AJ103" s="12">
        <v>5976.0</v>
      </c>
      <c r="AK103" s="13">
        <v>3756.0</v>
      </c>
      <c r="AL103" s="11">
        <f t="shared" si="101"/>
        <v>63884</v>
      </c>
      <c r="AM103" s="11">
        <f t="shared" si="102"/>
        <v>10647.33333</v>
      </c>
      <c r="AN103" s="11"/>
      <c r="AO103" s="15">
        <v>9060.0</v>
      </c>
      <c r="AP103" s="12">
        <v>29379.0</v>
      </c>
      <c r="AQ103" s="12">
        <v>33490.0</v>
      </c>
      <c r="AR103" s="12">
        <v>27040.0</v>
      </c>
      <c r="AS103" s="13">
        <v>4067.0</v>
      </c>
      <c r="AT103" s="11">
        <f t="shared" si="103"/>
        <v>103036</v>
      </c>
      <c r="AU103" s="11">
        <f t="shared" si="104"/>
        <v>20607.2</v>
      </c>
      <c r="AV103" s="11"/>
      <c r="AW103" s="12">
        <v>7936.0</v>
      </c>
      <c r="AX103" s="12">
        <v>2217.0</v>
      </c>
      <c r="AY103" s="11">
        <f t="shared" si="105"/>
        <v>10153</v>
      </c>
      <c r="AZ103" s="11">
        <f t="shared" si="106"/>
        <v>5076.5</v>
      </c>
      <c r="BA103" s="11"/>
    </row>
    <row r="104" ht="15.75" customHeight="1">
      <c r="A104" s="12" t="s">
        <v>136</v>
      </c>
      <c r="B104" s="12">
        <v>38938.0</v>
      </c>
      <c r="C104" s="12">
        <v>35233.0</v>
      </c>
      <c r="D104" s="12">
        <v>34440.0</v>
      </c>
      <c r="E104" s="12">
        <v>7238.0</v>
      </c>
      <c r="F104" s="12">
        <v>40198.0</v>
      </c>
      <c r="G104" s="12">
        <v>31338.0</v>
      </c>
      <c r="H104" s="13">
        <v>31742.0</v>
      </c>
      <c r="I104" s="11">
        <f t="shared" si="97"/>
        <v>219127</v>
      </c>
      <c r="J104" s="11">
        <f t="shared" si="98"/>
        <v>31303.85714</v>
      </c>
      <c r="K104" s="11"/>
      <c r="L104" s="15">
        <v>10330.0</v>
      </c>
      <c r="M104" s="12">
        <v>23020.0</v>
      </c>
      <c r="N104" s="12">
        <v>10978.0</v>
      </c>
      <c r="O104" s="12">
        <v>20670.0</v>
      </c>
      <c r="P104" s="12">
        <v>9494.0</v>
      </c>
      <c r="Q104" s="12">
        <v>12725.0</v>
      </c>
      <c r="R104" s="13">
        <v>3306.0</v>
      </c>
      <c r="S104" s="11">
        <f t="shared" si="87"/>
        <v>90523</v>
      </c>
      <c r="T104" s="11">
        <f t="shared" si="88"/>
        <v>12931.85714</v>
      </c>
      <c r="U104" s="11"/>
      <c r="V104" s="15">
        <v>15081.0</v>
      </c>
      <c r="W104" s="12">
        <v>2392.0</v>
      </c>
      <c r="X104" s="12">
        <v>2013.0</v>
      </c>
      <c r="Y104" s="12">
        <v>45986.0</v>
      </c>
      <c r="Z104" s="12">
        <v>5797.0</v>
      </c>
      <c r="AA104" s="12">
        <v>46342.0</v>
      </c>
      <c r="AB104" s="13">
        <v>18693.0</v>
      </c>
      <c r="AC104" s="11">
        <f t="shared" si="99"/>
        <v>136304</v>
      </c>
      <c r="AD104" s="11">
        <f t="shared" si="100"/>
        <v>19472</v>
      </c>
      <c r="AE104" s="11"/>
      <c r="AF104" s="15">
        <v>12625.0</v>
      </c>
      <c r="AG104" s="12">
        <v>22774.0</v>
      </c>
      <c r="AH104" s="12">
        <v>25441.0</v>
      </c>
      <c r="AI104" s="12">
        <v>14714.0</v>
      </c>
      <c r="AJ104" s="12">
        <v>8801.0</v>
      </c>
      <c r="AK104" s="13">
        <v>4175.0</v>
      </c>
      <c r="AL104" s="11">
        <f t="shared" si="101"/>
        <v>88530</v>
      </c>
      <c r="AM104" s="11">
        <f t="shared" si="102"/>
        <v>14755</v>
      </c>
      <c r="AN104" s="11"/>
      <c r="AO104" s="15">
        <v>12920.0</v>
      </c>
      <c r="AP104" s="12">
        <v>38919.0</v>
      </c>
      <c r="AQ104" s="12">
        <v>41286.0</v>
      </c>
      <c r="AR104" s="12">
        <v>36679.0</v>
      </c>
      <c r="AS104" s="13">
        <v>6451.0</v>
      </c>
      <c r="AT104" s="11">
        <f t="shared" si="103"/>
        <v>136255</v>
      </c>
      <c r="AU104" s="11">
        <f t="shared" si="104"/>
        <v>27251</v>
      </c>
      <c r="AV104" s="11"/>
      <c r="AW104" s="12">
        <v>10227.0</v>
      </c>
      <c r="AX104" s="12">
        <v>4421.0</v>
      </c>
      <c r="AY104" s="11">
        <f t="shared" si="105"/>
        <v>14648</v>
      </c>
      <c r="AZ104" s="11">
        <f t="shared" si="106"/>
        <v>7324</v>
      </c>
      <c r="BA104" s="11"/>
    </row>
    <row r="105" ht="15.75" customHeight="1">
      <c r="A105" s="12" t="s">
        <v>137</v>
      </c>
      <c r="B105" s="12">
        <v>0.0</v>
      </c>
      <c r="C105" s="12">
        <v>0.0</v>
      </c>
      <c r="D105" s="12">
        <v>0.0</v>
      </c>
      <c r="E105" s="12">
        <v>0.0</v>
      </c>
      <c r="F105" s="12">
        <v>0.0</v>
      </c>
      <c r="G105" s="12">
        <v>0.0</v>
      </c>
      <c r="H105" s="13">
        <v>0.0</v>
      </c>
      <c r="I105" s="11">
        <f t="shared" si="97"/>
        <v>0</v>
      </c>
      <c r="J105" s="11">
        <f t="shared" si="98"/>
        <v>0</v>
      </c>
      <c r="K105" s="11"/>
      <c r="L105" s="15">
        <v>0.0</v>
      </c>
      <c r="M105" s="12">
        <v>0.0</v>
      </c>
      <c r="N105" s="12">
        <v>0.0</v>
      </c>
      <c r="O105" s="12">
        <v>0.0</v>
      </c>
      <c r="P105" s="12">
        <v>0.0</v>
      </c>
      <c r="Q105" s="12">
        <v>0.0</v>
      </c>
      <c r="R105" s="13">
        <v>0.0</v>
      </c>
      <c r="S105" s="11">
        <f t="shared" si="87"/>
        <v>0</v>
      </c>
      <c r="T105" s="11">
        <f t="shared" si="88"/>
        <v>0</v>
      </c>
      <c r="U105" s="11"/>
      <c r="V105" s="15">
        <v>0.0</v>
      </c>
      <c r="W105" s="12">
        <v>0.0</v>
      </c>
      <c r="X105" s="12">
        <v>0.0</v>
      </c>
      <c r="Y105" s="12">
        <v>0.0</v>
      </c>
      <c r="Z105" s="12">
        <v>0.0</v>
      </c>
      <c r="AA105" s="12">
        <v>0.0</v>
      </c>
      <c r="AB105" s="13">
        <v>0.0</v>
      </c>
      <c r="AC105" s="11">
        <f t="shared" si="99"/>
        <v>0</v>
      </c>
      <c r="AD105" s="11">
        <f t="shared" si="100"/>
        <v>0</v>
      </c>
      <c r="AE105" s="11"/>
      <c r="AF105" s="15">
        <v>0.0</v>
      </c>
      <c r="AG105" s="12">
        <v>0.0</v>
      </c>
      <c r="AH105" s="12">
        <v>0.0</v>
      </c>
      <c r="AI105" s="12">
        <v>0.0</v>
      </c>
      <c r="AJ105" s="12">
        <v>0.0</v>
      </c>
      <c r="AK105" s="13">
        <v>0.0</v>
      </c>
      <c r="AL105" s="11">
        <f t="shared" si="101"/>
        <v>0</v>
      </c>
      <c r="AM105" s="11">
        <f t="shared" si="102"/>
        <v>0</v>
      </c>
      <c r="AN105" s="11"/>
      <c r="AO105" s="15">
        <v>0.0</v>
      </c>
      <c r="AP105" s="12">
        <v>1.0</v>
      </c>
      <c r="AQ105" s="12">
        <v>0.0</v>
      </c>
      <c r="AR105" s="12">
        <v>0.0</v>
      </c>
      <c r="AS105" s="13">
        <v>0.0</v>
      </c>
      <c r="AT105" s="11">
        <f t="shared" si="103"/>
        <v>1</v>
      </c>
      <c r="AU105" s="11">
        <f t="shared" si="104"/>
        <v>0.2</v>
      </c>
      <c r="AV105" s="11"/>
      <c r="AW105" s="12">
        <v>0.0</v>
      </c>
      <c r="AX105" s="12">
        <v>0.0</v>
      </c>
      <c r="AY105" s="11">
        <f t="shared" si="105"/>
        <v>0</v>
      </c>
      <c r="AZ105" s="11">
        <f t="shared" si="106"/>
        <v>0</v>
      </c>
      <c r="BA105" s="11"/>
    </row>
    <row r="106" ht="15.75" customHeight="1">
      <c r="H106" s="13"/>
      <c r="I106" s="11"/>
      <c r="J106" s="11"/>
      <c r="K106" s="11"/>
      <c r="L106" s="15"/>
      <c r="R106" s="13"/>
      <c r="S106" s="11"/>
      <c r="T106" s="11"/>
      <c r="U106" s="11"/>
      <c r="V106" s="15"/>
      <c r="AB106" s="13"/>
      <c r="AC106" s="11"/>
      <c r="AD106" s="11"/>
      <c r="AE106" s="11"/>
      <c r="AF106" s="15"/>
      <c r="AK106" s="13"/>
      <c r="AL106" s="11"/>
      <c r="AM106" s="11"/>
      <c r="AN106" s="11"/>
      <c r="AO106" s="15"/>
      <c r="AS106" s="13"/>
      <c r="AT106" s="11"/>
      <c r="AU106" s="11"/>
      <c r="AV106" s="11"/>
      <c r="AY106" s="11"/>
      <c r="AZ106" s="11"/>
      <c r="BA106" s="11"/>
    </row>
    <row r="107" ht="15.75" customHeight="1">
      <c r="A107" s="16" t="s">
        <v>138</v>
      </c>
      <c r="H107" s="13"/>
      <c r="I107" s="11"/>
      <c r="J107" s="11"/>
      <c r="K107" s="11"/>
      <c r="L107" s="15"/>
      <c r="R107" s="13"/>
      <c r="S107" s="11"/>
      <c r="T107" s="11"/>
      <c r="U107" s="11"/>
      <c r="V107" s="15"/>
      <c r="AB107" s="13"/>
      <c r="AC107" s="11"/>
      <c r="AD107" s="11"/>
      <c r="AE107" s="11"/>
      <c r="AF107" s="15"/>
      <c r="AK107" s="13"/>
      <c r="AL107" s="11"/>
      <c r="AM107" s="11"/>
      <c r="AN107" s="11"/>
      <c r="AO107" s="15"/>
      <c r="AS107" s="13"/>
      <c r="AT107" s="11"/>
      <c r="AU107" s="11"/>
      <c r="AV107" s="11"/>
      <c r="AY107" s="11"/>
      <c r="AZ107" s="11"/>
      <c r="BA107" s="11"/>
    </row>
    <row r="108" ht="15.75" customHeight="1">
      <c r="A108" s="12" t="s">
        <v>139</v>
      </c>
      <c r="B108" s="12">
        <v>47523.0</v>
      </c>
      <c r="C108" s="12">
        <v>29250.0</v>
      </c>
      <c r="D108" s="12">
        <v>30184.0</v>
      </c>
      <c r="E108" s="12">
        <v>6620.0</v>
      </c>
      <c r="F108" s="12">
        <v>38291.0</v>
      </c>
      <c r="G108" s="12">
        <v>27265.0</v>
      </c>
      <c r="H108" s="13">
        <v>27945.0</v>
      </c>
      <c r="I108" s="11">
        <f t="shared" ref="I108:I119" si="107">SUM(B108:H108)</f>
        <v>207078</v>
      </c>
      <c r="J108" s="11">
        <f t="shared" ref="J108:J119" si="108">I108/7</f>
        <v>29582.57143</v>
      </c>
      <c r="K108" s="11"/>
      <c r="L108" s="15">
        <v>8785.0</v>
      </c>
      <c r="M108" s="12">
        <v>20494.0</v>
      </c>
      <c r="N108" s="12">
        <v>9138.0</v>
      </c>
      <c r="O108" s="12">
        <v>17777.0</v>
      </c>
      <c r="P108" s="12">
        <v>7872.0</v>
      </c>
      <c r="Q108" s="12">
        <v>10858.0</v>
      </c>
      <c r="R108" s="13">
        <v>2791.0</v>
      </c>
      <c r="S108" s="11">
        <f t="shared" ref="S108:S119" si="109">SUM(L108:R108)</f>
        <v>77715</v>
      </c>
      <c r="T108" s="11">
        <f t="shared" ref="T108:T119" si="110">S108/7</f>
        <v>11102.14286</v>
      </c>
      <c r="U108" s="11"/>
      <c r="V108" s="15">
        <v>13189.0</v>
      </c>
      <c r="W108" s="12">
        <v>1947.0</v>
      </c>
      <c r="X108" s="12">
        <v>1698.0</v>
      </c>
      <c r="Y108" s="12">
        <v>36740.0</v>
      </c>
      <c r="Z108" s="12">
        <v>4596.0</v>
      </c>
      <c r="AA108" s="12">
        <v>49898.0</v>
      </c>
      <c r="AB108" s="13">
        <v>14958.0</v>
      </c>
      <c r="AC108" s="11">
        <f t="shared" ref="AC108:AC119" si="111">SUM(V108:AB108)</f>
        <v>123026</v>
      </c>
      <c r="AD108" s="11">
        <f t="shared" ref="AD108:AD119" si="112">AC108/7</f>
        <v>17575.14286</v>
      </c>
      <c r="AE108" s="11"/>
      <c r="AF108" s="15">
        <v>10353.0</v>
      </c>
      <c r="AG108" s="12">
        <v>17925.0</v>
      </c>
      <c r="AH108" s="12">
        <v>19678.0</v>
      </c>
      <c r="AI108" s="12">
        <v>10442.0</v>
      </c>
      <c r="AJ108" s="12">
        <v>6573.0</v>
      </c>
      <c r="AK108" s="13">
        <v>3363.0</v>
      </c>
      <c r="AL108" s="11">
        <f t="shared" ref="AL108:AL119" si="113">SUM(AF108:AK108)</f>
        <v>68334</v>
      </c>
      <c r="AM108" s="11">
        <f t="shared" ref="AM108:AM119" si="114">AL108/6</f>
        <v>11389</v>
      </c>
      <c r="AN108" s="11"/>
      <c r="AO108" s="15">
        <v>13876.0</v>
      </c>
      <c r="AP108" s="12">
        <v>41384.0</v>
      </c>
      <c r="AQ108" s="12">
        <v>42192.0</v>
      </c>
      <c r="AR108" s="12">
        <v>36269.0</v>
      </c>
      <c r="AS108" s="13">
        <v>5887.0</v>
      </c>
      <c r="AT108" s="11">
        <f t="shared" ref="AT108:AT119" si="115">SUM(AO108:AS108)</f>
        <v>139608</v>
      </c>
      <c r="AU108" s="11">
        <f t="shared" ref="AU108:AU119" si="116">AT108/5</f>
        <v>27921.6</v>
      </c>
      <c r="AV108" s="11"/>
      <c r="AW108" s="12">
        <v>13164.0</v>
      </c>
      <c r="AX108" s="12">
        <v>4054.0</v>
      </c>
      <c r="AY108" s="11">
        <f t="shared" ref="AY108:AY119" si="117">SUM(AW108:AX108)</f>
        <v>17218</v>
      </c>
      <c r="AZ108" s="11">
        <f t="shared" ref="AZ108:AZ119" si="118">AY108/2</f>
        <v>8609</v>
      </c>
      <c r="BA108" s="11"/>
    </row>
    <row r="109" ht="15.75" customHeight="1">
      <c r="A109" s="12" t="s">
        <v>140</v>
      </c>
      <c r="B109" s="12">
        <v>39524.0</v>
      </c>
      <c r="C109" s="12">
        <v>29634.0</v>
      </c>
      <c r="D109" s="12">
        <v>27709.0</v>
      </c>
      <c r="E109" s="12">
        <v>6007.0</v>
      </c>
      <c r="F109" s="12">
        <v>32365.0</v>
      </c>
      <c r="G109" s="12">
        <v>25577.0</v>
      </c>
      <c r="H109" s="13">
        <v>24113.0</v>
      </c>
      <c r="I109" s="11">
        <f t="shared" si="107"/>
        <v>184929</v>
      </c>
      <c r="J109" s="11">
        <f t="shared" si="108"/>
        <v>26418.42857</v>
      </c>
      <c r="K109" s="11"/>
      <c r="L109" s="15">
        <v>9178.0</v>
      </c>
      <c r="M109" s="12">
        <v>21114.0</v>
      </c>
      <c r="N109" s="12">
        <v>9795.0</v>
      </c>
      <c r="O109" s="12">
        <v>17831.0</v>
      </c>
      <c r="P109" s="12">
        <v>8709.0</v>
      </c>
      <c r="Q109" s="12">
        <v>11062.0</v>
      </c>
      <c r="R109" s="13">
        <v>3018.0</v>
      </c>
      <c r="S109" s="11">
        <f t="shared" si="109"/>
        <v>80707</v>
      </c>
      <c r="T109" s="11">
        <f t="shared" si="110"/>
        <v>11529.57143</v>
      </c>
      <c r="U109" s="11"/>
      <c r="V109" s="15">
        <v>12738.0</v>
      </c>
      <c r="W109" s="12">
        <v>2193.0</v>
      </c>
      <c r="X109" s="12">
        <v>1864.0</v>
      </c>
      <c r="Y109" s="12">
        <v>38785.0</v>
      </c>
      <c r="Z109" s="12">
        <v>4087.0</v>
      </c>
      <c r="AA109" s="12">
        <v>37863.0</v>
      </c>
      <c r="AB109" s="13">
        <v>16002.0</v>
      </c>
      <c r="AC109" s="11">
        <f t="shared" si="111"/>
        <v>113532</v>
      </c>
      <c r="AD109" s="11">
        <f t="shared" si="112"/>
        <v>16218.85714</v>
      </c>
      <c r="AE109" s="11"/>
      <c r="AF109" s="15">
        <v>10560.0</v>
      </c>
      <c r="AG109" s="12">
        <v>18710.0</v>
      </c>
      <c r="AH109" s="12">
        <v>19733.0</v>
      </c>
      <c r="AI109" s="12">
        <v>11606.0</v>
      </c>
      <c r="AJ109" s="12">
        <v>7261.0</v>
      </c>
      <c r="AK109" s="13">
        <v>3769.0</v>
      </c>
      <c r="AL109" s="11">
        <f t="shared" si="113"/>
        <v>71639</v>
      </c>
      <c r="AM109" s="11">
        <f t="shared" si="114"/>
        <v>11939.83333</v>
      </c>
      <c r="AN109" s="11"/>
      <c r="AO109" s="15">
        <v>9307.0</v>
      </c>
      <c r="AP109" s="12">
        <v>32014.0</v>
      </c>
      <c r="AQ109" s="12">
        <v>33039.0</v>
      </c>
      <c r="AR109" s="12">
        <v>30868.0</v>
      </c>
      <c r="AS109" s="13">
        <v>5155.0</v>
      </c>
      <c r="AT109" s="11">
        <f t="shared" si="115"/>
        <v>110383</v>
      </c>
      <c r="AU109" s="11">
        <f t="shared" si="116"/>
        <v>22076.6</v>
      </c>
      <c r="AV109" s="11"/>
      <c r="AW109" s="12">
        <v>10710.0</v>
      </c>
      <c r="AX109" s="12">
        <v>3981.0</v>
      </c>
      <c r="AY109" s="11">
        <f t="shared" si="117"/>
        <v>14691</v>
      </c>
      <c r="AZ109" s="11">
        <f t="shared" si="118"/>
        <v>7345.5</v>
      </c>
      <c r="BA109" s="11"/>
    </row>
    <row r="110" ht="15.75" customHeight="1">
      <c r="A110" s="12" t="s">
        <v>141</v>
      </c>
      <c r="B110" s="12">
        <v>25960.0</v>
      </c>
      <c r="C110" s="12">
        <v>19116.0</v>
      </c>
      <c r="D110" s="12">
        <v>19876.0</v>
      </c>
      <c r="E110" s="12">
        <v>5183.0</v>
      </c>
      <c r="F110" s="12">
        <v>26570.0</v>
      </c>
      <c r="G110" s="12">
        <v>19315.0</v>
      </c>
      <c r="H110" s="13">
        <v>20566.0</v>
      </c>
      <c r="I110" s="11">
        <f t="shared" si="107"/>
        <v>136586</v>
      </c>
      <c r="J110" s="11">
        <f t="shared" si="108"/>
        <v>19512.28571</v>
      </c>
      <c r="K110" s="11"/>
      <c r="L110" s="15">
        <v>6585.0</v>
      </c>
      <c r="M110" s="12">
        <v>13801.0</v>
      </c>
      <c r="N110" s="12">
        <v>6866.0</v>
      </c>
      <c r="O110" s="12">
        <v>13423.0</v>
      </c>
      <c r="P110" s="12">
        <v>5705.0</v>
      </c>
      <c r="Q110" s="12">
        <v>8041.0</v>
      </c>
      <c r="R110" s="13">
        <v>2018.0</v>
      </c>
      <c r="S110" s="11">
        <f t="shared" si="109"/>
        <v>56439</v>
      </c>
      <c r="T110" s="11">
        <f t="shared" si="110"/>
        <v>8062.714286</v>
      </c>
      <c r="U110" s="11"/>
      <c r="V110" s="15">
        <v>9383.0</v>
      </c>
      <c r="W110" s="12">
        <v>1405.0</v>
      </c>
      <c r="X110" s="12">
        <v>1170.0</v>
      </c>
      <c r="Y110" s="12">
        <v>23004.0</v>
      </c>
      <c r="Z110" s="12">
        <v>2539.0</v>
      </c>
      <c r="AA110" s="12">
        <v>33620.0</v>
      </c>
      <c r="AB110" s="13">
        <v>8700.0</v>
      </c>
      <c r="AC110" s="11">
        <f t="shared" si="111"/>
        <v>79821</v>
      </c>
      <c r="AD110" s="11">
        <f t="shared" si="112"/>
        <v>11403</v>
      </c>
      <c r="AE110" s="11"/>
      <c r="AF110" s="15">
        <v>6696.0</v>
      </c>
      <c r="AG110" s="12">
        <v>11787.0</v>
      </c>
      <c r="AH110" s="12">
        <v>12835.0</v>
      </c>
      <c r="AI110" s="12">
        <v>6682.0</v>
      </c>
      <c r="AJ110" s="12">
        <v>4199.0</v>
      </c>
      <c r="AK110" s="13">
        <v>2255.0</v>
      </c>
      <c r="AL110" s="11">
        <f t="shared" si="113"/>
        <v>44454</v>
      </c>
      <c r="AM110" s="11">
        <f t="shared" si="114"/>
        <v>7409</v>
      </c>
      <c r="AN110" s="11"/>
      <c r="AO110" s="15">
        <v>7029.0</v>
      </c>
      <c r="AP110" s="12">
        <v>20510.0</v>
      </c>
      <c r="AQ110" s="12">
        <v>21789.0</v>
      </c>
      <c r="AR110" s="12">
        <v>17999.0</v>
      </c>
      <c r="AS110" s="13">
        <v>3682.0</v>
      </c>
      <c r="AT110" s="11">
        <f t="shared" si="115"/>
        <v>71009</v>
      </c>
      <c r="AU110" s="11">
        <f t="shared" si="116"/>
        <v>14201.8</v>
      </c>
      <c r="AV110" s="11"/>
      <c r="AW110" s="12">
        <v>6730.0</v>
      </c>
      <c r="AX110" s="12">
        <v>2980.0</v>
      </c>
      <c r="AY110" s="11">
        <f t="shared" si="117"/>
        <v>9710</v>
      </c>
      <c r="AZ110" s="11">
        <f t="shared" si="118"/>
        <v>4855</v>
      </c>
      <c r="BA110" s="11"/>
    </row>
    <row r="111" ht="15.75" customHeight="1">
      <c r="A111" s="12" t="s">
        <v>142</v>
      </c>
      <c r="B111" s="12">
        <v>38392.0</v>
      </c>
      <c r="C111" s="12">
        <v>29886.0</v>
      </c>
      <c r="D111" s="12">
        <v>33306.0</v>
      </c>
      <c r="E111" s="12">
        <v>6714.0</v>
      </c>
      <c r="F111" s="12">
        <v>39632.0</v>
      </c>
      <c r="G111" s="12">
        <v>29524.0</v>
      </c>
      <c r="H111" s="13">
        <v>31934.0</v>
      </c>
      <c r="I111" s="11">
        <f t="shared" si="107"/>
        <v>209388</v>
      </c>
      <c r="J111" s="11">
        <f t="shared" si="108"/>
        <v>29912.57143</v>
      </c>
      <c r="K111" s="11"/>
      <c r="L111" s="15">
        <v>9856.0</v>
      </c>
      <c r="M111" s="12">
        <v>14724.0</v>
      </c>
      <c r="N111" s="12">
        <v>10486.0</v>
      </c>
      <c r="O111" s="12">
        <v>19523.0</v>
      </c>
      <c r="P111" s="12">
        <v>9069.0</v>
      </c>
      <c r="Q111" s="12">
        <v>12229.0</v>
      </c>
      <c r="R111" s="13">
        <v>3142.0</v>
      </c>
      <c r="S111" s="11">
        <f t="shared" si="109"/>
        <v>79029</v>
      </c>
      <c r="T111" s="11">
        <f t="shared" si="110"/>
        <v>11289.85714</v>
      </c>
      <c r="U111" s="11"/>
      <c r="V111" s="15">
        <v>14034.0</v>
      </c>
      <c r="W111" s="12">
        <v>2229.0</v>
      </c>
      <c r="X111" s="12">
        <v>1608.0</v>
      </c>
      <c r="Y111" s="12">
        <v>41795.0</v>
      </c>
      <c r="Z111" s="12">
        <v>3540.0</v>
      </c>
      <c r="AA111" s="12">
        <v>42394.0</v>
      </c>
      <c r="AB111" s="13">
        <v>16546.0</v>
      </c>
      <c r="AC111" s="11">
        <f t="shared" si="111"/>
        <v>122146</v>
      </c>
      <c r="AD111" s="11">
        <f t="shared" si="112"/>
        <v>17449.42857</v>
      </c>
      <c r="AE111" s="11"/>
      <c r="AF111" s="15">
        <v>11168.0</v>
      </c>
      <c r="AG111" s="12">
        <v>21207.0</v>
      </c>
      <c r="AH111" s="12">
        <v>21153.0</v>
      </c>
      <c r="AI111" s="12">
        <v>9607.0</v>
      </c>
      <c r="AJ111" s="12">
        <v>7041.0</v>
      </c>
      <c r="AK111" s="13">
        <v>3914.0</v>
      </c>
      <c r="AL111" s="11">
        <f t="shared" si="113"/>
        <v>74090</v>
      </c>
      <c r="AM111" s="11">
        <f t="shared" si="114"/>
        <v>12348.33333</v>
      </c>
      <c r="AN111" s="11"/>
      <c r="AO111" s="15">
        <v>10401.0</v>
      </c>
      <c r="AP111" s="12">
        <v>32957.0</v>
      </c>
      <c r="AQ111" s="12">
        <v>34345.0</v>
      </c>
      <c r="AR111" s="12">
        <v>29349.0</v>
      </c>
      <c r="AS111" s="13">
        <v>4953.0</v>
      </c>
      <c r="AT111" s="11">
        <f t="shared" si="115"/>
        <v>112005</v>
      </c>
      <c r="AU111" s="11">
        <f t="shared" si="116"/>
        <v>22401</v>
      </c>
      <c r="AV111" s="11"/>
      <c r="AW111" s="12">
        <v>9910.0</v>
      </c>
      <c r="AX111" s="12">
        <v>3458.0</v>
      </c>
      <c r="AY111" s="11">
        <f t="shared" si="117"/>
        <v>13368</v>
      </c>
      <c r="AZ111" s="11">
        <f t="shared" si="118"/>
        <v>6684</v>
      </c>
      <c r="BA111" s="11"/>
    </row>
    <row r="112" ht="15.75" customHeight="1">
      <c r="A112" s="12" t="s">
        <v>143</v>
      </c>
      <c r="B112" s="12">
        <v>27711.0</v>
      </c>
      <c r="C112" s="12">
        <v>26266.0</v>
      </c>
      <c r="D112" s="12">
        <v>27354.0</v>
      </c>
      <c r="E112" s="12">
        <v>5691.0</v>
      </c>
      <c r="F112" s="12">
        <v>29808.0</v>
      </c>
      <c r="G112" s="12">
        <v>23854.0</v>
      </c>
      <c r="H112" s="13">
        <v>22950.0</v>
      </c>
      <c r="I112" s="11">
        <f t="shared" si="107"/>
        <v>163634</v>
      </c>
      <c r="J112" s="11">
        <f t="shared" si="108"/>
        <v>23376.28571</v>
      </c>
      <c r="K112" s="11"/>
      <c r="L112" s="15">
        <v>8475.0</v>
      </c>
      <c r="M112" s="12">
        <v>14807.0</v>
      </c>
      <c r="N112" s="12">
        <v>9012.0</v>
      </c>
      <c r="O112" s="12">
        <v>16586.0</v>
      </c>
      <c r="P112" s="12">
        <v>7906.0</v>
      </c>
      <c r="Q112" s="12">
        <v>10521.0</v>
      </c>
      <c r="R112" s="13">
        <v>2743.0</v>
      </c>
      <c r="S112" s="11">
        <f t="shared" si="109"/>
        <v>70050</v>
      </c>
      <c r="T112" s="11">
        <f t="shared" si="110"/>
        <v>10007.14286</v>
      </c>
      <c r="U112" s="11"/>
      <c r="V112" s="15">
        <v>11895.0</v>
      </c>
      <c r="W112" s="12">
        <v>1961.0</v>
      </c>
      <c r="X112" s="12">
        <v>1591.0</v>
      </c>
      <c r="Y112" s="12">
        <v>35764.0</v>
      </c>
      <c r="Z112" s="12">
        <v>3761.0</v>
      </c>
      <c r="AA112" s="12">
        <v>33433.0</v>
      </c>
      <c r="AB112" s="13">
        <v>14181.0</v>
      </c>
      <c r="AC112" s="11">
        <f t="shared" si="111"/>
        <v>102586</v>
      </c>
      <c r="AD112" s="11">
        <f t="shared" si="112"/>
        <v>14655.14286</v>
      </c>
      <c r="AE112" s="11"/>
      <c r="AF112" s="15">
        <v>9643.0</v>
      </c>
      <c r="AG112" s="12">
        <v>17822.0</v>
      </c>
      <c r="AH112" s="12">
        <v>18265.0</v>
      </c>
      <c r="AI112" s="12">
        <v>10789.0</v>
      </c>
      <c r="AJ112" s="12">
        <v>6463.0</v>
      </c>
      <c r="AK112" s="13">
        <v>3436.0</v>
      </c>
      <c r="AL112" s="11">
        <f t="shared" si="113"/>
        <v>66418</v>
      </c>
      <c r="AM112" s="11">
        <f t="shared" si="114"/>
        <v>11069.66667</v>
      </c>
      <c r="AN112" s="11"/>
      <c r="AO112" s="15">
        <v>9750.0</v>
      </c>
      <c r="AP112" s="12">
        <v>25217.0</v>
      </c>
      <c r="AQ112" s="12">
        <v>27995.0</v>
      </c>
      <c r="AR112" s="12">
        <v>23114.0</v>
      </c>
      <c r="AS112" s="13">
        <v>4451.0</v>
      </c>
      <c r="AT112" s="11">
        <f t="shared" si="115"/>
        <v>90527</v>
      </c>
      <c r="AU112" s="11">
        <f t="shared" si="116"/>
        <v>18105.4</v>
      </c>
      <c r="AV112" s="11"/>
      <c r="AW112" s="12">
        <v>7430.0</v>
      </c>
      <c r="AX112" s="12">
        <v>2914.0</v>
      </c>
      <c r="AY112" s="11">
        <f t="shared" si="117"/>
        <v>10344</v>
      </c>
      <c r="AZ112" s="11">
        <f t="shared" si="118"/>
        <v>5172</v>
      </c>
      <c r="BA112" s="11"/>
    </row>
    <row r="113" ht="15.75" customHeight="1">
      <c r="A113" s="12" t="s">
        <v>144</v>
      </c>
      <c r="B113" s="12">
        <v>40169.0</v>
      </c>
      <c r="C113" s="12">
        <v>34992.0</v>
      </c>
      <c r="D113" s="12">
        <v>35858.0</v>
      </c>
      <c r="E113" s="12">
        <v>7160.0</v>
      </c>
      <c r="F113" s="12">
        <v>37771.0</v>
      </c>
      <c r="G113" s="12">
        <v>34189.0</v>
      </c>
      <c r="H113" s="13">
        <v>32808.0</v>
      </c>
      <c r="I113" s="11">
        <f t="shared" si="107"/>
        <v>222947</v>
      </c>
      <c r="J113" s="11">
        <f t="shared" si="108"/>
        <v>31849.57143</v>
      </c>
      <c r="K113" s="11"/>
      <c r="L113" s="15">
        <v>10750.0</v>
      </c>
      <c r="M113" s="12">
        <v>23964.0</v>
      </c>
      <c r="N113" s="12">
        <v>11506.0</v>
      </c>
      <c r="O113" s="12">
        <v>21096.0</v>
      </c>
      <c r="P113" s="12">
        <v>10080.0</v>
      </c>
      <c r="Q113" s="12">
        <v>13254.0</v>
      </c>
      <c r="R113" s="13">
        <v>3479.0</v>
      </c>
      <c r="S113" s="11">
        <f t="shared" si="109"/>
        <v>94129</v>
      </c>
      <c r="T113" s="11">
        <f t="shared" si="110"/>
        <v>13447</v>
      </c>
      <c r="U113" s="11"/>
      <c r="V113" s="15">
        <v>15565.0</v>
      </c>
      <c r="W113" s="12">
        <v>2500.0</v>
      </c>
      <c r="X113" s="12">
        <v>2029.0</v>
      </c>
      <c r="Y113" s="12">
        <v>46974.0</v>
      </c>
      <c r="Z113" s="12">
        <v>4739.0</v>
      </c>
      <c r="AA113" s="12">
        <v>43129.0</v>
      </c>
      <c r="AB113" s="13">
        <v>18533.0</v>
      </c>
      <c r="AC113" s="11">
        <f t="shared" si="111"/>
        <v>133469</v>
      </c>
      <c r="AD113" s="11">
        <f t="shared" si="112"/>
        <v>19067</v>
      </c>
      <c r="AE113" s="11"/>
      <c r="AF113" s="15">
        <v>12999.0</v>
      </c>
      <c r="AG113" s="12">
        <v>22932.0</v>
      </c>
      <c r="AH113" s="12">
        <v>23902.0</v>
      </c>
      <c r="AI113" s="12">
        <v>14784.0</v>
      </c>
      <c r="AJ113" s="12">
        <v>8465.0</v>
      </c>
      <c r="AK113" s="13">
        <v>4408.0</v>
      </c>
      <c r="AL113" s="11">
        <f t="shared" si="113"/>
        <v>87490</v>
      </c>
      <c r="AM113" s="11">
        <f t="shared" si="114"/>
        <v>14581.66667</v>
      </c>
      <c r="AN113" s="11"/>
      <c r="AO113" s="15">
        <v>14306.0</v>
      </c>
      <c r="AP113" s="12">
        <v>39604.0</v>
      </c>
      <c r="AQ113" s="12">
        <v>42881.0</v>
      </c>
      <c r="AR113" s="12">
        <v>35005.0</v>
      </c>
      <c r="AS113" s="13">
        <v>6033.0</v>
      </c>
      <c r="AT113" s="11">
        <f t="shared" si="115"/>
        <v>137829</v>
      </c>
      <c r="AU113" s="11">
        <f t="shared" si="116"/>
        <v>27565.8</v>
      </c>
      <c r="AV113" s="11"/>
      <c r="AW113" s="12">
        <v>11193.0</v>
      </c>
      <c r="AX113" s="12">
        <v>4784.0</v>
      </c>
      <c r="AY113" s="11">
        <f t="shared" si="117"/>
        <v>15977</v>
      </c>
      <c r="AZ113" s="11">
        <f t="shared" si="118"/>
        <v>7988.5</v>
      </c>
      <c r="BA113" s="11"/>
    </row>
    <row r="114" ht="15.75" customHeight="1">
      <c r="A114" s="12" t="s">
        <v>145</v>
      </c>
      <c r="B114" s="12">
        <v>62074.0</v>
      </c>
      <c r="C114" s="12">
        <v>33781.0</v>
      </c>
      <c r="D114" s="12">
        <v>33270.0</v>
      </c>
      <c r="E114" s="12">
        <v>8083.0</v>
      </c>
      <c r="F114" s="12">
        <v>42204.0</v>
      </c>
      <c r="G114" s="12">
        <v>31409.0</v>
      </c>
      <c r="H114" s="13">
        <v>28702.0</v>
      </c>
      <c r="I114" s="11">
        <f t="shared" si="107"/>
        <v>239523</v>
      </c>
      <c r="J114" s="11">
        <f t="shared" si="108"/>
        <v>34217.57143</v>
      </c>
      <c r="K114" s="11"/>
      <c r="L114" s="15">
        <v>11878.0</v>
      </c>
      <c r="M114" s="12">
        <v>22879.0</v>
      </c>
      <c r="N114" s="12">
        <v>12622.0</v>
      </c>
      <c r="O114" s="12">
        <v>23315.0</v>
      </c>
      <c r="P114" s="12">
        <v>10946.0</v>
      </c>
      <c r="Q114" s="12">
        <v>14356.0</v>
      </c>
      <c r="R114" s="13">
        <v>3751.0</v>
      </c>
      <c r="S114" s="11">
        <f t="shared" si="109"/>
        <v>99747</v>
      </c>
      <c r="T114" s="11">
        <f t="shared" si="110"/>
        <v>14249.57143</v>
      </c>
      <c r="U114" s="11"/>
      <c r="V114" s="15">
        <v>15396.0</v>
      </c>
      <c r="W114" s="12">
        <v>2715.0</v>
      </c>
      <c r="X114" s="12">
        <v>1748.0</v>
      </c>
      <c r="Y114" s="12">
        <v>44657.0</v>
      </c>
      <c r="Z114" s="12">
        <v>4359.0</v>
      </c>
      <c r="AA114" s="12">
        <v>53465.0</v>
      </c>
      <c r="AB114" s="13">
        <v>17521.0</v>
      </c>
      <c r="AC114" s="11">
        <f t="shared" si="111"/>
        <v>139861</v>
      </c>
      <c r="AD114" s="11">
        <f t="shared" si="112"/>
        <v>19980.14286</v>
      </c>
      <c r="AE114" s="11"/>
      <c r="AF114" s="15">
        <v>12125.0</v>
      </c>
      <c r="AG114" s="12">
        <v>23093.0</v>
      </c>
      <c r="AH114" s="12">
        <v>24772.0</v>
      </c>
      <c r="AI114" s="12">
        <v>12896.0</v>
      </c>
      <c r="AJ114" s="12">
        <v>8430.0</v>
      </c>
      <c r="AK114" s="13">
        <v>4572.0</v>
      </c>
      <c r="AL114" s="11">
        <f t="shared" si="113"/>
        <v>85888</v>
      </c>
      <c r="AM114" s="11">
        <f t="shared" si="114"/>
        <v>14314.66667</v>
      </c>
      <c r="AN114" s="11"/>
      <c r="AO114" s="15">
        <v>10439.0</v>
      </c>
      <c r="AP114" s="12">
        <v>34720.0</v>
      </c>
      <c r="AQ114" s="12">
        <v>29381.0</v>
      </c>
      <c r="AR114" s="12">
        <v>31051.0</v>
      </c>
      <c r="AS114" s="13">
        <v>5830.0</v>
      </c>
      <c r="AT114" s="11">
        <f t="shared" si="115"/>
        <v>111421</v>
      </c>
      <c r="AU114" s="11">
        <f t="shared" si="116"/>
        <v>22284.2</v>
      </c>
      <c r="AV114" s="11"/>
      <c r="AW114" s="12">
        <v>16049.0</v>
      </c>
      <c r="AX114" s="12">
        <v>3944.0</v>
      </c>
      <c r="AY114" s="11">
        <f t="shared" si="117"/>
        <v>19993</v>
      </c>
      <c r="AZ114" s="11">
        <f t="shared" si="118"/>
        <v>9996.5</v>
      </c>
      <c r="BA114" s="11"/>
    </row>
    <row r="115" ht="15.75" customHeight="1">
      <c r="A115" s="12" t="s">
        <v>146</v>
      </c>
      <c r="B115" s="12">
        <v>39294.0</v>
      </c>
      <c r="C115" s="12">
        <v>27610.0</v>
      </c>
      <c r="D115" s="12">
        <v>31936.0</v>
      </c>
      <c r="E115" s="12">
        <v>6230.0</v>
      </c>
      <c r="F115" s="12">
        <v>35318.0</v>
      </c>
      <c r="G115" s="12">
        <v>26971.0</v>
      </c>
      <c r="H115" s="13">
        <v>29274.0</v>
      </c>
      <c r="I115" s="11">
        <f t="shared" si="107"/>
        <v>196633</v>
      </c>
      <c r="J115" s="11">
        <f t="shared" si="108"/>
        <v>28090.42857</v>
      </c>
      <c r="K115" s="11"/>
      <c r="L115" s="15">
        <v>9284.0</v>
      </c>
      <c r="M115" s="12">
        <v>12717.0</v>
      </c>
      <c r="N115" s="12">
        <v>9820.0</v>
      </c>
      <c r="O115" s="12">
        <v>17926.0</v>
      </c>
      <c r="P115" s="12">
        <v>8726.0</v>
      </c>
      <c r="Q115" s="12">
        <v>11270.0</v>
      </c>
      <c r="R115" s="13">
        <v>3050.0</v>
      </c>
      <c r="S115" s="11">
        <f t="shared" si="109"/>
        <v>72793</v>
      </c>
      <c r="T115" s="11">
        <f t="shared" si="110"/>
        <v>10399</v>
      </c>
      <c r="U115" s="11"/>
      <c r="V115" s="15">
        <v>12810.0</v>
      </c>
      <c r="W115" s="12">
        <v>2154.0</v>
      </c>
      <c r="X115" s="12">
        <v>1945.0</v>
      </c>
      <c r="Y115" s="12">
        <v>37784.0</v>
      </c>
      <c r="Z115" s="12">
        <v>4775.0</v>
      </c>
      <c r="AA115" s="12">
        <v>42331.0</v>
      </c>
      <c r="AB115" s="13">
        <v>16152.0</v>
      </c>
      <c r="AC115" s="11">
        <f t="shared" si="111"/>
        <v>117951</v>
      </c>
      <c r="AD115" s="11">
        <f t="shared" si="112"/>
        <v>16850.14286</v>
      </c>
      <c r="AE115" s="11"/>
      <c r="AF115" s="15">
        <v>11037.0</v>
      </c>
      <c r="AG115" s="12">
        <v>19000.0</v>
      </c>
      <c r="AH115" s="12">
        <v>20248.0</v>
      </c>
      <c r="AI115" s="12">
        <v>13730.0</v>
      </c>
      <c r="AJ115" s="12">
        <v>7315.0</v>
      </c>
      <c r="AK115" s="13">
        <v>3772.0</v>
      </c>
      <c r="AL115" s="11">
        <f t="shared" si="113"/>
        <v>75102</v>
      </c>
      <c r="AM115" s="11">
        <f t="shared" si="114"/>
        <v>12517</v>
      </c>
      <c r="AN115" s="11"/>
      <c r="AO115" s="15">
        <v>13172.0</v>
      </c>
      <c r="AP115" s="12">
        <v>36683.0</v>
      </c>
      <c r="AQ115" s="12">
        <v>41174.0</v>
      </c>
      <c r="AR115" s="12">
        <v>25816.0</v>
      </c>
      <c r="AS115" s="13">
        <v>4916.0</v>
      </c>
      <c r="AT115" s="11">
        <f t="shared" si="115"/>
        <v>121761</v>
      </c>
      <c r="AU115" s="11">
        <f t="shared" si="116"/>
        <v>24352.2</v>
      </c>
      <c r="AV115" s="11"/>
      <c r="AW115" s="12">
        <v>9910.0</v>
      </c>
      <c r="AX115" s="12">
        <v>2210.0</v>
      </c>
      <c r="AY115" s="11">
        <f t="shared" si="117"/>
        <v>12120</v>
      </c>
      <c r="AZ115" s="11">
        <f t="shared" si="118"/>
        <v>6060</v>
      </c>
      <c r="BA115" s="11"/>
    </row>
    <row r="116" ht="15.75" customHeight="1">
      <c r="A116" s="12" t="s">
        <v>147</v>
      </c>
      <c r="B116" s="12">
        <v>39154.0</v>
      </c>
      <c r="C116" s="12">
        <v>26721.0</v>
      </c>
      <c r="D116" s="12">
        <v>31371.0</v>
      </c>
      <c r="E116" s="12">
        <v>6222.0</v>
      </c>
      <c r="F116" s="12">
        <v>35334.0</v>
      </c>
      <c r="G116" s="12">
        <v>25860.0</v>
      </c>
      <c r="H116" s="13">
        <v>27504.0</v>
      </c>
      <c r="I116" s="11">
        <f t="shared" si="107"/>
        <v>192166</v>
      </c>
      <c r="J116" s="11">
        <f t="shared" si="108"/>
        <v>27452.28571</v>
      </c>
      <c r="K116" s="11"/>
      <c r="L116" s="15">
        <v>8895.0</v>
      </c>
      <c r="M116" s="12">
        <v>19093.0</v>
      </c>
      <c r="N116" s="12">
        <v>9345.0</v>
      </c>
      <c r="O116" s="12">
        <v>17492.0</v>
      </c>
      <c r="P116" s="12">
        <v>8213.0</v>
      </c>
      <c r="Q116" s="12">
        <v>10982.0</v>
      </c>
      <c r="R116" s="13">
        <v>2864.0</v>
      </c>
      <c r="S116" s="11">
        <f t="shared" si="109"/>
        <v>76884</v>
      </c>
      <c r="T116" s="11">
        <f t="shared" si="110"/>
        <v>10983.42857</v>
      </c>
      <c r="U116" s="11"/>
      <c r="V116" s="15">
        <v>12512.0</v>
      </c>
      <c r="W116" s="12">
        <v>2035.0</v>
      </c>
      <c r="X116" s="12">
        <v>1847.0</v>
      </c>
      <c r="Y116" s="12">
        <v>36365.0</v>
      </c>
      <c r="Z116" s="12">
        <v>4068.0</v>
      </c>
      <c r="AA116" s="12">
        <v>41951.0</v>
      </c>
      <c r="AB116" s="13">
        <v>14582.0</v>
      </c>
      <c r="AC116" s="11">
        <f t="shared" si="111"/>
        <v>113360</v>
      </c>
      <c r="AD116" s="11">
        <f t="shared" si="112"/>
        <v>16194.28571</v>
      </c>
      <c r="AE116" s="11"/>
      <c r="AF116" s="15">
        <v>9843.0</v>
      </c>
      <c r="AG116" s="12">
        <v>17723.0</v>
      </c>
      <c r="AH116" s="12">
        <v>19659.0</v>
      </c>
      <c r="AI116" s="12">
        <v>11470.0</v>
      </c>
      <c r="AJ116" s="12">
        <v>6065.0</v>
      </c>
      <c r="AK116" s="13">
        <v>3473.0</v>
      </c>
      <c r="AL116" s="11">
        <f t="shared" si="113"/>
        <v>68233</v>
      </c>
      <c r="AM116" s="11">
        <f t="shared" si="114"/>
        <v>11372.16667</v>
      </c>
      <c r="AN116" s="11"/>
      <c r="AO116" s="15">
        <v>12496.0</v>
      </c>
      <c r="AP116" s="12">
        <v>34764.0</v>
      </c>
      <c r="AQ116" s="12">
        <v>36715.0</v>
      </c>
      <c r="AR116" s="12">
        <v>29760.0</v>
      </c>
      <c r="AS116" s="13">
        <v>5315.0</v>
      </c>
      <c r="AT116" s="11">
        <f t="shared" si="115"/>
        <v>119050</v>
      </c>
      <c r="AU116" s="11">
        <f t="shared" si="116"/>
        <v>23810</v>
      </c>
      <c r="AV116" s="11"/>
      <c r="AW116" s="12">
        <v>10416.0</v>
      </c>
      <c r="AX116" s="12">
        <v>3915.0</v>
      </c>
      <c r="AY116" s="11">
        <f t="shared" si="117"/>
        <v>14331</v>
      </c>
      <c r="AZ116" s="11">
        <f t="shared" si="118"/>
        <v>7165.5</v>
      </c>
      <c r="BA116" s="11"/>
    </row>
    <row r="117" ht="15.75" customHeight="1">
      <c r="A117" s="12" t="s">
        <v>148</v>
      </c>
      <c r="B117" s="12">
        <v>2754.0</v>
      </c>
      <c r="C117" s="12">
        <v>0.0</v>
      </c>
      <c r="D117" s="12">
        <v>3844.0</v>
      </c>
      <c r="E117" s="12">
        <v>0.0</v>
      </c>
      <c r="F117" s="12">
        <v>2386.0</v>
      </c>
      <c r="G117" s="12">
        <v>3118.0</v>
      </c>
      <c r="H117" s="13">
        <v>1888.0</v>
      </c>
      <c r="I117" s="11">
        <f t="shared" si="107"/>
        <v>13990</v>
      </c>
      <c r="J117" s="11">
        <f t="shared" si="108"/>
        <v>1998.571429</v>
      </c>
      <c r="K117" s="11"/>
      <c r="L117" s="15">
        <v>0.0</v>
      </c>
      <c r="M117" s="12">
        <v>0.0</v>
      </c>
      <c r="N117" s="12">
        <v>0.0</v>
      </c>
      <c r="O117" s="12">
        <v>0.0</v>
      </c>
      <c r="P117" s="12">
        <v>0.0</v>
      </c>
      <c r="Q117" s="12">
        <v>0.0</v>
      </c>
      <c r="R117" s="13">
        <v>0.0</v>
      </c>
      <c r="S117" s="11">
        <f t="shared" si="109"/>
        <v>0</v>
      </c>
      <c r="T117" s="11">
        <f t="shared" si="110"/>
        <v>0</v>
      </c>
      <c r="U117" s="11"/>
      <c r="V117" s="15">
        <v>0.0</v>
      </c>
      <c r="W117" s="12">
        <v>0.0</v>
      </c>
      <c r="X117" s="12">
        <v>0.0</v>
      </c>
      <c r="Y117" s="12">
        <v>0.0</v>
      </c>
      <c r="Z117" s="12">
        <v>464.0</v>
      </c>
      <c r="AA117" s="12">
        <v>0.0</v>
      </c>
      <c r="AB117" s="13">
        <v>1681.0</v>
      </c>
      <c r="AC117" s="11">
        <f t="shared" si="111"/>
        <v>2145</v>
      </c>
      <c r="AD117" s="11">
        <f t="shared" si="112"/>
        <v>306.4285714</v>
      </c>
      <c r="AE117" s="11"/>
      <c r="AF117" s="15">
        <v>1074.0</v>
      </c>
      <c r="AG117" s="12">
        <v>0.0</v>
      </c>
      <c r="AH117" s="12">
        <v>2404.0</v>
      </c>
      <c r="AI117" s="12">
        <v>2104.0</v>
      </c>
      <c r="AJ117" s="12">
        <v>805.0</v>
      </c>
      <c r="AK117" s="13">
        <v>424.0</v>
      </c>
      <c r="AL117" s="11">
        <f t="shared" si="113"/>
        <v>6811</v>
      </c>
      <c r="AM117" s="11">
        <f t="shared" si="114"/>
        <v>1135.166667</v>
      </c>
      <c r="AN117" s="11"/>
      <c r="AO117" s="15">
        <v>1046.0</v>
      </c>
      <c r="AP117" s="12">
        <v>924.0</v>
      </c>
      <c r="AQ117" s="12">
        <v>2092.0</v>
      </c>
      <c r="AR117" s="12">
        <v>852.0</v>
      </c>
      <c r="AS117" s="13">
        <v>572.0</v>
      </c>
      <c r="AT117" s="11">
        <f t="shared" si="115"/>
        <v>5486</v>
      </c>
      <c r="AU117" s="11">
        <f t="shared" si="116"/>
        <v>1097.2</v>
      </c>
      <c r="AV117" s="11"/>
      <c r="AW117" s="12">
        <v>0.0</v>
      </c>
      <c r="AX117" s="12">
        <v>270.0</v>
      </c>
      <c r="AY117" s="11">
        <f t="shared" si="117"/>
        <v>270</v>
      </c>
      <c r="AZ117" s="11">
        <f t="shared" si="118"/>
        <v>135</v>
      </c>
      <c r="BA117" s="11"/>
    </row>
    <row r="118" ht="15.75" customHeight="1">
      <c r="A118" s="12" t="s">
        <v>149</v>
      </c>
      <c r="B118" s="12">
        <v>15875.0</v>
      </c>
      <c r="C118" s="12">
        <v>10909.0</v>
      </c>
      <c r="D118" s="12">
        <v>13147.0</v>
      </c>
      <c r="E118" s="12">
        <v>2910.0</v>
      </c>
      <c r="F118" s="12">
        <v>19387.0</v>
      </c>
      <c r="G118" s="12">
        <v>12477.0</v>
      </c>
      <c r="H118" s="13">
        <v>13765.0</v>
      </c>
      <c r="I118" s="11">
        <f t="shared" si="107"/>
        <v>88470</v>
      </c>
      <c r="J118" s="11">
        <f t="shared" si="108"/>
        <v>12638.57143</v>
      </c>
      <c r="K118" s="11"/>
      <c r="L118" s="15">
        <v>3619.0</v>
      </c>
      <c r="M118" s="12">
        <v>12854.0</v>
      </c>
      <c r="N118" s="12">
        <v>3702.0</v>
      </c>
      <c r="O118" s="12">
        <v>7397.0</v>
      </c>
      <c r="P118" s="12">
        <v>3116.0</v>
      </c>
      <c r="Q118" s="12">
        <v>4617.0</v>
      </c>
      <c r="R118" s="13">
        <v>1131.0</v>
      </c>
      <c r="S118" s="11">
        <f t="shared" si="109"/>
        <v>36436</v>
      </c>
      <c r="T118" s="11">
        <f t="shared" si="110"/>
        <v>5205.142857</v>
      </c>
      <c r="U118" s="11"/>
      <c r="V118" s="15">
        <v>6036.0</v>
      </c>
      <c r="W118" s="12">
        <v>794.0</v>
      </c>
      <c r="X118" s="12">
        <v>919.0</v>
      </c>
      <c r="Y118" s="12">
        <v>14103.0</v>
      </c>
      <c r="Z118" s="12">
        <v>1311.0</v>
      </c>
      <c r="AA118" s="12">
        <v>21477.0</v>
      </c>
      <c r="AB118" s="13">
        <v>5130.0</v>
      </c>
      <c r="AC118" s="11">
        <f t="shared" si="111"/>
        <v>49770</v>
      </c>
      <c r="AD118" s="11">
        <f t="shared" si="112"/>
        <v>7110</v>
      </c>
      <c r="AE118" s="11"/>
      <c r="AF118" s="15">
        <v>3934.0</v>
      </c>
      <c r="AG118" s="12">
        <v>6863.0</v>
      </c>
      <c r="AH118" s="12">
        <v>9016.0</v>
      </c>
      <c r="AI118" s="12">
        <v>4414.0</v>
      </c>
      <c r="AJ118" s="12">
        <v>2804.0</v>
      </c>
      <c r="AK118" s="13">
        <v>1324.0</v>
      </c>
      <c r="AL118" s="11">
        <f t="shared" si="113"/>
        <v>28355</v>
      </c>
      <c r="AM118" s="11">
        <f t="shared" si="114"/>
        <v>4725.833333</v>
      </c>
      <c r="AN118" s="11"/>
      <c r="AO118" s="15">
        <v>5617.0</v>
      </c>
      <c r="AP118" s="12">
        <v>14712.0</v>
      </c>
      <c r="AQ118" s="12">
        <v>17571.0</v>
      </c>
      <c r="AR118" s="12">
        <v>11774.0</v>
      </c>
      <c r="AS118" s="13">
        <v>2538.0</v>
      </c>
      <c r="AT118" s="11">
        <f t="shared" si="115"/>
        <v>52212</v>
      </c>
      <c r="AU118" s="11">
        <f t="shared" si="116"/>
        <v>10442.4</v>
      </c>
      <c r="AV118" s="11"/>
      <c r="AW118" s="12">
        <v>4133.0</v>
      </c>
      <c r="AX118" s="12">
        <v>2409.0</v>
      </c>
      <c r="AY118" s="11">
        <f t="shared" si="117"/>
        <v>6542</v>
      </c>
      <c r="AZ118" s="11">
        <f t="shared" si="118"/>
        <v>3271</v>
      </c>
      <c r="BA118" s="11"/>
    </row>
    <row r="119" ht="15.75" customHeight="1">
      <c r="A119" s="12" t="s">
        <v>150</v>
      </c>
      <c r="B119" s="12">
        <v>19967.0</v>
      </c>
      <c r="C119" s="12">
        <v>19131.0</v>
      </c>
      <c r="D119" s="12">
        <v>25212.0</v>
      </c>
      <c r="E119" s="12">
        <v>4957.0</v>
      </c>
      <c r="F119" s="12">
        <v>24139.0</v>
      </c>
      <c r="G119" s="12">
        <v>21405.0</v>
      </c>
      <c r="H119" s="13">
        <v>20154.0</v>
      </c>
      <c r="I119" s="11">
        <f t="shared" si="107"/>
        <v>134965</v>
      </c>
      <c r="J119" s="11">
        <f t="shared" si="108"/>
        <v>19280.71429</v>
      </c>
      <c r="K119" s="11"/>
      <c r="L119" s="15">
        <v>6357.0</v>
      </c>
      <c r="M119" s="12">
        <v>10496.0</v>
      </c>
      <c r="N119" s="12">
        <v>6844.0</v>
      </c>
      <c r="O119" s="12">
        <v>13209.0</v>
      </c>
      <c r="P119" s="12">
        <v>5381.0</v>
      </c>
      <c r="Q119" s="12">
        <v>7853.0</v>
      </c>
      <c r="R119" s="13">
        <v>1815.0</v>
      </c>
      <c r="S119" s="11">
        <f t="shared" si="109"/>
        <v>51955</v>
      </c>
      <c r="T119" s="11">
        <f t="shared" si="110"/>
        <v>7422.142857</v>
      </c>
      <c r="U119" s="11"/>
      <c r="V119" s="15">
        <v>9151.0</v>
      </c>
      <c r="W119" s="12">
        <v>1297.0</v>
      </c>
      <c r="X119" s="12">
        <v>1051.0</v>
      </c>
      <c r="Y119" s="12">
        <v>22834.0</v>
      </c>
      <c r="Z119" s="12">
        <v>3476.0</v>
      </c>
      <c r="AA119" s="12">
        <v>23997.0</v>
      </c>
      <c r="AB119" s="13">
        <v>8784.0</v>
      </c>
      <c r="AC119" s="11">
        <f t="shared" si="111"/>
        <v>70590</v>
      </c>
      <c r="AD119" s="11">
        <f t="shared" si="112"/>
        <v>10084.28571</v>
      </c>
      <c r="AE119" s="11"/>
      <c r="AF119" s="15">
        <v>6569.0</v>
      </c>
      <c r="AG119" s="12">
        <v>11560.0</v>
      </c>
      <c r="AH119" s="12">
        <v>14296.0</v>
      </c>
      <c r="AI119" s="12">
        <v>8339.0</v>
      </c>
      <c r="AJ119" s="12">
        <v>3790.0</v>
      </c>
      <c r="AK119" s="13">
        <v>2030.0</v>
      </c>
      <c r="AL119" s="11">
        <f t="shared" si="113"/>
        <v>46584</v>
      </c>
      <c r="AM119" s="11">
        <f t="shared" si="114"/>
        <v>7764</v>
      </c>
      <c r="AN119" s="11"/>
      <c r="AO119" s="15">
        <v>5658.0</v>
      </c>
      <c r="AP119" s="12">
        <v>13208.0</v>
      </c>
      <c r="AQ119" s="12">
        <v>16504.0</v>
      </c>
      <c r="AR119" s="12">
        <v>10369.0</v>
      </c>
      <c r="AS119" s="13">
        <v>3292.0</v>
      </c>
      <c r="AT119" s="11">
        <f t="shared" si="115"/>
        <v>49031</v>
      </c>
      <c r="AU119" s="11">
        <f t="shared" si="116"/>
        <v>9806.2</v>
      </c>
      <c r="AV119" s="11"/>
      <c r="AW119" s="12">
        <v>4455.0</v>
      </c>
      <c r="AX119" s="12">
        <v>1899.0</v>
      </c>
      <c r="AY119" s="11">
        <f t="shared" si="117"/>
        <v>6354</v>
      </c>
      <c r="AZ119" s="11">
        <f t="shared" si="118"/>
        <v>3177</v>
      </c>
      <c r="BA119" s="11"/>
    </row>
    <row r="120" ht="15.75" customHeight="1">
      <c r="H120" s="13"/>
      <c r="I120" s="11"/>
      <c r="J120" s="11"/>
      <c r="K120" s="11"/>
      <c r="L120" s="15"/>
      <c r="R120" s="13"/>
      <c r="S120" s="11"/>
      <c r="T120" s="11"/>
      <c r="U120" s="11"/>
      <c r="V120" s="15"/>
      <c r="AB120" s="13"/>
      <c r="AC120" s="11"/>
      <c r="AD120" s="11"/>
      <c r="AE120" s="11"/>
      <c r="AF120" s="15"/>
      <c r="AK120" s="13"/>
      <c r="AL120" s="11"/>
      <c r="AM120" s="11"/>
      <c r="AN120" s="11"/>
      <c r="AO120" s="15"/>
      <c r="AS120" s="13"/>
      <c r="AT120" s="11"/>
      <c r="AU120" s="11"/>
      <c r="AV120" s="11"/>
      <c r="AY120" s="11"/>
      <c r="AZ120" s="11"/>
      <c r="BA120" s="11"/>
    </row>
    <row r="121" ht="15.75" customHeight="1">
      <c r="A121" s="16" t="s">
        <v>151</v>
      </c>
      <c r="H121" s="13"/>
      <c r="I121" s="11"/>
      <c r="J121" s="11"/>
      <c r="K121" s="11"/>
      <c r="L121" s="15"/>
      <c r="R121" s="13"/>
      <c r="S121" s="11"/>
      <c r="T121" s="11"/>
      <c r="U121" s="11"/>
      <c r="V121" s="15"/>
      <c r="AB121" s="13"/>
      <c r="AC121" s="11"/>
      <c r="AD121" s="11"/>
      <c r="AE121" s="11"/>
      <c r="AF121" s="15"/>
      <c r="AK121" s="13"/>
      <c r="AL121" s="11"/>
      <c r="AM121" s="11"/>
      <c r="AN121" s="11"/>
      <c r="AO121" s="15"/>
      <c r="AS121" s="13"/>
      <c r="AT121" s="11"/>
      <c r="AU121" s="11"/>
      <c r="AV121" s="11"/>
      <c r="AY121" s="11"/>
      <c r="AZ121" s="11"/>
      <c r="BA121" s="11"/>
    </row>
    <row r="122" ht="15.75" customHeight="1">
      <c r="A122" s="12" t="s">
        <v>152</v>
      </c>
      <c r="B122" s="12">
        <v>30988.0</v>
      </c>
      <c r="C122" s="12">
        <v>25072.0</v>
      </c>
      <c r="D122" s="12">
        <v>21535.0</v>
      </c>
      <c r="E122" s="12">
        <v>4774.0</v>
      </c>
      <c r="F122" s="12">
        <v>26892.0</v>
      </c>
      <c r="G122" s="12">
        <v>20034.0</v>
      </c>
      <c r="H122" s="13">
        <v>19584.0</v>
      </c>
      <c r="I122" s="11">
        <f t="shared" ref="I122:I135" si="119">SUM(B122:H122)</f>
        <v>148879</v>
      </c>
      <c r="J122" s="11">
        <f t="shared" ref="J122:J135" si="120">I122/7</f>
        <v>21268.42857</v>
      </c>
      <c r="K122" s="11"/>
      <c r="L122" s="15">
        <v>6253.0</v>
      </c>
      <c r="M122" s="12">
        <v>18759.0</v>
      </c>
      <c r="N122" s="12">
        <v>6547.0</v>
      </c>
      <c r="O122" s="12">
        <v>12779.0</v>
      </c>
      <c r="P122" s="12">
        <v>5639.0</v>
      </c>
      <c r="Q122" s="12">
        <v>7827.0</v>
      </c>
      <c r="R122" s="13">
        <v>1994.0</v>
      </c>
      <c r="S122" s="11">
        <f t="shared" ref="S122:S135" si="121">SUM(L122:R122)</f>
        <v>59798</v>
      </c>
      <c r="T122" s="11">
        <f t="shared" ref="T122:T135" si="122">S122/7</f>
        <v>8542.571429</v>
      </c>
      <c r="U122" s="11"/>
      <c r="V122" s="15">
        <v>9447.0</v>
      </c>
      <c r="W122" s="12">
        <v>1408.0</v>
      </c>
      <c r="X122" s="12">
        <v>1452.0</v>
      </c>
      <c r="Y122" s="12">
        <v>26513.0</v>
      </c>
      <c r="Z122" s="12">
        <v>4142.0</v>
      </c>
      <c r="AA122" s="12">
        <v>34692.0</v>
      </c>
      <c r="AB122" s="13">
        <v>11004.0</v>
      </c>
      <c r="AC122" s="11">
        <f t="shared" ref="AC122:AC135" si="123">SUM(V122:AB122)</f>
        <v>88658</v>
      </c>
      <c r="AD122" s="11">
        <f t="shared" ref="AD122:AD135" si="124">AC122/7</f>
        <v>12665.42857</v>
      </c>
      <c r="AE122" s="11"/>
      <c r="AF122" s="15">
        <v>7912.0</v>
      </c>
      <c r="AG122" s="12">
        <v>12148.0</v>
      </c>
      <c r="AH122" s="12">
        <v>14708.0</v>
      </c>
      <c r="AI122" s="12">
        <v>9023.0</v>
      </c>
      <c r="AJ122" s="12">
        <v>5146.0</v>
      </c>
      <c r="AK122" s="13">
        <v>2423.0</v>
      </c>
      <c r="AL122" s="11">
        <f t="shared" ref="AL122:AL135" si="125">SUM(AF122:AK122)</f>
        <v>51360</v>
      </c>
      <c r="AM122" s="11">
        <f t="shared" ref="AM122:AM135" si="126">AL122/6</f>
        <v>8560</v>
      </c>
      <c r="AN122" s="11"/>
      <c r="AO122" s="15">
        <v>10654.0</v>
      </c>
      <c r="AP122" s="12">
        <v>28243.0</v>
      </c>
      <c r="AQ122" s="12">
        <v>31468.0</v>
      </c>
      <c r="AR122" s="12">
        <v>25300.0</v>
      </c>
      <c r="AS122" s="13">
        <v>4993.0</v>
      </c>
      <c r="AT122" s="11">
        <f t="shared" ref="AT122:AT135" si="127">SUM(AO122:AS122)</f>
        <v>100658</v>
      </c>
      <c r="AU122" s="11">
        <f t="shared" ref="AU122:AU135" si="128">AT122/5</f>
        <v>20131.6</v>
      </c>
      <c r="AV122" s="11"/>
      <c r="AW122" s="12">
        <v>8465.0</v>
      </c>
      <c r="AX122" s="12">
        <v>3554.0</v>
      </c>
      <c r="AY122" s="11">
        <f t="shared" ref="AY122:AY135" si="129">SUM(AW122:AX122)</f>
        <v>12019</v>
      </c>
      <c r="AZ122" s="11">
        <f t="shared" ref="AZ122:AZ135" si="130">AY122/2</f>
        <v>6009.5</v>
      </c>
      <c r="BA122" s="11"/>
    </row>
    <row r="123" ht="15.75" customHeight="1">
      <c r="A123" s="12" t="s">
        <v>153</v>
      </c>
      <c r="B123" s="12">
        <v>50.0</v>
      </c>
      <c r="C123" s="12">
        <v>0.0</v>
      </c>
      <c r="D123" s="12">
        <v>0.0</v>
      </c>
      <c r="E123" s="12">
        <v>0.0</v>
      </c>
      <c r="F123" s="12">
        <v>0.0</v>
      </c>
      <c r="G123" s="12">
        <v>0.0</v>
      </c>
      <c r="H123" s="13">
        <v>0.0</v>
      </c>
      <c r="I123" s="11">
        <f t="shared" si="119"/>
        <v>50</v>
      </c>
      <c r="J123" s="11">
        <f t="shared" si="120"/>
        <v>7.142857143</v>
      </c>
      <c r="K123" s="11"/>
      <c r="L123" s="15">
        <v>0.0</v>
      </c>
      <c r="M123" s="12">
        <v>82.0</v>
      </c>
      <c r="N123" s="12">
        <v>0.0</v>
      </c>
      <c r="O123" s="12">
        <v>0.0</v>
      </c>
      <c r="P123" s="12">
        <v>0.0</v>
      </c>
      <c r="Q123" s="12">
        <v>0.0</v>
      </c>
      <c r="R123" s="13">
        <v>0.0</v>
      </c>
      <c r="S123" s="11">
        <f t="shared" si="121"/>
        <v>82</v>
      </c>
      <c r="T123" s="11">
        <f t="shared" si="122"/>
        <v>11.71428571</v>
      </c>
      <c r="U123" s="11"/>
      <c r="V123" s="15">
        <v>0.0</v>
      </c>
      <c r="W123" s="12">
        <v>0.0</v>
      </c>
      <c r="X123" s="12">
        <v>0.0</v>
      </c>
      <c r="Y123" s="12">
        <v>0.0</v>
      </c>
      <c r="Z123" s="12">
        <v>0.0</v>
      </c>
      <c r="AA123" s="12">
        <v>0.0</v>
      </c>
      <c r="AB123" s="13">
        <v>0.0</v>
      </c>
      <c r="AC123" s="11">
        <f t="shared" si="123"/>
        <v>0</v>
      </c>
      <c r="AD123" s="11">
        <f t="shared" si="124"/>
        <v>0</v>
      </c>
      <c r="AE123" s="11"/>
      <c r="AF123" s="15">
        <v>0.0</v>
      </c>
      <c r="AG123" s="12">
        <v>0.0</v>
      </c>
      <c r="AH123" s="12">
        <v>0.0</v>
      </c>
      <c r="AI123" s="12">
        <v>0.0</v>
      </c>
      <c r="AJ123" s="12">
        <v>0.0</v>
      </c>
      <c r="AK123" s="13">
        <v>0.0</v>
      </c>
      <c r="AL123" s="11">
        <f t="shared" si="125"/>
        <v>0</v>
      </c>
      <c r="AM123" s="11">
        <f t="shared" si="126"/>
        <v>0</v>
      </c>
      <c r="AN123" s="11"/>
      <c r="AO123" s="15">
        <v>0.0</v>
      </c>
      <c r="AP123" s="12">
        <v>0.0</v>
      </c>
      <c r="AQ123" s="12">
        <v>0.0</v>
      </c>
      <c r="AR123" s="12">
        <v>0.0</v>
      </c>
      <c r="AS123" s="13">
        <v>0.0</v>
      </c>
      <c r="AT123" s="11">
        <f t="shared" si="127"/>
        <v>0</v>
      </c>
      <c r="AU123" s="11">
        <f t="shared" si="128"/>
        <v>0</v>
      </c>
      <c r="AV123" s="11"/>
      <c r="AW123" s="12">
        <v>0.0</v>
      </c>
      <c r="AX123" s="12">
        <v>0.0</v>
      </c>
      <c r="AY123" s="11">
        <f t="shared" si="129"/>
        <v>0</v>
      </c>
      <c r="AZ123" s="11">
        <f t="shared" si="130"/>
        <v>0</v>
      </c>
      <c r="BA123" s="11"/>
    </row>
    <row r="124" ht="15.75" customHeight="1">
      <c r="A124" s="12" t="s">
        <v>154</v>
      </c>
      <c r="B124" s="12">
        <v>0.0</v>
      </c>
      <c r="C124" s="12">
        <v>0.0</v>
      </c>
      <c r="D124" s="12">
        <v>9965.0</v>
      </c>
      <c r="E124" s="12">
        <v>0.0</v>
      </c>
      <c r="F124" s="12">
        <v>0.0</v>
      </c>
      <c r="G124" s="12">
        <v>7190.0</v>
      </c>
      <c r="H124" s="13">
        <v>0.0</v>
      </c>
      <c r="I124" s="11">
        <f t="shared" si="119"/>
        <v>17155</v>
      </c>
      <c r="J124" s="11">
        <f t="shared" si="120"/>
        <v>2450.714286</v>
      </c>
      <c r="K124" s="11"/>
      <c r="L124" s="15">
        <v>0.0</v>
      </c>
      <c r="M124" s="12">
        <v>0.0</v>
      </c>
      <c r="N124" s="12">
        <v>0.0</v>
      </c>
      <c r="O124" s="12">
        <v>0.0</v>
      </c>
      <c r="P124" s="12">
        <v>0.0</v>
      </c>
      <c r="Q124" s="12">
        <v>0.0</v>
      </c>
      <c r="R124" s="13">
        <v>0.0</v>
      </c>
      <c r="S124" s="11">
        <f t="shared" si="121"/>
        <v>0</v>
      </c>
      <c r="T124" s="11">
        <f t="shared" si="122"/>
        <v>0</v>
      </c>
      <c r="U124" s="11"/>
      <c r="V124" s="15">
        <v>0.0</v>
      </c>
      <c r="W124" s="12">
        <v>0.0</v>
      </c>
      <c r="X124" s="12">
        <v>0.0</v>
      </c>
      <c r="Y124" s="12">
        <v>0.0</v>
      </c>
      <c r="Z124" s="12">
        <v>0.0</v>
      </c>
      <c r="AA124" s="12">
        <v>0.0</v>
      </c>
      <c r="AB124" s="13">
        <v>0.0</v>
      </c>
      <c r="AC124" s="11">
        <f t="shared" si="123"/>
        <v>0</v>
      </c>
      <c r="AD124" s="11">
        <f t="shared" si="124"/>
        <v>0</v>
      </c>
      <c r="AE124" s="11"/>
      <c r="AF124" s="15">
        <v>0.0</v>
      </c>
      <c r="AG124" s="12">
        <v>0.0</v>
      </c>
      <c r="AH124" s="12">
        <v>6172.0</v>
      </c>
      <c r="AI124" s="12">
        <v>7364.0</v>
      </c>
      <c r="AJ124" s="12">
        <v>2284.0</v>
      </c>
      <c r="AK124" s="13">
        <v>0.0</v>
      </c>
      <c r="AL124" s="11">
        <f t="shared" si="125"/>
        <v>15820</v>
      </c>
      <c r="AM124" s="11">
        <f t="shared" si="126"/>
        <v>2636.666667</v>
      </c>
      <c r="AN124" s="11"/>
      <c r="AO124" s="15">
        <v>4620.0</v>
      </c>
      <c r="AP124" s="12">
        <v>4853.0</v>
      </c>
      <c r="AQ124" s="12">
        <v>10070.0</v>
      </c>
      <c r="AR124" s="12">
        <v>0.0</v>
      </c>
      <c r="AS124" s="13">
        <v>0.0</v>
      </c>
      <c r="AT124" s="11">
        <f t="shared" si="127"/>
        <v>19543</v>
      </c>
      <c r="AU124" s="11">
        <f t="shared" si="128"/>
        <v>3908.6</v>
      </c>
      <c r="AV124" s="11"/>
      <c r="AW124" s="12">
        <v>0.0</v>
      </c>
      <c r="AX124" s="12">
        <v>0.0</v>
      </c>
      <c r="AY124" s="11">
        <f t="shared" si="129"/>
        <v>0</v>
      </c>
      <c r="AZ124" s="11">
        <f t="shared" si="130"/>
        <v>0</v>
      </c>
      <c r="BA124" s="11"/>
    </row>
    <row r="125" ht="15.75" customHeight="1">
      <c r="A125" s="12" t="s">
        <v>155</v>
      </c>
      <c r="B125" s="12">
        <v>13.0</v>
      </c>
      <c r="C125" s="12">
        <v>27.0</v>
      </c>
      <c r="D125" s="12">
        <v>654.0</v>
      </c>
      <c r="E125" s="12">
        <v>4.0</v>
      </c>
      <c r="F125" s="12">
        <v>208.0</v>
      </c>
      <c r="G125" s="12">
        <v>280.0</v>
      </c>
      <c r="H125" s="13">
        <v>15.0</v>
      </c>
      <c r="I125" s="11">
        <f t="shared" si="119"/>
        <v>1201</v>
      </c>
      <c r="J125" s="11">
        <f t="shared" si="120"/>
        <v>171.5714286</v>
      </c>
      <c r="K125" s="11"/>
      <c r="L125" s="15">
        <v>6.0</v>
      </c>
      <c r="M125" s="12">
        <v>148.0</v>
      </c>
      <c r="N125" s="12">
        <v>3.0</v>
      </c>
      <c r="O125" s="12">
        <v>7.0</v>
      </c>
      <c r="P125" s="12">
        <v>6.0</v>
      </c>
      <c r="Q125" s="12">
        <v>11.0</v>
      </c>
      <c r="R125" s="13">
        <v>2.0</v>
      </c>
      <c r="S125" s="11">
        <f t="shared" si="121"/>
        <v>183</v>
      </c>
      <c r="T125" s="11">
        <f t="shared" si="122"/>
        <v>26.14285714</v>
      </c>
      <c r="U125" s="11"/>
      <c r="V125" s="15">
        <v>14.0</v>
      </c>
      <c r="W125" s="12">
        <v>6.0</v>
      </c>
      <c r="X125" s="12">
        <v>48.0</v>
      </c>
      <c r="Y125" s="12">
        <v>118.0</v>
      </c>
      <c r="Z125" s="12">
        <v>56.0</v>
      </c>
      <c r="AA125" s="12">
        <v>63.0</v>
      </c>
      <c r="AB125" s="13">
        <v>31.0</v>
      </c>
      <c r="AC125" s="11">
        <f t="shared" si="123"/>
        <v>336</v>
      </c>
      <c r="AD125" s="11">
        <f t="shared" si="124"/>
        <v>48</v>
      </c>
      <c r="AE125" s="11"/>
      <c r="AF125" s="15">
        <v>1156.0</v>
      </c>
      <c r="AG125" s="12">
        <v>17.0</v>
      </c>
      <c r="AH125" s="12">
        <v>1659.0</v>
      </c>
      <c r="AI125" s="12">
        <v>15.0</v>
      </c>
      <c r="AJ125" s="12">
        <v>1129.0</v>
      </c>
      <c r="AK125" s="13">
        <v>138.0</v>
      </c>
      <c r="AL125" s="11">
        <f t="shared" si="125"/>
        <v>4114</v>
      </c>
      <c r="AM125" s="11">
        <f t="shared" si="126"/>
        <v>685.6666667</v>
      </c>
      <c r="AN125" s="11"/>
      <c r="AO125" s="15">
        <v>855.0</v>
      </c>
      <c r="AP125" s="12">
        <v>750.0</v>
      </c>
      <c r="AQ125" s="12">
        <v>1413.0</v>
      </c>
      <c r="AR125" s="12">
        <v>97.0</v>
      </c>
      <c r="AS125" s="13">
        <v>117.0</v>
      </c>
      <c r="AT125" s="11">
        <f t="shared" si="127"/>
        <v>3232</v>
      </c>
      <c r="AU125" s="11">
        <f t="shared" si="128"/>
        <v>646.4</v>
      </c>
      <c r="AV125" s="11"/>
      <c r="AW125" s="12">
        <v>33.0</v>
      </c>
      <c r="AX125" s="12">
        <v>145.0</v>
      </c>
      <c r="AY125" s="11">
        <f t="shared" si="129"/>
        <v>178</v>
      </c>
      <c r="AZ125" s="11">
        <f t="shared" si="130"/>
        <v>89</v>
      </c>
      <c r="BA125" s="11"/>
    </row>
    <row r="126" ht="15.75" customHeight="1">
      <c r="A126" s="12" t="s">
        <v>156</v>
      </c>
      <c r="B126" s="12">
        <v>18300.0</v>
      </c>
      <c r="C126" s="12">
        <v>8926.0</v>
      </c>
      <c r="D126" s="12">
        <v>8230.0</v>
      </c>
      <c r="E126" s="12">
        <v>1607.0</v>
      </c>
      <c r="F126" s="12">
        <v>10999.0</v>
      </c>
      <c r="G126" s="12">
        <v>7130.0</v>
      </c>
      <c r="H126" s="13">
        <v>9929.0</v>
      </c>
      <c r="I126" s="11">
        <f t="shared" si="119"/>
        <v>65121</v>
      </c>
      <c r="J126" s="11">
        <f t="shared" si="120"/>
        <v>9303</v>
      </c>
      <c r="K126" s="11"/>
      <c r="L126" s="15">
        <v>2340.0</v>
      </c>
      <c r="M126" s="12">
        <v>6697.0</v>
      </c>
      <c r="N126" s="12">
        <v>2476.0</v>
      </c>
      <c r="O126" s="12">
        <v>4716.0</v>
      </c>
      <c r="P126" s="12">
        <v>2187.0</v>
      </c>
      <c r="Q126" s="12">
        <v>2865.0</v>
      </c>
      <c r="R126" s="13">
        <v>763.0</v>
      </c>
      <c r="S126" s="11">
        <f t="shared" si="121"/>
        <v>22044</v>
      </c>
      <c r="T126" s="11">
        <f t="shared" si="122"/>
        <v>3149.142857</v>
      </c>
      <c r="U126" s="11"/>
      <c r="V126" s="15">
        <v>3365.0</v>
      </c>
      <c r="W126" s="12">
        <v>550.0</v>
      </c>
      <c r="X126" s="12">
        <v>514.0</v>
      </c>
      <c r="Y126" s="12">
        <v>10439.0</v>
      </c>
      <c r="Z126" s="12">
        <v>1470.0</v>
      </c>
      <c r="AA126" s="12">
        <v>14081.0</v>
      </c>
      <c r="AB126" s="13">
        <v>4316.0</v>
      </c>
      <c r="AC126" s="11">
        <f t="shared" si="123"/>
        <v>34735</v>
      </c>
      <c r="AD126" s="11">
        <f t="shared" si="124"/>
        <v>4962.142857</v>
      </c>
      <c r="AE126" s="11"/>
      <c r="AF126" s="15">
        <v>3115.0</v>
      </c>
      <c r="AG126" s="12">
        <v>4817.0</v>
      </c>
      <c r="AH126" s="12">
        <v>5533.0</v>
      </c>
      <c r="AI126" s="12">
        <v>3061.0</v>
      </c>
      <c r="AJ126" s="12">
        <v>1894.0</v>
      </c>
      <c r="AK126" s="13">
        <v>962.0</v>
      </c>
      <c r="AL126" s="11">
        <f t="shared" si="125"/>
        <v>19382</v>
      </c>
      <c r="AM126" s="11">
        <f t="shared" si="126"/>
        <v>3230.333333</v>
      </c>
      <c r="AN126" s="11"/>
      <c r="AO126" s="15">
        <v>4920.0</v>
      </c>
      <c r="AP126" s="12">
        <v>18074.0</v>
      </c>
      <c r="AQ126" s="12">
        <v>16869.0</v>
      </c>
      <c r="AR126" s="12">
        <v>17784.0</v>
      </c>
      <c r="AS126" s="13">
        <v>1712.0</v>
      </c>
      <c r="AT126" s="11">
        <f t="shared" si="127"/>
        <v>59359</v>
      </c>
      <c r="AU126" s="11">
        <f t="shared" si="128"/>
        <v>11871.8</v>
      </c>
      <c r="AV126" s="11"/>
      <c r="AW126" s="12">
        <v>5220.0</v>
      </c>
      <c r="AX126" s="12">
        <v>1196.0</v>
      </c>
      <c r="AY126" s="11">
        <f t="shared" si="129"/>
        <v>6416</v>
      </c>
      <c r="AZ126" s="11">
        <f t="shared" si="130"/>
        <v>3208</v>
      </c>
      <c r="BA126" s="11"/>
    </row>
    <row r="127" ht="15.75" customHeight="1">
      <c r="A127" s="12" t="s">
        <v>157</v>
      </c>
      <c r="B127" s="12">
        <v>0.0</v>
      </c>
      <c r="C127" s="12">
        <v>0.0</v>
      </c>
      <c r="D127" s="12">
        <v>2.0</v>
      </c>
      <c r="E127" s="12">
        <v>0.0</v>
      </c>
      <c r="F127" s="12">
        <v>1.0</v>
      </c>
      <c r="G127" s="12">
        <v>0.0</v>
      </c>
      <c r="H127" s="13">
        <v>0.0</v>
      </c>
      <c r="I127" s="11">
        <f t="shared" si="119"/>
        <v>3</v>
      </c>
      <c r="J127" s="11">
        <f t="shared" si="120"/>
        <v>0.4285714286</v>
      </c>
      <c r="K127" s="11"/>
      <c r="L127" s="15">
        <v>0.0</v>
      </c>
      <c r="M127" s="12">
        <v>0.0</v>
      </c>
      <c r="N127" s="12">
        <v>0.0</v>
      </c>
      <c r="O127" s="12">
        <v>0.0</v>
      </c>
      <c r="P127" s="12">
        <v>0.0</v>
      </c>
      <c r="Q127" s="12">
        <v>0.0</v>
      </c>
      <c r="R127" s="13">
        <v>0.0</v>
      </c>
      <c r="S127" s="11">
        <f t="shared" si="121"/>
        <v>0</v>
      </c>
      <c r="T127" s="11">
        <f t="shared" si="122"/>
        <v>0</v>
      </c>
      <c r="U127" s="11"/>
      <c r="V127" s="15">
        <v>0.0</v>
      </c>
      <c r="W127" s="12">
        <v>0.0</v>
      </c>
      <c r="X127" s="12">
        <v>0.0</v>
      </c>
      <c r="Y127" s="12">
        <v>0.0</v>
      </c>
      <c r="Z127" s="12">
        <v>0.0</v>
      </c>
      <c r="AA127" s="12">
        <v>0.0</v>
      </c>
      <c r="AB127" s="13">
        <v>0.0</v>
      </c>
      <c r="AC127" s="11">
        <f t="shared" si="123"/>
        <v>0</v>
      </c>
      <c r="AD127" s="11">
        <f t="shared" si="124"/>
        <v>0</v>
      </c>
      <c r="AE127" s="11"/>
      <c r="AF127" s="15">
        <v>0.0</v>
      </c>
      <c r="AG127" s="12">
        <v>0.0</v>
      </c>
      <c r="AH127" s="12">
        <v>0.0</v>
      </c>
      <c r="AI127" s="12">
        <v>0.0</v>
      </c>
      <c r="AJ127" s="12">
        <v>0.0</v>
      </c>
      <c r="AK127" s="13">
        <v>0.0</v>
      </c>
      <c r="AL127" s="11">
        <f t="shared" si="125"/>
        <v>0</v>
      </c>
      <c r="AM127" s="11">
        <f t="shared" si="126"/>
        <v>0</v>
      </c>
      <c r="AN127" s="11"/>
      <c r="AO127" s="15">
        <v>1.0</v>
      </c>
      <c r="AP127" s="12">
        <v>0.0</v>
      </c>
      <c r="AQ127" s="12">
        <v>0.0</v>
      </c>
      <c r="AR127" s="12">
        <v>2.0</v>
      </c>
      <c r="AS127" s="13">
        <v>0.0</v>
      </c>
      <c r="AT127" s="11">
        <f t="shared" si="127"/>
        <v>3</v>
      </c>
      <c r="AU127" s="11">
        <f t="shared" si="128"/>
        <v>0.6</v>
      </c>
      <c r="AV127" s="11"/>
      <c r="AW127" s="12">
        <v>0.0</v>
      </c>
      <c r="AX127" s="12">
        <v>0.0</v>
      </c>
      <c r="AY127" s="11">
        <f t="shared" si="129"/>
        <v>0</v>
      </c>
      <c r="AZ127" s="11">
        <f t="shared" si="130"/>
        <v>0</v>
      </c>
      <c r="BA127" s="11"/>
    </row>
    <row r="128" ht="15.75" customHeight="1">
      <c r="A128" s="12" t="s">
        <v>158</v>
      </c>
      <c r="B128" s="12">
        <v>107074.0</v>
      </c>
      <c r="C128" s="12">
        <v>53595.0</v>
      </c>
      <c r="D128" s="12">
        <v>79084.0</v>
      </c>
      <c r="E128" s="12">
        <v>11429.0</v>
      </c>
      <c r="F128" s="12">
        <v>97505.0</v>
      </c>
      <c r="G128" s="12">
        <v>97788.0</v>
      </c>
      <c r="H128" s="13">
        <v>91801.0</v>
      </c>
      <c r="I128" s="11">
        <f t="shared" si="119"/>
        <v>538276</v>
      </c>
      <c r="J128" s="11">
        <f t="shared" si="120"/>
        <v>76896.57143</v>
      </c>
      <c r="K128" s="11"/>
      <c r="L128" s="15">
        <v>15153.0</v>
      </c>
      <c r="M128" s="12">
        <v>62507.0</v>
      </c>
      <c r="N128" s="12">
        <v>17304.0</v>
      </c>
      <c r="O128" s="12">
        <v>34508.0</v>
      </c>
      <c r="P128" s="12">
        <v>12136.0</v>
      </c>
      <c r="Q128" s="12">
        <v>20365.0</v>
      </c>
      <c r="R128" s="13">
        <v>4390.0</v>
      </c>
      <c r="S128" s="11">
        <f t="shared" si="121"/>
        <v>166363</v>
      </c>
      <c r="T128" s="11">
        <f t="shared" si="122"/>
        <v>23766.14286</v>
      </c>
      <c r="U128" s="11"/>
      <c r="V128" s="15">
        <v>43078.0</v>
      </c>
      <c r="W128" s="12">
        <v>3136.0</v>
      </c>
      <c r="X128" s="12">
        <v>2374.0</v>
      </c>
      <c r="Y128" s="12">
        <v>121070.0</v>
      </c>
      <c r="Z128" s="12">
        <v>9038.0</v>
      </c>
      <c r="AA128" s="12">
        <v>66994.0</v>
      </c>
      <c r="AB128" s="13">
        <v>51550.0</v>
      </c>
      <c r="AC128" s="11">
        <f t="shared" si="123"/>
        <v>297240</v>
      </c>
      <c r="AD128" s="11">
        <f t="shared" si="124"/>
        <v>42462.85714</v>
      </c>
      <c r="AE128" s="11"/>
      <c r="AF128" s="15">
        <v>28541.0</v>
      </c>
      <c r="AG128" s="12">
        <v>68005.0</v>
      </c>
      <c r="AH128" s="12">
        <v>64395.0</v>
      </c>
      <c r="AI128" s="12">
        <v>31668.0</v>
      </c>
      <c r="AJ128" s="12">
        <v>25702.0</v>
      </c>
      <c r="AK128" s="13">
        <v>6375.0</v>
      </c>
      <c r="AL128" s="11">
        <f t="shared" si="125"/>
        <v>224686</v>
      </c>
      <c r="AM128" s="11">
        <f t="shared" si="126"/>
        <v>37447.66667</v>
      </c>
      <c r="AN128" s="11"/>
      <c r="AO128" s="15">
        <v>26571.0</v>
      </c>
      <c r="AP128" s="12">
        <v>81749.0</v>
      </c>
      <c r="AQ128" s="12">
        <v>72678.0</v>
      </c>
      <c r="AR128" s="12">
        <v>62311.0</v>
      </c>
      <c r="AS128" s="13">
        <v>11745.0</v>
      </c>
      <c r="AT128" s="11">
        <f t="shared" si="127"/>
        <v>255054</v>
      </c>
      <c r="AU128" s="11">
        <f t="shared" si="128"/>
        <v>51010.8</v>
      </c>
      <c r="AV128" s="11"/>
      <c r="AW128" s="12">
        <v>31738.0</v>
      </c>
      <c r="AX128" s="12">
        <v>14183.0</v>
      </c>
      <c r="AY128" s="11">
        <f t="shared" si="129"/>
        <v>45921</v>
      </c>
      <c r="AZ128" s="11">
        <f t="shared" si="130"/>
        <v>22960.5</v>
      </c>
      <c r="BA128" s="11"/>
    </row>
    <row r="129" ht="15.75" customHeight="1">
      <c r="A129" s="12" t="s">
        <v>159</v>
      </c>
      <c r="B129" s="12">
        <v>6552.0</v>
      </c>
      <c r="C129" s="12">
        <v>11558.0</v>
      </c>
      <c r="D129" s="12">
        <v>9976.0</v>
      </c>
      <c r="E129" s="12">
        <v>2271.0</v>
      </c>
      <c r="F129" s="12">
        <v>10197.0</v>
      </c>
      <c r="G129" s="12">
        <v>9559.0</v>
      </c>
      <c r="H129" s="13">
        <v>9896.0</v>
      </c>
      <c r="I129" s="11">
        <f t="shared" si="119"/>
        <v>60009</v>
      </c>
      <c r="J129" s="11">
        <f t="shared" si="120"/>
        <v>8572.714286</v>
      </c>
      <c r="K129" s="11"/>
      <c r="L129" s="15">
        <v>3873.0</v>
      </c>
      <c r="M129" s="12">
        <v>3281.0</v>
      </c>
      <c r="N129" s="12">
        <v>4534.0</v>
      </c>
      <c r="O129" s="12">
        <v>8106.0</v>
      </c>
      <c r="P129" s="12">
        <v>3566.0</v>
      </c>
      <c r="Q129" s="12">
        <v>5005.0</v>
      </c>
      <c r="R129" s="13">
        <v>1118.0</v>
      </c>
      <c r="S129" s="11">
        <f t="shared" si="121"/>
        <v>29483</v>
      </c>
      <c r="T129" s="11">
        <f t="shared" si="122"/>
        <v>4211.857143</v>
      </c>
      <c r="U129" s="11"/>
      <c r="V129" s="15">
        <v>3913.0</v>
      </c>
      <c r="W129" s="12">
        <v>835.0</v>
      </c>
      <c r="X129" s="12">
        <v>766.0</v>
      </c>
      <c r="Y129" s="12">
        <v>6753.0</v>
      </c>
      <c r="Z129" s="12">
        <v>1177.0</v>
      </c>
      <c r="AA129" s="12">
        <v>8467.0</v>
      </c>
      <c r="AB129" s="13">
        <v>1812.0</v>
      </c>
      <c r="AC129" s="11">
        <f t="shared" si="123"/>
        <v>23723</v>
      </c>
      <c r="AD129" s="11">
        <f t="shared" si="124"/>
        <v>3389</v>
      </c>
      <c r="AE129" s="11"/>
      <c r="AF129" s="15">
        <v>3724.0</v>
      </c>
      <c r="AG129" s="12">
        <v>3118.0</v>
      </c>
      <c r="AH129" s="12">
        <v>6099.0</v>
      </c>
      <c r="AI129" s="12">
        <v>3993.0</v>
      </c>
      <c r="AJ129" s="12">
        <v>1880.0</v>
      </c>
      <c r="AK129" s="13">
        <v>1193.0</v>
      </c>
      <c r="AL129" s="11">
        <f t="shared" si="125"/>
        <v>20007</v>
      </c>
      <c r="AM129" s="11">
        <f t="shared" si="126"/>
        <v>3334.5</v>
      </c>
      <c r="AN129" s="11"/>
      <c r="AO129" s="15">
        <v>887.0</v>
      </c>
      <c r="AP129" s="12">
        <v>2799.0</v>
      </c>
      <c r="AQ129" s="12">
        <v>3709.0</v>
      </c>
      <c r="AR129" s="12">
        <v>2458.0</v>
      </c>
      <c r="AS129" s="13">
        <v>1555.0</v>
      </c>
      <c r="AT129" s="11">
        <f t="shared" si="127"/>
        <v>11408</v>
      </c>
      <c r="AU129" s="11">
        <f t="shared" si="128"/>
        <v>2281.6</v>
      </c>
      <c r="AV129" s="11"/>
      <c r="AW129" s="12">
        <v>936.0</v>
      </c>
      <c r="AX129" s="12">
        <v>792.0</v>
      </c>
      <c r="AY129" s="11">
        <f t="shared" si="129"/>
        <v>1728</v>
      </c>
      <c r="AZ129" s="11">
        <f t="shared" si="130"/>
        <v>864</v>
      </c>
      <c r="BA129" s="11"/>
    </row>
    <row r="130" ht="15.75" customHeight="1">
      <c r="A130" s="12" t="s">
        <v>160</v>
      </c>
      <c r="B130" s="12">
        <v>71167.0</v>
      </c>
      <c r="C130" s="12">
        <v>32436.0</v>
      </c>
      <c r="D130" s="12">
        <v>30855.0</v>
      </c>
      <c r="E130" s="12">
        <v>6433.0</v>
      </c>
      <c r="F130" s="12">
        <v>40385.0</v>
      </c>
      <c r="G130" s="12">
        <v>33159.0</v>
      </c>
      <c r="H130" s="13">
        <v>29821.0</v>
      </c>
      <c r="I130" s="11">
        <f t="shared" si="119"/>
        <v>244256</v>
      </c>
      <c r="J130" s="11">
        <f t="shared" si="120"/>
        <v>34893.71429</v>
      </c>
      <c r="K130" s="11"/>
      <c r="L130" s="15">
        <v>9397.0</v>
      </c>
      <c r="M130" s="12">
        <v>18674.0</v>
      </c>
      <c r="N130" s="12">
        <v>9862.0</v>
      </c>
      <c r="O130" s="12">
        <v>18461.0</v>
      </c>
      <c r="P130" s="12">
        <v>8751.0</v>
      </c>
      <c r="Q130" s="12">
        <v>11274.0</v>
      </c>
      <c r="R130" s="13">
        <v>3054.0</v>
      </c>
      <c r="S130" s="11">
        <f t="shared" si="121"/>
        <v>79473</v>
      </c>
      <c r="T130" s="11">
        <f t="shared" si="122"/>
        <v>11353.28571</v>
      </c>
      <c r="U130" s="11"/>
      <c r="V130" s="15">
        <v>13578.0</v>
      </c>
      <c r="W130" s="12">
        <v>2241.0</v>
      </c>
      <c r="X130" s="12">
        <v>1239.0</v>
      </c>
      <c r="Y130" s="12">
        <v>39289.0</v>
      </c>
      <c r="Z130" s="12">
        <v>5510.0</v>
      </c>
      <c r="AA130" s="12">
        <v>51845.0</v>
      </c>
      <c r="AB130" s="13">
        <v>16417.0</v>
      </c>
      <c r="AC130" s="11">
        <f t="shared" si="123"/>
        <v>130119</v>
      </c>
      <c r="AD130" s="11">
        <f t="shared" si="124"/>
        <v>18588.42857</v>
      </c>
      <c r="AE130" s="11"/>
      <c r="AF130" s="15">
        <v>10363.0</v>
      </c>
      <c r="AG130" s="12">
        <v>19144.0</v>
      </c>
      <c r="AH130" s="12">
        <v>22514.0</v>
      </c>
      <c r="AI130" s="12">
        <v>12710.0</v>
      </c>
      <c r="AJ130" s="12">
        <v>7082.0</v>
      </c>
      <c r="AK130" s="13">
        <v>3867.0</v>
      </c>
      <c r="AL130" s="11">
        <f t="shared" si="125"/>
        <v>75680</v>
      </c>
      <c r="AM130" s="11">
        <f t="shared" si="126"/>
        <v>12613.33333</v>
      </c>
      <c r="AN130" s="11"/>
      <c r="AO130" s="15">
        <v>17987.0</v>
      </c>
      <c r="AP130" s="12">
        <v>47209.0</v>
      </c>
      <c r="AQ130" s="12">
        <v>47142.0</v>
      </c>
      <c r="AR130" s="12">
        <v>44636.0</v>
      </c>
      <c r="AS130" s="13">
        <v>5455.0</v>
      </c>
      <c r="AT130" s="11">
        <f t="shared" si="127"/>
        <v>162429</v>
      </c>
      <c r="AU130" s="11">
        <f t="shared" si="128"/>
        <v>32485.8</v>
      </c>
      <c r="AV130" s="11"/>
      <c r="AW130" s="12">
        <v>21506.0</v>
      </c>
      <c r="AX130" s="12">
        <v>2484.0</v>
      </c>
      <c r="AY130" s="11">
        <f t="shared" si="129"/>
        <v>23990</v>
      </c>
      <c r="AZ130" s="11">
        <f t="shared" si="130"/>
        <v>11995</v>
      </c>
      <c r="BA130" s="11"/>
    </row>
    <row r="131" ht="15.75" customHeight="1">
      <c r="A131" s="12" t="s">
        <v>161</v>
      </c>
      <c r="B131" s="12">
        <v>0.0</v>
      </c>
      <c r="C131" s="12">
        <v>0.0</v>
      </c>
      <c r="D131" s="12">
        <v>14422.0</v>
      </c>
      <c r="E131" s="12">
        <v>0.0</v>
      </c>
      <c r="F131" s="12">
        <v>14579.0</v>
      </c>
      <c r="G131" s="12">
        <v>13408.0</v>
      </c>
      <c r="H131" s="13">
        <v>0.0</v>
      </c>
      <c r="I131" s="11">
        <f t="shared" si="119"/>
        <v>42409</v>
      </c>
      <c r="J131" s="11">
        <f t="shared" si="120"/>
        <v>6058.428571</v>
      </c>
      <c r="K131" s="11"/>
      <c r="L131" s="15">
        <v>0.0</v>
      </c>
      <c r="M131" s="12">
        <v>0.0</v>
      </c>
      <c r="N131" s="12">
        <v>4391.0</v>
      </c>
      <c r="O131" s="12">
        <v>8185.0</v>
      </c>
      <c r="P131" s="12">
        <v>3895.0</v>
      </c>
      <c r="Q131" s="12">
        <v>5292.0</v>
      </c>
      <c r="R131" s="13">
        <v>0.0</v>
      </c>
      <c r="S131" s="11">
        <f t="shared" si="121"/>
        <v>21763</v>
      </c>
      <c r="T131" s="11">
        <f t="shared" si="122"/>
        <v>3109</v>
      </c>
      <c r="U131" s="11"/>
      <c r="V131" s="15">
        <v>0.0</v>
      </c>
      <c r="W131" s="12">
        <v>0.0</v>
      </c>
      <c r="X131" s="12">
        <v>0.0</v>
      </c>
      <c r="Y131" s="12">
        <v>0.0</v>
      </c>
      <c r="Z131" s="12">
        <v>0.0</v>
      </c>
      <c r="AA131" s="12">
        <v>0.0</v>
      </c>
      <c r="AB131" s="13">
        <v>0.0</v>
      </c>
      <c r="AC131" s="11">
        <f t="shared" si="123"/>
        <v>0</v>
      </c>
      <c r="AD131" s="11">
        <f t="shared" si="124"/>
        <v>0</v>
      </c>
      <c r="AE131" s="11"/>
      <c r="AF131" s="15">
        <v>5344.0</v>
      </c>
      <c r="AG131" s="12">
        <v>8666.0</v>
      </c>
      <c r="AH131" s="12">
        <v>10046.0</v>
      </c>
      <c r="AI131" s="12">
        <v>6462.0</v>
      </c>
      <c r="AJ131" s="12">
        <v>3537.0</v>
      </c>
      <c r="AK131" s="13">
        <v>1716.0</v>
      </c>
      <c r="AL131" s="11">
        <f t="shared" si="125"/>
        <v>35771</v>
      </c>
      <c r="AM131" s="11">
        <f t="shared" si="126"/>
        <v>5961.833333</v>
      </c>
      <c r="AN131" s="11"/>
      <c r="AO131" s="15">
        <v>5300.0</v>
      </c>
      <c r="AP131" s="12">
        <v>0.0</v>
      </c>
      <c r="AQ131" s="12">
        <v>12126.0</v>
      </c>
      <c r="AR131" s="12">
        <v>6485.0</v>
      </c>
      <c r="AS131" s="13">
        <v>3084.0</v>
      </c>
      <c r="AT131" s="11">
        <f t="shared" si="127"/>
        <v>26995</v>
      </c>
      <c r="AU131" s="11">
        <f t="shared" si="128"/>
        <v>5399</v>
      </c>
      <c r="AV131" s="11"/>
      <c r="AW131" s="12">
        <v>0.0</v>
      </c>
      <c r="AX131" s="12">
        <v>0.0</v>
      </c>
      <c r="AY131" s="11">
        <f t="shared" si="129"/>
        <v>0</v>
      </c>
      <c r="AZ131" s="11">
        <f t="shared" si="130"/>
        <v>0</v>
      </c>
      <c r="BA131" s="11"/>
    </row>
    <row r="132" ht="15.75" customHeight="1">
      <c r="A132" s="12" t="s">
        <v>162</v>
      </c>
      <c r="B132" s="12">
        <v>8348.0</v>
      </c>
      <c r="C132" s="12">
        <v>7526.0</v>
      </c>
      <c r="D132" s="12">
        <v>19868.0</v>
      </c>
      <c r="E132" s="12">
        <v>4717.0</v>
      </c>
      <c r="F132" s="12">
        <v>25328.0</v>
      </c>
      <c r="G132" s="12">
        <v>17426.0</v>
      </c>
      <c r="H132" s="13">
        <v>10800.0</v>
      </c>
      <c r="I132" s="11">
        <f t="shared" si="119"/>
        <v>94013</v>
      </c>
      <c r="J132" s="11">
        <f t="shared" si="120"/>
        <v>13430.42857</v>
      </c>
      <c r="K132" s="11"/>
      <c r="L132" s="15">
        <v>3361.0</v>
      </c>
      <c r="M132" s="12">
        <v>4810.0</v>
      </c>
      <c r="N132" s="12">
        <v>3126.0</v>
      </c>
      <c r="O132" s="12">
        <v>8661.0</v>
      </c>
      <c r="P132" s="12">
        <v>1696.0</v>
      </c>
      <c r="Q132" s="12">
        <v>5367.0</v>
      </c>
      <c r="R132" s="13">
        <v>696.0</v>
      </c>
      <c r="S132" s="11">
        <f t="shared" si="121"/>
        <v>27717</v>
      </c>
      <c r="T132" s="11">
        <f t="shared" si="122"/>
        <v>3959.571429</v>
      </c>
      <c r="U132" s="11"/>
      <c r="V132" s="15">
        <v>6988.0</v>
      </c>
      <c r="W132" s="12">
        <v>350.0</v>
      </c>
      <c r="X132" s="12">
        <v>369.0</v>
      </c>
      <c r="Y132" s="12">
        <v>12902.0</v>
      </c>
      <c r="Z132" s="12">
        <v>1665.0</v>
      </c>
      <c r="AA132" s="12">
        <v>35979.0</v>
      </c>
      <c r="AB132" s="13">
        <v>5810.0</v>
      </c>
      <c r="AC132" s="11">
        <f t="shared" si="123"/>
        <v>64063</v>
      </c>
      <c r="AD132" s="11">
        <f t="shared" si="124"/>
        <v>9151.857143</v>
      </c>
      <c r="AE132" s="11"/>
      <c r="AF132" s="15">
        <v>3488.0</v>
      </c>
      <c r="AG132" s="12">
        <v>9507.0</v>
      </c>
      <c r="AH132" s="12">
        <v>10754.0</v>
      </c>
      <c r="AI132" s="12">
        <v>5009.0</v>
      </c>
      <c r="AJ132" s="12">
        <v>3090.0</v>
      </c>
      <c r="AK132" s="13">
        <v>459.0</v>
      </c>
      <c r="AL132" s="11">
        <f t="shared" si="125"/>
        <v>32307</v>
      </c>
      <c r="AM132" s="11">
        <f t="shared" si="126"/>
        <v>5384.5</v>
      </c>
      <c r="AN132" s="11"/>
      <c r="AO132" s="15">
        <v>7717.0</v>
      </c>
      <c r="AP132" s="12">
        <v>11497.0</v>
      </c>
      <c r="AQ132" s="12">
        <v>23640.0</v>
      </c>
      <c r="AR132" s="12">
        <v>3953.0</v>
      </c>
      <c r="AS132" s="13">
        <v>3846.0</v>
      </c>
      <c r="AT132" s="11">
        <f t="shared" si="127"/>
        <v>50653</v>
      </c>
      <c r="AU132" s="11">
        <f t="shared" si="128"/>
        <v>10130.6</v>
      </c>
      <c r="AV132" s="11"/>
      <c r="AW132" s="12">
        <v>1716.0</v>
      </c>
      <c r="AX132" s="12">
        <v>1624.0</v>
      </c>
      <c r="AY132" s="11">
        <f t="shared" si="129"/>
        <v>3340</v>
      </c>
      <c r="AZ132" s="11">
        <f t="shared" si="130"/>
        <v>1670</v>
      </c>
      <c r="BA132" s="11"/>
    </row>
    <row r="133" ht="15.75" customHeight="1">
      <c r="A133" s="12" t="s">
        <v>163</v>
      </c>
      <c r="B133" s="12">
        <v>0.0</v>
      </c>
      <c r="C133" s="12">
        <v>0.0</v>
      </c>
      <c r="D133" s="12">
        <v>0.0</v>
      </c>
      <c r="E133" s="12">
        <v>0.0</v>
      </c>
      <c r="F133" s="12">
        <v>0.0</v>
      </c>
      <c r="G133" s="12">
        <v>0.0</v>
      </c>
      <c r="H133" s="13">
        <v>0.0</v>
      </c>
      <c r="I133" s="11">
        <f t="shared" si="119"/>
        <v>0</v>
      </c>
      <c r="J133" s="11">
        <f t="shared" si="120"/>
        <v>0</v>
      </c>
      <c r="K133" s="11"/>
      <c r="L133" s="15">
        <v>0.0</v>
      </c>
      <c r="M133" s="12">
        <v>0.0</v>
      </c>
      <c r="N133" s="12">
        <v>0.0</v>
      </c>
      <c r="O133" s="12">
        <v>0.0</v>
      </c>
      <c r="P133" s="12">
        <v>0.0</v>
      </c>
      <c r="Q133" s="12">
        <v>0.0</v>
      </c>
      <c r="R133" s="13">
        <v>0.0</v>
      </c>
      <c r="S133" s="11">
        <f t="shared" si="121"/>
        <v>0</v>
      </c>
      <c r="T133" s="11">
        <f t="shared" si="122"/>
        <v>0</v>
      </c>
      <c r="U133" s="11"/>
      <c r="V133" s="15">
        <v>0.0</v>
      </c>
      <c r="W133" s="12">
        <v>0.0</v>
      </c>
      <c r="X133" s="12">
        <v>0.0</v>
      </c>
      <c r="Y133" s="12">
        <v>0.0</v>
      </c>
      <c r="Z133" s="12">
        <v>0.0</v>
      </c>
      <c r="AA133" s="12">
        <v>0.0</v>
      </c>
      <c r="AB133" s="13">
        <v>0.0</v>
      </c>
      <c r="AC133" s="11">
        <f t="shared" si="123"/>
        <v>0</v>
      </c>
      <c r="AD133" s="11">
        <f t="shared" si="124"/>
        <v>0</v>
      </c>
      <c r="AE133" s="11"/>
      <c r="AF133" s="15">
        <v>0.0</v>
      </c>
      <c r="AG133" s="12">
        <v>0.0</v>
      </c>
      <c r="AH133" s="12">
        <v>0.0</v>
      </c>
      <c r="AI133" s="12">
        <v>0.0</v>
      </c>
      <c r="AJ133" s="12">
        <v>0.0</v>
      </c>
      <c r="AK133" s="13">
        <v>0.0</v>
      </c>
      <c r="AL133" s="11">
        <f t="shared" si="125"/>
        <v>0</v>
      </c>
      <c r="AM133" s="11">
        <f t="shared" si="126"/>
        <v>0</v>
      </c>
      <c r="AN133" s="11"/>
      <c r="AO133" s="15">
        <v>0.0</v>
      </c>
      <c r="AP133" s="12">
        <v>0.0</v>
      </c>
      <c r="AQ133" s="12">
        <v>0.0</v>
      </c>
      <c r="AR133" s="12">
        <v>7.0</v>
      </c>
      <c r="AS133" s="13">
        <v>0.0</v>
      </c>
      <c r="AT133" s="11">
        <f t="shared" si="127"/>
        <v>7</v>
      </c>
      <c r="AU133" s="11">
        <f t="shared" si="128"/>
        <v>1.4</v>
      </c>
      <c r="AV133" s="11"/>
      <c r="AW133" s="12">
        <v>0.0</v>
      </c>
      <c r="AX133" s="12">
        <v>0.0</v>
      </c>
      <c r="AY133" s="11">
        <f t="shared" si="129"/>
        <v>0</v>
      </c>
      <c r="AZ133" s="11">
        <f t="shared" si="130"/>
        <v>0</v>
      </c>
      <c r="BA133" s="11"/>
    </row>
    <row r="134" ht="15.75" customHeight="1">
      <c r="A134" s="12" t="s">
        <v>164</v>
      </c>
      <c r="B134" s="12">
        <v>0.0</v>
      </c>
      <c r="C134" s="12">
        <v>0.0</v>
      </c>
      <c r="D134" s="12">
        <v>6784.0</v>
      </c>
      <c r="E134" s="12">
        <v>0.0</v>
      </c>
      <c r="F134" s="12">
        <v>11420.0</v>
      </c>
      <c r="G134" s="12">
        <v>5490.0</v>
      </c>
      <c r="H134" s="13">
        <v>0.0</v>
      </c>
      <c r="I134" s="11">
        <f t="shared" si="119"/>
        <v>23694</v>
      </c>
      <c r="J134" s="11">
        <f t="shared" si="120"/>
        <v>3384.857143</v>
      </c>
      <c r="K134" s="11"/>
      <c r="L134" s="15">
        <v>0.0</v>
      </c>
      <c r="M134" s="12">
        <v>0.0</v>
      </c>
      <c r="N134" s="12">
        <v>0.0</v>
      </c>
      <c r="O134" s="12">
        <v>0.0</v>
      </c>
      <c r="P134" s="12">
        <v>0.0</v>
      </c>
      <c r="Q134" s="12">
        <v>0.0</v>
      </c>
      <c r="R134" s="13">
        <v>0.0</v>
      </c>
      <c r="S134" s="11">
        <f t="shared" si="121"/>
        <v>0</v>
      </c>
      <c r="T134" s="11">
        <f t="shared" si="122"/>
        <v>0</v>
      </c>
      <c r="U134" s="11"/>
      <c r="V134" s="15">
        <v>0.0</v>
      </c>
      <c r="W134" s="12">
        <v>0.0</v>
      </c>
      <c r="X134" s="12">
        <v>0.0</v>
      </c>
      <c r="Y134" s="12">
        <v>0.0</v>
      </c>
      <c r="Z134" s="12">
        <v>0.0</v>
      </c>
      <c r="AA134" s="12">
        <v>0.0</v>
      </c>
      <c r="AB134" s="13">
        <v>0.0</v>
      </c>
      <c r="AC134" s="11">
        <f t="shared" si="123"/>
        <v>0</v>
      </c>
      <c r="AD134" s="11">
        <f t="shared" si="124"/>
        <v>0</v>
      </c>
      <c r="AE134" s="11"/>
      <c r="AF134" s="15">
        <v>0.0</v>
      </c>
      <c r="AG134" s="12">
        <v>0.0</v>
      </c>
      <c r="AH134" s="12">
        <v>0.0</v>
      </c>
      <c r="AI134" s="12">
        <v>0.0</v>
      </c>
      <c r="AJ134" s="12">
        <v>0.0</v>
      </c>
      <c r="AK134" s="13">
        <v>0.0</v>
      </c>
      <c r="AL134" s="11">
        <f t="shared" si="125"/>
        <v>0</v>
      </c>
      <c r="AM134" s="11">
        <f t="shared" si="126"/>
        <v>0</v>
      </c>
      <c r="AN134" s="11"/>
      <c r="AO134" s="15">
        <v>3973.0</v>
      </c>
      <c r="AP134" s="12">
        <v>0.0</v>
      </c>
      <c r="AQ134" s="12">
        <v>0.0</v>
      </c>
      <c r="AR134" s="12">
        <v>12262.0</v>
      </c>
      <c r="AS134" s="13">
        <v>0.0</v>
      </c>
      <c r="AT134" s="11">
        <f t="shared" si="127"/>
        <v>16235</v>
      </c>
      <c r="AU134" s="11">
        <f t="shared" si="128"/>
        <v>3247</v>
      </c>
      <c r="AV134" s="11"/>
      <c r="AW134" s="12">
        <v>0.0</v>
      </c>
      <c r="AX134" s="12">
        <v>0.0</v>
      </c>
      <c r="AY134" s="11">
        <f t="shared" si="129"/>
        <v>0</v>
      </c>
      <c r="AZ134" s="11">
        <f t="shared" si="130"/>
        <v>0</v>
      </c>
      <c r="BA134" s="11"/>
    </row>
    <row r="135" ht="15.75" customHeight="1">
      <c r="A135" s="12" t="s">
        <v>165</v>
      </c>
      <c r="B135" s="12">
        <v>1.0</v>
      </c>
      <c r="C135" s="12">
        <v>0.0</v>
      </c>
      <c r="D135" s="12">
        <v>59.0</v>
      </c>
      <c r="E135" s="12">
        <v>0.0</v>
      </c>
      <c r="F135" s="12">
        <v>12.0</v>
      </c>
      <c r="G135" s="12">
        <v>6.0</v>
      </c>
      <c r="H135" s="13">
        <v>0.0</v>
      </c>
      <c r="I135" s="11">
        <f t="shared" si="119"/>
        <v>78</v>
      </c>
      <c r="J135" s="11">
        <f t="shared" si="120"/>
        <v>11.14285714</v>
      </c>
      <c r="K135" s="11"/>
      <c r="L135" s="15">
        <v>0.0</v>
      </c>
      <c r="M135" s="12">
        <v>0.0</v>
      </c>
      <c r="N135" s="12">
        <v>0.0</v>
      </c>
      <c r="O135" s="12">
        <v>0.0</v>
      </c>
      <c r="P135" s="12">
        <v>0.0</v>
      </c>
      <c r="Q135" s="12">
        <v>0.0</v>
      </c>
      <c r="R135" s="13">
        <v>0.0</v>
      </c>
      <c r="S135" s="11">
        <f t="shared" si="121"/>
        <v>0</v>
      </c>
      <c r="T135" s="11">
        <f t="shared" si="122"/>
        <v>0</v>
      </c>
      <c r="U135" s="11"/>
      <c r="V135" s="15">
        <v>0.0</v>
      </c>
      <c r="W135" s="12">
        <v>0.0</v>
      </c>
      <c r="X135" s="12">
        <v>0.0</v>
      </c>
      <c r="Y135" s="12">
        <v>0.0</v>
      </c>
      <c r="Z135" s="12">
        <v>2.0</v>
      </c>
      <c r="AA135" s="12">
        <v>0.0</v>
      </c>
      <c r="AB135" s="13">
        <v>1.0</v>
      </c>
      <c r="AC135" s="11">
        <f t="shared" si="123"/>
        <v>3</v>
      </c>
      <c r="AD135" s="11">
        <f t="shared" si="124"/>
        <v>0.4285714286</v>
      </c>
      <c r="AE135" s="11"/>
      <c r="AF135" s="15">
        <v>1.0</v>
      </c>
      <c r="AG135" s="12">
        <v>0.0</v>
      </c>
      <c r="AH135" s="12">
        <v>2.0</v>
      </c>
      <c r="AI135" s="12">
        <v>5.0</v>
      </c>
      <c r="AJ135" s="12">
        <v>2.0</v>
      </c>
      <c r="AK135" s="13">
        <v>1.0</v>
      </c>
      <c r="AL135" s="11">
        <f t="shared" si="125"/>
        <v>11</v>
      </c>
      <c r="AM135" s="11">
        <f t="shared" si="126"/>
        <v>1.833333333</v>
      </c>
      <c r="AN135" s="11"/>
      <c r="AO135" s="15">
        <v>201.0</v>
      </c>
      <c r="AP135" s="12">
        <v>110.0</v>
      </c>
      <c r="AQ135" s="12">
        <v>109.0</v>
      </c>
      <c r="AR135" s="12">
        <v>30.0</v>
      </c>
      <c r="AS135" s="13">
        <v>9.0</v>
      </c>
      <c r="AT135" s="11">
        <f t="shared" si="127"/>
        <v>459</v>
      </c>
      <c r="AU135" s="11">
        <f t="shared" si="128"/>
        <v>91.8</v>
      </c>
      <c r="AV135" s="11"/>
      <c r="AW135" s="12">
        <v>0.0</v>
      </c>
      <c r="AX135" s="12">
        <v>0.0</v>
      </c>
      <c r="AY135" s="11">
        <f t="shared" si="129"/>
        <v>0</v>
      </c>
      <c r="AZ135" s="11">
        <f t="shared" si="130"/>
        <v>0</v>
      </c>
      <c r="BA135" s="11"/>
    </row>
    <row r="136" ht="15.75" customHeight="1">
      <c r="H136" s="13"/>
      <c r="I136" s="11"/>
      <c r="J136" s="11"/>
      <c r="K136" s="11"/>
      <c r="L136" s="15"/>
      <c r="R136" s="13"/>
      <c r="S136" s="11"/>
      <c r="T136" s="11"/>
      <c r="U136" s="11"/>
      <c r="V136" s="15"/>
      <c r="AB136" s="13"/>
      <c r="AC136" s="11"/>
      <c r="AD136" s="11"/>
      <c r="AE136" s="11"/>
      <c r="AF136" s="15"/>
      <c r="AK136" s="13"/>
      <c r="AL136" s="11"/>
      <c r="AM136" s="11"/>
      <c r="AN136" s="11"/>
      <c r="AO136" s="15"/>
      <c r="AS136" s="13"/>
      <c r="AT136" s="11"/>
      <c r="AU136" s="11"/>
      <c r="AV136" s="11"/>
      <c r="AY136" s="11"/>
      <c r="AZ136" s="11"/>
      <c r="BA136" s="11"/>
    </row>
    <row r="137" ht="15.75" customHeight="1">
      <c r="A137" s="16" t="s">
        <v>166</v>
      </c>
      <c r="H137" s="13"/>
      <c r="I137" s="11"/>
      <c r="J137" s="11"/>
      <c r="K137" s="11"/>
      <c r="L137" s="15"/>
      <c r="R137" s="13"/>
      <c r="S137" s="11"/>
      <c r="T137" s="11"/>
      <c r="U137" s="11"/>
      <c r="V137" s="15"/>
      <c r="AB137" s="13"/>
      <c r="AC137" s="11"/>
      <c r="AD137" s="11"/>
      <c r="AE137" s="11"/>
      <c r="AF137" s="15"/>
      <c r="AK137" s="13"/>
      <c r="AL137" s="11"/>
      <c r="AM137" s="11"/>
      <c r="AN137" s="11"/>
      <c r="AO137" s="15"/>
      <c r="AS137" s="13"/>
      <c r="AT137" s="11"/>
      <c r="AU137" s="11"/>
      <c r="AV137" s="11"/>
      <c r="AY137" s="11"/>
      <c r="AZ137" s="11"/>
      <c r="BA137" s="11"/>
    </row>
    <row r="138" ht="15.75" customHeight="1">
      <c r="A138" s="12" t="s">
        <v>167</v>
      </c>
      <c r="B138" s="12">
        <v>18998.0</v>
      </c>
      <c r="C138" s="12">
        <v>28005.0</v>
      </c>
      <c r="D138" s="12">
        <v>29641.0</v>
      </c>
      <c r="E138" s="12">
        <v>5832.0</v>
      </c>
      <c r="F138" s="12">
        <v>30324.0</v>
      </c>
      <c r="G138" s="12">
        <v>29593.0</v>
      </c>
      <c r="H138" s="13">
        <v>23627.0</v>
      </c>
      <c r="I138" s="11">
        <f t="shared" ref="I138:I141" si="131">SUM(B138:H138)</f>
        <v>166020</v>
      </c>
      <c r="J138" s="11">
        <f t="shared" ref="J138:J141" si="132">I138/7</f>
        <v>23717.14286</v>
      </c>
      <c r="K138" s="11"/>
      <c r="L138" s="15">
        <v>9311.0</v>
      </c>
      <c r="M138" s="12">
        <v>14733.0</v>
      </c>
      <c r="N138" s="12">
        <v>9826.0</v>
      </c>
      <c r="O138" s="12">
        <v>17839.0</v>
      </c>
      <c r="P138" s="12">
        <v>8889.0</v>
      </c>
      <c r="Q138" s="12">
        <v>11823.0</v>
      </c>
      <c r="R138" s="13">
        <v>3126.0</v>
      </c>
      <c r="S138" s="11">
        <f t="shared" ref="S138:S141" si="133">SUM(L138:R138)</f>
        <v>75547</v>
      </c>
      <c r="T138" s="11">
        <f t="shared" ref="T138:T141" si="134">S138/7</f>
        <v>10792.42857</v>
      </c>
      <c r="U138" s="11"/>
      <c r="V138" s="15">
        <v>15251.0</v>
      </c>
      <c r="W138" s="12">
        <v>2209.0</v>
      </c>
      <c r="X138" s="12">
        <v>1764.0</v>
      </c>
      <c r="Y138" s="12">
        <v>50579.0</v>
      </c>
      <c r="Z138" s="12">
        <v>3557.0</v>
      </c>
      <c r="AA138" s="12">
        <v>32203.0</v>
      </c>
      <c r="AB138" s="13">
        <v>21147.0</v>
      </c>
      <c r="AC138" s="11">
        <f t="shared" ref="AC138:AC141" si="135">SUM(V138:AB138)</f>
        <v>126710</v>
      </c>
      <c r="AD138" s="11">
        <f t="shared" ref="AD138:AD141" si="136">AC138/7</f>
        <v>18101.42857</v>
      </c>
      <c r="AE138" s="11"/>
      <c r="AF138" s="15">
        <v>11399.0</v>
      </c>
      <c r="AG138" s="12">
        <v>26731.0</v>
      </c>
      <c r="AH138" s="12">
        <v>21662.0</v>
      </c>
      <c r="AI138" s="12">
        <v>11672.0</v>
      </c>
      <c r="AJ138" s="12">
        <v>8374.0</v>
      </c>
      <c r="AK138" s="13">
        <v>4119.0</v>
      </c>
      <c r="AL138" s="11">
        <f t="shared" ref="AL138:AL141" si="137">SUM(AF138:AK138)</f>
        <v>83957</v>
      </c>
      <c r="AM138" s="11">
        <f t="shared" ref="AM138:AM141" si="138">AL138/6</f>
        <v>13992.83333</v>
      </c>
      <c r="AN138" s="11"/>
      <c r="AO138" s="15">
        <v>7050.0</v>
      </c>
      <c r="AP138" s="12">
        <v>13973.0</v>
      </c>
      <c r="AQ138" s="12">
        <v>18446.0</v>
      </c>
      <c r="AR138" s="12">
        <v>9623.0</v>
      </c>
      <c r="AS138" s="13">
        <v>4014.0</v>
      </c>
      <c r="AT138" s="11">
        <f t="shared" ref="AT138:AT141" si="139">SUM(AO138:AS138)</f>
        <v>53106</v>
      </c>
      <c r="AU138" s="11">
        <f t="shared" ref="AU138:AU141" si="140">AT138/5</f>
        <v>10621.2</v>
      </c>
      <c r="AV138" s="11"/>
      <c r="AW138" s="12">
        <v>3922.0</v>
      </c>
      <c r="AX138" s="12">
        <v>3097.0</v>
      </c>
      <c r="AY138" s="11">
        <f t="shared" ref="AY138:AY141" si="141">SUM(AW138:AX138)</f>
        <v>7019</v>
      </c>
      <c r="AZ138" s="11">
        <f t="shared" ref="AZ138:AZ141" si="142">AY138/2</f>
        <v>3509.5</v>
      </c>
      <c r="BA138" s="11"/>
    </row>
    <row r="139" ht="15.75" customHeight="1">
      <c r="A139" s="12" t="s">
        <v>168</v>
      </c>
      <c r="B139" s="12">
        <v>13026.0</v>
      </c>
      <c r="C139" s="12">
        <v>18191.0</v>
      </c>
      <c r="D139" s="12">
        <v>21622.0</v>
      </c>
      <c r="E139" s="12">
        <v>4887.0</v>
      </c>
      <c r="F139" s="12">
        <v>23972.0</v>
      </c>
      <c r="G139" s="12">
        <v>19486.0</v>
      </c>
      <c r="H139" s="13">
        <v>16880.0</v>
      </c>
      <c r="I139" s="11">
        <f t="shared" si="131"/>
        <v>118064</v>
      </c>
      <c r="J139" s="11">
        <f t="shared" si="132"/>
        <v>16866.28571</v>
      </c>
      <c r="K139" s="11"/>
      <c r="L139" s="15">
        <v>6184.0</v>
      </c>
      <c r="M139" s="12">
        <v>9355.0</v>
      </c>
      <c r="N139" s="12">
        <v>6588.0</v>
      </c>
      <c r="O139" s="12">
        <v>12739.0</v>
      </c>
      <c r="P139" s="12">
        <v>5263.0</v>
      </c>
      <c r="Q139" s="12">
        <v>7794.0</v>
      </c>
      <c r="R139" s="13">
        <v>1798.0</v>
      </c>
      <c r="S139" s="11">
        <f t="shared" si="133"/>
        <v>49721</v>
      </c>
      <c r="T139" s="11">
        <f t="shared" si="134"/>
        <v>7103</v>
      </c>
      <c r="U139" s="11"/>
      <c r="V139" s="15">
        <v>8867.0</v>
      </c>
      <c r="W139" s="12">
        <v>1273.0</v>
      </c>
      <c r="X139" s="12">
        <v>966.0</v>
      </c>
      <c r="Y139" s="12">
        <v>23885.0</v>
      </c>
      <c r="Z139" s="12">
        <v>2555.0</v>
      </c>
      <c r="AA139" s="12">
        <v>24178.0</v>
      </c>
      <c r="AB139" s="13">
        <v>9450.0</v>
      </c>
      <c r="AC139" s="11">
        <f t="shared" si="135"/>
        <v>71174</v>
      </c>
      <c r="AD139" s="11">
        <f t="shared" si="136"/>
        <v>10167.71429</v>
      </c>
      <c r="AE139" s="11"/>
      <c r="AF139" s="15">
        <v>6239.0</v>
      </c>
      <c r="AG139" s="12">
        <v>12832.0</v>
      </c>
      <c r="AH139" s="12">
        <v>13802.0</v>
      </c>
      <c r="AI139" s="12">
        <v>7672.0</v>
      </c>
      <c r="AJ139" s="12">
        <v>4200.0</v>
      </c>
      <c r="AK139" s="13">
        <v>2078.0</v>
      </c>
      <c r="AL139" s="11">
        <f t="shared" si="137"/>
        <v>46823</v>
      </c>
      <c r="AM139" s="11">
        <f t="shared" si="138"/>
        <v>7803.833333</v>
      </c>
      <c r="AN139" s="11"/>
      <c r="AO139" s="15">
        <v>3749.0</v>
      </c>
      <c r="AP139" s="12">
        <v>7913.0</v>
      </c>
      <c r="AQ139" s="12">
        <v>11967.0</v>
      </c>
      <c r="AR139" s="12">
        <v>5192.0</v>
      </c>
      <c r="AS139" s="13">
        <v>2857.0</v>
      </c>
      <c r="AT139" s="11">
        <f t="shared" si="139"/>
        <v>31678</v>
      </c>
      <c r="AU139" s="11">
        <f t="shared" si="140"/>
        <v>6335.6</v>
      </c>
      <c r="AV139" s="11"/>
      <c r="AW139" s="12">
        <v>2608.0</v>
      </c>
      <c r="AX139" s="12">
        <v>2440.0</v>
      </c>
      <c r="AY139" s="11">
        <f t="shared" si="141"/>
        <v>5048</v>
      </c>
      <c r="AZ139" s="11">
        <f t="shared" si="142"/>
        <v>2524</v>
      </c>
      <c r="BA139" s="11"/>
    </row>
    <row r="140" ht="15.75" customHeight="1">
      <c r="A140" s="12" t="s">
        <v>169</v>
      </c>
      <c r="B140" s="12">
        <v>14731.0</v>
      </c>
      <c r="C140" s="12">
        <v>29528.0</v>
      </c>
      <c r="D140" s="12">
        <v>25449.0</v>
      </c>
      <c r="E140" s="12">
        <v>5863.0</v>
      </c>
      <c r="F140" s="12">
        <v>25347.0</v>
      </c>
      <c r="G140" s="12">
        <v>28609.0</v>
      </c>
      <c r="H140" s="13">
        <v>24388.0</v>
      </c>
      <c r="I140" s="11">
        <f t="shared" si="131"/>
        <v>153915</v>
      </c>
      <c r="J140" s="11">
        <f t="shared" si="132"/>
        <v>21987.85714</v>
      </c>
      <c r="K140" s="11"/>
      <c r="L140" s="15">
        <v>7766.0</v>
      </c>
      <c r="M140" s="12">
        <v>20175.0</v>
      </c>
      <c r="N140" s="12">
        <v>8742.0</v>
      </c>
      <c r="O140" s="12">
        <v>16767.0</v>
      </c>
      <c r="P140" s="12">
        <v>6471.0</v>
      </c>
      <c r="Q140" s="12">
        <v>9693.0</v>
      </c>
      <c r="R140" s="13">
        <v>2085.0</v>
      </c>
      <c r="S140" s="11">
        <f t="shared" si="133"/>
        <v>71699</v>
      </c>
      <c r="T140" s="11">
        <f t="shared" si="134"/>
        <v>10242.71429</v>
      </c>
      <c r="U140" s="11"/>
      <c r="V140" s="15">
        <v>12395.0</v>
      </c>
      <c r="W140" s="12">
        <v>1554.0</v>
      </c>
      <c r="X140" s="12">
        <v>900.0</v>
      </c>
      <c r="Y140" s="12">
        <v>37365.0</v>
      </c>
      <c r="Z140" s="12">
        <v>5989.0</v>
      </c>
      <c r="AA140" s="12">
        <v>15092.0</v>
      </c>
      <c r="AB140" s="13">
        <v>17766.0</v>
      </c>
      <c r="AC140" s="11">
        <f t="shared" si="135"/>
        <v>91061</v>
      </c>
      <c r="AD140" s="11">
        <f t="shared" si="136"/>
        <v>13008.71429</v>
      </c>
      <c r="AE140" s="11"/>
      <c r="AF140" s="15">
        <v>8663.0</v>
      </c>
      <c r="AG140" s="12">
        <v>19445.0</v>
      </c>
      <c r="AH140" s="12">
        <v>18356.0</v>
      </c>
      <c r="AI140" s="12">
        <v>10113.0</v>
      </c>
      <c r="AJ140" s="12">
        <v>5423.0</v>
      </c>
      <c r="AK140" s="13">
        <v>2348.0</v>
      </c>
      <c r="AL140" s="11">
        <f t="shared" si="137"/>
        <v>64348</v>
      </c>
      <c r="AM140" s="11">
        <f t="shared" si="138"/>
        <v>10724.66667</v>
      </c>
      <c r="AN140" s="11"/>
      <c r="AO140" s="15">
        <v>1686.0</v>
      </c>
      <c r="AP140" s="12">
        <v>3212.0</v>
      </c>
      <c r="AQ140" s="12">
        <v>4096.0</v>
      </c>
      <c r="AR140" s="12">
        <v>3703.0</v>
      </c>
      <c r="AS140" s="13">
        <v>3316.0</v>
      </c>
      <c r="AT140" s="11">
        <f t="shared" si="139"/>
        <v>16013</v>
      </c>
      <c r="AU140" s="11">
        <f t="shared" si="140"/>
        <v>3202.6</v>
      </c>
      <c r="AV140" s="11"/>
      <c r="AW140" s="12">
        <v>2860.0</v>
      </c>
      <c r="AX140" s="12">
        <v>4781.0</v>
      </c>
      <c r="AY140" s="11">
        <f t="shared" si="141"/>
        <v>7641</v>
      </c>
      <c r="AZ140" s="11">
        <f t="shared" si="142"/>
        <v>3820.5</v>
      </c>
      <c r="BA140" s="11"/>
    </row>
    <row r="141" ht="15.75" customHeight="1">
      <c r="A141" s="12" t="s">
        <v>170</v>
      </c>
      <c r="B141" s="12">
        <v>24702.0</v>
      </c>
      <c r="C141" s="12">
        <v>29949.0</v>
      </c>
      <c r="D141" s="12">
        <v>31788.0</v>
      </c>
      <c r="E141" s="12">
        <v>6748.0</v>
      </c>
      <c r="F141" s="12">
        <v>28983.0</v>
      </c>
      <c r="G141" s="12">
        <v>26726.0</v>
      </c>
      <c r="H141" s="13">
        <v>22224.0</v>
      </c>
      <c r="I141" s="11">
        <f t="shared" si="131"/>
        <v>171120</v>
      </c>
      <c r="J141" s="11">
        <f t="shared" si="132"/>
        <v>24445.71429</v>
      </c>
      <c r="K141" s="11"/>
      <c r="L141" s="15">
        <v>10669.0</v>
      </c>
      <c r="M141" s="12">
        <v>14310.0</v>
      </c>
      <c r="N141" s="12">
        <v>11168.0</v>
      </c>
      <c r="O141" s="12">
        <v>20481.0</v>
      </c>
      <c r="P141" s="12">
        <v>10193.0</v>
      </c>
      <c r="Q141" s="12">
        <v>13106.0</v>
      </c>
      <c r="R141" s="13">
        <v>3554.0</v>
      </c>
      <c r="S141" s="11">
        <f t="shared" si="133"/>
        <v>83481</v>
      </c>
      <c r="T141" s="11">
        <f t="shared" si="134"/>
        <v>11925.85714</v>
      </c>
      <c r="U141" s="11"/>
      <c r="V141" s="15">
        <v>14638.0</v>
      </c>
      <c r="W141" s="12">
        <v>2523.0</v>
      </c>
      <c r="X141" s="12">
        <v>1674.0</v>
      </c>
      <c r="Y141" s="12">
        <v>53232.0</v>
      </c>
      <c r="Z141" s="12">
        <v>3893.0</v>
      </c>
      <c r="AA141" s="12">
        <v>40571.0</v>
      </c>
      <c r="AB141" s="13">
        <v>22569.0</v>
      </c>
      <c r="AC141" s="11">
        <f t="shared" si="135"/>
        <v>139100</v>
      </c>
      <c r="AD141" s="11">
        <f t="shared" si="136"/>
        <v>19871.42857</v>
      </c>
      <c r="AE141" s="11"/>
      <c r="AF141" s="15">
        <v>10211.0</v>
      </c>
      <c r="AG141" s="12">
        <v>28977.0</v>
      </c>
      <c r="AH141" s="12">
        <v>20061.0</v>
      </c>
      <c r="AI141" s="12">
        <v>9590.0</v>
      </c>
      <c r="AJ141" s="12">
        <v>6268.0</v>
      </c>
      <c r="AK141" s="13">
        <v>4301.0</v>
      </c>
      <c r="AL141" s="11">
        <f t="shared" si="137"/>
        <v>79408</v>
      </c>
      <c r="AM141" s="11">
        <f t="shared" si="138"/>
        <v>13234.66667</v>
      </c>
      <c r="AN141" s="11"/>
      <c r="AO141" s="15">
        <v>7352.0</v>
      </c>
      <c r="AP141" s="12">
        <v>19301.0</v>
      </c>
      <c r="AQ141" s="12">
        <v>25018.0</v>
      </c>
      <c r="AR141" s="12">
        <v>14998.0</v>
      </c>
      <c r="AS141" s="13">
        <v>4434.0</v>
      </c>
      <c r="AT141" s="11">
        <f t="shared" si="139"/>
        <v>71103</v>
      </c>
      <c r="AU141" s="11">
        <f t="shared" si="140"/>
        <v>14220.6</v>
      </c>
      <c r="AV141" s="11"/>
      <c r="AW141" s="12">
        <v>5704.0</v>
      </c>
      <c r="AX141" s="12">
        <v>3025.0</v>
      </c>
      <c r="AY141" s="11">
        <f t="shared" si="141"/>
        <v>8729</v>
      </c>
      <c r="AZ141" s="11">
        <f t="shared" si="142"/>
        <v>4364.5</v>
      </c>
      <c r="BA141" s="11"/>
    </row>
    <row r="142" ht="15.75" customHeight="1">
      <c r="H142" s="13"/>
      <c r="I142" s="11"/>
      <c r="J142" s="11"/>
      <c r="K142" s="11"/>
      <c r="L142" s="15"/>
      <c r="R142" s="13"/>
      <c r="S142" s="11"/>
      <c r="T142" s="11"/>
      <c r="U142" s="11"/>
      <c r="V142" s="15"/>
      <c r="AB142" s="13"/>
      <c r="AC142" s="11"/>
      <c r="AD142" s="11"/>
      <c r="AE142" s="11"/>
      <c r="AF142" s="15"/>
      <c r="AK142" s="13"/>
      <c r="AL142" s="11"/>
      <c r="AM142" s="11"/>
      <c r="AN142" s="11"/>
      <c r="AO142" s="15"/>
      <c r="AS142" s="13"/>
      <c r="AT142" s="11"/>
      <c r="AU142" s="11"/>
      <c r="AV142" s="11"/>
      <c r="AY142" s="11"/>
      <c r="AZ142" s="11"/>
      <c r="BA142" s="11"/>
    </row>
    <row r="143" ht="15.75" customHeight="1">
      <c r="A143" s="16" t="s">
        <v>171</v>
      </c>
      <c r="H143" s="13"/>
      <c r="I143" s="11"/>
      <c r="J143" s="11"/>
      <c r="K143" s="11"/>
      <c r="L143" s="15"/>
      <c r="R143" s="13"/>
      <c r="S143" s="11"/>
      <c r="T143" s="11"/>
      <c r="U143" s="11"/>
      <c r="V143" s="15"/>
      <c r="AB143" s="13"/>
      <c r="AC143" s="11"/>
      <c r="AD143" s="11"/>
      <c r="AE143" s="11"/>
      <c r="AF143" s="15"/>
      <c r="AK143" s="13"/>
      <c r="AL143" s="11"/>
      <c r="AM143" s="11"/>
      <c r="AN143" s="11"/>
      <c r="AO143" s="15"/>
      <c r="AS143" s="13"/>
      <c r="AT143" s="11"/>
      <c r="AU143" s="11"/>
      <c r="AV143" s="11"/>
      <c r="AY143" s="11"/>
      <c r="AZ143" s="11"/>
      <c r="BA143" s="11"/>
    </row>
    <row r="144" ht="15.75" customHeight="1">
      <c r="A144" s="12" t="s">
        <v>172</v>
      </c>
      <c r="B144" s="12">
        <v>33700.0</v>
      </c>
      <c r="C144" s="12">
        <v>27522.0</v>
      </c>
      <c r="D144" s="12">
        <v>24332.0</v>
      </c>
      <c r="E144" s="12">
        <v>5011.0</v>
      </c>
      <c r="F144" s="12">
        <v>27499.0</v>
      </c>
      <c r="G144" s="12">
        <v>22068.0</v>
      </c>
      <c r="H144" s="13">
        <v>22675.0</v>
      </c>
      <c r="I144" s="11">
        <f t="shared" ref="I144:I155" si="143">SUM(B144:H144)</f>
        <v>162807</v>
      </c>
      <c r="J144" s="11">
        <f t="shared" ref="J144:J155" si="144">I144/7</f>
        <v>23258.14286</v>
      </c>
      <c r="K144" s="11"/>
      <c r="L144" s="15">
        <v>7295.0</v>
      </c>
      <c r="M144" s="12">
        <v>20352.0</v>
      </c>
      <c r="N144" s="12">
        <v>7734.0</v>
      </c>
      <c r="O144" s="12">
        <v>14470.0</v>
      </c>
      <c r="P144" s="12">
        <v>6834.0</v>
      </c>
      <c r="Q144" s="12">
        <v>8937.0</v>
      </c>
      <c r="R144" s="13">
        <v>2372.0</v>
      </c>
      <c r="S144" s="11">
        <f t="shared" ref="S144:S155" si="145">SUM(L144:R144)</f>
        <v>67994</v>
      </c>
      <c r="T144" s="11">
        <f t="shared" ref="T144:T155" si="146">S144/7</f>
        <v>9713.428571</v>
      </c>
      <c r="U144" s="11"/>
      <c r="V144" s="15">
        <v>10224.0</v>
      </c>
      <c r="W144" s="12">
        <v>1716.0</v>
      </c>
      <c r="X144" s="12">
        <v>1598.0</v>
      </c>
      <c r="Y144" s="12">
        <v>32370.0</v>
      </c>
      <c r="Z144" s="12">
        <v>4467.0</v>
      </c>
      <c r="AA144" s="12">
        <v>33490.0</v>
      </c>
      <c r="AB144" s="13">
        <v>13435.0</v>
      </c>
      <c r="AC144" s="11">
        <f t="shared" ref="AC144:AC155" si="147">SUM(V144:AB144)</f>
        <v>97300</v>
      </c>
      <c r="AD144" s="11">
        <f t="shared" ref="AD144:AD155" si="148">AC144/7</f>
        <v>13900</v>
      </c>
      <c r="AE144" s="11"/>
      <c r="AF144" s="15">
        <v>9046.0</v>
      </c>
      <c r="AG144" s="12">
        <v>15009.0</v>
      </c>
      <c r="AH144" s="12">
        <v>16704.0</v>
      </c>
      <c r="AI144" s="12">
        <v>9272.0</v>
      </c>
      <c r="AJ144" s="12">
        <v>5706.0</v>
      </c>
      <c r="AK144" s="13">
        <v>2972.0</v>
      </c>
      <c r="AL144" s="11">
        <f t="shared" ref="AL144:AL155" si="149">SUM(AF144:AK144)</f>
        <v>58709</v>
      </c>
      <c r="AM144" s="11">
        <f t="shared" ref="AM144:AM155" si="150">AL144/6</f>
        <v>9784.833333</v>
      </c>
      <c r="AN144" s="11"/>
      <c r="AO144" s="15">
        <v>11627.0</v>
      </c>
      <c r="AP144" s="12">
        <v>32381.0</v>
      </c>
      <c r="AQ144" s="12">
        <v>33455.0</v>
      </c>
      <c r="AR144" s="12">
        <v>30577.0</v>
      </c>
      <c r="AS144" s="13">
        <v>5110.0</v>
      </c>
      <c r="AT144" s="11">
        <f t="shared" ref="AT144:AT155" si="151">SUM(AO144:AS144)</f>
        <v>113150</v>
      </c>
      <c r="AU144" s="11">
        <f t="shared" ref="AU144:AU155" si="152">AT144/5</f>
        <v>22630</v>
      </c>
      <c r="AV144" s="11"/>
      <c r="AW144" s="12">
        <v>9327.0</v>
      </c>
      <c r="AX144" s="12">
        <v>3694.0</v>
      </c>
      <c r="AY144" s="11">
        <f t="shared" ref="AY144:AY155" si="153">SUM(AW144:AX144)</f>
        <v>13021</v>
      </c>
      <c r="AZ144" s="11">
        <f t="shared" ref="AZ144:AZ155" si="154">AY144/2</f>
        <v>6510.5</v>
      </c>
      <c r="BA144" s="11"/>
    </row>
    <row r="145" ht="15.75" customHeight="1">
      <c r="A145" s="12" t="s">
        <v>173</v>
      </c>
      <c r="B145" s="12">
        <v>16130.0</v>
      </c>
      <c r="C145" s="12">
        <v>12992.0</v>
      </c>
      <c r="D145" s="12">
        <v>13321.0</v>
      </c>
      <c r="E145" s="12">
        <v>2541.0</v>
      </c>
      <c r="F145" s="12">
        <v>14302.0</v>
      </c>
      <c r="G145" s="12">
        <v>10868.0</v>
      </c>
      <c r="H145" s="13">
        <v>10859.0</v>
      </c>
      <c r="I145" s="11">
        <f t="shared" si="143"/>
        <v>81013</v>
      </c>
      <c r="J145" s="11">
        <f t="shared" si="144"/>
        <v>11573.28571</v>
      </c>
      <c r="K145" s="11"/>
      <c r="L145" s="15">
        <v>3687.0</v>
      </c>
      <c r="M145" s="12">
        <v>8270.0</v>
      </c>
      <c r="N145" s="12">
        <v>3894.0</v>
      </c>
      <c r="O145" s="12">
        <v>7282.0</v>
      </c>
      <c r="P145" s="12">
        <v>3451.0</v>
      </c>
      <c r="Q145" s="12">
        <v>4561.0</v>
      </c>
      <c r="R145" s="13">
        <v>1208.0</v>
      </c>
      <c r="S145" s="11">
        <f t="shared" si="145"/>
        <v>32353</v>
      </c>
      <c r="T145" s="11">
        <f t="shared" si="146"/>
        <v>4621.857143</v>
      </c>
      <c r="U145" s="11"/>
      <c r="V145" s="15">
        <v>5307.0</v>
      </c>
      <c r="W145" s="12">
        <v>863.0</v>
      </c>
      <c r="X145" s="12">
        <v>760.0</v>
      </c>
      <c r="Y145" s="12">
        <v>15978.0</v>
      </c>
      <c r="Z145" s="12">
        <v>1999.0</v>
      </c>
      <c r="AA145" s="12">
        <v>17524.0</v>
      </c>
      <c r="AB145" s="13">
        <v>6483.0</v>
      </c>
      <c r="AC145" s="11">
        <f t="shared" si="147"/>
        <v>48914</v>
      </c>
      <c r="AD145" s="11">
        <f t="shared" si="148"/>
        <v>6987.714286</v>
      </c>
      <c r="AE145" s="11"/>
      <c r="AF145" s="15">
        <v>4463.0</v>
      </c>
      <c r="AG145" s="12">
        <v>7559.0</v>
      </c>
      <c r="AH145" s="12">
        <v>8698.0</v>
      </c>
      <c r="AI145" s="12">
        <v>4831.0</v>
      </c>
      <c r="AJ145" s="12">
        <v>2865.0</v>
      </c>
      <c r="AK145" s="13">
        <v>1512.0</v>
      </c>
      <c r="AL145" s="11">
        <f t="shared" si="149"/>
        <v>29928</v>
      </c>
      <c r="AM145" s="11">
        <f t="shared" si="150"/>
        <v>4988</v>
      </c>
      <c r="AN145" s="11"/>
      <c r="AO145" s="15">
        <v>5469.0</v>
      </c>
      <c r="AP145" s="12">
        <v>14946.0</v>
      </c>
      <c r="AQ145" s="12">
        <v>15556.0</v>
      </c>
      <c r="AR145" s="12">
        <v>13038.0</v>
      </c>
      <c r="AS145" s="13">
        <v>2413.0</v>
      </c>
      <c r="AT145" s="11">
        <f t="shared" si="151"/>
        <v>51422</v>
      </c>
      <c r="AU145" s="11">
        <f t="shared" si="152"/>
        <v>10284.4</v>
      </c>
      <c r="AV145" s="11"/>
      <c r="AW145" s="12">
        <v>4263.0</v>
      </c>
      <c r="AX145" s="12">
        <v>1613.0</v>
      </c>
      <c r="AY145" s="11">
        <f t="shared" si="153"/>
        <v>5876</v>
      </c>
      <c r="AZ145" s="11">
        <f t="shared" si="154"/>
        <v>2938</v>
      </c>
      <c r="BA145" s="11"/>
    </row>
    <row r="146" ht="15.75" customHeight="1">
      <c r="A146" s="12" t="s">
        <v>174</v>
      </c>
      <c r="B146" s="12">
        <v>20125.0</v>
      </c>
      <c r="C146" s="12">
        <v>12348.0</v>
      </c>
      <c r="D146" s="12">
        <v>13892.0</v>
      </c>
      <c r="E146" s="12">
        <v>2629.0</v>
      </c>
      <c r="F146" s="12">
        <v>16221.0</v>
      </c>
      <c r="G146" s="12">
        <v>11354.0</v>
      </c>
      <c r="H146" s="13">
        <v>12150.0</v>
      </c>
      <c r="I146" s="11">
        <f t="shared" si="143"/>
        <v>88719</v>
      </c>
      <c r="J146" s="11">
        <f t="shared" si="144"/>
        <v>12674.14286</v>
      </c>
      <c r="K146" s="11"/>
      <c r="L146" s="15">
        <v>3531.0</v>
      </c>
      <c r="M146" s="12">
        <v>9456.0</v>
      </c>
      <c r="N146" s="12">
        <v>3641.0</v>
      </c>
      <c r="O146" s="12">
        <v>7118.0</v>
      </c>
      <c r="P146" s="12">
        <v>3227.0</v>
      </c>
      <c r="Q146" s="12">
        <v>4555.0</v>
      </c>
      <c r="R146" s="13">
        <v>1152.0</v>
      </c>
      <c r="S146" s="11">
        <f t="shared" si="145"/>
        <v>32680</v>
      </c>
      <c r="T146" s="11">
        <f t="shared" si="146"/>
        <v>4668.571429</v>
      </c>
      <c r="U146" s="11"/>
      <c r="V146" s="15">
        <v>5397.0</v>
      </c>
      <c r="W146" s="12">
        <v>817.0</v>
      </c>
      <c r="X146" s="12">
        <v>1032.0</v>
      </c>
      <c r="Y146" s="12">
        <v>17244.0</v>
      </c>
      <c r="Z146" s="12">
        <v>1724.0</v>
      </c>
      <c r="AA146" s="12">
        <v>22376.0</v>
      </c>
      <c r="AB146" s="13">
        <v>7366.0</v>
      </c>
      <c r="AC146" s="11">
        <f t="shared" si="147"/>
        <v>55956</v>
      </c>
      <c r="AD146" s="11">
        <f t="shared" si="148"/>
        <v>7993.714286</v>
      </c>
      <c r="AE146" s="11"/>
      <c r="AF146" s="15">
        <v>4676.0</v>
      </c>
      <c r="AG146" s="12">
        <v>8556.0</v>
      </c>
      <c r="AH146" s="12">
        <v>10137.0</v>
      </c>
      <c r="AI146" s="12">
        <v>6433.0</v>
      </c>
      <c r="AJ146" s="12">
        <v>3618.0</v>
      </c>
      <c r="AK146" s="13">
        <v>1479.0</v>
      </c>
      <c r="AL146" s="11">
        <f t="shared" si="149"/>
        <v>34899</v>
      </c>
      <c r="AM146" s="11">
        <f t="shared" si="150"/>
        <v>5816.5</v>
      </c>
      <c r="AN146" s="11"/>
      <c r="AO146" s="15">
        <v>8044.0</v>
      </c>
      <c r="AP146" s="12">
        <v>22894.0</v>
      </c>
      <c r="AQ146" s="12">
        <v>23262.0</v>
      </c>
      <c r="AR146" s="12">
        <v>20886.0</v>
      </c>
      <c r="AS146" s="13">
        <v>2906.0</v>
      </c>
      <c r="AT146" s="11">
        <f t="shared" si="151"/>
        <v>77992</v>
      </c>
      <c r="AU146" s="11">
        <f t="shared" si="152"/>
        <v>15598.4</v>
      </c>
      <c r="AV146" s="11"/>
      <c r="AW146" s="12">
        <v>5562.0</v>
      </c>
      <c r="AX146" s="12">
        <v>2213.0</v>
      </c>
      <c r="AY146" s="11">
        <f t="shared" si="153"/>
        <v>7775</v>
      </c>
      <c r="AZ146" s="11">
        <f t="shared" si="154"/>
        <v>3887.5</v>
      </c>
      <c r="BA146" s="11"/>
    </row>
    <row r="147" ht="15.75" customHeight="1">
      <c r="A147" s="12" t="s">
        <v>175</v>
      </c>
      <c r="B147" s="12">
        <v>28704.0</v>
      </c>
      <c r="C147" s="12">
        <v>23874.0</v>
      </c>
      <c r="D147" s="12">
        <v>21563.0</v>
      </c>
      <c r="E147" s="12">
        <v>4579.0</v>
      </c>
      <c r="F147" s="12">
        <v>25088.0</v>
      </c>
      <c r="G147" s="12">
        <v>19406.0</v>
      </c>
      <c r="H147" s="13">
        <v>19634.0</v>
      </c>
      <c r="I147" s="11">
        <f t="shared" si="143"/>
        <v>142848</v>
      </c>
      <c r="J147" s="11">
        <f t="shared" si="144"/>
        <v>20406.85714</v>
      </c>
      <c r="K147" s="11"/>
      <c r="L147" s="15">
        <v>6511.0</v>
      </c>
      <c r="M147" s="12">
        <v>18202.0</v>
      </c>
      <c r="N147" s="12">
        <v>6797.0</v>
      </c>
      <c r="O147" s="12">
        <v>12808.0</v>
      </c>
      <c r="P147" s="12">
        <v>6044.0</v>
      </c>
      <c r="Q147" s="12">
        <v>7870.0</v>
      </c>
      <c r="R147" s="13">
        <v>2123.0</v>
      </c>
      <c r="S147" s="11">
        <f t="shared" si="145"/>
        <v>60355</v>
      </c>
      <c r="T147" s="11">
        <f t="shared" si="146"/>
        <v>8622.142857</v>
      </c>
      <c r="U147" s="11"/>
      <c r="V147" s="15">
        <v>9549.0</v>
      </c>
      <c r="W147" s="12">
        <v>1524.0</v>
      </c>
      <c r="X147" s="12">
        <v>1388.0</v>
      </c>
      <c r="Y147" s="12">
        <v>27712.0</v>
      </c>
      <c r="Z147" s="12">
        <v>3812.0</v>
      </c>
      <c r="AA147" s="12">
        <v>30527.0</v>
      </c>
      <c r="AB147" s="13">
        <v>11330.0</v>
      </c>
      <c r="AC147" s="11">
        <f t="shared" si="147"/>
        <v>85842</v>
      </c>
      <c r="AD147" s="11">
        <f t="shared" si="148"/>
        <v>12263.14286</v>
      </c>
      <c r="AE147" s="11"/>
      <c r="AF147" s="15">
        <v>7822.0</v>
      </c>
      <c r="AG147" s="12">
        <v>12700.0</v>
      </c>
      <c r="AH147" s="12">
        <v>14617.0</v>
      </c>
      <c r="AI147" s="12">
        <v>8581.0</v>
      </c>
      <c r="AJ147" s="12">
        <v>4941.0</v>
      </c>
      <c r="AK147" s="13">
        <v>2630.0</v>
      </c>
      <c r="AL147" s="11">
        <f t="shared" si="149"/>
        <v>51291</v>
      </c>
      <c r="AM147" s="11">
        <f t="shared" si="150"/>
        <v>8548.5</v>
      </c>
      <c r="AN147" s="11"/>
      <c r="AO147" s="15">
        <v>9230.0</v>
      </c>
      <c r="AP147" s="12">
        <v>26027.0</v>
      </c>
      <c r="AQ147" s="12">
        <v>28233.0</v>
      </c>
      <c r="AR147" s="12">
        <v>24088.0</v>
      </c>
      <c r="AS147" s="13">
        <v>4324.0</v>
      </c>
      <c r="AT147" s="11">
        <f t="shared" si="151"/>
        <v>91902</v>
      </c>
      <c r="AU147" s="11">
        <f t="shared" si="152"/>
        <v>18380.4</v>
      </c>
      <c r="AV147" s="11"/>
      <c r="AW147" s="12">
        <v>7768.0</v>
      </c>
      <c r="AX147" s="12">
        <v>3305.0</v>
      </c>
      <c r="AY147" s="11">
        <f t="shared" si="153"/>
        <v>11073</v>
      </c>
      <c r="AZ147" s="11">
        <f t="shared" si="154"/>
        <v>5536.5</v>
      </c>
      <c r="BA147" s="11"/>
    </row>
    <row r="148" ht="15.75" customHeight="1">
      <c r="A148" s="12" t="s">
        <v>176</v>
      </c>
      <c r="B148" s="12">
        <v>37981.0</v>
      </c>
      <c r="C148" s="12">
        <v>29637.0</v>
      </c>
      <c r="D148" s="12">
        <v>28656.0</v>
      </c>
      <c r="E148" s="12">
        <v>5654.0</v>
      </c>
      <c r="F148" s="12">
        <v>30941.0</v>
      </c>
      <c r="G148" s="12">
        <v>25102.0</v>
      </c>
      <c r="H148" s="13">
        <v>25027.0</v>
      </c>
      <c r="I148" s="11">
        <f t="shared" si="143"/>
        <v>182998</v>
      </c>
      <c r="J148" s="11">
        <f t="shared" si="144"/>
        <v>26142.57143</v>
      </c>
      <c r="K148" s="11"/>
      <c r="L148" s="15">
        <v>8344.0</v>
      </c>
      <c r="M148" s="12">
        <v>21442.0</v>
      </c>
      <c r="N148" s="12">
        <v>8865.0</v>
      </c>
      <c r="O148" s="12">
        <v>16416.0</v>
      </c>
      <c r="P148" s="12">
        <v>7859.0</v>
      </c>
      <c r="Q148" s="12">
        <v>10186.0</v>
      </c>
      <c r="R148" s="13">
        <v>2732.0</v>
      </c>
      <c r="S148" s="11">
        <f t="shared" si="145"/>
        <v>75844</v>
      </c>
      <c r="T148" s="11">
        <f t="shared" si="146"/>
        <v>10834.85714</v>
      </c>
      <c r="U148" s="11"/>
      <c r="V148" s="15">
        <v>11745.0</v>
      </c>
      <c r="W148" s="12">
        <v>1967.0</v>
      </c>
      <c r="X148" s="12">
        <v>1717.0</v>
      </c>
      <c r="Y148" s="12">
        <v>36687.0</v>
      </c>
      <c r="Z148" s="12">
        <v>4684.0</v>
      </c>
      <c r="AA148" s="12">
        <v>37177.0</v>
      </c>
      <c r="AB148" s="13">
        <v>14896.0</v>
      </c>
      <c r="AC148" s="11">
        <f t="shared" si="147"/>
        <v>108873</v>
      </c>
      <c r="AD148" s="11">
        <f t="shared" si="148"/>
        <v>15553.28571</v>
      </c>
      <c r="AE148" s="11"/>
      <c r="AF148" s="15">
        <v>10319.0</v>
      </c>
      <c r="AG148" s="12">
        <v>17272.0</v>
      </c>
      <c r="AH148" s="12">
        <v>19210.0</v>
      </c>
      <c r="AI148" s="12">
        <v>11365.0</v>
      </c>
      <c r="AJ148" s="12">
        <v>6534.0</v>
      </c>
      <c r="AK148" s="13">
        <v>3446.0</v>
      </c>
      <c r="AL148" s="11">
        <f t="shared" si="149"/>
        <v>68146</v>
      </c>
      <c r="AM148" s="11">
        <f t="shared" si="150"/>
        <v>11357.66667</v>
      </c>
      <c r="AN148" s="11"/>
      <c r="AO148" s="15">
        <v>11124.0</v>
      </c>
      <c r="AP148" s="12">
        <v>33129.0</v>
      </c>
      <c r="AQ148" s="12">
        <v>34163.0</v>
      </c>
      <c r="AR148" s="12">
        <v>29667.0</v>
      </c>
      <c r="AS148" s="13">
        <v>5232.0</v>
      </c>
      <c r="AT148" s="11">
        <f t="shared" si="151"/>
        <v>113315</v>
      </c>
      <c r="AU148" s="11">
        <f t="shared" si="152"/>
        <v>22663</v>
      </c>
      <c r="AV148" s="11"/>
      <c r="AW148" s="12">
        <v>10507.0</v>
      </c>
      <c r="AX148" s="12">
        <v>3888.0</v>
      </c>
      <c r="AY148" s="11">
        <f t="shared" si="153"/>
        <v>14395</v>
      </c>
      <c r="AZ148" s="11">
        <f t="shared" si="154"/>
        <v>7197.5</v>
      </c>
      <c r="BA148" s="11"/>
    </row>
    <row r="149" ht="15.75" customHeight="1">
      <c r="A149" s="12" t="s">
        <v>177</v>
      </c>
      <c r="B149" s="12">
        <v>32945.0</v>
      </c>
      <c r="C149" s="12">
        <v>28333.0</v>
      </c>
      <c r="D149" s="12">
        <v>27361.0</v>
      </c>
      <c r="E149" s="12">
        <v>5205.0</v>
      </c>
      <c r="F149" s="12">
        <v>29068.0</v>
      </c>
      <c r="G149" s="12">
        <v>24563.0</v>
      </c>
      <c r="H149" s="13">
        <v>23284.0</v>
      </c>
      <c r="I149" s="11">
        <f t="shared" si="143"/>
        <v>170759</v>
      </c>
      <c r="J149" s="11">
        <f t="shared" si="144"/>
        <v>24394.14286</v>
      </c>
      <c r="K149" s="11"/>
      <c r="L149" s="15">
        <v>7465.0</v>
      </c>
      <c r="M149" s="12">
        <v>22004.0</v>
      </c>
      <c r="N149" s="12">
        <v>7921.0</v>
      </c>
      <c r="O149" s="12">
        <v>14965.0</v>
      </c>
      <c r="P149" s="12">
        <v>6937.0</v>
      </c>
      <c r="Q149" s="12">
        <v>9356.0</v>
      </c>
      <c r="R149" s="13">
        <v>2418.0</v>
      </c>
      <c r="S149" s="11">
        <f t="shared" si="145"/>
        <v>71066</v>
      </c>
      <c r="T149" s="11">
        <f t="shared" si="146"/>
        <v>10152.28571</v>
      </c>
      <c r="U149" s="11"/>
      <c r="V149" s="15">
        <v>11176.0</v>
      </c>
      <c r="W149" s="12">
        <v>1750.0</v>
      </c>
      <c r="X149" s="12">
        <v>1670.0</v>
      </c>
      <c r="Y149" s="12">
        <v>35132.0</v>
      </c>
      <c r="Z149" s="12">
        <v>4714.0</v>
      </c>
      <c r="AA149" s="12">
        <v>34630.0</v>
      </c>
      <c r="AB149" s="13">
        <v>14869.0</v>
      </c>
      <c r="AC149" s="11">
        <f t="shared" si="147"/>
        <v>103941</v>
      </c>
      <c r="AD149" s="11">
        <f t="shared" si="148"/>
        <v>14848.71429</v>
      </c>
      <c r="AE149" s="11"/>
      <c r="AF149" s="15">
        <v>9572.0</v>
      </c>
      <c r="AG149" s="12">
        <v>16591.0</v>
      </c>
      <c r="AH149" s="12">
        <v>19282.0</v>
      </c>
      <c r="AI149" s="12">
        <v>11422.0</v>
      </c>
      <c r="AJ149" s="12">
        <v>6501.0</v>
      </c>
      <c r="AK149" s="13">
        <v>3076.0</v>
      </c>
      <c r="AL149" s="11">
        <f t="shared" si="149"/>
        <v>66444</v>
      </c>
      <c r="AM149" s="11">
        <f t="shared" si="150"/>
        <v>11074</v>
      </c>
      <c r="AN149" s="11"/>
      <c r="AO149" s="15">
        <v>12293.0</v>
      </c>
      <c r="AP149" s="12">
        <v>33426.0</v>
      </c>
      <c r="AQ149" s="12">
        <v>34530.0</v>
      </c>
      <c r="AR149" s="12">
        <v>31117.0</v>
      </c>
      <c r="AS149" s="13">
        <v>5463.0</v>
      </c>
      <c r="AT149" s="11">
        <f t="shared" si="151"/>
        <v>116829</v>
      </c>
      <c r="AU149" s="11">
        <f t="shared" si="152"/>
        <v>23365.8</v>
      </c>
      <c r="AV149" s="11"/>
      <c r="AW149" s="12">
        <v>9037.0</v>
      </c>
      <c r="AX149" s="12">
        <v>3966.0</v>
      </c>
      <c r="AY149" s="11">
        <f t="shared" si="153"/>
        <v>13003</v>
      </c>
      <c r="AZ149" s="11">
        <f t="shared" si="154"/>
        <v>6501.5</v>
      </c>
      <c r="BA149" s="11"/>
    </row>
    <row r="150" ht="15.75" customHeight="1">
      <c r="A150" s="12" t="s">
        <v>178</v>
      </c>
      <c r="B150" s="12">
        <v>21556.0</v>
      </c>
      <c r="C150" s="12">
        <v>21585.0</v>
      </c>
      <c r="D150" s="12">
        <v>19349.0</v>
      </c>
      <c r="E150" s="12">
        <v>4230.0</v>
      </c>
      <c r="F150" s="12">
        <v>22259.0</v>
      </c>
      <c r="G150" s="12">
        <v>18524.0</v>
      </c>
      <c r="H150" s="13">
        <v>17256.0</v>
      </c>
      <c r="I150" s="11">
        <f t="shared" si="143"/>
        <v>124759</v>
      </c>
      <c r="J150" s="11">
        <f t="shared" si="144"/>
        <v>17822.71429</v>
      </c>
      <c r="K150" s="11"/>
      <c r="L150" s="15">
        <v>5980.0</v>
      </c>
      <c r="M150" s="12">
        <v>13589.0</v>
      </c>
      <c r="N150" s="12">
        <v>6333.0</v>
      </c>
      <c r="O150" s="12">
        <v>11900.0</v>
      </c>
      <c r="P150" s="12">
        <v>5534.0</v>
      </c>
      <c r="Q150" s="12">
        <v>7309.0</v>
      </c>
      <c r="R150" s="13">
        <v>1926.0</v>
      </c>
      <c r="S150" s="11">
        <f t="shared" si="145"/>
        <v>52571</v>
      </c>
      <c r="T150" s="11">
        <f t="shared" si="146"/>
        <v>7510.142857</v>
      </c>
      <c r="U150" s="11"/>
      <c r="V150" s="15">
        <v>8671.0</v>
      </c>
      <c r="W150" s="12">
        <v>1381.0</v>
      </c>
      <c r="X150" s="12">
        <v>1199.0</v>
      </c>
      <c r="Y150" s="12">
        <v>26665.0</v>
      </c>
      <c r="Z150" s="12">
        <v>3355.0</v>
      </c>
      <c r="AA150" s="12">
        <v>26551.0</v>
      </c>
      <c r="AB150" s="13">
        <v>10999.0</v>
      </c>
      <c r="AC150" s="11">
        <f t="shared" si="147"/>
        <v>78821</v>
      </c>
      <c r="AD150" s="11">
        <f t="shared" si="148"/>
        <v>11260.14286</v>
      </c>
      <c r="AE150" s="11"/>
      <c r="AF150" s="15">
        <v>7351.0</v>
      </c>
      <c r="AG150" s="12">
        <v>12737.0</v>
      </c>
      <c r="AH150" s="12">
        <v>13387.0</v>
      </c>
      <c r="AI150" s="12">
        <v>7603.0</v>
      </c>
      <c r="AJ150" s="12">
        <v>4752.0</v>
      </c>
      <c r="AK150" s="13">
        <v>2407.0</v>
      </c>
      <c r="AL150" s="11">
        <f t="shared" si="149"/>
        <v>48237</v>
      </c>
      <c r="AM150" s="11">
        <f t="shared" si="150"/>
        <v>8039.5</v>
      </c>
      <c r="AN150" s="11"/>
      <c r="AO150" s="15">
        <v>7966.0</v>
      </c>
      <c r="AP150" s="12">
        <v>20672.0</v>
      </c>
      <c r="AQ150" s="12">
        <v>23251.0</v>
      </c>
      <c r="AR150" s="12">
        <v>18115.0</v>
      </c>
      <c r="AS150" s="13">
        <v>3631.0</v>
      </c>
      <c r="AT150" s="11">
        <f t="shared" si="151"/>
        <v>73635</v>
      </c>
      <c r="AU150" s="11">
        <f t="shared" si="152"/>
        <v>14727</v>
      </c>
      <c r="AV150" s="11"/>
      <c r="AW150" s="12">
        <v>5518.0</v>
      </c>
      <c r="AX150" s="12">
        <v>2505.0</v>
      </c>
      <c r="AY150" s="11">
        <f t="shared" si="153"/>
        <v>8023</v>
      </c>
      <c r="AZ150" s="11">
        <f t="shared" si="154"/>
        <v>4011.5</v>
      </c>
      <c r="BA150" s="11"/>
    </row>
    <row r="151" ht="15.75" customHeight="1">
      <c r="A151" s="12" t="s">
        <v>179</v>
      </c>
      <c r="B151" s="12">
        <v>17365.0</v>
      </c>
      <c r="C151" s="12">
        <v>11940.0</v>
      </c>
      <c r="D151" s="12">
        <v>11117.0</v>
      </c>
      <c r="E151" s="12">
        <v>2219.0</v>
      </c>
      <c r="F151" s="12">
        <v>12736.0</v>
      </c>
      <c r="G151" s="12">
        <v>10159.0</v>
      </c>
      <c r="H151" s="13">
        <v>10352.0</v>
      </c>
      <c r="I151" s="11">
        <f t="shared" si="143"/>
        <v>75888</v>
      </c>
      <c r="J151" s="11">
        <f t="shared" si="144"/>
        <v>10841.14286</v>
      </c>
      <c r="K151" s="11"/>
      <c r="L151" s="15">
        <v>3124.0</v>
      </c>
      <c r="M151" s="12">
        <v>10418.0</v>
      </c>
      <c r="N151" s="12">
        <v>3292.0</v>
      </c>
      <c r="O151" s="12">
        <v>6234.0</v>
      </c>
      <c r="P151" s="12">
        <v>2918.0</v>
      </c>
      <c r="Q151" s="12">
        <v>3844.0</v>
      </c>
      <c r="R151" s="13">
        <v>1023.0</v>
      </c>
      <c r="S151" s="11">
        <f t="shared" si="145"/>
        <v>30853</v>
      </c>
      <c r="T151" s="11">
        <f t="shared" si="146"/>
        <v>4407.571429</v>
      </c>
      <c r="U151" s="11"/>
      <c r="V151" s="15">
        <v>4677.0</v>
      </c>
      <c r="W151" s="12">
        <v>746.0</v>
      </c>
      <c r="X151" s="12">
        <v>784.0</v>
      </c>
      <c r="Y151" s="12">
        <v>14131.0</v>
      </c>
      <c r="Z151" s="12">
        <v>1866.0</v>
      </c>
      <c r="AA151" s="12">
        <v>16674.0</v>
      </c>
      <c r="AB151" s="13">
        <v>5883.0</v>
      </c>
      <c r="AC151" s="11">
        <f t="shared" si="147"/>
        <v>44761</v>
      </c>
      <c r="AD151" s="11">
        <f t="shared" si="148"/>
        <v>6394.428571</v>
      </c>
      <c r="AE151" s="11"/>
      <c r="AF151" s="15">
        <v>4169.0</v>
      </c>
      <c r="AG151" s="12">
        <v>6450.0</v>
      </c>
      <c r="AH151" s="12">
        <v>8568.0</v>
      </c>
      <c r="AI151" s="12">
        <v>4805.0</v>
      </c>
      <c r="AJ151" s="12">
        <v>2897.0</v>
      </c>
      <c r="AK151" s="13">
        <v>1330.0</v>
      </c>
      <c r="AL151" s="11">
        <f t="shared" si="149"/>
        <v>28219</v>
      </c>
      <c r="AM151" s="11">
        <f t="shared" si="150"/>
        <v>4703.166667</v>
      </c>
      <c r="AN151" s="11"/>
      <c r="AO151" s="15">
        <v>5960.0</v>
      </c>
      <c r="AP151" s="12">
        <v>16652.0</v>
      </c>
      <c r="AQ151" s="12">
        <v>17116.0</v>
      </c>
      <c r="AR151" s="12">
        <v>15364.0</v>
      </c>
      <c r="AS151" s="13">
        <v>2393.0</v>
      </c>
      <c r="AT151" s="11">
        <f t="shared" si="151"/>
        <v>57485</v>
      </c>
      <c r="AU151" s="11">
        <f t="shared" si="152"/>
        <v>11497</v>
      </c>
      <c r="AV151" s="11"/>
      <c r="AW151" s="12">
        <v>4892.0</v>
      </c>
      <c r="AX151" s="12">
        <v>1998.0</v>
      </c>
      <c r="AY151" s="11">
        <f t="shared" si="153"/>
        <v>6890</v>
      </c>
      <c r="AZ151" s="11">
        <f t="shared" si="154"/>
        <v>3445</v>
      </c>
      <c r="BA151" s="11"/>
    </row>
    <row r="152" ht="15.75" customHeight="1">
      <c r="A152" s="12" t="s">
        <v>180</v>
      </c>
      <c r="B152" s="12">
        <v>39579.0</v>
      </c>
      <c r="C152" s="12">
        <v>33213.0</v>
      </c>
      <c r="D152" s="12">
        <v>30281.0</v>
      </c>
      <c r="E152" s="12">
        <v>6315.0</v>
      </c>
      <c r="F152" s="12">
        <v>34377.0</v>
      </c>
      <c r="G152" s="12">
        <v>27217.0</v>
      </c>
      <c r="H152" s="13">
        <v>27109.0</v>
      </c>
      <c r="I152" s="11">
        <f t="shared" si="143"/>
        <v>198091</v>
      </c>
      <c r="J152" s="11">
        <f t="shared" si="144"/>
        <v>28298.71429</v>
      </c>
      <c r="K152" s="11"/>
      <c r="L152" s="15">
        <v>9321.0</v>
      </c>
      <c r="M152" s="12">
        <v>25544.0</v>
      </c>
      <c r="N152" s="12">
        <v>9812.0</v>
      </c>
      <c r="O152" s="12">
        <v>18284.0</v>
      </c>
      <c r="P152" s="12">
        <v>8726.0</v>
      </c>
      <c r="Q152" s="12">
        <v>11256.0</v>
      </c>
      <c r="R152" s="13">
        <v>3053.0</v>
      </c>
      <c r="S152" s="11">
        <f t="shared" si="145"/>
        <v>85996</v>
      </c>
      <c r="T152" s="11">
        <f t="shared" si="146"/>
        <v>12285.14286</v>
      </c>
      <c r="U152" s="11"/>
      <c r="V152" s="15">
        <v>13552.0</v>
      </c>
      <c r="W152" s="12">
        <v>2200.0</v>
      </c>
      <c r="X152" s="12">
        <v>2030.0</v>
      </c>
      <c r="Y152" s="12">
        <v>39784.0</v>
      </c>
      <c r="Z152" s="12">
        <v>5061.0</v>
      </c>
      <c r="AA152" s="12">
        <v>41821.0</v>
      </c>
      <c r="AB152" s="13">
        <v>16152.0</v>
      </c>
      <c r="AC152" s="11">
        <f t="shared" si="147"/>
        <v>120600</v>
      </c>
      <c r="AD152" s="11">
        <f t="shared" si="148"/>
        <v>17228.57143</v>
      </c>
      <c r="AE152" s="11"/>
      <c r="AF152" s="15">
        <v>11070.0</v>
      </c>
      <c r="AG152" s="12">
        <v>18493.0</v>
      </c>
      <c r="AH152" s="12">
        <v>21378.0</v>
      </c>
      <c r="AI152" s="12">
        <v>12015.0</v>
      </c>
      <c r="AJ152" s="12">
        <v>7110.0</v>
      </c>
      <c r="AK152" s="13">
        <v>3818.0</v>
      </c>
      <c r="AL152" s="11">
        <f t="shared" si="149"/>
        <v>73884</v>
      </c>
      <c r="AM152" s="11">
        <f t="shared" si="150"/>
        <v>12314</v>
      </c>
      <c r="AN152" s="11"/>
      <c r="AO152" s="15">
        <v>11837.0</v>
      </c>
      <c r="AP152" s="12">
        <v>34478.0</v>
      </c>
      <c r="AQ152" s="12">
        <v>36499.0</v>
      </c>
      <c r="AR152" s="12">
        <v>31650.0</v>
      </c>
      <c r="AS152" s="13">
        <v>5876.0</v>
      </c>
      <c r="AT152" s="11">
        <f t="shared" si="151"/>
        <v>120340</v>
      </c>
      <c r="AU152" s="11">
        <f t="shared" si="152"/>
        <v>24068</v>
      </c>
      <c r="AV152" s="11"/>
      <c r="AW152" s="12">
        <v>10830.0</v>
      </c>
      <c r="AX152" s="12">
        <v>4760.0</v>
      </c>
      <c r="AY152" s="11">
        <f t="shared" si="153"/>
        <v>15590</v>
      </c>
      <c r="AZ152" s="11">
        <f t="shared" si="154"/>
        <v>7795</v>
      </c>
      <c r="BA152" s="11"/>
    </row>
    <row r="153" ht="15.75" customHeight="1">
      <c r="A153" s="12" t="s">
        <v>181</v>
      </c>
      <c r="B153" s="12">
        <v>38199.0</v>
      </c>
      <c r="C153" s="12">
        <v>29862.0</v>
      </c>
      <c r="D153" s="12">
        <v>27596.0</v>
      </c>
      <c r="E153" s="12">
        <v>5801.0</v>
      </c>
      <c r="F153" s="12">
        <v>31383.0</v>
      </c>
      <c r="G153" s="12">
        <v>24621.0</v>
      </c>
      <c r="H153" s="13">
        <v>24444.0</v>
      </c>
      <c r="I153" s="11">
        <f t="shared" si="143"/>
        <v>181906</v>
      </c>
      <c r="J153" s="11">
        <f t="shared" si="144"/>
        <v>25986.57143</v>
      </c>
      <c r="K153" s="11"/>
      <c r="L153" s="15">
        <v>8509.0</v>
      </c>
      <c r="M153" s="12">
        <v>20724.0</v>
      </c>
      <c r="N153" s="12">
        <v>8993.0</v>
      </c>
      <c r="O153" s="12">
        <v>16752.0</v>
      </c>
      <c r="P153" s="12">
        <v>7938.0</v>
      </c>
      <c r="Q153" s="12">
        <v>10321.0</v>
      </c>
      <c r="R153" s="13">
        <v>2763.0</v>
      </c>
      <c r="S153" s="11">
        <f t="shared" si="145"/>
        <v>76000</v>
      </c>
      <c r="T153" s="11">
        <f t="shared" si="146"/>
        <v>10857.14286</v>
      </c>
      <c r="U153" s="11"/>
      <c r="V153" s="15">
        <v>12110.0</v>
      </c>
      <c r="W153" s="12">
        <v>1988.0</v>
      </c>
      <c r="X153" s="12">
        <v>1699.0</v>
      </c>
      <c r="Y153" s="12">
        <v>35722.0</v>
      </c>
      <c r="Z153" s="12">
        <v>4617.0</v>
      </c>
      <c r="AA153" s="12">
        <v>38304.0</v>
      </c>
      <c r="AB153" s="13">
        <v>14458.0</v>
      </c>
      <c r="AC153" s="11">
        <f t="shared" si="147"/>
        <v>108898</v>
      </c>
      <c r="AD153" s="11">
        <f t="shared" si="148"/>
        <v>15556.85714</v>
      </c>
      <c r="AE153" s="11"/>
      <c r="AF153" s="15">
        <v>10124.0</v>
      </c>
      <c r="AG153" s="12">
        <v>16786.0</v>
      </c>
      <c r="AH153" s="12">
        <v>19062.0</v>
      </c>
      <c r="AI153" s="12">
        <v>10123.0</v>
      </c>
      <c r="AJ153" s="12">
        <v>6425.0</v>
      </c>
      <c r="AK153" s="13">
        <v>3443.0</v>
      </c>
      <c r="AL153" s="11">
        <f t="shared" si="149"/>
        <v>65963</v>
      </c>
      <c r="AM153" s="11">
        <f t="shared" si="150"/>
        <v>10993.83333</v>
      </c>
      <c r="AN153" s="11"/>
      <c r="AO153" s="15">
        <v>10710.0</v>
      </c>
      <c r="AP153" s="12">
        <v>31104.0</v>
      </c>
      <c r="AQ153" s="12">
        <v>32223.0</v>
      </c>
      <c r="AR153" s="12">
        <v>29297.0</v>
      </c>
      <c r="AS153" s="13">
        <v>5299.0</v>
      </c>
      <c r="AT153" s="11">
        <f t="shared" si="151"/>
        <v>108633</v>
      </c>
      <c r="AU153" s="11">
        <f t="shared" si="152"/>
        <v>21726.6</v>
      </c>
      <c r="AV153" s="11"/>
      <c r="AW153" s="12">
        <v>10344.0</v>
      </c>
      <c r="AX153" s="12">
        <v>3875.0</v>
      </c>
      <c r="AY153" s="11">
        <f t="shared" si="153"/>
        <v>14219</v>
      </c>
      <c r="AZ153" s="11">
        <f t="shared" si="154"/>
        <v>7109.5</v>
      </c>
      <c r="BA153" s="11"/>
    </row>
    <row r="154" ht="15.75" customHeight="1">
      <c r="A154" s="12" t="s">
        <v>182</v>
      </c>
      <c r="B154" s="12">
        <v>126.0</v>
      </c>
      <c r="C154" s="12">
        <v>7.0</v>
      </c>
      <c r="D154" s="12">
        <v>973.0</v>
      </c>
      <c r="E154" s="12">
        <v>51.0</v>
      </c>
      <c r="F154" s="12">
        <v>93.0</v>
      </c>
      <c r="G154" s="12">
        <v>340.0</v>
      </c>
      <c r="H154" s="13">
        <v>66.0</v>
      </c>
      <c r="I154" s="11">
        <f t="shared" si="143"/>
        <v>1656</v>
      </c>
      <c r="J154" s="11">
        <f t="shared" si="144"/>
        <v>236.5714286</v>
      </c>
      <c r="K154" s="11"/>
      <c r="L154" s="15">
        <v>1.0</v>
      </c>
      <c r="M154" s="12">
        <v>70.0</v>
      </c>
      <c r="N154" s="12">
        <v>1.0</v>
      </c>
      <c r="O154" s="12">
        <v>3.0</v>
      </c>
      <c r="P154" s="12">
        <v>0.0</v>
      </c>
      <c r="Q154" s="12">
        <v>11.0</v>
      </c>
      <c r="R154" s="13">
        <v>1.0</v>
      </c>
      <c r="S154" s="11">
        <f t="shared" si="145"/>
        <v>87</v>
      </c>
      <c r="T154" s="11">
        <f t="shared" si="146"/>
        <v>12.42857143</v>
      </c>
      <c r="U154" s="11"/>
      <c r="V154" s="15">
        <v>125.0</v>
      </c>
      <c r="W154" s="12">
        <v>0.0</v>
      </c>
      <c r="X154" s="12">
        <v>1.0</v>
      </c>
      <c r="Y154" s="12">
        <v>66.0</v>
      </c>
      <c r="Z154" s="12">
        <v>5.0</v>
      </c>
      <c r="AA154" s="12">
        <v>1000.0</v>
      </c>
      <c r="AB154" s="13">
        <v>6.0</v>
      </c>
      <c r="AC154" s="11">
        <f t="shared" si="147"/>
        <v>1203</v>
      </c>
      <c r="AD154" s="11">
        <f t="shared" si="148"/>
        <v>171.8571429</v>
      </c>
      <c r="AE154" s="11"/>
      <c r="AF154" s="15">
        <v>5.0</v>
      </c>
      <c r="AG154" s="12">
        <v>3.0</v>
      </c>
      <c r="AH154" s="12">
        <v>109.0</v>
      </c>
      <c r="AI154" s="12">
        <v>424.0</v>
      </c>
      <c r="AJ154" s="12">
        <v>65.0</v>
      </c>
      <c r="AK154" s="13">
        <v>8.0</v>
      </c>
      <c r="AL154" s="11">
        <f t="shared" si="149"/>
        <v>614</v>
      </c>
      <c r="AM154" s="11">
        <f t="shared" si="150"/>
        <v>102.3333333</v>
      </c>
      <c r="AN154" s="11"/>
      <c r="AO154" s="15">
        <v>1230.0</v>
      </c>
      <c r="AP154" s="12">
        <v>1435.0</v>
      </c>
      <c r="AQ154" s="12">
        <v>2555.0</v>
      </c>
      <c r="AR154" s="12">
        <v>184.0</v>
      </c>
      <c r="AS154" s="13">
        <v>44.0</v>
      </c>
      <c r="AT154" s="11">
        <f t="shared" si="151"/>
        <v>5448</v>
      </c>
      <c r="AU154" s="11">
        <f t="shared" si="152"/>
        <v>1089.6</v>
      </c>
      <c r="AV154" s="11"/>
      <c r="AW154" s="12">
        <v>8.0</v>
      </c>
      <c r="AX154" s="12">
        <v>4.0</v>
      </c>
      <c r="AY154" s="11">
        <f t="shared" si="153"/>
        <v>12</v>
      </c>
      <c r="AZ154" s="11">
        <f t="shared" si="154"/>
        <v>6</v>
      </c>
      <c r="BA154" s="11"/>
    </row>
    <row r="155" ht="15.75" customHeight="1">
      <c r="A155" s="12" t="s">
        <v>183</v>
      </c>
      <c r="B155" s="12">
        <v>27363.0</v>
      </c>
      <c r="C155" s="12">
        <v>31204.0</v>
      </c>
      <c r="D155" s="12">
        <v>31134.0</v>
      </c>
      <c r="E155" s="12">
        <v>6910.0</v>
      </c>
      <c r="F155" s="12">
        <v>33818.0</v>
      </c>
      <c r="G155" s="12">
        <v>28430.0</v>
      </c>
      <c r="H155" s="13">
        <v>22055.0</v>
      </c>
      <c r="I155" s="11">
        <f t="shared" si="143"/>
        <v>180914</v>
      </c>
      <c r="J155" s="11">
        <f t="shared" si="144"/>
        <v>25844.85714</v>
      </c>
      <c r="K155" s="11"/>
      <c r="L155" s="15">
        <v>9711.0</v>
      </c>
      <c r="M155" s="12">
        <v>18556.0</v>
      </c>
      <c r="N155" s="12">
        <v>10219.0</v>
      </c>
      <c r="O155" s="12">
        <v>18990.0</v>
      </c>
      <c r="P155" s="12">
        <v>8972.0</v>
      </c>
      <c r="Q155" s="12">
        <v>12155.0</v>
      </c>
      <c r="R155" s="13">
        <v>3143.0</v>
      </c>
      <c r="S155" s="11">
        <f t="shared" si="145"/>
        <v>81746</v>
      </c>
      <c r="T155" s="11">
        <f t="shared" si="146"/>
        <v>11678</v>
      </c>
      <c r="U155" s="11"/>
      <c r="V155" s="15">
        <v>14102.0</v>
      </c>
      <c r="W155" s="12">
        <v>2243.0</v>
      </c>
      <c r="X155" s="12">
        <v>2025.0</v>
      </c>
      <c r="Y155" s="12">
        <v>40448.0</v>
      </c>
      <c r="Z155" s="12">
        <v>4333.0</v>
      </c>
      <c r="AA155" s="12">
        <v>40466.0</v>
      </c>
      <c r="AB155" s="13">
        <v>15981.0</v>
      </c>
      <c r="AC155" s="11">
        <f t="shared" si="147"/>
        <v>119598</v>
      </c>
      <c r="AD155" s="11">
        <f t="shared" si="148"/>
        <v>17085.42857</v>
      </c>
      <c r="AE155" s="11"/>
      <c r="AF155" s="15">
        <v>11039.0</v>
      </c>
      <c r="AG155" s="12">
        <v>19446.0</v>
      </c>
      <c r="AH155" s="12">
        <v>22903.0</v>
      </c>
      <c r="AI155" s="12">
        <v>15619.0</v>
      </c>
      <c r="AJ155" s="12">
        <v>7617.0</v>
      </c>
      <c r="AK155" s="13">
        <v>3866.0</v>
      </c>
      <c r="AL155" s="11">
        <f t="shared" si="149"/>
        <v>80490</v>
      </c>
      <c r="AM155" s="11">
        <f t="shared" si="150"/>
        <v>13415</v>
      </c>
      <c r="AN155" s="11"/>
      <c r="AO155" s="15">
        <v>8967.0</v>
      </c>
      <c r="AP155" s="12">
        <v>19061.0</v>
      </c>
      <c r="AQ155" s="12">
        <v>24706.0</v>
      </c>
      <c r="AR155" s="12">
        <v>15456.0</v>
      </c>
      <c r="AS155" s="13">
        <v>5453.0</v>
      </c>
      <c r="AT155" s="11">
        <f t="shared" si="151"/>
        <v>73643</v>
      </c>
      <c r="AU155" s="11">
        <f t="shared" si="152"/>
        <v>14728.6</v>
      </c>
      <c r="AV155" s="11"/>
      <c r="AW155" s="12">
        <v>6422.0</v>
      </c>
      <c r="AX155" s="12">
        <v>3722.0</v>
      </c>
      <c r="AY155" s="11">
        <f t="shared" si="153"/>
        <v>10144</v>
      </c>
      <c r="AZ155" s="11">
        <f t="shared" si="154"/>
        <v>5072</v>
      </c>
      <c r="BA155" s="11"/>
    </row>
    <row r="156" ht="15.75" customHeight="1">
      <c r="H156" s="13"/>
      <c r="I156" s="11"/>
      <c r="J156" s="11"/>
      <c r="K156" s="11"/>
      <c r="L156" s="15"/>
      <c r="R156" s="13"/>
      <c r="S156" s="11"/>
      <c r="T156" s="11"/>
      <c r="U156" s="11"/>
      <c r="V156" s="15"/>
      <c r="AB156" s="13"/>
      <c r="AC156" s="11"/>
      <c r="AD156" s="11"/>
      <c r="AE156" s="11"/>
      <c r="AF156" s="15"/>
      <c r="AK156" s="13"/>
      <c r="AL156" s="11"/>
      <c r="AM156" s="11"/>
      <c r="AN156" s="11"/>
      <c r="AO156" s="15"/>
      <c r="AS156" s="13"/>
      <c r="AT156" s="11"/>
      <c r="AU156" s="11"/>
      <c r="AV156" s="11"/>
      <c r="AY156" s="11"/>
      <c r="AZ156" s="11"/>
      <c r="BA156" s="11"/>
    </row>
    <row r="157" ht="15.75" customHeight="1">
      <c r="A157" s="16" t="s">
        <v>184</v>
      </c>
      <c r="H157" s="13"/>
      <c r="I157" s="11"/>
      <c r="J157" s="11"/>
      <c r="K157" s="11"/>
      <c r="L157" s="15"/>
      <c r="R157" s="13"/>
      <c r="S157" s="11"/>
      <c r="T157" s="11"/>
      <c r="U157" s="11"/>
      <c r="V157" s="15"/>
      <c r="AB157" s="13"/>
      <c r="AC157" s="11"/>
      <c r="AD157" s="11"/>
      <c r="AE157" s="11"/>
      <c r="AF157" s="15"/>
      <c r="AK157" s="13"/>
      <c r="AL157" s="11"/>
      <c r="AM157" s="11"/>
      <c r="AN157" s="11"/>
      <c r="AO157" s="15"/>
      <c r="AS157" s="13"/>
      <c r="AT157" s="11"/>
      <c r="AU157" s="11"/>
      <c r="AV157" s="11"/>
      <c r="AY157" s="11"/>
      <c r="AZ157" s="11"/>
      <c r="BA157" s="11"/>
    </row>
    <row r="158" ht="15.75" customHeight="1">
      <c r="A158" s="12" t="s">
        <v>185</v>
      </c>
      <c r="B158" s="12">
        <v>567.0</v>
      </c>
      <c r="C158" s="12">
        <v>749.0</v>
      </c>
      <c r="D158" s="12">
        <v>773.0</v>
      </c>
      <c r="E158" s="12">
        <v>505.0</v>
      </c>
      <c r="F158" s="12">
        <v>552.0</v>
      </c>
      <c r="G158" s="12">
        <v>1028.0</v>
      </c>
      <c r="H158" s="13">
        <v>960.0</v>
      </c>
      <c r="I158" s="11">
        <f t="shared" ref="I158:I163" si="155">SUM(B158:H158)</f>
        <v>5134</v>
      </c>
      <c r="J158" s="11">
        <f t="shared" ref="J158:J163" si="156">I158/7</f>
        <v>733.4285714</v>
      </c>
      <c r="K158" s="11"/>
      <c r="L158" s="15">
        <v>387.0</v>
      </c>
      <c r="M158" s="12">
        <v>718.0</v>
      </c>
      <c r="N158" s="12">
        <v>418.0</v>
      </c>
      <c r="O158" s="12">
        <v>871.0</v>
      </c>
      <c r="P158" s="12">
        <v>163.0</v>
      </c>
      <c r="Q158" s="12">
        <v>354.0</v>
      </c>
      <c r="R158" s="13">
        <v>45.0</v>
      </c>
      <c r="S158" s="11">
        <f t="shared" ref="S158:S163" si="157">SUM(L158:R158)</f>
        <v>2956</v>
      </c>
      <c r="T158" s="11">
        <f t="shared" ref="T158:T163" si="158">S158/7</f>
        <v>422.2857143</v>
      </c>
      <c r="U158" s="11"/>
      <c r="V158" s="15">
        <v>273.0</v>
      </c>
      <c r="W158" s="12">
        <v>43.0</v>
      </c>
      <c r="X158" s="12">
        <v>9.0</v>
      </c>
      <c r="Y158" s="12">
        <v>1441.0</v>
      </c>
      <c r="Z158" s="12">
        <v>269.0</v>
      </c>
      <c r="AA158" s="12">
        <v>364.0</v>
      </c>
      <c r="AB158" s="13">
        <v>755.0</v>
      </c>
      <c r="AC158" s="11">
        <f t="shared" ref="AC158:AC163" si="159">SUM(V158:AB158)</f>
        <v>3154</v>
      </c>
      <c r="AD158" s="11">
        <f t="shared" ref="AD158:AD163" si="160">AC158/7</f>
        <v>450.5714286</v>
      </c>
      <c r="AE158" s="11"/>
      <c r="AF158" s="15">
        <v>129.0</v>
      </c>
      <c r="AG158" s="12">
        <v>1062.0</v>
      </c>
      <c r="AH158" s="12">
        <v>207.0</v>
      </c>
      <c r="AI158" s="12">
        <v>249.0</v>
      </c>
      <c r="AJ158" s="12">
        <v>80.0</v>
      </c>
      <c r="AK158" s="13">
        <v>7.0</v>
      </c>
      <c r="AL158" s="11">
        <f t="shared" ref="AL158:AL163" si="161">SUM(AF158:AK158)</f>
        <v>1734</v>
      </c>
      <c r="AM158" s="11">
        <f t="shared" ref="AM158:AM163" si="162">AL158/6</f>
        <v>289</v>
      </c>
      <c r="AN158" s="11"/>
      <c r="AO158" s="15">
        <v>8.0</v>
      </c>
      <c r="AP158" s="12">
        <v>13.0</v>
      </c>
      <c r="AQ158" s="12">
        <v>23.0</v>
      </c>
      <c r="AR158" s="12">
        <v>10.0</v>
      </c>
      <c r="AS158" s="13">
        <v>79.0</v>
      </c>
      <c r="AT158" s="11">
        <f t="shared" ref="AT158:AT163" si="163">SUM(AO158:AS158)</f>
        <v>133</v>
      </c>
      <c r="AU158" s="11">
        <f t="shared" ref="AU158:AU163" si="164">AT158/5</f>
        <v>26.6</v>
      </c>
      <c r="AV158" s="11"/>
      <c r="AW158" s="12">
        <v>104.0</v>
      </c>
      <c r="AX158" s="12">
        <v>202.0</v>
      </c>
      <c r="AY158" s="11">
        <f t="shared" ref="AY158:AY163" si="165">SUM(AW158:AX158)</f>
        <v>306</v>
      </c>
      <c r="AZ158" s="11">
        <f t="shared" ref="AZ158:AZ163" si="166">AY158/2</f>
        <v>153</v>
      </c>
      <c r="BA158" s="11"/>
    </row>
    <row r="159" ht="15.75" customHeight="1">
      <c r="A159" s="12" t="s">
        <v>186</v>
      </c>
      <c r="B159" s="12">
        <v>0.0</v>
      </c>
      <c r="C159" s="12">
        <v>0.0</v>
      </c>
      <c r="D159" s="12">
        <v>368.0</v>
      </c>
      <c r="E159" s="12">
        <v>34.0</v>
      </c>
      <c r="F159" s="12">
        <v>264.0</v>
      </c>
      <c r="G159" s="12">
        <v>6.0</v>
      </c>
      <c r="H159" s="13">
        <v>1.0</v>
      </c>
      <c r="I159" s="11">
        <f t="shared" si="155"/>
        <v>673</v>
      </c>
      <c r="J159" s="11">
        <f t="shared" si="156"/>
        <v>96.14285714</v>
      </c>
      <c r="K159" s="11"/>
      <c r="L159" s="15">
        <v>13.0</v>
      </c>
      <c r="M159" s="12">
        <v>0.0</v>
      </c>
      <c r="N159" s="12">
        <v>71.0</v>
      </c>
      <c r="O159" s="12">
        <v>126.0</v>
      </c>
      <c r="P159" s="12">
        <v>0.0</v>
      </c>
      <c r="Q159" s="12">
        <v>30.0</v>
      </c>
      <c r="R159" s="13">
        <v>6.0</v>
      </c>
      <c r="S159" s="11">
        <f t="shared" si="157"/>
        <v>246</v>
      </c>
      <c r="T159" s="11">
        <f t="shared" si="158"/>
        <v>35.14285714</v>
      </c>
      <c r="U159" s="11"/>
      <c r="V159" s="15">
        <v>50.0</v>
      </c>
      <c r="W159" s="12">
        <v>0.0</v>
      </c>
      <c r="X159" s="12">
        <v>0.0</v>
      </c>
      <c r="Y159" s="12">
        <v>0.0</v>
      </c>
      <c r="Z159" s="12">
        <v>0.0</v>
      </c>
      <c r="AA159" s="12">
        <v>567.0</v>
      </c>
      <c r="AB159" s="13">
        <v>0.0</v>
      </c>
      <c r="AC159" s="11">
        <f t="shared" si="159"/>
        <v>617</v>
      </c>
      <c r="AD159" s="11">
        <f t="shared" si="160"/>
        <v>88.14285714</v>
      </c>
      <c r="AE159" s="11"/>
      <c r="AF159" s="15">
        <v>0.0</v>
      </c>
      <c r="AG159" s="12">
        <v>0.0</v>
      </c>
      <c r="AH159" s="12">
        <v>135.0</v>
      </c>
      <c r="AI159" s="12">
        <v>0.0</v>
      </c>
      <c r="AJ159" s="12">
        <v>0.0</v>
      </c>
      <c r="AK159" s="13">
        <v>0.0</v>
      </c>
      <c r="AL159" s="11">
        <f t="shared" si="161"/>
        <v>135</v>
      </c>
      <c r="AM159" s="11">
        <f t="shared" si="162"/>
        <v>22.5</v>
      </c>
      <c r="AN159" s="11"/>
      <c r="AO159" s="15">
        <v>10.0</v>
      </c>
      <c r="AP159" s="12">
        <v>74.0</v>
      </c>
      <c r="AQ159" s="12">
        <v>201.0</v>
      </c>
      <c r="AR159" s="12">
        <v>14.0</v>
      </c>
      <c r="AS159" s="13">
        <v>35.0</v>
      </c>
      <c r="AT159" s="11">
        <f t="shared" si="163"/>
        <v>334</v>
      </c>
      <c r="AU159" s="11">
        <f t="shared" si="164"/>
        <v>66.8</v>
      </c>
      <c r="AV159" s="11"/>
      <c r="AW159" s="12">
        <v>0.0</v>
      </c>
      <c r="AX159" s="12">
        <v>4.0</v>
      </c>
      <c r="AY159" s="11">
        <f t="shared" si="165"/>
        <v>4</v>
      </c>
      <c r="AZ159" s="11">
        <f t="shared" si="166"/>
        <v>2</v>
      </c>
      <c r="BA159" s="11"/>
    </row>
    <row r="160" ht="15.75" customHeight="1">
      <c r="A160" s="12" t="s">
        <v>187</v>
      </c>
      <c r="B160" s="12">
        <v>3307.0</v>
      </c>
      <c r="C160" s="12">
        <v>2602.0</v>
      </c>
      <c r="D160" s="12">
        <v>3314.0</v>
      </c>
      <c r="E160" s="12">
        <v>656.0</v>
      </c>
      <c r="F160" s="12">
        <v>3864.0</v>
      </c>
      <c r="G160" s="12">
        <v>2522.0</v>
      </c>
      <c r="H160" s="13">
        <v>3059.0</v>
      </c>
      <c r="I160" s="11">
        <f t="shared" si="155"/>
        <v>19324</v>
      </c>
      <c r="J160" s="11">
        <f t="shared" si="156"/>
        <v>2760.571429</v>
      </c>
      <c r="K160" s="11"/>
      <c r="L160" s="15">
        <v>847.0</v>
      </c>
      <c r="M160" s="12">
        <v>2669.0</v>
      </c>
      <c r="N160" s="12">
        <v>860.0</v>
      </c>
      <c r="O160" s="12">
        <v>1707.0</v>
      </c>
      <c r="P160" s="12">
        <v>715.0</v>
      </c>
      <c r="Q160" s="12">
        <v>1028.0</v>
      </c>
      <c r="R160" s="13">
        <v>250.0</v>
      </c>
      <c r="S160" s="11">
        <f t="shared" si="157"/>
        <v>8076</v>
      </c>
      <c r="T160" s="11">
        <f t="shared" si="158"/>
        <v>1153.714286</v>
      </c>
      <c r="U160" s="11"/>
      <c r="V160" s="15">
        <v>1346.0</v>
      </c>
      <c r="W160" s="12">
        <v>178.0</v>
      </c>
      <c r="X160" s="12">
        <v>146.0</v>
      </c>
      <c r="Y160" s="12">
        <v>3053.0</v>
      </c>
      <c r="Z160" s="12">
        <v>396.0</v>
      </c>
      <c r="AA160" s="12">
        <v>3992.0</v>
      </c>
      <c r="AB160" s="13">
        <v>1146.0</v>
      </c>
      <c r="AC160" s="11">
        <f t="shared" si="159"/>
        <v>10257</v>
      </c>
      <c r="AD160" s="11">
        <f t="shared" si="160"/>
        <v>1465.285714</v>
      </c>
      <c r="AE160" s="11"/>
      <c r="AF160" s="15">
        <v>847.0</v>
      </c>
      <c r="AG160" s="12">
        <v>1473.0</v>
      </c>
      <c r="AH160" s="12">
        <v>2200.0</v>
      </c>
      <c r="AI160" s="12">
        <v>1182.0</v>
      </c>
      <c r="AJ160" s="12">
        <v>544.0</v>
      </c>
      <c r="AK160" s="13">
        <v>292.0</v>
      </c>
      <c r="AL160" s="11">
        <f t="shared" si="161"/>
        <v>6538</v>
      </c>
      <c r="AM160" s="11">
        <f t="shared" si="162"/>
        <v>1089.666667</v>
      </c>
      <c r="AN160" s="11"/>
      <c r="AO160" s="15">
        <v>630.0</v>
      </c>
      <c r="AP160" s="12">
        <v>3119.0</v>
      </c>
      <c r="AQ160" s="12">
        <v>2990.0</v>
      </c>
      <c r="AR160" s="12">
        <v>2937.0</v>
      </c>
      <c r="AS160" s="13">
        <v>465.0</v>
      </c>
      <c r="AT160" s="11">
        <f t="shared" si="163"/>
        <v>10141</v>
      </c>
      <c r="AU160" s="11">
        <f t="shared" si="164"/>
        <v>2028.2</v>
      </c>
      <c r="AV160" s="11"/>
      <c r="AW160" s="12">
        <v>927.0</v>
      </c>
      <c r="AX160" s="12">
        <v>401.0</v>
      </c>
      <c r="AY160" s="11">
        <f t="shared" si="165"/>
        <v>1328</v>
      </c>
      <c r="AZ160" s="11">
        <f t="shared" si="166"/>
        <v>664</v>
      </c>
      <c r="BA160" s="11"/>
    </row>
    <row r="161" ht="15.75" customHeight="1">
      <c r="A161" s="12" t="s">
        <v>188</v>
      </c>
      <c r="B161" s="12">
        <v>234.0</v>
      </c>
      <c r="C161" s="12">
        <v>490.0</v>
      </c>
      <c r="D161" s="12">
        <v>34.0</v>
      </c>
      <c r="E161" s="12">
        <v>180.0</v>
      </c>
      <c r="F161" s="12">
        <v>267.0</v>
      </c>
      <c r="G161" s="12">
        <v>210.0</v>
      </c>
      <c r="H161" s="13">
        <v>218.0</v>
      </c>
      <c r="I161" s="11">
        <f t="shared" si="155"/>
        <v>1633</v>
      </c>
      <c r="J161" s="11">
        <f t="shared" si="156"/>
        <v>233.2857143</v>
      </c>
      <c r="K161" s="11"/>
      <c r="L161" s="15">
        <v>313.0</v>
      </c>
      <c r="M161" s="12">
        <v>334.0</v>
      </c>
      <c r="N161" s="12">
        <v>213.0</v>
      </c>
      <c r="O161" s="12">
        <v>594.0</v>
      </c>
      <c r="P161" s="12">
        <v>123.0</v>
      </c>
      <c r="Q161" s="12">
        <v>237.0</v>
      </c>
      <c r="R161" s="13">
        <v>25.0</v>
      </c>
      <c r="S161" s="11">
        <f t="shared" si="157"/>
        <v>1839</v>
      </c>
      <c r="T161" s="11">
        <f t="shared" si="158"/>
        <v>262.7142857</v>
      </c>
      <c r="U161" s="11"/>
      <c r="V161" s="15">
        <v>10.0</v>
      </c>
      <c r="W161" s="12">
        <v>23.0</v>
      </c>
      <c r="X161" s="12">
        <v>4.0</v>
      </c>
      <c r="Y161" s="12">
        <v>3.0</v>
      </c>
      <c r="Z161" s="12">
        <v>17.0</v>
      </c>
      <c r="AA161" s="12">
        <v>287.0</v>
      </c>
      <c r="AB161" s="13">
        <v>2.0</v>
      </c>
      <c r="AC161" s="11">
        <f t="shared" si="159"/>
        <v>346</v>
      </c>
      <c r="AD161" s="11">
        <f t="shared" si="160"/>
        <v>49.42857143</v>
      </c>
      <c r="AE161" s="11"/>
      <c r="AF161" s="15">
        <v>85.0</v>
      </c>
      <c r="AG161" s="12">
        <v>129.0</v>
      </c>
      <c r="AH161" s="12">
        <v>0.0</v>
      </c>
      <c r="AI161" s="12">
        <v>4.0</v>
      </c>
      <c r="AJ161" s="12">
        <v>0.0</v>
      </c>
      <c r="AK161" s="13">
        <v>0.0</v>
      </c>
      <c r="AL161" s="11">
        <f t="shared" si="161"/>
        <v>218</v>
      </c>
      <c r="AM161" s="11">
        <f t="shared" si="162"/>
        <v>36.33333333</v>
      </c>
      <c r="AN161" s="11"/>
      <c r="AO161" s="15">
        <v>2.0</v>
      </c>
      <c r="AP161" s="12">
        <v>11.0</v>
      </c>
      <c r="AQ161" s="12">
        <v>12.0</v>
      </c>
      <c r="AR161" s="12">
        <v>0.0</v>
      </c>
      <c r="AS161" s="13">
        <v>51.0</v>
      </c>
      <c r="AT161" s="11">
        <f t="shared" si="163"/>
        <v>76</v>
      </c>
      <c r="AU161" s="11">
        <f t="shared" si="164"/>
        <v>15.2</v>
      </c>
      <c r="AV161" s="11"/>
      <c r="AW161" s="12">
        <v>13.0</v>
      </c>
      <c r="AX161" s="12">
        <v>16.0</v>
      </c>
      <c r="AY161" s="11">
        <f t="shared" si="165"/>
        <v>29</v>
      </c>
      <c r="AZ161" s="11">
        <f t="shared" si="166"/>
        <v>14.5</v>
      </c>
      <c r="BA161" s="11"/>
    </row>
    <row r="162" ht="15.75" customHeight="1">
      <c r="A162" s="12" t="s">
        <v>189</v>
      </c>
      <c r="B162" s="12">
        <v>153.0</v>
      </c>
      <c r="C162" s="12">
        <v>310.0</v>
      </c>
      <c r="D162" s="12">
        <v>89.0</v>
      </c>
      <c r="E162" s="12">
        <v>126.0</v>
      </c>
      <c r="F162" s="12">
        <v>201.0</v>
      </c>
      <c r="G162" s="12">
        <v>236.0</v>
      </c>
      <c r="H162" s="13">
        <v>201.0</v>
      </c>
      <c r="I162" s="11">
        <f t="shared" si="155"/>
        <v>1316</v>
      </c>
      <c r="J162" s="11">
        <f t="shared" si="156"/>
        <v>188</v>
      </c>
      <c r="K162" s="11"/>
      <c r="L162" s="15">
        <v>197.0</v>
      </c>
      <c r="M162" s="12">
        <v>186.0</v>
      </c>
      <c r="N162" s="12">
        <v>200.0</v>
      </c>
      <c r="O162" s="12">
        <v>439.0</v>
      </c>
      <c r="P162" s="12">
        <v>79.0</v>
      </c>
      <c r="Q162" s="12">
        <v>148.0</v>
      </c>
      <c r="R162" s="13">
        <v>18.0</v>
      </c>
      <c r="S162" s="11">
        <f t="shared" si="157"/>
        <v>1267</v>
      </c>
      <c r="T162" s="11">
        <f t="shared" si="158"/>
        <v>181</v>
      </c>
      <c r="U162" s="11"/>
      <c r="V162" s="15">
        <v>45.0</v>
      </c>
      <c r="W162" s="12">
        <v>22.0</v>
      </c>
      <c r="X162" s="12">
        <v>0.0</v>
      </c>
      <c r="Y162" s="12">
        <v>48.0</v>
      </c>
      <c r="Z162" s="12">
        <v>17.0</v>
      </c>
      <c r="AA162" s="12">
        <v>182.0</v>
      </c>
      <c r="AB162" s="13">
        <v>3.0</v>
      </c>
      <c r="AC162" s="11">
        <f t="shared" si="159"/>
        <v>317</v>
      </c>
      <c r="AD162" s="11">
        <f t="shared" si="160"/>
        <v>45.28571429</v>
      </c>
      <c r="AE162" s="11"/>
      <c r="AF162" s="15">
        <v>60.0</v>
      </c>
      <c r="AG162" s="12">
        <v>80.0</v>
      </c>
      <c r="AH162" s="12">
        <v>0.0</v>
      </c>
      <c r="AI162" s="12">
        <v>17.0</v>
      </c>
      <c r="AJ162" s="12">
        <v>5.0</v>
      </c>
      <c r="AK162" s="13">
        <v>0.0</v>
      </c>
      <c r="AL162" s="11">
        <f t="shared" si="161"/>
        <v>162</v>
      </c>
      <c r="AM162" s="11">
        <f t="shared" si="162"/>
        <v>27</v>
      </c>
      <c r="AN162" s="11"/>
      <c r="AO162" s="15">
        <v>0.0</v>
      </c>
      <c r="AP162" s="12">
        <v>7.0</v>
      </c>
      <c r="AQ162" s="12">
        <v>0.0</v>
      </c>
      <c r="AR162" s="12">
        <v>0.0</v>
      </c>
      <c r="AS162" s="13">
        <v>0.0</v>
      </c>
      <c r="AT162" s="11">
        <f t="shared" si="163"/>
        <v>7</v>
      </c>
      <c r="AU162" s="11">
        <f t="shared" si="164"/>
        <v>1.4</v>
      </c>
      <c r="AV162" s="11"/>
      <c r="AW162" s="12">
        <v>10.0</v>
      </c>
      <c r="AX162" s="12">
        <v>23.0</v>
      </c>
      <c r="AY162" s="11">
        <f t="shared" si="165"/>
        <v>33</v>
      </c>
      <c r="AZ162" s="11">
        <f t="shared" si="166"/>
        <v>16.5</v>
      </c>
      <c r="BA162" s="11"/>
    </row>
    <row r="163" ht="15.75" customHeight="1">
      <c r="A163" s="12" t="s">
        <v>190</v>
      </c>
      <c r="B163" s="12">
        <v>415.0</v>
      </c>
      <c r="C163" s="12">
        <v>1592.0</v>
      </c>
      <c r="D163" s="12">
        <v>1583.0</v>
      </c>
      <c r="E163" s="12">
        <v>84.0</v>
      </c>
      <c r="F163" s="12">
        <v>511.0</v>
      </c>
      <c r="G163" s="12">
        <v>1326.0</v>
      </c>
      <c r="H163" s="13">
        <v>121.0</v>
      </c>
      <c r="I163" s="11">
        <f t="shared" si="155"/>
        <v>5632</v>
      </c>
      <c r="J163" s="11">
        <f t="shared" si="156"/>
        <v>804.5714286</v>
      </c>
      <c r="K163" s="11"/>
      <c r="L163" s="15">
        <v>25.0</v>
      </c>
      <c r="M163" s="12">
        <v>1747.0</v>
      </c>
      <c r="N163" s="12">
        <v>11.0</v>
      </c>
      <c r="O163" s="12">
        <v>138.0</v>
      </c>
      <c r="P163" s="12">
        <v>8.0</v>
      </c>
      <c r="Q163" s="12">
        <v>64.0</v>
      </c>
      <c r="R163" s="13">
        <v>6.0</v>
      </c>
      <c r="S163" s="11">
        <f t="shared" si="157"/>
        <v>1999</v>
      </c>
      <c r="T163" s="11">
        <f t="shared" si="158"/>
        <v>285.5714286</v>
      </c>
      <c r="U163" s="11"/>
      <c r="V163" s="15">
        <v>358.0</v>
      </c>
      <c r="W163" s="12">
        <v>15.0</v>
      </c>
      <c r="X163" s="12">
        <v>204.0</v>
      </c>
      <c r="Y163" s="12">
        <v>787.0</v>
      </c>
      <c r="Z163" s="12">
        <v>646.0</v>
      </c>
      <c r="AA163" s="12">
        <v>579.0</v>
      </c>
      <c r="AB163" s="13">
        <v>576.0</v>
      </c>
      <c r="AC163" s="11">
        <f t="shared" si="159"/>
        <v>3165</v>
      </c>
      <c r="AD163" s="11">
        <f t="shared" si="160"/>
        <v>452.1428571</v>
      </c>
      <c r="AE163" s="11"/>
      <c r="AF163" s="15">
        <v>227.0</v>
      </c>
      <c r="AG163" s="12">
        <v>83.0</v>
      </c>
      <c r="AH163" s="12">
        <v>1660.0</v>
      </c>
      <c r="AI163" s="12">
        <v>1353.0</v>
      </c>
      <c r="AJ163" s="12">
        <v>229.0</v>
      </c>
      <c r="AK163" s="13">
        <v>23.0</v>
      </c>
      <c r="AL163" s="11">
        <f t="shared" si="161"/>
        <v>3575</v>
      </c>
      <c r="AM163" s="11">
        <f t="shared" si="162"/>
        <v>595.8333333</v>
      </c>
      <c r="AN163" s="11"/>
      <c r="AO163" s="15">
        <v>63.0</v>
      </c>
      <c r="AP163" s="12">
        <v>205.0</v>
      </c>
      <c r="AQ163" s="12">
        <v>469.0</v>
      </c>
      <c r="AR163" s="12">
        <v>441.0</v>
      </c>
      <c r="AS163" s="13">
        <v>393.0</v>
      </c>
      <c r="AT163" s="11">
        <f t="shared" si="163"/>
        <v>1571</v>
      </c>
      <c r="AU163" s="11">
        <f t="shared" si="164"/>
        <v>314.2</v>
      </c>
      <c r="AV163" s="11"/>
      <c r="AW163" s="12">
        <v>198.0</v>
      </c>
      <c r="AX163" s="12">
        <v>103.0</v>
      </c>
      <c r="AY163" s="11">
        <f t="shared" si="165"/>
        <v>301</v>
      </c>
      <c r="AZ163" s="11">
        <f t="shared" si="166"/>
        <v>150.5</v>
      </c>
      <c r="BA163" s="11"/>
    </row>
    <row r="164" ht="15.75" customHeight="1">
      <c r="H164" s="13"/>
      <c r="I164" s="11"/>
      <c r="J164" s="11"/>
      <c r="K164" s="11"/>
      <c r="L164" s="15"/>
      <c r="R164" s="13"/>
      <c r="S164" s="11"/>
      <c r="T164" s="11"/>
      <c r="U164" s="11"/>
      <c r="V164" s="15"/>
      <c r="AB164" s="13"/>
      <c r="AC164" s="11"/>
      <c r="AD164" s="11"/>
      <c r="AE164" s="11"/>
      <c r="AF164" s="15"/>
      <c r="AK164" s="13"/>
      <c r="AL164" s="11"/>
      <c r="AM164" s="11"/>
      <c r="AN164" s="11"/>
      <c r="AO164" s="15"/>
      <c r="AS164" s="13"/>
      <c r="AT164" s="11"/>
      <c r="AU164" s="11"/>
      <c r="AV164" s="11"/>
      <c r="AY164" s="11"/>
      <c r="AZ164" s="11"/>
      <c r="BA164" s="11"/>
    </row>
    <row r="165" ht="15.75" customHeight="1">
      <c r="A165" s="16" t="s">
        <v>191</v>
      </c>
      <c r="H165" s="13"/>
      <c r="I165" s="11"/>
      <c r="J165" s="11"/>
      <c r="K165" s="11"/>
      <c r="L165" s="15"/>
      <c r="R165" s="13"/>
      <c r="S165" s="11"/>
      <c r="T165" s="11"/>
      <c r="U165" s="11"/>
      <c r="V165" s="15"/>
      <c r="AB165" s="13"/>
      <c r="AC165" s="11"/>
      <c r="AD165" s="11"/>
      <c r="AE165" s="11"/>
      <c r="AF165" s="15"/>
      <c r="AK165" s="13"/>
      <c r="AL165" s="11"/>
      <c r="AM165" s="11"/>
      <c r="AN165" s="11"/>
      <c r="AO165" s="15"/>
      <c r="AS165" s="13"/>
      <c r="AT165" s="11"/>
      <c r="AU165" s="11"/>
      <c r="AV165" s="11"/>
      <c r="AY165" s="11"/>
      <c r="AZ165" s="11"/>
      <c r="BA165" s="11"/>
    </row>
    <row r="166" ht="15.75" customHeight="1">
      <c r="A166" s="12" t="s">
        <v>192</v>
      </c>
      <c r="B166" s="12">
        <v>6006.0</v>
      </c>
      <c r="C166" s="12">
        <v>8515.0</v>
      </c>
      <c r="D166" s="12">
        <v>12676.0</v>
      </c>
      <c r="E166" s="12">
        <v>2120.0</v>
      </c>
      <c r="F166" s="12">
        <v>9627.0</v>
      </c>
      <c r="G166" s="12">
        <v>7196.0</v>
      </c>
      <c r="H166" s="13">
        <v>6419.0</v>
      </c>
      <c r="I166" s="11">
        <f t="shared" ref="I166:I170" si="167">SUM(B166:H166)</f>
        <v>52559</v>
      </c>
      <c r="J166" s="11">
        <f t="shared" ref="J166:J170" si="168">I166/7</f>
        <v>7508.428571</v>
      </c>
      <c r="K166" s="11"/>
      <c r="L166" s="15">
        <v>2934.0</v>
      </c>
      <c r="M166" s="12">
        <v>3771.0</v>
      </c>
      <c r="N166" s="12">
        <v>3098.0</v>
      </c>
      <c r="O166" s="12">
        <v>5810.0</v>
      </c>
      <c r="P166" s="12">
        <v>2618.0</v>
      </c>
      <c r="Q166" s="12">
        <v>3784.0</v>
      </c>
      <c r="R166" s="13">
        <v>908.0</v>
      </c>
      <c r="S166" s="11">
        <f t="shared" ref="S166:S170" si="169">SUM(L166:R166)</f>
        <v>22923</v>
      </c>
      <c r="T166" s="11">
        <f t="shared" ref="T166:T170" si="170">S166/7</f>
        <v>3274.714286</v>
      </c>
      <c r="U166" s="11"/>
      <c r="V166" s="15">
        <v>3882.0</v>
      </c>
      <c r="W166" s="12">
        <v>636.0</v>
      </c>
      <c r="X166" s="12">
        <v>460.0</v>
      </c>
      <c r="Y166" s="12">
        <v>11945.0</v>
      </c>
      <c r="Z166" s="12">
        <v>1071.0</v>
      </c>
      <c r="AA166" s="12">
        <v>11675.0</v>
      </c>
      <c r="AB166" s="13">
        <v>4824.0</v>
      </c>
      <c r="AC166" s="11">
        <f t="shared" ref="AC166:AC170" si="171">SUM(V166:AB166)</f>
        <v>34493</v>
      </c>
      <c r="AD166" s="11">
        <f t="shared" ref="AD166:AD170" si="172">AC166/7</f>
        <v>4927.571429</v>
      </c>
      <c r="AE166" s="11"/>
      <c r="AF166" s="15">
        <v>2945.0</v>
      </c>
      <c r="AG166" s="12">
        <v>6208.0</v>
      </c>
      <c r="AH166" s="12">
        <v>7156.0</v>
      </c>
      <c r="AI166" s="12">
        <v>2546.0</v>
      </c>
      <c r="AJ166" s="12">
        <v>1869.0</v>
      </c>
      <c r="AK166" s="13">
        <v>1088.0</v>
      </c>
      <c r="AL166" s="11">
        <f t="shared" ref="AL166:AL170" si="173">SUM(AF166:AK166)</f>
        <v>21812</v>
      </c>
      <c r="AM166" s="11">
        <f t="shared" ref="AM166:AM170" si="174">AL166/6</f>
        <v>3635.333333</v>
      </c>
      <c r="AN166" s="11"/>
      <c r="AO166" s="15">
        <v>1664.0</v>
      </c>
      <c r="AP166" s="12">
        <v>3748.0</v>
      </c>
      <c r="AQ166" s="12">
        <v>4549.0</v>
      </c>
      <c r="AR166" s="12">
        <v>2945.0</v>
      </c>
      <c r="AS166" s="13">
        <v>1424.0</v>
      </c>
      <c r="AT166" s="11">
        <f t="shared" ref="AT166:AT170" si="175">SUM(AO166:AS166)</f>
        <v>14330</v>
      </c>
      <c r="AU166" s="11">
        <f t="shared" ref="AU166:AU170" si="176">AT166/5</f>
        <v>2866</v>
      </c>
      <c r="AV166" s="11"/>
      <c r="AW166" s="12">
        <v>1327.0</v>
      </c>
      <c r="AX166" s="12">
        <v>1047.0</v>
      </c>
      <c r="AY166" s="11">
        <f t="shared" ref="AY166:AY170" si="177">SUM(AW166:AX166)</f>
        <v>2374</v>
      </c>
      <c r="AZ166" s="11">
        <f t="shared" ref="AZ166:AZ170" si="178">AY166/2</f>
        <v>1187</v>
      </c>
      <c r="BA166" s="11"/>
    </row>
    <row r="167" ht="15.75" customHeight="1">
      <c r="A167" s="12" t="s">
        <v>193</v>
      </c>
      <c r="B167" s="12">
        <v>13865.0</v>
      </c>
      <c r="C167" s="12">
        <v>31403.0</v>
      </c>
      <c r="D167" s="12">
        <v>56683.0</v>
      </c>
      <c r="E167" s="12">
        <v>7974.0</v>
      </c>
      <c r="F167" s="12">
        <v>45482.0</v>
      </c>
      <c r="G167" s="12">
        <v>32116.0</v>
      </c>
      <c r="H167" s="13">
        <v>23514.0</v>
      </c>
      <c r="I167" s="11">
        <f t="shared" si="167"/>
        <v>211037</v>
      </c>
      <c r="J167" s="11">
        <f t="shared" si="168"/>
        <v>30148.14286</v>
      </c>
      <c r="K167" s="11"/>
      <c r="L167" s="15">
        <v>12662.0</v>
      </c>
      <c r="M167" s="12">
        <v>17367.0</v>
      </c>
      <c r="N167" s="12">
        <v>12815.0</v>
      </c>
      <c r="O167" s="12">
        <v>23587.0</v>
      </c>
      <c r="P167" s="12">
        <v>12208.0</v>
      </c>
      <c r="Q167" s="12">
        <v>16593.0</v>
      </c>
      <c r="R167" s="13">
        <v>4400.0</v>
      </c>
      <c r="S167" s="11">
        <f t="shared" si="169"/>
        <v>99632</v>
      </c>
      <c r="T167" s="11">
        <f t="shared" si="170"/>
        <v>14233.14286</v>
      </c>
      <c r="U167" s="11"/>
      <c r="V167" s="15">
        <v>19173.0</v>
      </c>
      <c r="W167" s="12">
        <v>3091.0</v>
      </c>
      <c r="X167" s="12">
        <v>3229.0</v>
      </c>
      <c r="Y167" s="12">
        <v>67093.0</v>
      </c>
      <c r="Z167" s="12">
        <v>2983.0</v>
      </c>
      <c r="AA167" s="12">
        <v>62306.0</v>
      </c>
      <c r="AB167" s="13">
        <v>27407.0</v>
      </c>
      <c r="AC167" s="11">
        <f t="shared" si="171"/>
        <v>185282</v>
      </c>
      <c r="AD167" s="11">
        <f t="shared" si="172"/>
        <v>26468.85714</v>
      </c>
      <c r="AE167" s="11"/>
      <c r="AF167" s="15">
        <v>16687.0</v>
      </c>
      <c r="AG167" s="12">
        <v>35579.0</v>
      </c>
      <c r="AH167" s="12">
        <v>42307.0</v>
      </c>
      <c r="AI167" s="12">
        <v>18730.0</v>
      </c>
      <c r="AJ167" s="12">
        <v>14087.0</v>
      </c>
      <c r="AK167" s="13">
        <v>6300.0</v>
      </c>
      <c r="AL167" s="11">
        <f t="shared" si="173"/>
        <v>133690</v>
      </c>
      <c r="AM167" s="11">
        <f t="shared" si="174"/>
        <v>22281.66667</v>
      </c>
      <c r="AN167" s="11"/>
      <c r="AO167" s="15">
        <v>11444.0</v>
      </c>
      <c r="AP167" s="12">
        <v>21968.0</v>
      </c>
      <c r="AQ167" s="12">
        <v>37793.0</v>
      </c>
      <c r="AR167" s="12">
        <v>12701.0</v>
      </c>
      <c r="AS167" s="13">
        <v>7067.0</v>
      </c>
      <c r="AT167" s="11">
        <f t="shared" si="175"/>
        <v>90973</v>
      </c>
      <c r="AU167" s="11">
        <f t="shared" si="176"/>
        <v>18194.6</v>
      </c>
      <c r="AV167" s="11"/>
      <c r="AW167" s="12">
        <v>2524.0</v>
      </c>
      <c r="AX167" s="12">
        <v>5133.0</v>
      </c>
      <c r="AY167" s="11">
        <f t="shared" si="177"/>
        <v>7657</v>
      </c>
      <c r="AZ167" s="11">
        <f t="shared" si="178"/>
        <v>3828.5</v>
      </c>
      <c r="BA167" s="11"/>
    </row>
    <row r="168" ht="15.75" customHeight="1">
      <c r="A168" s="12" t="s">
        <v>194</v>
      </c>
      <c r="B168" s="12">
        <v>10809.0</v>
      </c>
      <c r="C168" s="12">
        <v>25650.0</v>
      </c>
      <c r="D168" s="12">
        <v>43059.0</v>
      </c>
      <c r="E168" s="12">
        <v>7135.0</v>
      </c>
      <c r="F168" s="12">
        <v>38658.0</v>
      </c>
      <c r="G168" s="12">
        <v>27353.0</v>
      </c>
      <c r="H168" s="13">
        <v>21863.0</v>
      </c>
      <c r="I168" s="11">
        <f t="shared" si="167"/>
        <v>174527</v>
      </c>
      <c r="J168" s="11">
        <f t="shared" si="168"/>
        <v>24932.42857</v>
      </c>
      <c r="K168" s="11"/>
      <c r="L168" s="15">
        <v>10167.0</v>
      </c>
      <c r="M168" s="12">
        <v>11565.0</v>
      </c>
      <c r="N168" s="12">
        <v>10188.0</v>
      </c>
      <c r="O168" s="12">
        <v>19204.0</v>
      </c>
      <c r="P168" s="12">
        <v>8958.0</v>
      </c>
      <c r="Q168" s="12">
        <v>12435.0</v>
      </c>
      <c r="R168" s="13">
        <v>3039.0</v>
      </c>
      <c r="S168" s="11">
        <f t="shared" si="169"/>
        <v>75556</v>
      </c>
      <c r="T168" s="11">
        <f t="shared" si="170"/>
        <v>10793.71429</v>
      </c>
      <c r="U168" s="11"/>
      <c r="V168" s="15">
        <v>11009.0</v>
      </c>
      <c r="W168" s="12">
        <v>2209.0</v>
      </c>
      <c r="X168" s="12">
        <v>2040.0</v>
      </c>
      <c r="Y168" s="12">
        <v>37790.0</v>
      </c>
      <c r="Z168" s="12">
        <v>2948.0</v>
      </c>
      <c r="AA168" s="12">
        <v>35389.0</v>
      </c>
      <c r="AB168" s="13">
        <v>14071.0</v>
      </c>
      <c r="AC168" s="11">
        <f t="shared" si="171"/>
        <v>105456</v>
      </c>
      <c r="AD168" s="11">
        <f t="shared" si="172"/>
        <v>15065.14286</v>
      </c>
      <c r="AE168" s="11"/>
      <c r="AF168" s="15">
        <v>9728.0</v>
      </c>
      <c r="AG168" s="12">
        <v>19135.0</v>
      </c>
      <c r="AH168" s="12">
        <v>27460.0</v>
      </c>
      <c r="AI168" s="12">
        <v>12397.0</v>
      </c>
      <c r="AJ168" s="12">
        <v>7493.0</v>
      </c>
      <c r="AK168" s="13">
        <v>3991.0</v>
      </c>
      <c r="AL168" s="11">
        <f t="shared" si="173"/>
        <v>80204</v>
      </c>
      <c r="AM168" s="11">
        <f t="shared" si="174"/>
        <v>13367.33333</v>
      </c>
      <c r="AN168" s="11"/>
      <c r="AO168" s="15">
        <v>8012.0</v>
      </c>
      <c r="AP168" s="12">
        <v>12256.0</v>
      </c>
      <c r="AQ168" s="12">
        <v>23496.0</v>
      </c>
      <c r="AR168" s="12">
        <v>9077.0</v>
      </c>
      <c r="AS168" s="13">
        <v>5307.0</v>
      </c>
      <c r="AT168" s="11">
        <f t="shared" si="175"/>
        <v>58148</v>
      </c>
      <c r="AU168" s="11">
        <f t="shared" si="176"/>
        <v>11629.6</v>
      </c>
      <c r="AV168" s="11"/>
      <c r="AW168" s="12">
        <v>1599.0</v>
      </c>
      <c r="AX168" s="12">
        <v>4876.0</v>
      </c>
      <c r="AY168" s="11">
        <f t="shared" si="177"/>
        <v>6475</v>
      </c>
      <c r="AZ168" s="11">
        <f t="shared" si="178"/>
        <v>3237.5</v>
      </c>
      <c r="BA168" s="11"/>
    </row>
    <row r="169" ht="15.75" customHeight="1">
      <c r="A169" s="12" t="s">
        <v>195</v>
      </c>
      <c r="B169" s="12">
        <v>33362.0</v>
      </c>
      <c r="C169" s="12">
        <v>24013.0</v>
      </c>
      <c r="D169" s="12">
        <v>24522.0</v>
      </c>
      <c r="E169" s="12">
        <v>4856.0</v>
      </c>
      <c r="F169" s="12">
        <v>28412.0</v>
      </c>
      <c r="G169" s="12">
        <v>21117.0</v>
      </c>
      <c r="H169" s="13">
        <v>20969.0</v>
      </c>
      <c r="I169" s="11">
        <f t="shared" si="167"/>
        <v>157251</v>
      </c>
      <c r="J169" s="11">
        <f t="shared" si="168"/>
        <v>22464.42857</v>
      </c>
      <c r="K169" s="11"/>
      <c r="L169" s="15">
        <v>6612.0</v>
      </c>
      <c r="M169" s="12">
        <v>19847.0</v>
      </c>
      <c r="N169" s="12">
        <v>6832.0</v>
      </c>
      <c r="O169" s="12">
        <v>13192.0</v>
      </c>
      <c r="P169" s="12">
        <v>6037.0</v>
      </c>
      <c r="Q169" s="12">
        <v>8209.0</v>
      </c>
      <c r="R169" s="13">
        <v>2136.0</v>
      </c>
      <c r="S169" s="11">
        <f t="shared" si="169"/>
        <v>62865</v>
      </c>
      <c r="T169" s="11">
        <f t="shared" si="170"/>
        <v>8980.714286</v>
      </c>
      <c r="U169" s="11"/>
      <c r="V169" s="15">
        <v>10059.0</v>
      </c>
      <c r="W169" s="12">
        <v>1519.0</v>
      </c>
      <c r="X169" s="12">
        <v>1514.0</v>
      </c>
      <c r="Y169" s="12">
        <v>29958.0</v>
      </c>
      <c r="Z169" s="12">
        <v>4035.0</v>
      </c>
      <c r="AA169" s="12">
        <v>35459.0</v>
      </c>
      <c r="AB169" s="13">
        <v>12507.0</v>
      </c>
      <c r="AC169" s="11">
        <f t="shared" si="171"/>
        <v>95051</v>
      </c>
      <c r="AD169" s="11">
        <f t="shared" si="172"/>
        <v>13578.71429</v>
      </c>
      <c r="AE169" s="11"/>
      <c r="AF169" s="15">
        <v>8364.0</v>
      </c>
      <c r="AG169" s="12">
        <v>14187.0</v>
      </c>
      <c r="AH169" s="12">
        <v>16593.0</v>
      </c>
      <c r="AI169" s="12">
        <v>10140.0</v>
      </c>
      <c r="AJ169" s="12">
        <v>5706.0</v>
      </c>
      <c r="AK169" s="13">
        <v>2706.0</v>
      </c>
      <c r="AL169" s="11">
        <f t="shared" si="173"/>
        <v>57696</v>
      </c>
      <c r="AM169" s="11">
        <f t="shared" si="174"/>
        <v>9616</v>
      </c>
      <c r="AN169" s="11"/>
      <c r="AO169" s="15">
        <v>12175.0</v>
      </c>
      <c r="AP169" s="12">
        <v>34623.0</v>
      </c>
      <c r="AQ169" s="12">
        <v>36312.0</v>
      </c>
      <c r="AR169" s="12">
        <v>30878.0</v>
      </c>
      <c r="AS169" s="13">
        <v>4930.0</v>
      </c>
      <c r="AT169" s="11">
        <f t="shared" si="175"/>
        <v>118918</v>
      </c>
      <c r="AU169" s="11">
        <f t="shared" si="176"/>
        <v>23783.6</v>
      </c>
      <c r="AV169" s="11"/>
      <c r="AW169" s="12">
        <v>9229.0</v>
      </c>
      <c r="AX169" s="12">
        <v>3704.0</v>
      </c>
      <c r="AY169" s="11">
        <f t="shared" si="177"/>
        <v>12933</v>
      </c>
      <c r="AZ169" s="11">
        <f t="shared" si="178"/>
        <v>6466.5</v>
      </c>
      <c r="BA169" s="11"/>
    </row>
    <row r="170" ht="15.75" customHeight="1">
      <c r="A170" s="12" t="s">
        <v>196</v>
      </c>
      <c r="B170" s="12">
        <v>8356.0</v>
      </c>
      <c r="C170" s="12">
        <v>5375.0</v>
      </c>
      <c r="D170" s="12">
        <v>7090.0</v>
      </c>
      <c r="E170" s="12">
        <v>1408.0</v>
      </c>
      <c r="F170" s="12">
        <v>8031.0</v>
      </c>
      <c r="G170" s="12">
        <v>6292.0</v>
      </c>
      <c r="H170" s="13">
        <v>5609.0</v>
      </c>
      <c r="I170" s="11">
        <f t="shared" si="167"/>
        <v>42161</v>
      </c>
      <c r="J170" s="11">
        <f t="shared" si="168"/>
        <v>6023</v>
      </c>
      <c r="K170" s="11"/>
      <c r="L170" s="15">
        <v>1796.0</v>
      </c>
      <c r="M170" s="12">
        <v>3705.0</v>
      </c>
      <c r="N170" s="12">
        <v>1838.0</v>
      </c>
      <c r="O170" s="12">
        <v>3636.0</v>
      </c>
      <c r="P170" s="12">
        <v>1579.0</v>
      </c>
      <c r="Q170" s="12">
        <v>2294.0</v>
      </c>
      <c r="R170" s="13">
        <v>568.0</v>
      </c>
      <c r="S170" s="11">
        <f t="shared" si="169"/>
        <v>15416</v>
      </c>
      <c r="T170" s="11">
        <f t="shared" si="170"/>
        <v>2202.285714</v>
      </c>
      <c r="U170" s="11"/>
      <c r="V170" s="15">
        <v>2839.0</v>
      </c>
      <c r="W170" s="12">
        <v>391.0</v>
      </c>
      <c r="X170" s="12">
        <v>455.0</v>
      </c>
      <c r="Y170" s="12">
        <v>7518.0</v>
      </c>
      <c r="Z170" s="12">
        <v>757.0</v>
      </c>
      <c r="AA170" s="12">
        <v>10804.0</v>
      </c>
      <c r="AB170" s="13">
        <v>3020.0</v>
      </c>
      <c r="AC170" s="11">
        <f t="shared" si="171"/>
        <v>25784</v>
      </c>
      <c r="AD170" s="11">
        <f t="shared" si="172"/>
        <v>3683.428571</v>
      </c>
      <c r="AE170" s="11"/>
      <c r="AF170" s="15">
        <v>2101.0</v>
      </c>
      <c r="AG170" s="12">
        <v>3820.0</v>
      </c>
      <c r="AH170" s="12">
        <v>4478.0</v>
      </c>
      <c r="AI170" s="12">
        <v>3213.0</v>
      </c>
      <c r="AJ170" s="12">
        <v>1470.0</v>
      </c>
      <c r="AK170" s="13">
        <v>688.0</v>
      </c>
      <c r="AL170" s="11">
        <f t="shared" si="173"/>
        <v>15770</v>
      </c>
      <c r="AM170" s="11">
        <f t="shared" si="174"/>
        <v>2628.333333</v>
      </c>
      <c r="AN170" s="11"/>
      <c r="AO170" s="15">
        <v>2951.0</v>
      </c>
      <c r="AP170" s="12">
        <v>7905.0</v>
      </c>
      <c r="AQ170" s="12">
        <v>10138.0</v>
      </c>
      <c r="AR170" s="12">
        <v>6217.0</v>
      </c>
      <c r="AS170" s="13">
        <v>1296.0</v>
      </c>
      <c r="AT170" s="11">
        <f t="shared" si="175"/>
        <v>28507</v>
      </c>
      <c r="AU170" s="11">
        <f t="shared" si="176"/>
        <v>5701.4</v>
      </c>
      <c r="AV170" s="11"/>
      <c r="AW170" s="12">
        <v>2200.0</v>
      </c>
      <c r="AX170" s="12">
        <v>692.0</v>
      </c>
      <c r="AY170" s="11">
        <f t="shared" si="177"/>
        <v>2892</v>
      </c>
      <c r="AZ170" s="11">
        <f t="shared" si="178"/>
        <v>1446</v>
      </c>
      <c r="BA170" s="11"/>
    </row>
    <row r="171" ht="15.75" customHeight="1">
      <c r="H171" s="13"/>
      <c r="I171" s="11"/>
      <c r="J171" s="11"/>
      <c r="K171" s="11"/>
      <c r="L171" s="15"/>
      <c r="R171" s="13"/>
      <c r="S171" s="11"/>
      <c r="T171" s="11"/>
      <c r="U171" s="11"/>
      <c r="V171" s="15"/>
      <c r="AB171" s="13"/>
      <c r="AC171" s="11"/>
      <c r="AD171" s="11"/>
      <c r="AE171" s="11"/>
      <c r="AF171" s="15"/>
      <c r="AK171" s="13"/>
      <c r="AL171" s="11"/>
      <c r="AM171" s="11"/>
      <c r="AN171" s="11"/>
      <c r="AO171" s="15"/>
      <c r="AS171" s="13"/>
      <c r="AT171" s="11"/>
      <c r="AU171" s="11"/>
      <c r="AV171" s="11"/>
      <c r="AY171" s="11"/>
      <c r="AZ171" s="11"/>
      <c r="BA171" s="11"/>
    </row>
    <row r="172" ht="15.75" customHeight="1">
      <c r="I172" s="11"/>
      <c r="J172" s="11"/>
      <c r="K172" s="11"/>
      <c r="S172" s="11"/>
      <c r="T172" s="11"/>
      <c r="U172" s="11"/>
      <c r="AC172" s="11"/>
      <c r="AD172" s="11"/>
      <c r="AE172" s="11"/>
      <c r="AL172" s="11"/>
      <c r="AM172" s="11"/>
      <c r="AN172" s="11"/>
      <c r="AT172" s="11"/>
      <c r="AU172" s="11"/>
      <c r="AV172" s="11"/>
      <c r="AY172" s="11"/>
      <c r="AZ172" s="11"/>
      <c r="BA172" s="11"/>
    </row>
    <row r="173" ht="15.75" customHeight="1">
      <c r="I173" s="11"/>
      <c r="J173" s="11"/>
      <c r="K173" s="11"/>
      <c r="S173" s="11"/>
      <c r="T173" s="11"/>
      <c r="U173" s="11"/>
      <c r="AC173" s="11"/>
      <c r="AD173" s="11"/>
      <c r="AE173" s="11"/>
      <c r="AL173" s="11"/>
      <c r="AM173" s="11"/>
      <c r="AN173" s="11"/>
      <c r="AT173" s="11"/>
      <c r="AU173" s="11"/>
      <c r="AV173" s="11"/>
      <c r="AY173" s="11"/>
      <c r="AZ173" s="11"/>
      <c r="BA173" s="11"/>
    </row>
    <row r="174" ht="15.75" customHeight="1">
      <c r="I174" s="11"/>
      <c r="J174" s="11"/>
      <c r="K174" s="11"/>
      <c r="S174" s="11"/>
      <c r="T174" s="11"/>
      <c r="U174" s="11"/>
      <c r="AC174" s="11"/>
      <c r="AD174" s="11"/>
      <c r="AE174" s="11"/>
      <c r="AL174" s="11"/>
      <c r="AM174" s="11"/>
      <c r="AN174" s="11"/>
      <c r="AT174" s="11"/>
      <c r="AU174" s="11"/>
      <c r="AV174" s="11"/>
      <c r="AY174" s="11"/>
      <c r="AZ174" s="11"/>
      <c r="BA174" s="11"/>
    </row>
    <row r="175" ht="15.75" customHeight="1">
      <c r="I175" s="11"/>
      <c r="J175" s="11"/>
      <c r="K175" s="11"/>
      <c r="S175" s="11"/>
      <c r="T175" s="11"/>
      <c r="U175" s="11"/>
      <c r="AC175" s="11"/>
      <c r="AD175" s="11"/>
      <c r="AE175" s="11"/>
      <c r="AL175" s="11"/>
      <c r="AM175" s="11"/>
      <c r="AN175" s="11"/>
      <c r="AT175" s="11"/>
      <c r="AU175" s="11"/>
      <c r="AV175" s="11"/>
      <c r="AY175" s="11"/>
      <c r="AZ175" s="11"/>
      <c r="BA175" s="11"/>
    </row>
    <row r="176" ht="15.75" customHeight="1">
      <c r="I176" s="11"/>
      <c r="J176" s="11"/>
      <c r="K176" s="11"/>
      <c r="S176" s="11"/>
      <c r="T176" s="11"/>
      <c r="U176" s="11"/>
      <c r="AC176" s="11"/>
      <c r="AD176" s="11"/>
      <c r="AE176" s="11"/>
      <c r="AL176" s="11"/>
      <c r="AM176" s="11"/>
      <c r="AN176" s="11"/>
      <c r="AT176" s="11"/>
      <c r="AU176" s="11"/>
      <c r="AV176" s="11"/>
      <c r="AY176" s="11"/>
      <c r="AZ176" s="11"/>
      <c r="BA176" s="11"/>
    </row>
    <row r="177" ht="15.75" customHeight="1">
      <c r="I177" s="11"/>
      <c r="J177" s="11"/>
      <c r="K177" s="11"/>
      <c r="S177" s="11"/>
      <c r="T177" s="11"/>
      <c r="U177" s="11"/>
      <c r="AC177" s="11"/>
      <c r="AD177" s="11"/>
      <c r="AE177" s="11"/>
      <c r="AL177" s="11"/>
      <c r="AM177" s="11"/>
      <c r="AN177" s="11"/>
      <c r="AT177" s="11"/>
      <c r="AU177" s="11"/>
      <c r="AV177" s="11"/>
      <c r="AY177" s="11"/>
      <c r="AZ177" s="11"/>
      <c r="BA177" s="11"/>
    </row>
    <row r="178" ht="15.75" customHeight="1">
      <c r="I178" s="11"/>
      <c r="J178" s="11"/>
      <c r="K178" s="11"/>
      <c r="S178" s="11"/>
      <c r="T178" s="11"/>
      <c r="U178" s="11"/>
      <c r="AC178" s="11"/>
      <c r="AD178" s="11"/>
      <c r="AE178" s="11"/>
      <c r="AL178" s="11"/>
      <c r="AM178" s="11"/>
      <c r="AN178" s="11"/>
      <c r="AT178" s="11"/>
      <c r="AU178" s="11"/>
      <c r="AV178" s="11"/>
      <c r="AY178" s="11"/>
      <c r="AZ178" s="11"/>
      <c r="BA178" s="11"/>
    </row>
    <row r="179" ht="15.75" customHeight="1">
      <c r="I179" s="11"/>
      <c r="J179" s="11"/>
      <c r="K179" s="11"/>
      <c r="S179" s="11"/>
      <c r="T179" s="11"/>
      <c r="U179" s="11"/>
      <c r="AC179" s="11"/>
      <c r="AD179" s="11"/>
      <c r="AE179" s="11"/>
      <c r="AL179" s="11"/>
      <c r="AM179" s="11"/>
      <c r="AN179" s="11"/>
      <c r="AT179" s="11"/>
      <c r="AU179" s="11"/>
      <c r="AV179" s="11"/>
      <c r="AY179" s="11"/>
      <c r="AZ179" s="11"/>
      <c r="BA179" s="11"/>
    </row>
    <row r="180" ht="15.75" customHeight="1">
      <c r="I180" s="11"/>
      <c r="J180" s="11"/>
      <c r="K180" s="11"/>
      <c r="S180" s="11"/>
      <c r="T180" s="11"/>
      <c r="U180" s="11"/>
      <c r="AC180" s="11"/>
      <c r="AD180" s="11"/>
      <c r="AE180" s="11"/>
      <c r="AL180" s="11"/>
      <c r="AM180" s="11"/>
      <c r="AN180" s="11"/>
      <c r="AT180" s="11"/>
      <c r="AU180" s="11"/>
      <c r="AV180" s="11"/>
      <c r="AY180" s="11"/>
      <c r="AZ180" s="11"/>
      <c r="BA180" s="11"/>
    </row>
    <row r="181" ht="15.75" customHeight="1">
      <c r="I181" s="11"/>
      <c r="J181" s="11"/>
      <c r="K181" s="11"/>
      <c r="S181" s="11"/>
      <c r="T181" s="11"/>
      <c r="U181" s="11"/>
      <c r="AC181" s="11"/>
      <c r="AD181" s="11"/>
      <c r="AE181" s="11"/>
      <c r="AL181" s="11"/>
      <c r="AM181" s="11"/>
      <c r="AN181" s="11"/>
      <c r="AT181" s="11"/>
      <c r="AU181" s="11"/>
      <c r="AV181" s="11"/>
      <c r="AY181" s="11"/>
      <c r="AZ181" s="11"/>
      <c r="BA181" s="11"/>
    </row>
    <row r="182" ht="15.75" customHeight="1">
      <c r="I182" s="11"/>
      <c r="J182" s="11"/>
      <c r="K182" s="11"/>
      <c r="S182" s="11"/>
      <c r="T182" s="11"/>
      <c r="U182" s="11"/>
      <c r="AC182" s="11"/>
      <c r="AD182" s="11"/>
      <c r="AE182" s="11"/>
      <c r="AL182" s="11"/>
      <c r="AM182" s="11"/>
      <c r="AN182" s="11"/>
      <c r="AT182" s="11"/>
      <c r="AU182" s="11"/>
      <c r="AV182" s="11"/>
      <c r="AY182" s="11"/>
      <c r="AZ182" s="11"/>
      <c r="BA182" s="11"/>
    </row>
    <row r="183" ht="15.75" customHeight="1">
      <c r="I183" s="11"/>
      <c r="J183" s="11"/>
      <c r="K183" s="11"/>
      <c r="S183" s="11"/>
      <c r="T183" s="11"/>
      <c r="U183" s="11"/>
      <c r="AC183" s="11"/>
      <c r="AD183" s="11"/>
      <c r="AE183" s="11"/>
      <c r="AL183" s="11"/>
      <c r="AM183" s="11"/>
      <c r="AN183" s="11"/>
      <c r="AT183" s="11"/>
      <c r="AU183" s="11"/>
      <c r="AV183" s="11"/>
      <c r="AY183" s="11"/>
      <c r="AZ183" s="11"/>
      <c r="BA183" s="11"/>
    </row>
    <row r="184" ht="15.75" customHeight="1">
      <c r="I184" s="11"/>
      <c r="J184" s="11"/>
      <c r="K184" s="11"/>
      <c r="S184" s="11"/>
      <c r="T184" s="11"/>
      <c r="U184" s="11"/>
      <c r="AC184" s="11"/>
      <c r="AD184" s="11"/>
      <c r="AE184" s="11"/>
      <c r="AL184" s="11"/>
      <c r="AM184" s="11"/>
      <c r="AN184" s="11"/>
      <c r="AT184" s="11"/>
      <c r="AU184" s="11"/>
      <c r="AV184" s="11"/>
      <c r="AY184" s="11"/>
      <c r="AZ184" s="11"/>
      <c r="BA184" s="11"/>
    </row>
    <row r="185" ht="15.75" customHeight="1">
      <c r="I185" s="11"/>
      <c r="J185" s="11"/>
      <c r="K185" s="11"/>
      <c r="S185" s="11"/>
      <c r="T185" s="11"/>
      <c r="U185" s="11"/>
      <c r="AC185" s="11"/>
      <c r="AD185" s="11"/>
      <c r="AE185" s="11"/>
      <c r="AL185" s="11"/>
      <c r="AM185" s="11"/>
      <c r="AN185" s="11"/>
      <c r="AT185" s="11"/>
      <c r="AU185" s="11"/>
      <c r="AV185" s="11"/>
      <c r="AY185" s="11"/>
      <c r="AZ185" s="11"/>
      <c r="BA185" s="11"/>
    </row>
    <row r="186" ht="15.75" customHeight="1">
      <c r="I186" s="11"/>
      <c r="J186" s="11"/>
      <c r="K186" s="11"/>
      <c r="S186" s="11"/>
      <c r="T186" s="11"/>
      <c r="U186" s="11"/>
      <c r="AC186" s="11"/>
      <c r="AD186" s="11"/>
      <c r="AE186" s="11"/>
      <c r="AL186" s="11"/>
      <c r="AM186" s="11"/>
      <c r="AN186" s="11"/>
      <c r="AT186" s="11"/>
      <c r="AU186" s="11"/>
      <c r="AV186" s="11"/>
      <c r="AY186" s="11"/>
      <c r="AZ186" s="11"/>
      <c r="BA186" s="11"/>
    </row>
    <row r="187" ht="15.75" customHeight="1">
      <c r="I187" s="11"/>
      <c r="J187" s="11"/>
      <c r="K187" s="11"/>
      <c r="S187" s="11"/>
      <c r="T187" s="11"/>
      <c r="U187" s="11"/>
      <c r="AC187" s="11"/>
      <c r="AD187" s="11"/>
      <c r="AE187" s="11"/>
      <c r="AL187" s="11"/>
      <c r="AM187" s="11"/>
      <c r="AN187" s="11"/>
      <c r="AT187" s="11"/>
      <c r="AU187" s="11"/>
      <c r="AV187" s="11"/>
      <c r="AY187" s="11"/>
      <c r="AZ187" s="11"/>
      <c r="BA187" s="11"/>
    </row>
    <row r="188" ht="15.75" customHeight="1">
      <c r="I188" s="11"/>
      <c r="J188" s="11"/>
      <c r="K188" s="11"/>
      <c r="S188" s="11"/>
      <c r="T188" s="11"/>
      <c r="U188" s="11"/>
      <c r="AC188" s="11"/>
      <c r="AD188" s="11"/>
      <c r="AE188" s="11"/>
      <c r="AL188" s="11"/>
      <c r="AM188" s="11"/>
      <c r="AN188" s="11"/>
      <c r="AT188" s="11"/>
      <c r="AU188" s="11"/>
      <c r="AV188" s="11"/>
      <c r="AY188" s="11"/>
      <c r="AZ188" s="11"/>
      <c r="BA188" s="11"/>
    </row>
    <row r="189" ht="15.75" customHeight="1">
      <c r="I189" s="11"/>
      <c r="J189" s="11"/>
      <c r="K189" s="11"/>
      <c r="S189" s="11"/>
      <c r="T189" s="11"/>
      <c r="U189" s="11"/>
      <c r="AC189" s="11"/>
      <c r="AD189" s="11"/>
      <c r="AE189" s="11"/>
      <c r="AL189" s="11"/>
      <c r="AM189" s="11"/>
      <c r="AN189" s="11"/>
      <c r="AT189" s="11"/>
      <c r="AU189" s="11"/>
      <c r="AV189" s="11"/>
      <c r="AY189" s="11"/>
      <c r="AZ189" s="11"/>
      <c r="BA189" s="11"/>
    </row>
    <row r="190" ht="15.75" customHeight="1">
      <c r="I190" s="11"/>
      <c r="J190" s="11"/>
      <c r="K190" s="11"/>
      <c r="S190" s="11"/>
      <c r="T190" s="11"/>
      <c r="U190" s="11"/>
      <c r="AC190" s="11"/>
      <c r="AD190" s="11"/>
      <c r="AE190" s="11"/>
      <c r="AL190" s="11"/>
      <c r="AM190" s="11"/>
      <c r="AN190" s="11"/>
      <c r="AT190" s="11"/>
      <c r="AU190" s="11"/>
      <c r="AV190" s="11"/>
      <c r="AY190" s="11"/>
      <c r="AZ190" s="11"/>
      <c r="BA190" s="11"/>
    </row>
    <row r="191" ht="15.75" customHeight="1">
      <c r="I191" s="11"/>
      <c r="J191" s="11"/>
      <c r="K191" s="11"/>
      <c r="S191" s="11"/>
      <c r="T191" s="11"/>
      <c r="U191" s="11"/>
      <c r="AC191" s="11"/>
      <c r="AD191" s="11"/>
      <c r="AE191" s="11"/>
      <c r="AL191" s="11"/>
      <c r="AM191" s="11"/>
      <c r="AN191" s="11"/>
      <c r="AT191" s="11"/>
      <c r="AU191" s="11"/>
      <c r="AV191" s="11"/>
      <c r="AY191" s="11"/>
      <c r="AZ191" s="11"/>
      <c r="BA191" s="11"/>
    </row>
    <row r="192" ht="15.75" customHeight="1">
      <c r="I192" s="11"/>
      <c r="J192" s="11"/>
      <c r="K192" s="11"/>
      <c r="S192" s="11"/>
      <c r="T192" s="11"/>
      <c r="U192" s="11"/>
      <c r="AC192" s="11"/>
      <c r="AD192" s="11"/>
      <c r="AE192" s="11"/>
      <c r="AL192" s="11"/>
      <c r="AM192" s="11"/>
      <c r="AN192" s="11"/>
      <c r="AT192" s="11"/>
      <c r="AU192" s="11"/>
      <c r="AV192" s="11"/>
      <c r="AY192" s="11"/>
      <c r="AZ192" s="11"/>
      <c r="BA192" s="11"/>
    </row>
    <row r="193" ht="15.75" customHeight="1">
      <c r="I193" s="11"/>
      <c r="J193" s="11"/>
      <c r="K193" s="11"/>
      <c r="S193" s="11"/>
      <c r="T193" s="11"/>
      <c r="U193" s="11"/>
      <c r="AC193" s="11"/>
      <c r="AD193" s="11"/>
      <c r="AE193" s="11"/>
      <c r="AL193" s="11"/>
      <c r="AM193" s="11"/>
      <c r="AN193" s="11"/>
      <c r="AT193" s="11"/>
      <c r="AU193" s="11"/>
      <c r="AV193" s="11"/>
      <c r="AY193" s="11"/>
      <c r="AZ193" s="11"/>
      <c r="BA193" s="11"/>
    </row>
    <row r="194" ht="15.75" customHeight="1">
      <c r="I194" s="11"/>
      <c r="J194" s="11"/>
      <c r="K194" s="11"/>
      <c r="S194" s="11"/>
      <c r="T194" s="11"/>
      <c r="U194" s="11"/>
      <c r="AC194" s="11"/>
      <c r="AD194" s="11"/>
      <c r="AE194" s="11"/>
      <c r="AL194" s="11"/>
      <c r="AM194" s="11"/>
      <c r="AN194" s="11"/>
      <c r="AT194" s="11"/>
      <c r="AU194" s="11"/>
      <c r="AV194" s="11"/>
      <c r="AY194" s="11"/>
      <c r="AZ194" s="11"/>
      <c r="BA194" s="11"/>
    </row>
    <row r="195" ht="15.75" customHeight="1">
      <c r="I195" s="11"/>
      <c r="J195" s="11"/>
      <c r="K195" s="11"/>
      <c r="S195" s="11"/>
      <c r="T195" s="11"/>
      <c r="U195" s="11"/>
      <c r="AC195" s="11"/>
      <c r="AD195" s="11"/>
      <c r="AE195" s="11"/>
      <c r="AL195" s="11"/>
      <c r="AM195" s="11"/>
      <c r="AN195" s="11"/>
      <c r="AT195" s="11"/>
      <c r="AU195" s="11"/>
      <c r="AV195" s="11"/>
      <c r="AY195" s="11"/>
      <c r="AZ195" s="11"/>
      <c r="BA195" s="11"/>
    </row>
    <row r="196" ht="15.75" customHeight="1">
      <c r="I196" s="11"/>
      <c r="J196" s="11"/>
      <c r="K196" s="11"/>
      <c r="S196" s="11"/>
      <c r="T196" s="11"/>
      <c r="U196" s="11"/>
      <c r="AC196" s="11"/>
      <c r="AD196" s="11"/>
      <c r="AE196" s="11"/>
      <c r="AL196" s="11"/>
      <c r="AM196" s="11"/>
      <c r="AN196" s="11"/>
      <c r="AT196" s="11"/>
      <c r="AU196" s="11"/>
      <c r="AV196" s="11"/>
      <c r="AY196" s="11"/>
      <c r="AZ196" s="11"/>
      <c r="BA196" s="11"/>
    </row>
    <row r="197" ht="15.75" customHeight="1">
      <c r="I197" s="11"/>
      <c r="J197" s="11"/>
      <c r="K197" s="11"/>
      <c r="S197" s="11"/>
      <c r="T197" s="11"/>
      <c r="U197" s="11"/>
      <c r="AC197" s="11"/>
      <c r="AD197" s="11"/>
      <c r="AE197" s="11"/>
      <c r="AL197" s="11"/>
      <c r="AM197" s="11"/>
      <c r="AN197" s="11"/>
      <c r="AT197" s="11"/>
      <c r="AU197" s="11"/>
      <c r="AV197" s="11"/>
      <c r="AY197" s="11"/>
      <c r="AZ197" s="11"/>
      <c r="BA197" s="11"/>
    </row>
    <row r="198" ht="15.75" customHeight="1">
      <c r="I198" s="11"/>
      <c r="J198" s="11"/>
      <c r="K198" s="11"/>
      <c r="S198" s="11"/>
      <c r="T198" s="11"/>
      <c r="U198" s="11"/>
      <c r="AC198" s="11"/>
      <c r="AD198" s="11"/>
      <c r="AE198" s="11"/>
      <c r="AL198" s="11"/>
      <c r="AM198" s="11"/>
      <c r="AN198" s="11"/>
      <c r="AT198" s="11"/>
      <c r="AU198" s="11"/>
      <c r="AV198" s="11"/>
      <c r="AY198" s="11"/>
      <c r="AZ198" s="11"/>
      <c r="BA198" s="11"/>
    </row>
    <row r="199" ht="15.75" customHeight="1">
      <c r="I199" s="11"/>
      <c r="J199" s="11"/>
      <c r="K199" s="11"/>
      <c r="S199" s="11"/>
      <c r="T199" s="11"/>
      <c r="U199" s="11"/>
      <c r="AC199" s="11"/>
      <c r="AD199" s="11"/>
      <c r="AE199" s="11"/>
      <c r="AL199" s="11"/>
      <c r="AM199" s="11"/>
      <c r="AN199" s="11"/>
      <c r="AT199" s="11"/>
      <c r="AU199" s="11"/>
      <c r="AV199" s="11"/>
      <c r="AY199" s="11"/>
      <c r="AZ199" s="11"/>
      <c r="BA199" s="11"/>
    </row>
    <row r="200" ht="15.75" customHeight="1">
      <c r="I200" s="11"/>
      <c r="J200" s="11"/>
      <c r="K200" s="11"/>
      <c r="S200" s="11"/>
      <c r="T200" s="11"/>
      <c r="U200" s="11"/>
      <c r="AC200" s="11"/>
      <c r="AD200" s="11"/>
      <c r="AE200" s="11"/>
      <c r="AL200" s="11"/>
      <c r="AM200" s="11"/>
      <c r="AN200" s="11"/>
      <c r="AT200" s="11"/>
      <c r="AU200" s="11"/>
      <c r="AV200" s="11"/>
      <c r="AY200" s="11"/>
      <c r="AZ200" s="11"/>
      <c r="BA200" s="11"/>
    </row>
    <row r="201" ht="15.75" customHeight="1">
      <c r="I201" s="11"/>
      <c r="J201" s="11"/>
      <c r="K201" s="11"/>
      <c r="S201" s="11"/>
      <c r="T201" s="11"/>
      <c r="U201" s="11"/>
      <c r="AC201" s="11"/>
      <c r="AD201" s="11"/>
      <c r="AE201" s="11"/>
      <c r="AL201" s="11"/>
      <c r="AM201" s="11"/>
      <c r="AN201" s="11"/>
      <c r="AT201" s="11"/>
      <c r="AU201" s="11"/>
      <c r="AV201" s="11"/>
      <c r="AY201" s="11"/>
      <c r="AZ201" s="11"/>
      <c r="BA201" s="11"/>
    </row>
    <row r="202" ht="15.75" customHeight="1">
      <c r="I202" s="11"/>
      <c r="J202" s="11"/>
      <c r="K202" s="11"/>
      <c r="S202" s="11"/>
      <c r="T202" s="11"/>
      <c r="U202" s="11"/>
      <c r="AC202" s="11"/>
      <c r="AD202" s="11"/>
      <c r="AE202" s="11"/>
      <c r="AL202" s="11"/>
      <c r="AM202" s="11"/>
      <c r="AN202" s="11"/>
      <c r="AT202" s="11"/>
      <c r="AU202" s="11"/>
      <c r="AV202" s="11"/>
      <c r="AY202" s="11"/>
      <c r="AZ202" s="11"/>
      <c r="BA202" s="11"/>
    </row>
    <row r="203" ht="15.75" customHeight="1">
      <c r="I203" s="11"/>
      <c r="J203" s="11"/>
      <c r="K203" s="11"/>
      <c r="S203" s="11"/>
      <c r="T203" s="11"/>
      <c r="U203" s="11"/>
      <c r="AC203" s="11"/>
      <c r="AD203" s="11"/>
      <c r="AE203" s="11"/>
      <c r="AL203" s="11"/>
      <c r="AM203" s="11"/>
      <c r="AN203" s="11"/>
      <c r="AT203" s="11"/>
      <c r="AU203" s="11"/>
      <c r="AV203" s="11"/>
      <c r="AY203" s="11"/>
      <c r="AZ203" s="11"/>
      <c r="BA203" s="11"/>
    </row>
    <row r="204" ht="15.75" customHeight="1">
      <c r="I204" s="11"/>
      <c r="J204" s="11"/>
      <c r="K204" s="11"/>
      <c r="S204" s="11"/>
      <c r="T204" s="11"/>
      <c r="U204" s="11"/>
      <c r="AC204" s="11"/>
      <c r="AD204" s="11"/>
      <c r="AE204" s="11"/>
      <c r="AL204" s="11"/>
      <c r="AM204" s="11"/>
      <c r="AN204" s="11"/>
      <c r="AT204" s="11"/>
      <c r="AU204" s="11"/>
      <c r="AV204" s="11"/>
      <c r="AY204" s="11"/>
      <c r="AZ204" s="11"/>
      <c r="BA204" s="11"/>
    </row>
    <row r="205" ht="15.75" customHeight="1">
      <c r="I205" s="11"/>
      <c r="J205" s="11"/>
      <c r="K205" s="11"/>
      <c r="S205" s="11"/>
      <c r="T205" s="11"/>
      <c r="U205" s="11"/>
      <c r="AC205" s="11"/>
      <c r="AD205" s="11"/>
      <c r="AE205" s="11"/>
      <c r="AL205" s="11"/>
      <c r="AM205" s="11"/>
      <c r="AN205" s="11"/>
      <c r="AT205" s="11"/>
      <c r="AU205" s="11"/>
      <c r="AV205" s="11"/>
      <c r="AY205" s="11"/>
      <c r="AZ205" s="11"/>
      <c r="BA205" s="11"/>
    </row>
    <row r="206" ht="15.75" customHeight="1">
      <c r="I206" s="11"/>
      <c r="J206" s="11"/>
      <c r="K206" s="11"/>
      <c r="S206" s="11"/>
      <c r="T206" s="11"/>
      <c r="U206" s="11"/>
      <c r="AC206" s="11"/>
      <c r="AD206" s="11"/>
      <c r="AE206" s="11"/>
      <c r="AL206" s="11"/>
      <c r="AM206" s="11"/>
      <c r="AN206" s="11"/>
      <c r="AT206" s="11"/>
      <c r="AU206" s="11"/>
      <c r="AV206" s="11"/>
      <c r="AY206" s="11"/>
      <c r="AZ206" s="11"/>
      <c r="BA206" s="11"/>
    </row>
    <row r="207" ht="15.75" customHeight="1">
      <c r="I207" s="11"/>
      <c r="J207" s="11"/>
      <c r="K207" s="11"/>
      <c r="S207" s="11"/>
      <c r="T207" s="11"/>
      <c r="U207" s="11"/>
      <c r="AC207" s="11"/>
      <c r="AD207" s="11"/>
      <c r="AE207" s="11"/>
      <c r="AL207" s="11"/>
      <c r="AM207" s="11"/>
      <c r="AN207" s="11"/>
      <c r="AT207" s="11"/>
      <c r="AU207" s="11"/>
      <c r="AV207" s="11"/>
      <c r="AY207" s="11"/>
      <c r="AZ207" s="11"/>
      <c r="BA207" s="11"/>
    </row>
    <row r="208" ht="15.75" customHeight="1">
      <c r="I208" s="11"/>
      <c r="J208" s="11"/>
      <c r="K208" s="11"/>
      <c r="S208" s="11"/>
      <c r="T208" s="11"/>
      <c r="U208" s="11"/>
      <c r="AC208" s="11"/>
      <c r="AD208" s="11"/>
      <c r="AE208" s="11"/>
      <c r="AL208" s="11"/>
      <c r="AM208" s="11"/>
      <c r="AN208" s="11"/>
      <c r="AT208" s="11"/>
      <c r="AU208" s="11"/>
      <c r="AV208" s="11"/>
      <c r="AY208" s="11"/>
      <c r="AZ208" s="11"/>
      <c r="BA208" s="11"/>
    </row>
    <row r="209" ht="15.75" customHeight="1">
      <c r="I209" s="11"/>
      <c r="J209" s="11"/>
      <c r="K209" s="11"/>
      <c r="S209" s="11"/>
      <c r="T209" s="11"/>
      <c r="U209" s="11"/>
      <c r="AC209" s="11"/>
      <c r="AD209" s="11"/>
      <c r="AE209" s="11"/>
      <c r="AL209" s="11"/>
      <c r="AM209" s="11"/>
      <c r="AN209" s="11"/>
      <c r="AT209" s="11"/>
      <c r="AU209" s="11"/>
      <c r="AV209" s="11"/>
      <c r="AY209" s="11"/>
      <c r="AZ209" s="11"/>
      <c r="BA209" s="11"/>
    </row>
    <row r="210" ht="15.75" customHeight="1">
      <c r="I210" s="11"/>
      <c r="J210" s="11"/>
      <c r="K210" s="11"/>
      <c r="S210" s="11"/>
      <c r="T210" s="11"/>
      <c r="U210" s="11"/>
      <c r="AC210" s="11"/>
      <c r="AD210" s="11"/>
      <c r="AE210" s="11"/>
      <c r="AL210" s="11"/>
      <c r="AM210" s="11"/>
      <c r="AN210" s="11"/>
      <c r="AT210" s="11"/>
      <c r="AU210" s="11"/>
      <c r="AV210" s="11"/>
      <c r="AY210" s="11"/>
      <c r="AZ210" s="11"/>
      <c r="BA210" s="11"/>
    </row>
    <row r="211" ht="15.75" customHeight="1">
      <c r="I211" s="11"/>
      <c r="J211" s="11"/>
      <c r="K211" s="11"/>
      <c r="S211" s="11"/>
      <c r="T211" s="11"/>
      <c r="U211" s="11"/>
      <c r="AC211" s="11"/>
      <c r="AD211" s="11"/>
      <c r="AE211" s="11"/>
      <c r="AL211" s="11"/>
      <c r="AM211" s="11"/>
      <c r="AN211" s="11"/>
      <c r="AT211" s="11"/>
      <c r="AU211" s="11"/>
      <c r="AV211" s="11"/>
      <c r="AY211" s="11"/>
      <c r="AZ211" s="11"/>
      <c r="BA211" s="11"/>
    </row>
    <row r="212" ht="15.75" customHeight="1">
      <c r="I212" s="11"/>
      <c r="J212" s="11"/>
      <c r="K212" s="11"/>
      <c r="S212" s="11"/>
      <c r="T212" s="11"/>
      <c r="U212" s="11"/>
      <c r="AC212" s="11"/>
      <c r="AD212" s="11"/>
      <c r="AE212" s="11"/>
      <c r="AL212" s="11"/>
      <c r="AM212" s="11"/>
      <c r="AN212" s="11"/>
      <c r="AT212" s="11"/>
      <c r="AU212" s="11"/>
      <c r="AV212" s="11"/>
      <c r="AY212" s="11"/>
      <c r="AZ212" s="11"/>
      <c r="BA212" s="11"/>
    </row>
    <row r="213" ht="15.75" customHeight="1">
      <c r="I213" s="11"/>
      <c r="J213" s="11"/>
      <c r="K213" s="11"/>
      <c r="S213" s="11"/>
      <c r="T213" s="11"/>
      <c r="U213" s="11"/>
      <c r="AC213" s="11"/>
      <c r="AD213" s="11"/>
      <c r="AE213" s="11"/>
      <c r="AL213" s="11"/>
      <c r="AM213" s="11"/>
      <c r="AN213" s="11"/>
      <c r="AT213" s="11"/>
      <c r="AU213" s="11"/>
      <c r="AV213" s="11"/>
      <c r="AY213" s="11"/>
      <c r="AZ213" s="11"/>
      <c r="BA213" s="11"/>
    </row>
    <row r="214" ht="15.75" customHeight="1">
      <c r="I214" s="11"/>
      <c r="J214" s="11"/>
      <c r="K214" s="11"/>
      <c r="S214" s="11"/>
      <c r="T214" s="11"/>
      <c r="U214" s="11"/>
      <c r="AC214" s="11"/>
      <c r="AD214" s="11"/>
      <c r="AE214" s="11"/>
      <c r="AL214" s="11"/>
      <c r="AM214" s="11"/>
      <c r="AN214" s="11"/>
      <c r="AT214" s="11"/>
      <c r="AU214" s="11"/>
      <c r="AV214" s="11"/>
      <c r="AY214" s="11"/>
      <c r="AZ214" s="11"/>
      <c r="BA214" s="11"/>
    </row>
    <row r="215" ht="15.75" customHeight="1">
      <c r="I215" s="11"/>
      <c r="J215" s="11"/>
      <c r="K215" s="11"/>
      <c r="S215" s="11"/>
      <c r="T215" s="11"/>
      <c r="U215" s="11"/>
      <c r="AC215" s="11"/>
      <c r="AD215" s="11"/>
      <c r="AE215" s="11"/>
      <c r="AL215" s="11"/>
      <c r="AM215" s="11"/>
      <c r="AN215" s="11"/>
      <c r="AT215" s="11"/>
      <c r="AU215" s="11"/>
      <c r="AV215" s="11"/>
      <c r="AY215" s="11"/>
      <c r="AZ215" s="11"/>
      <c r="BA215" s="11"/>
    </row>
    <row r="216" ht="15.75" customHeight="1">
      <c r="I216" s="11"/>
      <c r="J216" s="11"/>
      <c r="K216" s="11"/>
      <c r="S216" s="11"/>
      <c r="T216" s="11"/>
      <c r="U216" s="11"/>
      <c r="AC216" s="11"/>
      <c r="AD216" s="11"/>
      <c r="AE216" s="11"/>
      <c r="AL216" s="11"/>
      <c r="AM216" s="11"/>
      <c r="AN216" s="11"/>
      <c r="AT216" s="11"/>
      <c r="AU216" s="11"/>
      <c r="AV216" s="11"/>
      <c r="AY216" s="11"/>
      <c r="AZ216" s="11"/>
      <c r="BA216" s="11"/>
    </row>
    <row r="217" ht="15.75" customHeight="1">
      <c r="I217" s="11"/>
      <c r="J217" s="11"/>
      <c r="K217" s="11"/>
      <c r="S217" s="11"/>
      <c r="T217" s="11"/>
      <c r="U217" s="11"/>
      <c r="AC217" s="11"/>
      <c r="AD217" s="11"/>
      <c r="AE217" s="11"/>
      <c r="AL217" s="11"/>
      <c r="AM217" s="11"/>
      <c r="AN217" s="11"/>
      <c r="AT217" s="11"/>
      <c r="AU217" s="11"/>
      <c r="AV217" s="11"/>
      <c r="AY217" s="11"/>
      <c r="AZ217" s="11"/>
      <c r="BA217" s="11"/>
    </row>
    <row r="218" ht="15.75" customHeight="1">
      <c r="I218" s="11"/>
      <c r="J218" s="11"/>
      <c r="K218" s="11"/>
      <c r="S218" s="11"/>
      <c r="T218" s="11"/>
      <c r="U218" s="11"/>
      <c r="AC218" s="11"/>
      <c r="AD218" s="11"/>
      <c r="AE218" s="11"/>
      <c r="AL218" s="11"/>
      <c r="AM218" s="11"/>
      <c r="AN218" s="11"/>
      <c r="AT218" s="11"/>
      <c r="AU218" s="11"/>
      <c r="AV218" s="11"/>
      <c r="AY218" s="11"/>
      <c r="AZ218" s="11"/>
      <c r="BA218" s="11"/>
    </row>
    <row r="219" ht="15.75" customHeight="1">
      <c r="I219" s="11"/>
      <c r="J219" s="11"/>
      <c r="K219" s="11"/>
      <c r="S219" s="11"/>
      <c r="T219" s="11"/>
      <c r="U219" s="11"/>
      <c r="AC219" s="11"/>
      <c r="AD219" s="11"/>
      <c r="AE219" s="11"/>
      <c r="AL219" s="11"/>
      <c r="AM219" s="11"/>
      <c r="AN219" s="11"/>
      <c r="AT219" s="11"/>
      <c r="AU219" s="11"/>
      <c r="AV219" s="11"/>
      <c r="AY219" s="11"/>
      <c r="AZ219" s="11"/>
      <c r="BA219" s="11"/>
    </row>
    <row r="220" ht="15.75" customHeight="1">
      <c r="I220" s="11"/>
      <c r="J220" s="11"/>
      <c r="K220" s="11"/>
      <c r="S220" s="11"/>
      <c r="T220" s="11"/>
      <c r="U220" s="11"/>
      <c r="AC220" s="11"/>
      <c r="AD220" s="11"/>
      <c r="AE220" s="11"/>
      <c r="AL220" s="11"/>
      <c r="AM220" s="11"/>
      <c r="AN220" s="11"/>
      <c r="AT220" s="11"/>
      <c r="AU220" s="11"/>
      <c r="AV220" s="11"/>
      <c r="AY220" s="11"/>
      <c r="AZ220" s="11"/>
      <c r="BA220" s="11"/>
    </row>
    <row r="221" ht="15.75" customHeight="1">
      <c r="I221" s="11"/>
      <c r="J221" s="11"/>
      <c r="K221" s="11"/>
      <c r="S221" s="11"/>
      <c r="T221" s="11"/>
      <c r="U221" s="11"/>
      <c r="AC221" s="11"/>
      <c r="AD221" s="11"/>
      <c r="AE221" s="11"/>
      <c r="AL221" s="11"/>
      <c r="AM221" s="11"/>
      <c r="AN221" s="11"/>
      <c r="AT221" s="11"/>
      <c r="AU221" s="11"/>
      <c r="AV221" s="11"/>
      <c r="AY221" s="11"/>
      <c r="AZ221" s="11"/>
      <c r="BA221" s="11"/>
    </row>
    <row r="222" ht="15.75" customHeight="1">
      <c r="I222" s="11"/>
      <c r="J222" s="11"/>
      <c r="K222" s="11"/>
      <c r="S222" s="11"/>
      <c r="T222" s="11"/>
      <c r="U222" s="11"/>
      <c r="AC222" s="11"/>
      <c r="AD222" s="11"/>
      <c r="AE222" s="11"/>
      <c r="AL222" s="11"/>
      <c r="AM222" s="11"/>
      <c r="AN222" s="11"/>
      <c r="AT222" s="11"/>
      <c r="AU222" s="11"/>
      <c r="AV222" s="11"/>
      <c r="AY222" s="11"/>
      <c r="AZ222" s="11"/>
      <c r="BA222" s="11"/>
    </row>
    <row r="223" ht="15.75" customHeight="1">
      <c r="I223" s="11"/>
      <c r="J223" s="11"/>
      <c r="K223" s="11"/>
      <c r="S223" s="11"/>
      <c r="T223" s="11"/>
      <c r="U223" s="11"/>
      <c r="AC223" s="11"/>
      <c r="AD223" s="11"/>
      <c r="AE223" s="11"/>
      <c r="AL223" s="11"/>
      <c r="AM223" s="11"/>
      <c r="AN223" s="11"/>
      <c r="AT223" s="11"/>
      <c r="AU223" s="11"/>
      <c r="AV223" s="11"/>
      <c r="AY223" s="11"/>
      <c r="AZ223" s="11"/>
      <c r="BA223" s="11"/>
    </row>
    <row r="224" ht="15.75" customHeight="1">
      <c r="I224" s="11"/>
      <c r="J224" s="11"/>
      <c r="K224" s="11"/>
      <c r="S224" s="11"/>
      <c r="T224" s="11"/>
      <c r="U224" s="11"/>
      <c r="AC224" s="11"/>
      <c r="AD224" s="11"/>
      <c r="AE224" s="11"/>
      <c r="AL224" s="11"/>
      <c r="AM224" s="11"/>
      <c r="AN224" s="11"/>
      <c r="AT224" s="11"/>
      <c r="AU224" s="11"/>
      <c r="AV224" s="11"/>
      <c r="AY224" s="11"/>
      <c r="AZ224" s="11"/>
      <c r="BA224" s="11"/>
    </row>
    <row r="225" ht="15.75" customHeight="1">
      <c r="I225" s="11"/>
      <c r="J225" s="11"/>
      <c r="K225" s="11"/>
      <c r="S225" s="11"/>
      <c r="T225" s="11"/>
      <c r="U225" s="11"/>
      <c r="AC225" s="11"/>
      <c r="AD225" s="11"/>
      <c r="AE225" s="11"/>
      <c r="AL225" s="11"/>
      <c r="AM225" s="11"/>
      <c r="AN225" s="11"/>
      <c r="AT225" s="11"/>
      <c r="AU225" s="11"/>
      <c r="AV225" s="11"/>
      <c r="AY225" s="11"/>
      <c r="AZ225" s="11"/>
      <c r="BA225" s="11"/>
    </row>
    <row r="226" ht="15.75" customHeight="1">
      <c r="I226" s="11"/>
      <c r="J226" s="11"/>
      <c r="K226" s="11"/>
      <c r="S226" s="11"/>
      <c r="T226" s="11"/>
      <c r="U226" s="11"/>
      <c r="AC226" s="11"/>
      <c r="AD226" s="11"/>
      <c r="AE226" s="11"/>
      <c r="AL226" s="11"/>
      <c r="AM226" s="11"/>
      <c r="AN226" s="11"/>
      <c r="AT226" s="11"/>
      <c r="AU226" s="11"/>
      <c r="AV226" s="11"/>
      <c r="AY226" s="11"/>
      <c r="AZ226" s="11"/>
      <c r="BA226" s="11"/>
    </row>
    <row r="227" ht="15.75" customHeight="1">
      <c r="I227" s="11"/>
      <c r="J227" s="11"/>
      <c r="K227" s="11"/>
      <c r="S227" s="11"/>
      <c r="T227" s="11"/>
      <c r="U227" s="11"/>
      <c r="AC227" s="11"/>
      <c r="AD227" s="11"/>
      <c r="AE227" s="11"/>
      <c r="AL227" s="11"/>
      <c r="AM227" s="11"/>
      <c r="AN227" s="11"/>
      <c r="AT227" s="11"/>
      <c r="AU227" s="11"/>
      <c r="AV227" s="11"/>
      <c r="AY227" s="11"/>
      <c r="AZ227" s="11"/>
      <c r="BA227" s="11"/>
    </row>
    <row r="228" ht="15.75" customHeight="1">
      <c r="I228" s="11"/>
      <c r="J228" s="11"/>
      <c r="K228" s="11"/>
      <c r="S228" s="11"/>
      <c r="T228" s="11"/>
      <c r="U228" s="11"/>
      <c r="AC228" s="11"/>
      <c r="AD228" s="11"/>
      <c r="AE228" s="11"/>
      <c r="AL228" s="11"/>
      <c r="AM228" s="11"/>
      <c r="AN228" s="11"/>
      <c r="AT228" s="11"/>
      <c r="AU228" s="11"/>
      <c r="AV228" s="11"/>
      <c r="AY228" s="11"/>
      <c r="AZ228" s="11"/>
      <c r="BA228" s="11"/>
    </row>
    <row r="229" ht="15.75" customHeight="1">
      <c r="I229" s="11"/>
      <c r="J229" s="11"/>
      <c r="K229" s="11"/>
      <c r="S229" s="11"/>
      <c r="T229" s="11"/>
      <c r="U229" s="11"/>
      <c r="AC229" s="11"/>
      <c r="AD229" s="11"/>
      <c r="AE229" s="11"/>
      <c r="AL229" s="11"/>
      <c r="AM229" s="11"/>
      <c r="AN229" s="11"/>
      <c r="AT229" s="11"/>
      <c r="AU229" s="11"/>
      <c r="AV229" s="11"/>
      <c r="AY229" s="11"/>
      <c r="AZ229" s="11"/>
      <c r="BA229" s="11"/>
    </row>
    <row r="230" ht="15.75" customHeight="1">
      <c r="I230" s="11"/>
      <c r="J230" s="11"/>
      <c r="K230" s="11"/>
      <c r="S230" s="11"/>
      <c r="T230" s="11"/>
      <c r="U230" s="11"/>
      <c r="AC230" s="11"/>
      <c r="AD230" s="11"/>
      <c r="AE230" s="11"/>
      <c r="AL230" s="11"/>
      <c r="AM230" s="11"/>
      <c r="AN230" s="11"/>
      <c r="AT230" s="11"/>
      <c r="AU230" s="11"/>
      <c r="AV230" s="11"/>
      <c r="AY230" s="11"/>
      <c r="AZ230" s="11"/>
      <c r="BA230" s="11"/>
    </row>
    <row r="231" ht="15.75" customHeight="1">
      <c r="I231" s="11"/>
      <c r="J231" s="11"/>
      <c r="K231" s="11"/>
      <c r="S231" s="11"/>
      <c r="T231" s="11"/>
      <c r="U231" s="11"/>
      <c r="AC231" s="11"/>
      <c r="AD231" s="11"/>
      <c r="AE231" s="11"/>
      <c r="AL231" s="11"/>
      <c r="AM231" s="11"/>
      <c r="AN231" s="11"/>
      <c r="AT231" s="11"/>
      <c r="AU231" s="11"/>
      <c r="AV231" s="11"/>
      <c r="AY231" s="11"/>
      <c r="AZ231" s="11"/>
      <c r="BA231" s="11"/>
    </row>
    <row r="232" ht="15.75" customHeight="1">
      <c r="I232" s="11"/>
      <c r="J232" s="11"/>
      <c r="K232" s="11"/>
      <c r="S232" s="11"/>
      <c r="T232" s="11"/>
      <c r="U232" s="11"/>
      <c r="AC232" s="11"/>
      <c r="AD232" s="11"/>
      <c r="AE232" s="11"/>
      <c r="AL232" s="11"/>
      <c r="AM232" s="11"/>
      <c r="AN232" s="11"/>
      <c r="AT232" s="11"/>
      <c r="AU232" s="11"/>
      <c r="AV232" s="11"/>
      <c r="AY232" s="11"/>
      <c r="AZ232" s="11"/>
      <c r="BA232" s="11"/>
    </row>
    <row r="233" ht="15.75" customHeight="1">
      <c r="I233" s="11"/>
      <c r="J233" s="11"/>
      <c r="K233" s="11"/>
      <c r="S233" s="11"/>
      <c r="T233" s="11"/>
      <c r="U233" s="11"/>
      <c r="AC233" s="11"/>
      <c r="AD233" s="11"/>
      <c r="AE233" s="11"/>
      <c r="AL233" s="11"/>
      <c r="AM233" s="11"/>
      <c r="AN233" s="11"/>
      <c r="AT233" s="11"/>
      <c r="AU233" s="11"/>
      <c r="AV233" s="11"/>
      <c r="AY233" s="11"/>
      <c r="AZ233" s="11"/>
      <c r="BA233" s="11"/>
    </row>
    <row r="234" ht="15.75" customHeight="1">
      <c r="I234" s="11"/>
      <c r="J234" s="11"/>
      <c r="K234" s="11"/>
      <c r="S234" s="11"/>
      <c r="T234" s="11"/>
      <c r="U234" s="11"/>
      <c r="AC234" s="11"/>
      <c r="AD234" s="11"/>
      <c r="AE234" s="11"/>
      <c r="AL234" s="11"/>
      <c r="AM234" s="11"/>
      <c r="AN234" s="11"/>
      <c r="AT234" s="11"/>
      <c r="AU234" s="11"/>
      <c r="AV234" s="11"/>
      <c r="AY234" s="11"/>
      <c r="AZ234" s="11"/>
      <c r="BA234" s="11"/>
    </row>
    <row r="235" ht="15.75" customHeight="1">
      <c r="I235" s="11"/>
      <c r="J235" s="11"/>
      <c r="K235" s="11"/>
      <c r="S235" s="11"/>
      <c r="T235" s="11"/>
      <c r="U235" s="11"/>
      <c r="AC235" s="11"/>
      <c r="AD235" s="11"/>
      <c r="AE235" s="11"/>
      <c r="AL235" s="11"/>
      <c r="AM235" s="11"/>
      <c r="AN235" s="11"/>
      <c r="AT235" s="11"/>
      <c r="AU235" s="11"/>
      <c r="AV235" s="11"/>
      <c r="AY235" s="11"/>
      <c r="AZ235" s="11"/>
      <c r="BA235" s="11"/>
    </row>
    <row r="236" ht="15.75" customHeight="1">
      <c r="I236" s="11"/>
      <c r="J236" s="11"/>
      <c r="K236" s="11"/>
      <c r="S236" s="11"/>
      <c r="T236" s="11"/>
      <c r="U236" s="11"/>
      <c r="AC236" s="11"/>
      <c r="AD236" s="11"/>
      <c r="AE236" s="11"/>
      <c r="AL236" s="11"/>
      <c r="AM236" s="11"/>
      <c r="AN236" s="11"/>
      <c r="AT236" s="11"/>
      <c r="AU236" s="11"/>
      <c r="AV236" s="11"/>
      <c r="AY236" s="11"/>
      <c r="AZ236" s="11"/>
      <c r="BA236" s="11"/>
    </row>
    <row r="237" ht="15.75" customHeight="1">
      <c r="I237" s="11"/>
      <c r="J237" s="11"/>
      <c r="K237" s="11"/>
      <c r="S237" s="11"/>
      <c r="T237" s="11"/>
      <c r="U237" s="11"/>
      <c r="AC237" s="11"/>
      <c r="AD237" s="11"/>
      <c r="AE237" s="11"/>
      <c r="AL237" s="11"/>
      <c r="AM237" s="11"/>
      <c r="AN237" s="11"/>
      <c r="AT237" s="11"/>
      <c r="AU237" s="11"/>
      <c r="AV237" s="11"/>
      <c r="AY237" s="11"/>
      <c r="AZ237" s="11"/>
      <c r="BA237" s="11"/>
    </row>
    <row r="238" ht="15.75" customHeight="1">
      <c r="I238" s="11"/>
      <c r="J238" s="11"/>
      <c r="K238" s="11"/>
      <c r="S238" s="11"/>
      <c r="T238" s="11"/>
      <c r="U238" s="11"/>
      <c r="AC238" s="11"/>
      <c r="AD238" s="11"/>
      <c r="AE238" s="11"/>
      <c r="AL238" s="11"/>
      <c r="AM238" s="11"/>
      <c r="AN238" s="11"/>
      <c r="AT238" s="11"/>
      <c r="AU238" s="11"/>
      <c r="AV238" s="11"/>
      <c r="AY238" s="11"/>
      <c r="AZ238" s="11"/>
      <c r="BA238" s="11"/>
    </row>
    <row r="239" ht="15.75" customHeight="1">
      <c r="I239" s="11"/>
      <c r="J239" s="11"/>
      <c r="K239" s="11"/>
      <c r="S239" s="11"/>
      <c r="T239" s="11"/>
      <c r="U239" s="11"/>
      <c r="AC239" s="11"/>
      <c r="AD239" s="11"/>
      <c r="AE239" s="11"/>
      <c r="AL239" s="11"/>
      <c r="AM239" s="11"/>
      <c r="AN239" s="11"/>
      <c r="AT239" s="11"/>
      <c r="AU239" s="11"/>
      <c r="AV239" s="11"/>
      <c r="AY239" s="11"/>
      <c r="AZ239" s="11"/>
      <c r="BA239" s="11"/>
    </row>
    <row r="240" ht="15.75" customHeight="1">
      <c r="I240" s="11"/>
      <c r="J240" s="11"/>
      <c r="K240" s="11"/>
      <c r="S240" s="11"/>
      <c r="T240" s="11"/>
      <c r="U240" s="11"/>
      <c r="AC240" s="11"/>
      <c r="AD240" s="11"/>
      <c r="AE240" s="11"/>
      <c r="AL240" s="11"/>
      <c r="AM240" s="11"/>
      <c r="AN240" s="11"/>
      <c r="AT240" s="11"/>
      <c r="AU240" s="11"/>
      <c r="AV240" s="11"/>
      <c r="AY240" s="11"/>
      <c r="AZ240" s="11"/>
      <c r="BA240" s="11"/>
    </row>
    <row r="241" ht="15.75" customHeight="1">
      <c r="I241" s="11"/>
      <c r="J241" s="11"/>
      <c r="K241" s="11"/>
      <c r="S241" s="11"/>
      <c r="T241" s="11"/>
      <c r="U241" s="11"/>
      <c r="AC241" s="11"/>
      <c r="AD241" s="11"/>
      <c r="AE241" s="11"/>
      <c r="AL241" s="11"/>
      <c r="AM241" s="11"/>
      <c r="AN241" s="11"/>
      <c r="AT241" s="11"/>
      <c r="AU241" s="11"/>
      <c r="AV241" s="11"/>
      <c r="AY241" s="11"/>
      <c r="AZ241" s="11"/>
      <c r="BA241" s="11"/>
    </row>
    <row r="242" ht="15.75" customHeight="1">
      <c r="I242" s="11"/>
      <c r="J242" s="11"/>
      <c r="K242" s="11"/>
      <c r="S242" s="11"/>
      <c r="T242" s="11"/>
      <c r="U242" s="11"/>
      <c r="AC242" s="11"/>
      <c r="AD242" s="11"/>
      <c r="AE242" s="11"/>
      <c r="AL242" s="11"/>
      <c r="AM242" s="11"/>
      <c r="AN242" s="11"/>
      <c r="AT242" s="11"/>
      <c r="AU242" s="11"/>
      <c r="AV242" s="11"/>
      <c r="AY242" s="11"/>
      <c r="AZ242" s="11"/>
      <c r="BA242" s="11"/>
    </row>
    <row r="243" ht="15.75" customHeight="1">
      <c r="I243" s="11"/>
      <c r="J243" s="11"/>
      <c r="K243" s="11"/>
      <c r="S243" s="11"/>
      <c r="T243" s="11"/>
      <c r="U243" s="11"/>
      <c r="AC243" s="11"/>
      <c r="AD243" s="11"/>
      <c r="AE243" s="11"/>
      <c r="AL243" s="11"/>
      <c r="AM243" s="11"/>
      <c r="AN243" s="11"/>
      <c r="AT243" s="11"/>
      <c r="AU243" s="11"/>
      <c r="AV243" s="11"/>
      <c r="AY243" s="11"/>
      <c r="AZ243" s="11"/>
      <c r="BA243" s="11"/>
    </row>
    <row r="244" ht="15.75" customHeight="1">
      <c r="I244" s="11"/>
      <c r="J244" s="11"/>
      <c r="K244" s="11"/>
      <c r="S244" s="11"/>
      <c r="T244" s="11"/>
      <c r="U244" s="11"/>
      <c r="AC244" s="11"/>
      <c r="AD244" s="11"/>
      <c r="AE244" s="11"/>
      <c r="AL244" s="11"/>
      <c r="AM244" s="11"/>
      <c r="AN244" s="11"/>
      <c r="AT244" s="11"/>
      <c r="AU244" s="11"/>
      <c r="AV244" s="11"/>
      <c r="AY244" s="11"/>
      <c r="AZ244" s="11"/>
      <c r="BA244" s="11"/>
    </row>
    <row r="245" ht="15.75" customHeight="1">
      <c r="I245" s="11"/>
      <c r="J245" s="11"/>
      <c r="K245" s="11"/>
      <c r="S245" s="11"/>
      <c r="T245" s="11"/>
      <c r="U245" s="11"/>
      <c r="AC245" s="11"/>
      <c r="AD245" s="11"/>
      <c r="AE245" s="11"/>
      <c r="AL245" s="11"/>
      <c r="AM245" s="11"/>
      <c r="AN245" s="11"/>
      <c r="AT245" s="11"/>
      <c r="AU245" s="11"/>
      <c r="AV245" s="11"/>
      <c r="AY245" s="11"/>
      <c r="AZ245" s="11"/>
      <c r="BA245" s="11"/>
    </row>
    <row r="246" ht="15.75" customHeight="1">
      <c r="I246" s="11"/>
      <c r="J246" s="11"/>
      <c r="K246" s="11"/>
      <c r="S246" s="11"/>
      <c r="T246" s="11"/>
      <c r="U246" s="11"/>
      <c r="AC246" s="11"/>
      <c r="AD246" s="11"/>
      <c r="AE246" s="11"/>
      <c r="AL246" s="11"/>
      <c r="AM246" s="11"/>
      <c r="AN246" s="11"/>
      <c r="AT246" s="11"/>
      <c r="AU246" s="11"/>
      <c r="AV246" s="11"/>
      <c r="AY246" s="11"/>
      <c r="AZ246" s="11"/>
      <c r="BA246" s="11"/>
    </row>
    <row r="247" ht="15.75" customHeight="1">
      <c r="I247" s="11"/>
      <c r="J247" s="11"/>
      <c r="K247" s="11"/>
      <c r="S247" s="11"/>
      <c r="T247" s="11"/>
      <c r="U247" s="11"/>
      <c r="AC247" s="11"/>
      <c r="AD247" s="11"/>
      <c r="AE247" s="11"/>
      <c r="AL247" s="11"/>
      <c r="AM247" s="11"/>
      <c r="AN247" s="11"/>
      <c r="AT247" s="11"/>
      <c r="AU247" s="11"/>
      <c r="AV247" s="11"/>
      <c r="AY247" s="11"/>
      <c r="AZ247" s="11"/>
      <c r="BA247" s="11"/>
    </row>
    <row r="248" ht="15.75" customHeight="1">
      <c r="I248" s="11"/>
      <c r="J248" s="11"/>
      <c r="K248" s="11"/>
      <c r="S248" s="11"/>
      <c r="T248" s="11"/>
      <c r="U248" s="11"/>
      <c r="AC248" s="11"/>
      <c r="AD248" s="11"/>
      <c r="AE248" s="11"/>
      <c r="AL248" s="11"/>
      <c r="AM248" s="11"/>
      <c r="AN248" s="11"/>
      <c r="AT248" s="11"/>
      <c r="AU248" s="11"/>
      <c r="AV248" s="11"/>
      <c r="AY248" s="11"/>
      <c r="AZ248" s="11"/>
      <c r="BA248" s="11"/>
    </row>
    <row r="249" ht="15.75" customHeight="1">
      <c r="I249" s="11"/>
      <c r="J249" s="11"/>
      <c r="K249" s="11"/>
      <c r="S249" s="11"/>
      <c r="T249" s="11"/>
      <c r="U249" s="11"/>
      <c r="AC249" s="11"/>
      <c r="AD249" s="11"/>
      <c r="AE249" s="11"/>
      <c r="AL249" s="11"/>
      <c r="AM249" s="11"/>
      <c r="AN249" s="11"/>
      <c r="AT249" s="11"/>
      <c r="AU249" s="11"/>
      <c r="AV249" s="11"/>
      <c r="AY249" s="11"/>
      <c r="AZ249" s="11"/>
      <c r="BA249" s="11"/>
    </row>
    <row r="250" ht="15.75" customHeight="1">
      <c r="I250" s="11"/>
      <c r="J250" s="11"/>
      <c r="K250" s="11"/>
      <c r="S250" s="11"/>
      <c r="T250" s="11"/>
      <c r="U250" s="11"/>
      <c r="AC250" s="11"/>
      <c r="AD250" s="11"/>
      <c r="AE250" s="11"/>
      <c r="AL250" s="11"/>
      <c r="AM250" s="11"/>
      <c r="AN250" s="11"/>
      <c r="AT250" s="11"/>
      <c r="AU250" s="11"/>
      <c r="AV250" s="11"/>
      <c r="AY250" s="11"/>
      <c r="AZ250" s="11"/>
      <c r="BA250" s="11"/>
    </row>
    <row r="251" ht="15.75" customHeight="1">
      <c r="I251" s="11"/>
      <c r="J251" s="11"/>
      <c r="K251" s="11"/>
      <c r="S251" s="11"/>
      <c r="T251" s="11"/>
      <c r="U251" s="11"/>
      <c r="AC251" s="11"/>
      <c r="AD251" s="11"/>
      <c r="AE251" s="11"/>
      <c r="AL251" s="11"/>
      <c r="AM251" s="11"/>
      <c r="AN251" s="11"/>
      <c r="AT251" s="11"/>
      <c r="AU251" s="11"/>
      <c r="AV251" s="11"/>
      <c r="AY251" s="11"/>
      <c r="AZ251" s="11"/>
      <c r="BA251" s="11"/>
    </row>
    <row r="252" ht="15.75" customHeight="1">
      <c r="I252" s="11"/>
      <c r="J252" s="11"/>
      <c r="K252" s="11"/>
      <c r="S252" s="11"/>
      <c r="T252" s="11"/>
      <c r="U252" s="11"/>
      <c r="AC252" s="11"/>
      <c r="AD252" s="11"/>
      <c r="AE252" s="11"/>
      <c r="AL252" s="11"/>
      <c r="AM252" s="11"/>
      <c r="AN252" s="11"/>
      <c r="AT252" s="11"/>
      <c r="AU252" s="11"/>
      <c r="AV252" s="11"/>
      <c r="AY252" s="11"/>
      <c r="AZ252" s="11"/>
      <c r="BA252" s="11"/>
    </row>
    <row r="253" ht="15.75" customHeight="1">
      <c r="I253" s="11"/>
      <c r="J253" s="11"/>
      <c r="K253" s="11"/>
      <c r="S253" s="11"/>
      <c r="T253" s="11"/>
      <c r="U253" s="11"/>
      <c r="AC253" s="11"/>
      <c r="AD253" s="11"/>
      <c r="AE253" s="11"/>
      <c r="AL253" s="11"/>
      <c r="AM253" s="11"/>
      <c r="AN253" s="11"/>
      <c r="AT253" s="11"/>
      <c r="AU253" s="11"/>
      <c r="AV253" s="11"/>
      <c r="AY253" s="11"/>
      <c r="AZ253" s="11"/>
      <c r="BA253" s="11"/>
    </row>
    <row r="254" ht="15.75" customHeight="1">
      <c r="I254" s="11"/>
      <c r="J254" s="11"/>
      <c r="K254" s="11"/>
      <c r="S254" s="11"/>
      <c r="T254" s="11"/>
      <c r="U254" s="11"/>
      <c r="AC254" s="11"/>
      <c r="AD254" s="11"/>
      <c r="AE254" s="11"/>
      <c r="AL254" s="11"/>
      <c r="AM254" s="11"/>
      <c r="AN254" s="11"/>
      <c r="AT254" s="11"/>
      <c r="AU254" s="11"/>
      <c r="AV254" s="11"/>
      <c r="AY254" s="11"/>
      <c r="AZ254" s="11"/>
      <c r="BA254" s="11"/>
    </row>
    <row r="255" ht="15.75" customHeight="1">
      <c r="I255" s="11"/>
      <c r="J255" s="11"/>
      <c r="K255" s="11"/>
      <c r="S255" s="11"/>
      <c r="T255" s="11"/>
      <c r="U255" s="11"/>
      <c r="AC255" s="11"/>
      <c r="AD255" s="11"/>
      <c r="AE255" s="11"/>
      <c r="AL255" s="11"/>
      <c r="AM255" s="11"/>
      <c r="AN255" s="11"/>
      <c r="AT255" s="11"/>
      <c r="AU255" s="11"/>
      <c r="AV255" s="11"/>
      <c r="AY255" s="11"/>
      <c r="AZ255" s="11"/>
      <c r="BA255" s="11"/>
    </row>
    <row r="256" ht="15.75" customHeight="1">
      <c r="I256" s="11"/>
      <c r="J256" s="11"/>
      <c r="K256" s="11"/>
      <c r="S256" s="11"/>
      <c r="T256" s="11"/>
      <c r="U256" s="11"/>
      <c r="AC256" s="11"/>
      <c r="AD256" s="11"/>
      <c r="AE256" s="11"/>
      <c r="AL256" s="11"/>
      <c r="AM256" s="11"/>
      <c r="AN256" s="11"/>
      <c r="AT256" s="11"/>
      <c r="AU256" s="11"/>
      <c r="AV256" s="11"/>
      <c r="AY256" s="11"/>
      <c r="AZ256" s="11"/>
      <c r="BA256" s="11"/>
    </row>
    <row r="257" ht="15.75" customHeight="1">
      <c r="I257" s="11"/>
      <c r="J257" s="11"/>
      <c r="K257" s="11"/>
      <c r="S257" s="11"/>
      <c r="T257" s="11"/>
      <c r="U257" s="11"/>
      <c r="AC257" s="11"/>
      <c r="AD257" s="11"/>
      <c r="AE257" s="11"/>
      <c r="AL257" s="11"/>
      <c r="AM257" s="11"/>
      <c r="AN257" s="11"/>
      <c r="AT257" s="11"/>
      <c r="AU257" s="11"/>
      <c r="AV257" s="11"/>
      <c r="AY257" s="11"/>
      <c r="AZ257" s="11"/>
      <c r="BA257" s="11"/>
    </row>
    <row r="258" ht="15.75" customHeight="1">
      <c r="I258" s="11"/>
      <c r="J258" s="11"/>
      <c r="K258" s="11"/>
      <c r="S258" s="11"/>
      <c r="T258" s="11"/>
      <c r="U258" s="11"/>
      <c r="AC258" s="11"/>
      <c r="AD258" s="11"/>
      <c r="AE258" s="11"/>
      <c r="AL258" s="11"/>
      <c r="AM258" s="11"/>
      <c r="AN258" s="11"/>
      <c r="AT258" s="11"/>
      <c r="AU258" s="11"/>
      <c r="AV258" s="11"/>
      <c r="AY258" s="11"/>
      <c r="AZ258" s="11"/>
      <c r="BA258" s="11"/>
    </row>
    <row r="259" ht="15.75" customHeight="1">
      <c r="I259" s="11"/>
      <c r="J259" s="11"/>
      <c r="K259" s="11"/>
      <c r="S259" s="11"/>
      <c r="T259" s="11"/>
      <c r="U259" s="11"/>
      <c r="AC259" s="11"/>
      <c r="AD259" s="11"/>
      <c r="AE259" s="11"/>
      <c r="AL259" s="11"/>
      <c r="AM259" s="11"/>
      <c r="AN259" s="11"/>
      <c r="AT259" s="11"/>
      <c r="AU259" s="11"/>
      <c r="AV259" s="11"/>
      <c r="AY259" s="11"/>
      <c r="AZ259" s="11"/>
      <c r="BA259" s="11"/>
    </row>
    <row r="260" ht="15.75" customHeight="1">
      <c r="I260" s="11"/>
      <c r="J260" s="11"/>
      <c r="K260" s="11"/>
      <c r="S260" s="11"/>
      <c r="T260" s="11"/>
      <c r="U260" s="11"/>
      <c r="AC260" s="11"/>
      <c r="AD260" s="11"/>
      <c r="AE260" s="11"/>
      <c r="AL260" s="11"/>
      <c r="AM260" s="11"/>
      <c r="AN260" s="11"/>
      <c r="AT260" s="11"/>
      <c r="AU260" s="11"/>
      <c r="AV260" s="11"/>
      <c r="AY260" s="11"/>
      <c r="AZ260" s="11"/>
      <c r="BA260" s="11"/>
    </row>
    <row r="261" ht="15.75" customHeight="1">
      <c r="I261" s="11"/>
      <c r="J261" s="11"/>
      <c r="K261" s="11"/>
      <c r="S261" s="11"/>
      <c r="T261" s="11"/>
      <c r="U261" s="11"/>
      <c r="AC261" s="11"/>
      <c r="AD261" s="11"/>
      <c r="AE261" s="11"/>
      <c r="AL261" s="11"/>
      <c r="AM261" s="11"/>
      <c r="AN261" s="11"/>
      <c r="AT261" s="11"/>
      <c r="AU261" s="11"/>
      <c r="AV261" s="11"/>
      <c r="AY261" s="11"/>
      <c r="AZ261" s="11"/>
      <c r="BA261" s="11"/>
    </row>
    <row r="262" ht="15.75" customHeight="1">
      <c r="I262" s="11"/>
      <c r="J262" s="11"/>
      <c r="K262" s="11"/>
      <c r="S262" s="11"/>
      <c r="T262" s="11"/>
      <c r="U262" s="11"/>
      <c r="AC262" s="11"/>
      <c r="AD262" s="11"/>
      <c r="AE262" s="11"/>
      <c r="AL262" s="11"/>
      <c r="AM262" s="11"/>
      <c r="AN262" s="11"/>
      <c r="AT262" s="11"/>
      <c r="AU262" s="11"/>
      <c r="AV262" s="11"/>
      <c r="AY262" s="11"/>
      <c r="AZ262" s="11"/>
      <c r="BA262" s="11"/>
    </row>
    <row r="263" ht="15.75" customHeight="1">
      <c r="I263" s="11"/>
      <c r="J263" s="11"/>
      <c r="K263" s="11"/>
      <c r="S263" s="11"/>
      <c r="T263" s="11"/>
      <c r="U263" s="11"/>
      <c r="AC263" s="11"/>
      <c r="AD263" s="11"/>
      <c r="AE263" s="11"/>
      <c r="AL263" s="11"/>
      <c r="AM263" s="11"/>
      <c r="AN263" s="11"/>
      <c r="AT263" s="11"/>
      <c r="AU263" s="11"/>
      <c r="AV263" s="11"/>
      <c r="AY263" s="11"/>
      <c r="AZ263" s="11"/>
      <c r="BA263" s="11"/>
    </row>
    <row r="264" ht="15.75" customHeight="1">
      <c r="I264" s="11"/>
      <c r="J264" s="11"/>
      <c r="K264" s="11"/>
      <c r="S264" s="11"/>
      <c r="T264" s="11"/>
      <c r="U264" s="11"/>
      <c r="AC264" s="11"/>
      <c r="AD264" s="11"/>
      <c r="AE264" s="11"/>
      <c r="AL264" s="11"/>
      <c r="AM264" s="11"/>
      <c r="AN264" s="11"/>
      <c r="AT264" s="11"/>
      <c r="AU264" s="11"/>
      <c r="AV264" s="11"/>
      <c r="AY264" s="11"/>
      <c r="AZ264" s="11"/>
      <c r="BA264" s="11"/>
    </row>
    <row r="265" ht="15.75" customHeight="1">
      <c r="I265" s="11"/>
      <c r="J265" s="11"/>
      <c r="K265" s="11"/>
      <c r="S265" s="11"/>
      <c r="T265" s="11"/>
      <c r="U265" s="11"/>
      <c r="AC265" s="11"/>
      <c r="AD265" s="11"/>
      <c r="AE265" s="11"/>
      <c r="AL265" s="11"/>
      <c r="AM265" s="11"/>
      <c r="AN265" s="11"/>
      <c r="AT265" s="11"/>
      <c r="AU265" s="11"/>
      <c r="AV265" s="11"/>
      <c r="AY265" s="11"/>
      <c r="AZ265" s="11"/>
      <c r="BA265" s="11"/>
    </row>
    <row r="266" ht="15.75" customHeight="1">
      <c r="I266" s="11"/>
      <c r="J266" s="11"/>
      <c r="K266" s="11"/>
      <c r="S266" s="11"/>
      <c r="T266" s="11"/>
      <c r="U266" s="11"/>
      <c r="AC266" s="11"/>
      <c r="AD266" s="11"/>
      <c r="AE266" s="11"/>
      <c r="AL266" s="11"/>
      <c r="AM266" s="11"/>
      <c r="AN266" s="11"/>
      <c r="AT266" s="11"/>
      <c r="AU266" s="11"/>
      <c r="AV266" s="11"/>
      <c r="AY266" s="11"/>
      <c r="AZ266" s="11"/>
      <c r="BA266" s="11"/>
    </row>
    <row r="267" ht="15.75" customHeight="1">
      <c r="I267" s="11"/>
      <c r="J267" s="11"/>
      <c r="K267" s="11"/>
      <c r="S267" s="11"/>
      <c r="T267" s="11"/>
      <c r="U267" s="11"/>
      <c r="AC267" s="11"/>
      <c r="AD267" s="11"/>
      <c r="AE267" s="11"/>
      <c r="AL267" s="11"/>
      <c r="AM267" s="11"/>
      <c r="AN267" s="11"/>
      <c r="AT267" s="11"/>
      <c r="AU267" s="11"/>
      <c r="AV267" s="11"/>
      <c r="AY267" s="11"/>
      <c r="AZ267" s="11"/>
      <c r="BA267" s="11"/>
    </row>
    <row r="268" ht="15.75" customHeight="1">
      <c r="I268" s="11"/>
      <c r="J268" s="11"/>
      <c r="K268" s="11"/>
      <c r="S268" s="11"/>
      <c r="T268" s="11"/>
      <c r="U268" s="11"/>
      <c r="AC268" s="11"/>
      <c r="AD268" s="11"/>
      <c r="AE268" s="11"/>
      <c r="AL268" s="11"/>
      <c r="AM268" s="11"/>
      <c r="AN268" s="11"/>
      <c r="AT268" s="11"/>
      <c r="AU268" s="11"/>
      <c r="AV268" s="11"/>
      <c r="AY268" s="11"/>
      <c r="AZ268" s="11"/>
      <c r="BA268" s="11"/>
    </row>
    <row r="269" ht="15.75" customHeight="1">
      <c r="I269" s="11"/>
      <c r="J269" s="11"/>
      <c r="K269" s="11"/>
      <c r="S269" s="11"/>
      <c r="T269" s="11"/>
      <c r="U269" s="11"/>
      <c r="AC269" s="11"/>
      <c r="AD269" s="11"/>
      <c r="AE269" s="11"/>
      <c r="AL269" s="11"/>
      <c r="AM269" s="11"/>
      <c r="AN269" s="11"/>
      <c r="AT269" s="11"/>
      <c r="AU269" s="11"/>
      <c r="AV269" s="11"/>
      <c r="AY269" s="11"/>
      <c r="AZ269" s="11"/>
      <c r="BA269" s="11"/>
    </row>
    <row r="270" ht="15.75" customHeight="1">
      <c r="I270" s="11"/>
      <c r="J270" s="11"/>
      <c r="K270" s="11"/>
      <c r="S270" s="11"/>
      <c r="T270" s="11"/>
      <c r="U270" s="11"/>
      <c r="AC270" s="11"/>
      <c r="AD270" s="11"/>
      <c r="AE270" s="11"/>
      <c r="AL270" s="11"/>
      <c r="AM270" s="11"/>
      <c r="AN270" s="11"/>
      <c r="AT270" s="11"/>
      <c r="AU270" s="11"/>
      <c r="AV270" s="11"/>
      <c r="AY270" s="11"/>
      <c r="AZ270" s="11"/>
      <c r="BA270" s="11"/>
    </row>
    <row r="271" ht="15.75" customHeight="1">
      <c r="I271" s="11"/>
      <c r="J271" s="11"/>
      <c r="K271" s="11"/>
      <c r="S271" s="11"/>
      <c r="T271" s="11"/>
      <c r="U271" s="11"/>
      <c r="AC271" s="11"/>
      <c r="AD271" s="11"/>
      <c r="AE271" s="11"/>
      <c r="AL271" s="11"/>
      <c r="AM271" s="11"/>
      <c r="AN271" s="11"/>
      <c r="AT271" s="11"/>
      <c r="AU271" s="11"/>
      <c r="AV271" s="11"/>
      <c r="AY271" s="11"/>
      <c r="AZ271" s="11"/>
      <c r="BA271" s="11"/>
    </row>
    <row r="272" ht="15.75" customHeight="1">
      <c r="I272" s="11"/>
      <c r="J272" s="11"/>
      <c r="K272" s="11"/>
      <c r="S272" s="11"/>
      <c r="T272" s="11"/>
      <c r="U272" s="11"/>
      <c r="AC272" s="11"/>
      <c r="AD272" s="11"/>
      <c r="AE272" s="11"/>
      <c r="AL272" s="11"/>
      <c r="AM272" s="11"/>
      <c r="AN272" s="11"/>
      <c r="AT272" s="11"/>
      <c r="AU272" s="11"/>
      <c r="AV272" s="11"/>
      <c r="AY272" s="11"/>
      <c r="AZ272" s="11"/>
      <c r="BA272" s="11"/>
    </row>
    <row r="273" ht="15.75" customHeight="1">
      <c r="I273" s="11"/>
      <c r="J273" s="11"/>
      <c r="K273" s="11"/>
      <c r="S273" s="11"/>
      <c r="T273" s="11"/>
      <c r="U273" s="11"/>
      <c r="AC273" s="11"/>
      <c r="AD273" s="11"/>
      <c r="AE273" s="11"/>
      <c r="AL273" s="11"/>
      <c r="AM273" s="11"/>
      <c r="AN273" s="11"/>
      <c r="AT273" s="11"/>
      <c r="AU273" s="11"/>
      <c r="AV273" s="11"/>
      <c r="AY273" s="11"/>
      <c r="AZ273" s="11"/>
      <c r="BA273" s="11"/>
    </row>
    <row r="274" ht="15.75" customHeight="1">
      <c r="I274" s="11"/>
      <c r="J274" s="11"/>
      <c r="K274" s="11"/>
      <c r="S274" s="11"/>
      <c r="T274" s="11"/>
      <c r="U274" s="11"/>
      <c r="AC274" s="11"/>
      <c r="AD274" s="11"/>
      <c r="AE274" s="11"/>
      <c r="AL274" s="11"/>
      <c r="AM274" s="11"/>
      <c r="AN274" s="11"/>
      <c r="AT274" s="11"/>
      <c r="AU274" s="11"/>
      <c r="AV274" s="11"/>
      <c r="AY274" s="11"/>
      <c r="AZ274" s="11"/>
      <c r="BA274" s="11"/>
    </row>
    <row r="275" ht="15.75" customHeight="1">
      <c r="I275" s="11"/>
      <c r="J275" s="11"/>
      <c r="K275" s="11"/>
      <c r="S275" s="11"/>
      <c r="T275" s="11"/>
      <c r="U275" s="11"/>
      <c r="AC275" s="11"/>
      <c r="AD275" s="11"/>
      <c r="AE275" s="11"/>
      <c r="AL275" s="11"/>
      <c r="AM275" s="11"/>
      <c r="AN275" s="11"/>
      <c r="AT275" s="11"/>
      <c r="AU275" s="11"/>
      <c r="AV275" s="11"/>
      <c r="AY275" s="11"/>
      <c r="AZ275" s="11"/>
      <c r="BA275" s="11"/>
    </row>
    <row r="276" ht="15.75" customHeight="1">
      <c r="I276" s="11"/>
      <c r="J276" s="11"/>
      <c r="K276" s="11"/>
      <c r="S276" s="11"/>
      <c r="T276" s="11"/>
      <c r="U276" s="11"/>
      <c r="AC276" s="11"/>
      <c r="AD276" s="11"/>
      <c r="AE276" s="11"/>
      <c r="AL276" s="11"/>
      <c r="AM276" s="11"/>
      <c r="AN276" s="11"/>
      <c r="AT276" s="11"/>
      <c r="AU276" s="11"/>
      <c r="AV276" s="11"/>
      <c r="AY276" s="11"/>
      <c r="AZ276" s="11"/>
      <c r="BA276" s="11"/>
    </row>
    <row r="277" ht="15.75" customHeight="1">
      <c r="I277" s="11"/>
      <c r="J277" s="11"/>
      <c r="K277" s="11"/>
      <c r="S277" s="11"/>
      <c r="T277" s="11"/>
      <c r="U277" s="11"/>
      <c r="AC277" s="11"/>
      <c r="AD277" s="11"/>
      <c r="AE277" s="11"/>
      <c r="AL277" s="11"/>
      <c r="AM277" s="11"/>
      <c r="AN277" s="11"/>
      <c r="AT277" s="11"/>
      <c r="AU277" s="11"/>
      <c r="AV277" s="11"/>
      <c r="AY277" s="11"/>
      <c r="AZ277" s="11"/>
      <c r="BA277" s="11"/>
    </row>
    <row r="278" ht="15.75" customHeight="1">
      <c r="I278" s="11"/>
      <c r="J278" s="11"/>
      <c r="K278" s="11"/>
      <c r="S278" s="11"/>
      <c r="T278" s="11"/>
      <c r="U278" s="11"/>
      <c r="AC278" s="11"/>
      <c r="AD278" s="11"/>
      <c r="AE278" s="11"/>
      <c r="AL278" s="11"/>
      <c r="AM278" s="11"/>
      <c r="AN278" s="11"/>
      <c r="AT278" s="11"/>
      <c r="AU278" s="11"/>
      <c r="AV278" s="11"/>
      <c r="AY278" s="11"/>
      <c r="AZ278" s="11"/>
      <c r="BA278" s="11"/>
    </row>
    <row r="279" ht="15.75" customHeight="1">
      <c r="I279" s="11"/>
      <c r="J279" s="11"/>
      <c r="K279" s="11"/>
      <c r="S279" s="11"/>
      <c r="T279" s="11"/>
      <c r="U279" s="11"/>
      <c r="AC279" s="11"/>
      <c r="AD279" s="11"/>
      <c r="AE279" s="11"/>
      <c r="AL279" s="11"/>
      <c r="AM279" s="11"/>
      <c r="AN279" s="11"/>
      <c r="AT279" s="11"/>
      <c r="AU279" s="11"/>
      <c r="AV279" s="11"/>
      <c r="AY279" s="11"/>
      <c r="AZ279" s="11"/>
      <c r="BA279" s="11"/>
    </row>
    <row r="280" ht="15.75" customHeight="1">
      <c r="I280" s="11"/>
      <c r="J280" s="11"/>
      <c r="K280" s="11"/>
      <c r="S280" s="11"/>
      <c r="T280" s="11"/>
      <c r="U280" s="11"/>
      <c r="AC280" s="11"/>
      <c r="AD280" s="11"/>
      <c r="AE280" s="11"/>
      <c r="AL280" s="11"/>
      <c r="AM280" s="11"/>
      <c r="AN280" s="11"/>
      <c r="AT280" s="11"/>
      <c r="AU280" s="11"/>
      <c r="AV280" s="11"/>
      <c r="AY280" s="11"/>
      <c r="AZ280" s="11"/>
      <c r="BA280" s="11"/>
    </row>
    <row r="281" ht="15.75" customHeight="1">
      <c r="I281" s="11"/>
      <c r="J281" s="11"/>
      <c r="K281" s="11"/>
      <c r="S281" s="11"/>
      <c r="T281" s="11"/>
      <c r="U281" s="11"/>
      <c r="AC281" s="11"/>
      <c r="AD281" s="11"/>
      <c r="AE281" s="11"/>
      <c r="AL281" s="11"/>
      <c r="AM281" s="11"/>
      <c r="AN281" s="11"/>
      <c r="AT281" s="11"/>
      <c r="AU281" s="11"/>
      <c r="AV281" s="11"/>
      <c r="AY281" s="11"/>
      <c r="AZ281" s="11"/>
      <c r="BA281" s="11"/>
    </row>
    <row r="282" ht="15.75" customHeight="1">
      <c r="I282" s="11"/>
      <c r="J282" s="11"/>
      <c r="K282" s="11"/>
      <c r="S282" s="11"/>
      <c r="T282" s="11"/>
      <c r="U282" s="11"/>
      <c r="AC282" s="11"/>
      <c r="AD282" s="11"/>
      <c r="AE282" s="11"/>
      <c r="AL282" s="11"/>
      <c r="AM282" s="11"/>
      <c r="AN282" s="11"/>
      <c r="AT282" s="11"/>
      <c r="AU282" s="11"/>
      <c r="AV282" s="11"/>
      <c r="AY282" s="11"/>
      <c r="AZ282" s="11"/>
      <c r="BA282" s="11"/>
    </row>
    <row r="283" ht="15.75" customHeight="1">
      <c r="I283" s="11"/>
      <c r="J283" s="11"/>
      <c r="K283" s="11"/>
      <c r="S283" s="11"/>
      <c r="T283" s="11"/>
      <c r="U283" s="11"/>
      <c r="AC283" s="11"/>
      <c r="AD283" s="11"/>
      <c r="AE283" s="11"/>
      <c r="AL283" s="11"/>
      <c r="AM283" s="11"/>
      <c r="AN283" s="11"/>
      <c r="AT283" s="11"/>
      <c r="AU283" s="11"/>
      <c r="AV283" s="11"/>
      <c r="AY283" s="11"/>
      <c r="AZ283" s="11"/>
      <c r="BA283" s="11"/>
    </row>
    <row r="284" ht="15.75" customHeight="1">
      <c r="I284" s="11"/>
      <c r="J284" s="11"/>
      <c r="K284" s="11"/>
      <c r="S284" s="11"/>
      <c r="T284" s="11"/>
      <c r="U284" s="11"/>
      <c r="AC284" s="11"/>
      <c r="AD284" s="11"/>
      <c r="AE284" s="11"/>
      <c r="AL284" s="11"/>
      <c r="AM284" s="11"/>
      <c r="AN284" s="11"/>
      <c r="AT284" s="11"/>
      <c r="AU284" s="11"/>
      <c r="AV284" s="11"/>
      <c r="AY284" s="11"/>
      <c r="AZ284" s="11"/>
      <c r="BA284" s="11"/>
    </row>
    <row r="285" ht="15.75" customHeight="1">
      <c r="I285" s="11"/>
      <c r="J285" s="11"/>
      <c r="K285" s="11"/>
      <c r="S285" s="11"/>
      <c r="T285" s="11"/>
      <c r="U285" s="11"/>
      <c r="AC285" s="11"/>
      <c r="AD285" s="11"/>
      <c r="AE285" s="11"/>
      <c r="AL285" s="11"/>
      <c r="AM285" s="11"/>
      <c r="AN285" s="11"/>
      <c r="AT285" s="11"/>
      <c r="AU285" s="11"/>
      <c r="AV285" s="11"/>
      <c r="AY285" s="11"/>
      <c r="AZ285" s="11"/>
      <c r="BA285" s="11"/>
    </row>
    <row r="286" ht="15.75" customHeight="1">
      <c r="I286" s="11"/>
      <c r="J286" s="11"/>
      <c r="K286" s="11"/>
      <c r="S286" s="11"/>
      <c r="T286" s="11"/>
      <c r="U286" s="11"/>
      <c r="AC286" s="11"/>
      <c r="AD286" s="11"/>
      <c r="AE286" s="11"/>
      <c r="AL286" s="11"/>
      <c r="AM286" s="11"/>
      <c r="AN286" s="11"/>
      <c r="AT286" s="11"/>
      <c r="AU286" s="11"/>
      <c r="AV286" s="11"/>
      <c r="AY286" s="11"/>
      <c r="AZ286" s="11"/>
      <c r="BA286" s="11"/>
    </row>
    <row r="287" ht="15.75" customHeight="1">
      <c r="I287" s="11"/>
      <c r="J287" s="11"/>
      <c r="K287" s="11"/>
      <c r="S287" s="11"/>
      <c r="T287" s="11"/>
      <c r="U287" s="11"/>
      <c r="AC287" s="11"/>
      <c r="AD287" s="11"/>
      <c r="AE287" s="11"/>
      <c r="AL287" s="11"/>
      <c r="AM287" s="11"/>
      <c r="AN287" s="11"/>
      <c r="AT287" s="11"/>
      <c r="AU287" s="11"/>
      <c r="AV287" s="11"/>
      <c r="AY287" s="11"/>
      <c r="AZ287" s="11"/>
      <c r="BA287" s="11"/>
    </row>
    <row r="288" ht="15.75" customHeight="1">
      <c r="I288" s="11"/>
      <c r="J288" s="11"/>
      <c r="K288" s="11"/>
      <c r="S288" s="11"/>
      <c r="T288" s="11"/>
      <c r="U288" s="11"/>
      <c r="AC288" s="11"/>
      <c r="AD288" s="11"/>
      <c r="AE288" s="11"/>
      <c r="AL288" s="11"/>
      <c r="AM288" s="11"/>
      <c r="AN288" s="11"/>
      <c r="AT288" s="11"/>
      <c r="AU288" s="11"/>
      <c r="AV288" s="11"/>
      <c r="AY288" s="11"/>
      <c r="AZ288" s="11"/>
      <c r="BA288" s="11"/>
    </row>
    <row r="289" ht="15.75" customHeight="1">
      <c r="I289" s="11"/>
      <c r="J289" s="11"/>
      <c r="K289" s="11"/>
      <c r="S289" s="11"/>
      <c r="T289" s="11"/>
      <c r="U289" s="11"/>
      <c r="AC289" s="11"/>
      <c r="AD289" s="11"/>
      <c r="AE289" s="11"/>
      <c r="AL289" s="11"/>
      <c r="AM289" s="11"/>
      <c r="AN289" s="11"/>
      <c r="AT289" s="11"/>
      <c r="AU289" s="11"/>
      <c r="AV289" s="11"/>
      <c r="AY289" s="11"/>
      <c r="AZ289" s="11"/>
      <c r="BA289" s="11"/>
    </row>
    <row r="290" ht="15.75" customHeight="1">
      <c r="I290" s="11"/>
      <c r="J290" s="11"/>
      <c r="K290" s="11"/>
      <c r="S290" s="11"/>
      <c r="T290" s="11"/>
      <c r="U290" s="11"/>
      <c r="AC290" s="11"/>
      <c r="AD290" s="11"/>
      <c r="AE290" s="11"/>
      <c r="AL290" s="11"/>
      <c r="AM290" s="11"/>
      <c r="AN290" s="11"/>
      <c r="AT290" s="11"/>
      <c r="AU290" s="11"/>
      <c r="AV290" s="11"/>
      <c r="AY290" s="11"/>
      <c r="AZ290" s="11"/>
      <c r="BA290" s="11"/>
    </row>
    <row r="291" ht="15.75" customHeight="1">
      <c r="I291" s="11"/>
      <c r="J291" s="11"/>
      <c r="K291" s="11"/>
      <c r="S291" s="11"/>
      <c r="T291" s="11"/>
      <c r="U291" s="11"/>
      <c r="AC291" s="11"/>
      <c r="AD291" s="11"/>
      <c r="AE291" s="11"/>
      <c r="AL291" s="11"/>
      <c r="AM291" s="11"/>
      <c r="AN291" s="11"/>
      <c r="AT291" s="11"/>
      <c r="AU291" s="11"/>
      <c r="AV291" s="11"/>
      <c r="AY291" s="11"/>
      <c r="AZ291" s="11"/>
      <c r="BA291" s="11"/>
    </row>
    <row r="292" ht="15.75" customHeight="1">
      <c r="I292" s="11"/>
      <c r="J292" s="11"/>
      <c r="K292" s="11"/>
      <c r="S292" s="11"/>
      <c r="T292" s="11"/>
      <c r="U292" s="11"/>
      <c r="AC292" s="11"/>
      <c r="AD292" s="11"/>
      <c r="AE292" s="11"/>
      <c r="AL292" s="11"/>
      <c r="AM292" s="11"/>
      <c r="AN292" s="11"/>
      <c r="AT292" s="11"/>
      <c r="AU292" s="11"/>
      <c r="AV292" s="11"/>
      <c r="AY292" s="11"/>
      <c r="AZ292" s="11"/>
      <c r="BA292" s="11"/>
    </row>
    <row r="293" ht="15.75" customHeight="1">
      <c r="I293" s="11"/>
      <c r="J293" s="11"/>
      <c r="K293" s="11"/>
      <c r="S293" s="11"/>
      <c r="T293" s="11"/>
      <c r="U293" s="11"/>
      <c r="AC293" s="11"/>
      <c r="AD293" s="11"/>
      <c r="AE293" s="11"/>
      <c r="AL293" s="11"/>
      <c r="AM293" s="11"/>
      <c r="AN293" s="11"/>
      <c r="AT293" s="11"/>
      <c r="AU293" s="11"/>
      <c r="AV293" s="11"/>
      <c r="AY293" s="11"/>
      <c r="AZ293" s="11"/>
      <c r="BA293" s="11"/>
    </row>
    <row r="294" ht="15.75" customHeight="1">
      <c r="I294" s="11"/>
      <c r="J294" s="11"/>
      <c r="K294" s="11"/>
      <c r="S294" s="11"/>
      <c r="T294" s="11"/>
      <c r="U294" s="11"/>
      <c r="AC294" s="11"/>
      <c r="AD294" s="11"/>
      <c r="AE294" s="11"/>
      <c r="AL294" s="11"/>
      <c r="AM294" s="11"/>
      <c r="AN294" s="11"/>
      <c r="AT294" s="11"/>
      <c r="AU294" s="11"/>
      <c r="AV294" s="11"/>
      <c r="AY294" s="11"/>
      <c r="AZ294" s="11"/>
      <c r="BA294" s="11"/>
    </row>
    <row r="295" ht="15.75" customHeight="1">
      <c r="I295" s="11"/>
      <c r="J295" s="11"/>
      <c r="K295" s="11"/>
      <c r="S295" s="11"/>
      <c r="T295" s="11"/>
      <c r="U295" s="11"/>
      <c r="AC295" s="11"/>
      <c r="AD295" s="11"/>
      <c r="AE295" s="11"/>
      <c r="AL295" s="11"/>
      <c r="AM295" s="11"/>
      <c r="AN295" s="11"/>
      <c r="AT295" s="11"/>
      <c r="AU295" s="11"/>
      <c r="AV295" s="11"/>
      <c r="AY295" s="11"/>
      <c r="AZ295" s="11"/>
      <c r="BA295" s="11"/>
    </row>
    <row r="296" ht="15.75" customHeight="1">
      <c r="I296" s="11"/>
      <c r="J296" s="11"/>
      <c r="K296" s="11"/>
      <c r="S296" s="11"/>
      <c r="T296" s="11"/>
      <c r="U296" s="11"/>
      <c r="AC296" s="11"/>
      <c r="AD296" s="11"/>
      <c r="AE296" s="11"/>
      <c r="AL296" s="11"/>
      <c r="AM296" s="11"/>
      <c r="AN296" s="11"/>
      <c r="AT296" s="11"/>
      <c r="AU296" s="11"/>
      <c r="AV296" s="11"/>
      <c r="AY296" s="11"/>
      <c r="AZ296" s="11"/>
      <c r="BA296" s="11"/>
    </row>
    <row r="297" ht="15.75" customHeight="1">
      <c r="I297" s="11"/>
      <c r="J297" s="11"/>
      <c r="K297" s="11"/>
      <c r="S297" s="11"/>
      <c r="T297" s="11"/>
      <c r="U297" s="11"/>
      <c r="AC297" s="11"/>
      <c r="AD297" s="11"/>
      <c r="AE297" s="11"/>
      <c r="AL297" s="11"/>
      <c r="AM297" s="11"/>
      <c r="AN297" s="11"/>
      <c r="AT297" s="11"/>
      <c r="AU297" s="11"/>
      <c r="AV297" s="11"/>
      <c r="AY297" s="11"/>
      <c r="AZ297" s="11"/>
      <c r="BA297" s="11"/>
    </row>
    <row r="298" ht="15.75" customHeight="1">
      <c r="I298" s="11"/>
      <c r="J298" s="11"/>
      <c r="K298" s="11"/>
      <c r="S298" s="11"/>
      <c r="T298" s="11"/>
      <c r="U298" s="11"/>
      <c r="AC298" s="11"/>
      <c r="AD298" s="11"/>
      <c r="AE298" s="11"/>
      <c r="AL298" s="11"/>
      <c r="AM298" s="11"/>
      <c r="AN298" s="11"/>
      <c r="AT298" s="11"/>
      <c r="AU298" s="11"/>
      <c r="AV298" s="11"/>
      <c r="AY298" s="11"/>
      <c r="AZ298" s="11"/>
      <c r="BA298" s="11"/>
    </row>
    <row r="299" ht="15.75" customHeight="1">
      <c r="I299" s="11"/>
      <c r="J299" s="11"/>
      <c r="K299" s="11"/>
      <c r="S299" s="11"/>
      <c r="T299" s="11"/>
      <c r="U299" s="11"/>
      <c r="AC299" s="11"/>
      <c r="AD299" s="11"/>
      <c r="AE299" s="11"/>
      <c r="AL299" s="11"/>
      <c r="AM299" s="11"/>
      <c r="AN299" s="11"/>
      <c r="AT299" s="11"/>
      <c r="AU299" s="11"/>
      <c r="AV299" s="11"/>
      <c r="AY299" s="11"/>
      <c r="AZ299" s="11"/>
      <c r="BA299" s="11"/>
    </row>
    <row r="300" ht="15.75" customHeight="1">
      <c r="I300" s="11"/>
      <c r="J300" s="11"/>
      <c r="K300" s="11"/>
      <c r="S300" s="11"/>
      <c r="T300" s="11"/>
      <c r="U300" s="11"/>
      <c r="AC300" s="11"/>
      <c r="AD300" s="11"/>
      <c r="AE300" s="11"/>
      <c r="AL300" s="11"/>
      <c r="AM300" s="11"/>
      <c r="AN300" s="11"/>
      <c r="AT300" s="11"/>
      <c r="AU300" s="11"/>
      <c r="AV300" s="11"/>
      <c r="AY300" s="11"/>
      <c r="AZ300" s="11"/>
      <c r="BA300" s="11"/>
    </row>
    <row r="301" ht="15.75" customHeight="1">
      <c r="I301" s="11"/>
      <c r="J301" s="11"/>
      <c r="K301" s="11"/>
      <c r="S301" s="11"/>
      <c r="T301" s="11"/>
      <c r="U301" s="11"/>
      <c r="AC301" s="11"/>
      <c r="AD301" s="11"/>
      <c r="AE301" s="11"/>
      <c r="AL301" s="11"/>
      <c r="AM301" s="11"/>
      <c r="AN301" s="11"/>
      <c r="AT301" s="11"/>
      <c r="AU301" s="11"/>
      <c r="AV301" s="11"/>
      <c r="AY301" s="11"/>
      <c r="AZ301" s="11"/>
      <c r="BA301" s="11"/>
    </row>
    <row r="302" ht="15.75" customHeight="1">
      <c r="I302" s="11"/>
      <c r="J302" s="11"/>
      <c r="K302" s="11"/>
      <c r="S302" s="11"/>
      <c r="T302" s="11"/>
      <c r="U302" s="11"/>
      <c r="AC302" s="11"/>
      <c r="AD302" s="11"/>
      <c r="AE302" s="11"/>
      <c r="AL302" s="11"/>
      <c r="AM302" s="11"/>
      <c r="AN302" s="11"/>
      <c r="AT302" s="11"/>
      <c r="AU302" s="11"/>
      <c r="AV302" s="11"/>
      <c r="AY302" s="11"/>
      <c r="AZ302" s="11"/>
      <c r="BA302" s="11"/>
    </row>
    <row r="303" ht="15.75" customHeight="1">
      <c r="I303" s="11"/>
      <c r="J303" s="11"/>
      <c r="K303" s="11"/>
      <c r="S303" s="11"/>
      <c r="T303" s="11"/>
      <c r="U303" s="11"/>
      <c r="AC303" s="11"/>
      <c r="AD303" s="11"/>
      <c r="AE303" s="11"/>
      <c r="AL303" s="11"/>
      <c r="AM303" s="11"/>
      <c r="AN303" s="11"/>
      <c r="AT303" s="11"/>
      <c r="AU303" s="11"/>
      <c r="AV303" s="11"/>
      <c r="AY303" s="11"/>
      <c r="AZ303" s="11"/>
      <c r="BA303" s="11"/>
    </row>
    <row r="304" ht="15.75" customHeight="1">
      <c r="I304" s="11"/>
      <c r="J304" s="11"/>
      <c r="K304" s="11"/>
      <c r="S304" s="11"/>
      <c r="T304" s="11"/>
      <c r="U304" s="11"/>
      <c r="AC304" s="11"/>
      <c r="AD304" s="11"/>
      <c r="AE304" s="11"/>
      <c r="AL304" s="11"/>
      <c r="AM304" s="11"/>
      <c r="AN304" s="11"/>
      <c r="AT304" s="11"/>
      <c r="AU304" s="11"/>
      <c r="AV304" s="11"/>
      <c r="AY304" s="11"/>
      <c r="AZ304" s="11"/>
      <c r="BA304" s="11"/>
    </row>
    <row r="305" ht="15.75" customHeight="1">
      <c r="I305" s="11"/>
      <c r="J305" s="11"/>
      <c r="K305" s="11"/>
      <c r="S305" s="11"/>
      <c r="T305" s="11"/>
      <c r="U305" s="11"/>
      <c r="AC305" s="11"/>
      <c r="AD305" s="11"/>
      <c r="AE305" s="11"/>
      <c r="AL305" s="11"/>
      <c r="AM305" s="11"/>
      <c r="AN305" s="11"/>
      <c r="AT305" s="11"/>
      <c r="AU305" s="11"/>
      <c r="AV305" s="11"/>
      <c r="AY305" s="11"/>
      <c r="AZ305" s="11"/>
      <c r="BA305" s="11"/>
    </row>
    <row r="306" ht="15.75" customHeight="1">
      <c r="I306" s="11"/>
      <c r="J306" s="11"/>
      <c r="K306" s="11"/>
      <c r="S306" s="11"/>
      <c r="T306" s="11"/>
      <c r="U306" s="11"/>
      <c r="AC306" s="11"/>
      <c r="AD306" s="11"/>
      <c r="AE306" s="11"/>
      <c r="AL306" s="11"/>
      <c r="AM306" s="11"/>
      <c r="AN306" s="11"/>
      <c r="AT306" s="11"/>
      <c r="AU306" s="11"/>
      <c r="AV306" s="11"/>
      <c r="AY306" s="11"/>
      <c r="AZ306" s="11"/>
      <c r="BA306" s="11"/>
    </row>
    <row r="307" ht="15.75" customHeight="1">
      <c r="I307" s="11"/>
      <c r="J307" s="11"/>
      <c r="K307" s="11"/>
      <c r="S307" s="11"/>
      <c r="T307" s="11"/>
      <c r="U307" s="11"/>
      <c r="AC307" s="11"/>
      <c r="AD307" s="11"/>
      <c r="AE307" s="11"/>
      <c r="AL307" s="11"/>
      <c r="AM307" s="11"/>
      <c r="AN307" s="11"/>
      <c r="AT307" s="11"/>
      <c r="AU307" s="11"/>
      <c r="AV307" s="11"/>
      <c r="AY307" s="11"/>
      <c r="AZ307" s="11"/>
      <c r="BA307" s="11"/>
    </row>
    <row r="308" ht="15.75" customHeight="1">
      <c r="I308" s="11"/>
      <c r="J308" s="11"/>
      <c r="K308" s="11"/>
      <c r="S308" s="11"/>
      <c r="T308" s="11"/>
      <c r="U308" s="11"/>
      <c r="AC308" s="11"/>
      <c r="AD308" s="11"/>
      <c r="AE308" s="11"/>
      <c r="AL308" s="11"/>
      <c r="AM308" s="11"/>
      <c r="AN308" s="11"/>
      <c r="AT308" s="11"/>
      <c r="AU308" s="11"/>
      <c r="AV308" s="11"/>
      <c r="AY308" s="11"/>
      <c r="AZ308" s="11"/>
      <c r="BA308" s="11"/>
    </row>
    <row r="309" ht="15.75" customHeight="1">
      <c r="I309" s="11"/>
      <c r="J309" s="11"/>
      <c r="K309" s="11"/>
      <c r="S309" s="11"/>
      <c r="T309" s="11"/>
      <c r="U309" s="11"/>
      <c r="AC309" s="11"/>
      <c r="AD309" s="11"/>
      <c r="AE309" s="11"/>
      <c r="AL309" s="11"/>
      <c r="AM309" s="11"/>
      <c r="AN309" s="11"/>
      <c r="AT309" s="11"/>
      <c r="AU309" s="11"/>
      <c r="AV309" s="11"/>
      <c r="AY309" s="11"/>
      <c r="AZ309" s="11"/>
      <c r="BA309" s="11"/>
    </row>
    <row r="310" ht="15.75" customHeight="1">
      <c r="I310" s="11"/>
      <c r="J310" s="11"/>
      <c r="K310" s="11"/>
      <c r="S310" s="11"/>
      <c r="T310" s="11"/>
      <c r="U310" s="11"/>
      <c r="AC310" s="11"/>
      <c r="AD310" s="11"/>
      <c r="AE310" s="11"/>
      <c r="AL310" s="11"/>
      <c r="AM310" s="11"/>
      <c r="AN310" s="11"/>
      <c r="AT310" s="11"/>
      <c r="AU310" s="11"/>
      <c r="AV310" s="11"/>
      <c r="AY310" s="11"/>
      <c r="AZ310" s="11"/>
      <c r="BA310" s="11"/>
    </row>
    <row r="311" ht="15.75" customHeight="1">
      <c r="I311" s="11"/>
      <c r="J311" s="11"/>
      <c r="K311" s="11"/>
      <c r="S311" s="11"/>
      <c r="T311" s="11"/>
      <c r="U311" s="11"/>
      <c r="AC311" s="11"/>
      <c r="AD311" s="11"/>
      <c r="AE311" s="11"/>
      <c r="AL311" s="11"/>
      <c r="AM311" s="11"/>
      <c r="AN311" s="11"/>
      <c r="AT311" s="11"/>
      <c r="AU311" s="11"/>
      <c r="AV311" s="11"/>
      <c r="AY311" s="11"/>
      <c r="AZ311" s="11"/>
      <c r="BA311" s="11"/>
    </row>
    <row r="312" ht="15.75" customHeight="1">
      <c r="I312" s="11"/>
      <c r="J312" s="11"/>
      <c r="K312" s="11"/>
      <c r="S312" s="11"/>
      <c r="T312" s="11"/>
      <c r="U312" s="11"/>
      <c r="AC312" s="11"/>
      <c r="AD312" s="11"/>
      <c r="AE312" s="11"/>
      <c r="AL312" s="11"/>
      <c r="AM312" s="11"/>
      <c r="AN312" s="11"/>
      <c r="AT312" s="11"/>
      <c r="AU312" s="11"/>
      <c r="AV312" s="11"/>
      <c r="AY312" s="11"/>
      <c r="AZ312" s="11"/>
      <c r="BA312" s="11"/>
    </row>
    <row r="313" ht="15.75" customHeight="1">
      <c r="I313" s="11"/>
      <c r="J313" s="11"/>
      <c r="K313" s="11"/>
      <c r="S313" s="11"/>
      <c r="T313" s="11"/>
      <c r="U313" s="11"/>
      <c r="AC313" s="11"/>
      <c r="AD313" s="11"/>
      <c r="AE313" s="11"/>
      <c r="AL313" s="11"/>
      <c r="AM313" s="11"/>
      <c r="AN313" s="11"/>
      <c r="AT313" s="11"/>
      <c r="AU313" s="11"/>
      <c r="AV313" s="11"/>
      <c r="AY313" s="11"/>
      <c r="AZ313" s="11"/>
      <c r="BA313" s="11"/>
    </row>
    <row r="314" ht="15.75" customHeight="1">
      <c r="I314" s="11"/>
      <c r="J314" s="11"/>
      <c r="K314" s="11"/>
      <c r="S314" s="11"/>
      <c r="T314" s="11"/>
      <c r="U314" s="11"/>
      <c r="AC314" s="11"/>
      <c r="AD314" s="11"/>
      <c r="AE314" s="11"/>
      <c r="AL314" s="11"/>
      <c r="AM314" s="11"/>
      <c r="AN314" s="11"/>
      <c r="AT314" s="11"/>
      <c r="AU314" s="11"/>
      <c r="AV314" s="11"/>
      <c r="AY314" s="11"/>
      <c r="AZ314" s="11"/>
      <c r="BA314" s="11"/>
    </row>
    <row r="315" ht="15.75" customHeight="1">
      <c r="I315" s="11"/>
      <c r="J315" s="11"/>
      <c r="K315" s="11"/>
      <c r="S315" s="11"/>
      <c r="T315" s="11"/>
      <c r="U315" s="11"/>
      <c r="AC315" s="11"/>
      <c r="AD315" s="11"/>
      <c r="AE315" s="11"/>
      <c r="AL315" s="11"/>
      <c r="AM315" s="11"/>
      <c r="AN315" s="11"/>
      <c r="AT315" s="11"/>
      <c r="AU315" s="11"/>
      <c r="AV315" s="11"/>
      <c r="AY315" s="11"/>
      <c r="AZ315" s="11"/>
      <c r="BA315" s="11"/>
    </row>
    <row r="316" ht="15.75" customHeight="1">
      <c r="I316" s="11"/>
      <c r="J316" s="11"/>
      <c r="K316" s="11"/>
      <c r="S316" s="11"/>
      <c r="T316" s="11"/>
      <c r="U316" s="11"/>
      <c r="AC316" s="11"/>
      <c r="AD316" s="11"/>
      <c r="AE316" s="11"/>
      <c r="AL316" s="11"/>
      <c r="AM316" s="11"/>
      <c r="AN316" s="11"/>
      <c r="AT316" s="11"/>
      <c r="AU316" s="11"/>
      <c r="AV316" s="11"/>
      <c r="AY316" s="11"/>
      <c r="AZ316" s="11"/>
      <c r="BA316" s="11"/>
    </row>
    <row r="317" ht="15.75" customHeight="1">
      <c r="I317" s="11"/>
      <c r="J317" s="11"/>
      <c r="K317" s="11"/>
      <c r="S317" s="11"/>
      <c r="T317" s="11"/>
      <c r="U317" s="11"/>
      <c r="AC317" s="11"/>
      <c r="AD317" s="11"/>
      <c r="AE317" s="11"/>
      <c r="AL317" s="11"/>
      <c r="AM317" s="11"/>
      <c r="AN317" s="11"/>
      <c r="AT317" s="11"/>
      <c r="AU317" s="11"/>
      <c r="AV317" s="11"/>
      <c r="AY317" s="11"/>
      <c r="AZ317" s="11"/>
      <c r="BA317" s="11"/>
    </row>
    <row r="318" ht="15.75" customHeight="1">
      <c r="I318" s="11"/>
      <c r="J318" s="11"/>
      <c r="K318" s="11"/>
      <c r="S318" s="11"/>
      <c r="T318" s="11"/>
      <c r="U318" s="11"/>
      <c r="AC318" s="11"/>
      <c r="AD318" s="11"/>
      <c r="AE318" s="11"/>
      <c r="AL318" s="11"/>
      <c r="AM318" s="11"/>
      <c r="AN318" s="11"/>
      <c r="AT318" s="11"/>
      <c r="AU318" s="11"/>
      <c r="AV318" s="11"/>
      <c r="AY318" s="11"/>
      <c r="AZ318" s="11"/>
      <c r="BA318" s="11"/>
    </row>
    <row r="319" ht="15.75" customHeight="1">
      <c r="I319" s="11"/>
      <c r="J319" s="11"/>
      <c r="K319" s="11"/>
      <c r="S319" s="11"/>
      <c r="T319" s="11"/>
      <c r="U319" s="11"/>
      <c r="AC319" s="11"/>
      <c r="AD319" s="11"/>
      <c r="AE319" s="11"/>
      <c r="AL319" s="11"/>
      <c r="AM319" s="11"/>
      <c r="AN319" s="11"/>
      <c r="AT319" s="11"/>
      <c r="AU319" s="11"/>
      <c r="AV319" s="11"/>
      <c r="AY319" s="11"/>
      <c r="AZ319" s="11"/>
      <c r="BA319" s="11"/>
    </row>
    <row r="320" ht="15.75" customHeight="1">
      <c r="I320" s="11"/>
      <c r="J320" s="11"/>
      <c r="K320" s="11"/>
      <c r="S320" s="11"/>
      <c r="T320" s="11"/>
      <c r="U320" s="11"/>
      <c r="AC320" s="11"/>
      <c r="AD320" s="11"/>
      <c r="AE320" s="11"/>
      <c r="AL320" s="11"/>
      <c r="AM320" s="11"/>
      <c r="AN320" s="11"/>
      <c r="AT320" s="11"/>
      <c r="AU320" s="11"/>
      <c r="AV320" s="11"/>
      <c r="AY320" s="11"/>
      <c r="AZ320" s="11"/>
      <c r="BA320" s="11"/>
    </row>
    <row r="321" ht="15.75" customHeight="1">
      <c r="I321" s="11"/>
      <c r="J321" s="11"/>
      <c r="K321" s="11"/>
      <c r="S321" s="11"/>
      <c r="T321" s="11"/>
      <c r="U321" s="11"/>
      <c r="AC321" s="11"/>
      <c r="AD321" s="11"/>
      <c r="AE321" s="11"/>
      <c r="AL321" s="11"/>
      <c r="AM321" s="11"/>
      <c r="AN321" s="11"/>
      <c r="AT321" s="11"/>
      <c r="AU321" s="11"/>
      <c r="AV321" s="11"/>
      <c r="AY321" s="11"/>
      <c r="AZ321" s="11"/>
      <c r="BA321" s="11"/>
    </row>
    <row r="322" ht="15.75" customHeight="1">
      <c r="I322" s="11"/>
      <c r="J322" s="11"/>
      <c r="K322" s="11"/>
      <c r="S322" s="11"/>
      <c r="T322" s="11"/>
      <c r="U322" s="11"/>
      <c r="AC322" s="11"/>
      <c r="AD322" s="11"/>
      <c r="AE322" s="11"/>
      <c r="AL322" s="11"/>
      <c r="AM322" s="11"/>
      <c r="AN322" s="11"/>
      <c r="AT322" s="11"/>
      <c r="AU322" s="11"/>
      <c r="AV322" s="11"/>
      <c r="AY322" s="11"/>
      <c r="AZ322" s="11"/>
      <c r="BA322" s="11"/>
    </row>
    <row r="323" ht="15.75" customHeight="1">
      <c r="I323" s="11"/>
      <c r="J323" s="11"/>
      <c r="K323" s="11"/>
      <c r="S323" s="11"/>
      <c r="T323" s="11"/>
      <c r="U323" s="11"/>
      <c r="AC323" s="11"/>
      <c r="AD323" s="11"/>
      <c r="AE323" s="11"/>
      <c r="AL323" s="11"/>
      <c r="AM323" s="11"/>
      <c r="AN323" s="11"/>
      <c r="AT323" s="11"/>
      <c r="AU323" s="11"/>
      <c r="AV323" s="11"/>
      <c r="AY323" s="11"/>
      <c r="AZ323" s="11"/>
      <c r="BA323" s="11"/>
    </row>
    <row r="324" ht="15.75" customHeight="1">
      <c r="I324" s="11"/>
      <c r="J324" s="11"/>
      <c r="K324" s="11"/>
      <c r="S324" s="11"/>
      <c r="T324" s="11"/>
      <c r="U324" s="11"/>
      <c r="AC324" s="11"/>
      <c r="AD324" s="11"/>
      <c r="AE324" s="11"/>
      <c r="AL324" s="11"/>
      <c r="AM324" s="11"/>
      <c r="AN324" s="11"/>
      <c r="AT324" s="11"/>
      <c r="AU324" s="11"/>
      <c r="AV324" s="11"/>
      <c r="AY324" s="11"/>
      <c r="AZ324" s="11"/>
      <c r="BA324" s="11"/>
    </row>
    <row r="325" ht="15.75" customHeight="1">
      <c r="I325" s="11"/>
      <c r="J325" s="11"/>
      <c r="K325" s="11"/>
      <c r="S325" s="11"/>
      <c r="T325" s="11"/>
      <c r="U325" s="11"/>
      <c r="AC325" s="11"/>
      <c r="AD325" s="11"/>
      <c r="AE325" s="11"/>
      <c r="AL325" s="11"/>
      <c r="AM325" s="11"/>
      <c r="AN325" s="11"/>
      <c r="AT325" s="11"/>
      <c r="AU325" s="11"/>
      <c r="AV325" s="11"/>
      <c r="AY325" s="11"/>
      <c r="AZ325" s="11"/>
      <c r="BA325" s="11"/>
    </row>
    <row r="326" ht="15.75" customHeight="1">
      <c r="I326" s="11"/>
      <c r="J326" s="11"/>
      <c r="K326" s="11"/>
      <c r="S326" s="11"/>
      <c r="T326" s="11"/>
      <c r="U326" s="11"/>
      <c r="AC326" s="11"/>
      <c r="AD326" s="11"/>
      <c r="AE326" s="11"/>
      <c r="AL326" s="11"/>
      <c r="AM326" s="11"/>
      <c r="AN326" s="11"/>
      <c r="AT326" s="11"/>
      <c r="AU326" s="11"/>
      <c r="AV326" s="11"/>
      <c r="AY326" s="11"/>
      <c r="AZ326" s="11"/>
      <c r="BA326" s="11"/>
    </row>
    <row r="327" ht="15.75" customHeight="1">
      <c r="I327" s="11"/>
      <c r="J327" s="11"/>
      <c r="K327" s="11"/>
      <c r="S327" s="11"/>
      <c r="T327" s="11"/>
      <c r="U327" s="11"/>
      <c r="AC327" s="11"/>
      <c r="AD327" s="11"/>
      <c r="AE327" s="11"/>
      <c r="AL327" s="11"/>
      <c r="AM327" s="11"/>
      <c r="AN327" s="11"/>
      <c r="AT327" s="11"/>
      <c r="AU327" s="11"/>
      <c r="AV327" s="11"/>
      <c r="AY327" s="11"/>
      <c r="AZ327" s="11"/>
      <c r="BA327" s="11"/>
    </row>
    <row r="328" ht="15.75" customHeight="1">
      <c r="I328" s="11"/>
      <c r="J328" s="11"/>
      <c r="K328" s="11"/>
      <c r="S328" s="11"/>
      <c r="T328" s="11"/>
      <c r="U328" s="11"/>
      <c r="AC328" s="11"/>
      <c r="AD328" s="11"/>
      <c r="AE328" s="11"/>
      <c r="AL328" s="11"/>
      <c r="AM328" s="11"/>
      <c r="AN328" s="11"/>
      <c r="AT328" s="11"/>
      <c r="AU328" s="11"/>
      <c r="AV328" s="11"/>
      <c r="AY328" s="11"/>
      <c r="AZ328" s="11"/>
      <c r="BA328" s="11"/>
    </row>
    <row r="329" ht="15.75" customHeight="1">
      <c r="I329" s="11"/>
      <c r="J329" s="11"/>
      <c r="K329" s="11"/>
      <c r="S329" s="11"/>
      <c r="T329" s="11"/>
      <c r="U329" s="11"/>
      <c r="AC329" s="11"/>
      <c r="AD329" s="11"/>
      <c r="AE329" s="11"/>
      <c r="AL329" s="11"/>
      <c r="AM329" s="11"/>
      <c r="AN329" s="11"/>
      <c r="AT329" s="11"/>
      <c r="AU329" s="11"/>
      <c r="AV329" s="11"/>
      <c r="AY329" s="11"/>
      <c r="AZ329" s="11"/>
      <c r="BA329" s="11"/>
    </row>
    <row r="330" ht="15.75" customHeight="1">
      <c r="I330" s="11"/>
      <c r="J330" s="11"/>
      <c r="K330" s="11"/>
      <c r="S330" s="11"/>
      <c r="T330" s="11"/>
      <c r="U330" s="11"/>
      <c r="AC330" s="11"/>
      <c r="AD330" s="11"/>
      <c r="AE330" s="11"/>
      <c r="AL330" s="11"/>
      <c r="AM330" s="11"/>
      <c r="AN330" s="11"/>
      <c r="AT330" s="11"/>
      <c r="AU330" s="11"/>
      <c r="AV330" s="11"/>
      <c r="AY330" s="11"/>
      <c r="AZ330" s="11"/>
      <c r="BA330" s="11"/>
    </row>
    <row r="331" ht="15.75" customHeight="1">
      <c r="I331" s="11"/>
      <c r="J331" s="11"/>
      <c r="K331" s="11"/>
      <c r="S331" s="11"/>
      <c r="T331" s="11"/>
      <c r="U331" s="11"/>
      <c r="AC331" s="11"/>
      <c r="AD331" s="11"/>
      <c r="AE331" s="11"/>
      <c r="AL331" s="11"/>
      <c r="AM331" s="11"/>
      <c r="AN331" s="11"/>
      <c r="AT331" s="11"/>
      <c r="AU331" s="11"/>
      <c r="AV331" s="11"/>
      <c r="AY331" s="11"/>
      <c r="AZ331" s="11"/>
      <c r="BA331" s="11"/>
    </row>
    <row r="332" ht="15.75" customHeight="1">
      <c r="I332" s="11"/>
      <c r="J332" s="11"/>
      <c r="K332" s="11"/>
      <c r="S332" s="11"/>
      <c r="T332" s="11"/>
      <c r="U332" s="11"/>
      <c r="AC332" s="11"/>
      <c r="AD332" s="11"/>
      <c r="AE332" s="11"/>
      <c r="AL332" s="11"/>
      <c r="AM332" s="11"/>
      <c r="AN332" s="11"/>
      <c r="AT332" s="11"/>
      <c r="AU332" s="11"/>
      <c r="AV332" s="11"/>
      <c r="AY332" s="11"/>
      <c r="AZ332" s="11"/>
      <c r="BA332" s="11"/>
    </row>
    <row r="333" ht="15.75" customHeight="1">
      <c r="I333" s="11"/>
      <c r="J333" s="11"/>
      <c r="K333" s="11"/>
      <c r="S333" s="11"/>
      <c r="T333" s="11"/>
      <c r="U333" s="11"/>
      <c r="AC333" s="11"/>
      <c r="AD333" s="11"/>
      <c r="AE333" s="11"/>
      <c r="AL333" s="11"/>
      <c r="AM333" s="11"/>
      <c r="AN333" s="11"/>
      <c r="AT333" s="11"/>
      <c r="AU333" s="11"/>
      <c r="AV333" s="11"/>
      <c r="AY333" s="11"/>
      <c r="AZ333" s="11"/>
      <c r="BA333" s="11"/>
    </row>
    <row r="334" ht="15.75" customHeight="1">
      <c r="I334" s="11"/>
      <c r="J334" s="11"/>
      <c r="K334" s="11"/>
      <c r="S334" s="11"/>
      <c r="T334" s="11"/>
      <c r="U334" s="11"/>
      <c r="AC334" s="11"/>
      <c r="AD334" s="11"/>
      <c r="AE334" s="11"/>
      <c r="AL334" s="11"/>
      <c r="AM334" s="11"/>
      <c r="AN334" s="11"/>
      <c r="AT334" s="11"/>
      <c r="AU334" s="11"/>
      <c r="AV334" s="11"/>
      <c r="AY334" s="11"/>
      <c r="AZ334" s="11"/>
      <c r="BA334" s="11"/>
    </row>
    <row r="335" ht="15.75" customHeight="1">
      <c r="I335" s="11"/>
      <c r="J335" s="11"/>
      <c r="K335" s="11"/>
      <c r="S335" s="11"/>
      <c r="T335" s="11"/>
      <c r="U335" s="11"/>
      <c r="AC335" s="11"/>
      <c r="AD335" s="11"/>
      <c r="AE335" s="11"/>
      <c r="AL335" s="11"/>
      <c r="AM335" s="11"/>
      <c r="AN335" s="11"/>
      <c r="AT335" s="11"/>
      <c r="AU335" s="11"/>
      <c r="AV335" s="11"/>
      <c r="AY335" s="11"/>
      <c r="AZ335" s="11"/>
      <c r="BA335" s="11"/>
    </row>
    <row r="336" ht="15.75" customHeight="1">
      <c r="I336" s="11"/>
      <c r="J336" s="11"/>
      <c r="K336" s="11"/>
      <c r="S336" s="11"/>
      <c r="T336" s="11"/>
      <c r="U336" s="11"/>
      <c r="AC336" s="11"/>
      <c r="AD336" s="11"/>
      <c r="AE336" s="11"/>
      <c r="AL336" s="11"/>
      <c r="AM336" s="11"/>
      <c r="AN336" s="11"/>
      <c r="AT336" s="11"/>
      <c r="AU336" s="11"/>
      <c r="AV336" s="11"/>
      <c r="AY336" s="11"/>
      <c r="AZ336" s="11"/>
      <c r="BA336" s="11"/>
    </row>
    <row r="337" ht="15.75" customHeight="1">
      <c r="I337" s="11"/>
      <c r="J337" s="11"/>
      <c r="K337" s="11"/>
      <c r="S337" s="11"/>
      <c r="T337" s="11"/>
      <c r="U337" s="11"/>
      <c r="AC337" s="11"/>
      <c r="AD337" s="11"/>
      <c r="AE337" s="11"/>
      <c r="AL337" s="11"/>
      <c r="AM337" s="11"/>
      <c r="AN337" s="11"/>
      <c r="AT337" s="11"/>
      <c r="AU337" s="11"/>
      <c r="AV337" s="11"/>
      <c r="AY337" s="11"/>
      <c r="AZ337" s="11"/>
      <c r="BA337" s="11"/>
    </row>
    <row r="338" ht="15.75" customHeight="1">
      <c r="I338" s="11"/>
      <c r="J338" s="11"/>
      <c r="K338" s="11"/>
      <c r="S338" s="11"/>
      <c r="T338" s="11"/>
      <c r="U338" s="11"/>
      <c r="AC338" s="11"/>
      <c r="AD338" s="11"/>
      <c r="AE338" s="11"/>
      <c r="AL338" s="11"/>
      <c r="AM338" s="11"/>
      <c r="AN338" s="11"/>
      <c r="AT338" s="11"/>
      <c r="AU338" s="11"/>
      <c r="AV338" s="11"/>
      <c r="AY338" s="11"/>
      <c r="AZ338" s="11"/>
      <c r="BA338" s="11"/>
    </row>
    <row r="339" ht="15.75" customHeight="1">
      <c r="I339" s="11"/>
      <c r="J339" s="11"/>
      <c r="K339" s="11"/>
      <c r="S339" s="11"/>
      <c r="T339" s="11"/>
      <c r="U339" s="11"/>
      <c r="AC339" s="11"/>
      <c r="AD339" s="11"/>
      <c r="AE339" s="11"/>
      <c r="AL339" s="11"/>
      <c r="AM339" s="11"/>
      <c r="AN339" s="11"/>
      <c r="AT339" s="11"/>
      <c r="AU339" s="11"/>
      <c r="AV339" s="11"/>
      <c r="AY339" s="11"/>
      <c r="AZ339" s="11"/>
      <c r="BA339" s="11"/>
    </row>
    <row r="340" ht="15.75" customHeight="1">
      <c r="I340" s="11"/>
      <c r="J340" s="11"/>
      <c r="K340" s="11"/>
      <c r="S340" s="11"/>
      <c r="T340" s="11"/>
      <c r="U340" s="11"/>
      <c r="AC340" s="11"/>
      <c r="AD340" s="11"/>
      <c r="AE340" s="11"/>
      <c r="AL340" s="11"/>
      <c r="AM340" s="11"/>
      <c r="AN340" s="11"/>
      <c r="AT340" s="11"/>
      <c r="AU340" s="11"/>
      <c r="AV340" s="11"/>
      <c r="AY340" s="11"/>
      <c r="AZ340" s="11"/>
      <c r="BA340" s="11"/>
    </row>
    <row r="341" ht="15.75" customHeight="1">
      <c r="I341" s="11"/>
      <c r="J341" s="11"/>
      <c r="K341" s="11"/>
      <c r="S341" s="11"/>
      <c r="T341" s="11"/>
      <c r="U341" s="11"/>
      <c r="AC341" s="11"/>
      <c r="AD341" s="11"/>
      <c r="AE341" s="11"/>
      <c r="AL341" s="11"/>
      <c r="AM341" s="11"/>
      <c r="AN341" s="11"/>
      <c r="AT341" s="11"/>
      <c r="AU341" s="11"/>
      <c r="AV341" s="11"/>
      <c r="AY341" s="11"/>
      <c r="AZ341" s="11"/>
      <c r="BA341" s="11"/>
    </row>
    <row r="342" ht="15.75" customHeight="1">
      <c r="I342" s="11"/>
      <c r="J342" s="11"/>
      <c r="K342" s="11"/>
      <c r="S342" s="11"/>
      <c r="T342" s="11"/>
      <c r="U342" s="11"/>
      <c r="AC342" s="11"/>
      <c r="AD342" s="11"/>
      <c r="AE342" s="11"/>
      <c r="AL342" s="11"/>
      <c r="AM342" s="11"/>
      <c r="AN342" s="11"/>
      <c r="AT342" s="11"/>
      <c r="AU342" s="11"/>
      <c r="AV342" s="11"/>
      <c r="AY342" s="11"/>
      <c r="AZ342" s="11"/>
      <c r="BA342" s="11"/>
    </row>
    <row r="343" ht="15.75" customHeight="1">
      <c r="I343" s="11"/>
      <c r="J343" s="11"/>
      <c r="K343" s="11"/>
      <c r="S343" s="11"/>
      <c r="T343" s="11"/>
      <c r="U343" s="11"/>
      <c r="AC343" s="11"/>
      <c r="AD343" s="11"/>
      <c r="AE343" s="11"/>
      <c r="AL343" s="11"/>
      <c r="AM343" s="11"/>
      <c r="AN343" s="11"/>
      <c r="AT343" s="11"/>
      <c r="AU343" s="11"/>
      <c r="AV343" s="11"/>
      <c r="AY343" s="11"/>
      <c r="AZ343" s="11"/>
      <c r="BA343" s="11"/>
    </row>
    <row r="344" ht="15.75" customHeight="1">
      <c r="I344" s="11"/>
      <c r="J344" s="11"/>
      <c r="K344" s="11"/>
      <c r="S344" s="11"/>
      <c r="T344" s="11"/>
      <c r="U344" s="11"/>
      <c r="AC344" s="11"/>
      <c r="AD344" s="11"/>
      <c r="AE344" s="11"/>
      <c r="AL344" s="11"/>
      <c r="AM344" s="11"/>
      <c r="AN344" s="11"/>
      <c r="AT344" s="11"/>
      <c r="AU344" s="11"/>
      <c r="AV344" s="11"/>
      <c r="AY344" s="11"/>
      <c r="AZ344" s="11"/>
      <c r="BA344" s="11"/>
    </row>
    <row r="345" ht="15.75" customHeight="1">
      <c r="I345" s="11"/>
      <c r="J345" s="11"/>
      <c r="K345" s="11"/>
      <c r="S345" s="11"/>
      <c r="T345" s="11"/>
      <c r="U345" s="11"/>
      <c r="AC345" s="11"/>
      <c r="AD345" s="11"/>
      <c r="AE345" s="11"/>
      <c r="AL345" s="11"/>
      <c r="AM345" s="11"/>
      <c r="AN345" s="11"/>
      <c r="AT345" s="11"/>
      <c r="AU345" s="11"/>
      <c r="AV345" s="11"/>
      <c r="AY345" s="11"/>
      <c r="AZ345" s="11"/>
      <c r="BA345" s="11"/>
    </row>
    <row r="346" ht="15.75" customHeight="1">
      <c r="I346" s="11"/>
      <c r="J346" s="11"/>
      <c r="K346" s="11"/>
      <c r="S346" s="11"/>
      <c r="T346" s="11"/>
      <c r="U346" s="11"/>
      <c r="AC346" s="11"/>
      <c r="AD346" s="11"/>
      <c r="AE346" s="11"/>
      <c r="AL346" s="11"/>
      <c r="AM346" s="11"/>
      <c r="AN346" s="11"/>
      <c r="AT346" s="11"/>
      <c r="AU346" s="11"/>
      <c r="AV346" s="11"/>
      <c r="AY346" s="11"/>
      <c r="AZ346" s="11"/>
      <c r="BA346" s="11"/>
    </row>
    <row r="347" ht="15.75" customHeight="1">
      <c r="I347" s="11"/>
      <c r="J347" s="11"/>
      <c r="K347" s="11"/>
      <c r="S347" s="11"/>
      <c r="T347" s="11"/>
      <c r="U347" s="11"/>
      <c r="AC347" s="11"/>
      <c r="AD347" s="11"/>
      <c r="AE347" s="11"/>
      <c r="AL347" s="11"/>
      <c r="AM347" s="11"/>
      <c r="AN347" s="11"/>
      <c r="AT347" s="11"/>
      <c r="AU347" s="11"/>
      <c r="AV347" s="11"/>
      <c r="AY347" s="11"/>
      <c r="AZ347" s="11"/>
      <c r="BA347" s="11"/>
    </row>
    <row r="348" ht="15.75" customHeight="1">
      <c r="I348" s="11"/>
      <c r="J348" s="11"/>
      <c r="K348" s="11"/>
      <c r="S348" s="11"/>
      <c r="T348" s="11"/>
      <c r="U348" s="11"/>
      <c r="AC348" s="11"/>
      <c r="AD348" s="11"/>
      <c r="AE348" s="11"/>
      <c r="AL348" s="11"/>
      <c r="AM348" s="11"/>
      <c r="AN348" s="11"/>
      <c r="AT348" s="11"/>
      <c r="AU348" s="11"/>
      <c r="AV348" s="11"/>
      <c r="AY348" s="11"/>
      <c r="AZ348" s="11"/>
      <c r="BA348" s="11"/>
    </row>
    <row r="349" ht="15.75" customHeight="1">
      <c r="I349" s="11"/>
      <c r="J349" s="11"/>
      <c r="K349" s="11"/>
      <c r="S349" s="11"/>
      <c r="T349" s="11"/>
      <c r="U349" s="11"/>
      <c r="AC349" s="11"/>
      <c r="AD349" s="11"/>
      <c r="AE349" s="11"/>
      <c r="AL349" s="11"/>
      <c r="AM349" s="11"/>
      <c r="AN349" s="11"/>
      <c r="AT349" s="11"/>
      <c r="AU349" s="11"/>
      <c r="AV349" s="11"/>
      <c r="AY349" s="11"/>
      <c r="AZ349" s="11"/>
      <c r="BA349" s="11"/>
    </row>
    <row r="350" ht="15.75" customHeight="1">
      <c r="I350" s="11"/>
      <c r="J350" s="11"/>
      <c r="K350" s="11"/>
      <c r="S350" s="11"/>
      <c r="T350" s="11"/>
      <c r="U350" s="11"/>
      <c r="AC350" s="11"/>
      <c r="AD350" s="11"/>
      <c r="AE350" s="11"/>
      <c r="AL350" s="11"/>
      <c r="AM350" s="11"/>
      <c r="AN350" s="11"/>
      <c r="AT350" s="11"/>
      <c r="AU350" s="11"/>
      <c r="AV350" s="11"/>
      <c r="AY350" s="11"/>
      <c r="AZ350" s="11"/>
      <c r="BA350" s="11"/>
    </row>
    <row r="351" ht="15.75" customHeight="1">
      <c r="I351" s="11"/>
      <c r="J351" s="11"/>
      <c r="K351" s="11"/>
      <c r="S351" s="11"/>
      <c r="T351" s="11"/>
      <c r="U351" s="11"/>
      <c r="AC351" s="11"/>
      <c r="AD351" s="11"/>
      <c r="AE351" s="11"/>
      <c r="AL351" s="11"/>
      <c r="AM351" s="11"/>
      <c r="AN351" s="11"/>
      <c r="AT351" s="11"/>
      <c r="AU351" s="11"/>
      <c r="AV351" s="11"/>
      <c r="AY351" s="11"/>
      <c r="AZ351" s="11"/>
      <c r="BA351" s="11"/>
    </row>
    <row r="352" ht="15.75" customHeight="1">
      <c r="I352" s="11"/>
      <c r="J352" s="11"/>
      <c r="K352" s="11"/>
      <c r="S352" s="11"/>
      <c r="T352" s="11"/>
      <c r="U352" s="11"/>
      <c r="AC352" s="11"/>
      <c r="AD352" s="11"/>
      <c r="AE352" s="11"/>
      <c r="AL352" s="11"/>
      <c r="AM352" s="11"/>
      <c r="AN352" s="11"/>
      <c r="AT352" s="11"/>
      <c r="AU352" s="11"/>
      <c r="AV352" s="11"/>
      <c r="AY352" s="11"/>
      <c r="AZ352" s="11"/>
      <c r="BA352" s="11"/>
    </row>
    <row r="353" ht="15.75" customHeight="1">
      <c r="I353" s="11"/>
      <c r="J353" s="11"/>
      <c r="K353" s="11"/>
      <c r="S353" s="11"/>
      <c r="T353" s="11"/>
      <c r="U353" s="11"/>
      <c r="AC353" s="11"/>
      <c r="AD353" s="11"/>
      <c r="AE353" s="11"/>
      <c r="AL353" s="11"/>
      <c r="AM353" s="11"/>
      <c r="AN353" s="11"/>
      <c r="AT353" s="11"/>
      <c r="AU353" s="11"/>
      <c r="AV353" s="11"/>
      <c r="AY353" s="11"/>
      <c r="AZ353" s="11"/>
      <c r="BA353" s="11"/>
    </row>
    <row r="354" ht="15.75" customHeight="1">
      <c r="I354" s="11"/>
      <c r="J354" s="11"/>
      <c r="K354" s="11"/>
      <c r="S354" s="11"/>
      <c r="T354" s="11"/>
      <c r="U354" s="11"/>
      <c r="AC354" s="11"/>
      <c r="AD354" s="11"/>
      <c r="AE354" s="11"/>
      <c r="AL354" s="11"/>
      <c r="AM354" s="11"/>
      <c r="AN354" s="11"/>
      <c r="AT354" s="11"/>
      <c r="AU354" s="11"/>
      <c r="AV354" s="11"/>
      <c r="AY354" s="11"/>
      <c r="AZ354" s="11"/>
      <c r="BA354" s="11"/>
    </row>
    <row r="355" ht="15.75" customHeight="1">
      <c r="I355" s="11"/>
      <c r="J355" s="11"/>
      <c r="K355" s="11"/>
      <c r="S355" s="11"/>
      <c r="T355" s="11"/>
      <c r="U355" s="11"/>
      <c r="AC355" s="11"/>
      <c r="AD355" s="11"/>
      <c r="AE355" s="11"/>
      <c r="AL355" s="11"/>
      <c r="AM355" s="11"/>
      <c r="AN355" s="11"/>
      <c r="AT355" s="11"/>
      <c r="AU355" s="11"/>
      <c r="AV355" s="11"/>
      <c r="AY355" s="11"/>
      <c r="AZ355" s="11"/>
      <c r="BA355" s="11"/>
    </row>
    <row r="356" ht="15.75" customHeight="1">
      <c r="I356" s="11"/>
      <c r="J356" s="11"/>
      <c r="K356" s="11"/>
      <c r="S356" s="11"/>
      <c r="T356" s="11"/>
      <c r="U356" s="11"/>
      <c r="AC356" s="11"/>
      <c r="AD356" s="11"/>
      <c r="AE356" s="11"/>
      <c r="AL356" s="11"/>
      <c r="AM356" s="11"/>
      <c r="AN356" s="11"/>
      <c r="AT356" s="11"/>
      <c r="AU356" s="11"/>
      <c r="AV356" s="11"/>
      <c r="AY356" s="11"/>
      <c r="AZ356" s="11"/>
      <c r="BA356" s="11"/>
    </row>
    <row r="357" ht="15.75" customHeight="1">
      <c r="I357" s="11"/>
      <c r="J357" s="11"/>
      <c r="K357" s="11"/>
      <c r="S357" s="11"/>
      <c r="T357" s="11"/>
      <c r="U357" s="11"/>
      <c r="AC357" s="11"/>
      <c r="AD357" s="11"/>
      <c r="AE357" s="11"/>
      <c r="AL357" s="11"/>
      <c r="AM357" s="11"/>
      <c r="AN357" s="11"/>
      <c r="AT357" s="11"/>
      <c r="AU357" s="11"/>
      <c r="AV357" s="11"/>
      <c r="AY357" s="11"/>
      <c r="AZ357" s="11"/>
      <c r="BA357" s="11"/>
    </row>
    <row r="358" ht="15.75" customHeight="1">
      <c r="I358" s="11"/>
      <c r="J358" s="11"/>
      <c r="K358" s="11"/>
      <c r="S358" s="11"/>
      <c r="T358" s="11"/>
      <c r="U358" s="11"/>
      <c r="AC358" s="11"/>
      <c r="AD358" s="11"/>
      <c r="AE358" s="11"/>
      <c r="AL358" s="11"/>
      <c r="AM358" s="11"/>
      <c r="AN358" s="11"/>
      <c r="AT358" s="11"/>
      <c r="AU358" s="11"/>
      <c r="AV358" s="11"/>
      <c r="AY358" s="11"/>
      <c r="AZ358" s="11"/>
      <c r="BA358" s="11"/>
    </row>
    <row r="359" ht="15.75" customHeight="1">
      <c r="I359" s="11"/>
      <c r="J359" s="11"/>
      <c r="K359" s="11"/>
      <c r="S359" s="11"/>
      <c r="T359" s="11"/>
      <c r="U359" s="11"/>
      <c r="AC359" s="11"/>
      <c r="AD359" s="11"/>
      <c r="AE359" s="11"/>
      <c r="AL359" s="11"/>
      <c r="AM359" s="11"/>
      <c r="AN359" s="11"/>
      <c r="AT359" s="11"/>
      <c r="AU359" s="11"/>
      <c r="AV359" s="11"/>
      <c r="AY359" s="11"/>
      <c r="AZ359" s="11"/>
      <c r="BA359" s="11"/>
    </row>
    <row r="360" ht="15.75" customHeight="1">
      <c r="I360" s="11"/>
      <c r="J360" s="11"/>
      <c r="K360" s="11"/>
      <c r="S360" s="11"/>
      <c r="T360" s="11"/>
      <c r="U360" s="11"/>
      <c r="AC360" s="11"/>
      <c r="AD360" s="11"/>
      <c r="AE360" s="11"/>
      <c r="AL360" s="11"/>
      <c r="AM360" s="11"/>
      <c r="AN360" s="11"/>
      <c r="AT360" s="11"/>
      <c r="AU360" s="11"/>
      <c r="AV360" s="11"/>
      <c r="AY360" s="11"/>
      <c r="AZ360" s="11"/>
      <c r="BA360" s="11"/>
    </row>
    <row r="361" ht="15.75" customHeight="1">
      <c r="I361" s="11"/>
      <c r="J361" s="11"/>
      <c r="K361" s="11"/>
      <c r="S361" s="11"/>
      <c r="T361" s="11"/>
      <c r="U361" s="11"/>
      <c r="AC361" s="11"/>
      <c r="AD361" s="11"/>
      <c r="AE361" s="11"/>
      <c r="AL361" s="11"/>
      <c r="AM361" s="11"/>
      <c r="AN361" s="11"/>
      <c r="AT361" s="11"/>
      <c r="AU361" s="11"/>
      <c r="AV361" s="11"/>
      <c r="AY361" s="11"/>
      <c r="AZ361" s="11"/>
      <c r="BA361" s="11"/>
    </row>
    <row r="362" ht="15.75" customHeight="1">
      <c r="I362" s="11"/>
      <c r="J362" s="11"/>
      <c r="K362" s="11"/>
      <c r="S362" s="11"/>
      <c r="T362" s="11"/>
      <c r="U362" s="11"/>
      <c r="AC362" s="11"/>
      <c r="AD362" s="11"/>
      <c r="AE362" s="11"/>
      <c r="AL362" s="11"/>
      <c r="AM362" s="11"/>
      <c r="AN362" s="11"/>
      <c r="AT362" s="11"/>
      <c r="AU362" s="11"/>
      <c r="AV362" s="11"/>
      <c r="AY362" s="11"/>
      <c r="AZ362" s="11"/>
      <c r="BA362" s="11"/>
    </row>
    <row r="363" ht="15.75" customHeight="1">
      <c r="I363" s="11"/>
      <c r="J363" s="11"/>
      <c r="K363" s="11"/>
      <c r="S363" s="11"/>
      <c r="T363" s="11"/>
      <c r="U363" s="11"/>
      <c r="AC363" s="11"/>
      <c r="AD363" s="11"/>
      <c r="AE363" s="11"/>
      <c r="AL363" s="11"/>
      <c r="AM363" s="11"/>
      <c r="AN363" s="11"/>
      <c r="AT363" s="11"/>
      <c r="AU363" s="11"/>
      <c r="AV363" s="11"/>
      <c r="AY363" s="11"/>
      <c r="AZ363" s="11"/>
      <c r="BA363" s="11"/>
    </row>
    <row r="364" ht="15.75" customHeight="1">
      <c r="I364" s="11"/>
      <c r="J364" s="11"/>
      <c r="K364" s="11"/>
      <c r="S364" s="11"/>
      <c r="T364" s="11"/>
      <c r="U364" s="11"/>
      <c r="AC364" s="11"/>
      <c r="AD364" s="11"/>
      <c r="AE364" s="11"/>
      <c r="AL364" s="11"/>
      <c r="AM364" s="11"/>
      <c r="AN364" s="11"/>
      <c r="AT364" s="11"/>
      <c r="AU364" s="11"/>
      <c r="AV364" s="11"/>
      <c r="AY364" s="11"/>
      <c r="AZ364" s="11"/>
      <c r="BA364" s="11"/>
    </row>
    <row r="365" ht="15.75" customHeight="1">
      <c r="I365" s="11"/>
      <c r="J365" s="11"/>
      <c r="K365" s="11"/>
      <c r="S365" s="11"/>
      <c r="T365" s="11"/>
      <c r="U365" s="11"/>
      <c r="AC365" s="11"/>
      <c r="AD365" s="11"/>
      <c r="AE365" s="11"/>
      <c r="AL365" s="11"/>
      <c r="AM365" s="11"/>
      <c r="AN365" s="11"/>
      <c r="AT365" s="11"/>
      <c r="AU365" s="11"/>
      <c r="AV365" s="11"/>
      <c r="AY365" s="11"/>
      <c r="AZ365" s="11"/>
      <c r="BA365" s="11"/>
    </row>
    <row r="366" ht="15.75" customHeight="1">
      <c r="I366" s="11"/>
      <c r="J366" s="11"/>
      <c r="K366" s="11"/>
      <c r="S366" s="11"/>
      <c r="T366" s="11"/>
      <c r="U366" s="11"/>
      <c r="AC366" s="11"/>
      <c r="AD366" s="11"/>
      <c r="AE366" s="11"/>
      <c r="AL366" s="11"/>
      <c r="AM366" s="11"/>
      <c r="AN366" s="11"/>
      <c r="AT366" s="11"/>
      <c r="AU366" s="11"/>
      <c r="AV366" s="11"/>
      <c r="AY366" s="11"/>
      <c r="AZ366" s="11"/>
      <c r="BA366" s="11"/>
    </row>
    <row r="367" ht="15.75" customHeight="1">
      <c r="I367" s="11"/>
      <c r="J367" s="11"/>
      <c r="K367" s="11"/>
      <c r="S367" s="11"/>
      <c r="T367" s="11"/>
      <c r="U367" s="11"/>
      <c r="AC367" s="11"/>
      <c r="AD367" s="11"/>
      <c r="AE367" s="11"/>
      <c r="AL367" s="11"/>
      <c r="AM367" s="11"/>
      <c r="AN367" s="11"/>
      <c r="AT367" s="11"/>
      <c r="AU367" s="11"/>
      <c r="AV367" s="11"/>
      <c r="AY367" s="11"/>
      <c r="AZ367" s="11"/>
      <c r="BA367" s="11"/>
    </row>
    <row r="368" ht="15.75" customHeight="1">
      <c r="I368" s="11"/>
      <c r="J368" s="11"/>
      <c r="K368" s="11"/>
      <c r="S368" s="11"/>
      <c r="T368" s="11"/>
      <c r="U368" s="11"/>
      <c r="AC368" s="11"/>
      <c r="AD368" s="11"/>
      <c r="AE368" s="11"/>
      <c r="AL368" s="11"/>
      <c r="AM368" s="11"/>
      <c r="AN368" s="11"/>
      <c r="AT368" s="11"/>
      <c r="AU368" s="11"/>
      <c r="AV368" s="11"/>
      <c r="AY368" s="11"/>
      <c r="AZ368" s="11"/>
      <c r="BA368" s="11"/>
    </row>
    <row r="369" ht="15.75" customHeight="1">
      <c r="I369" s="11"/>
      <c r="J369" s="11"/>
      <c r="K369" s="11"/>
      <c r="S369" s="11"/>
      <c r="T369" s="11"/>
      <c r="U369" s="11"/>
      <c r="AC369" s="11"/>
      <c r="AD369" s="11"/>
      <c r="AE369" s="11"/>
      <c r="AL369" s="11"/>
      <c r="AM369" s="11"/>
      <c r="AN369" s="11"/>
      <c r="AT369" s="11"/>
      <c r="AU369" s="11"/>
      <c r="AV369" s="11"/>
      <c r="AY369" s="11"/>
      <c r="AZ369" s="11"/>
      <c r="BA369" s="11"/>
    </row>
    <row r="370" ht="15.75" customHeight="1">
      <c r="I370" s="11"/>
      <c r="J370" s="11"/>
      <c r="K370" s="11"/>
      <c r="S370" s="11"/>
      <c r="T370" s="11"/>
      <c r="U370" s="11"/>
      <c r="AC370" s="11"/>
      <c r="AD370" s="11"/>
      <c r="AE370" s="11"/>
      <c r="AL370" s="11"/>
      <c r="AM370" s="11"/>
      <c r="AN370" s="11"/>
      <c r="AT370" s="11"/>
      <c r="AU370" s="11"/>
      <c r="AV370" s="11"/>
      <c r="AY370" s="11"/>
      <c r="AZ370" s="11"/>
      <c r="BA370" s="11"/>
    </row>
    <row r="371" ht="15.75" customHeight="1">
      <c r="I371" s="11"/>
      <c r="J371" s="11"/>
      <c r="K371" s="11"/>
      <c r="S371" s="11"/>
      <c r="T371" s="11"/>
      <c r="U371" s="11"/>
      <c r="AC371" s="11"/>
      <c r="AD371" s="11"/>
      <c r="AE371" s="11"/>
      <c r="AL371" s="11"/>
      <c r="AM371" s="11"/>
      <c r="AN371" s="11"/>
      <c r="AT371" s="11"/>
      <c r="AU371" s="11"/>
      <c r="AV371" s="11"/>
      <c r="AY371" s="11"/>
      <c r="AZ371" s="11"/>
      <c r="BA371" s="11"/>
    </row>
    <row r="372" ht="15.75" customHeight="1">
      <c r="I372" s="11"/>
      <c r="J372" s="11"/>
      <c r="K372" s="11"/>
      <c r="S372" s="11"/>
      <c r="T372" s="11"/>
      <c r="U372" s="11"/>
      <c r="AC372" s="11"/>
      <c r="AD372" s="11"/>
      <c r="AE372" s="11"/>
      <c r="AL372" s="11"/>
      <c r="AM372" s="11"/>
      <c r="AN372" s="11"/>
      <c r="AT372" s="11"/>
      <c r="AU372" s="11"/>
      <c r="AV372" s="11"/>
      <c r="AY372" s="11"/>
      <c r="AZ372" s="11"/>
      <c r="BA372" s="11"/>
    </row>
    <row r="373" ht="15.75" customHeight="1">
      <c r="I373" s="11"/>
      <c r="J373" s="11"/>
      <c r="K373" s="11"/>
      <c r="S373" s="11"/>
      <c r="T373" s="11"/>
      <c r="U373" s="11"/>
      <c r="AC373" s="11"/>
      <c r="AD373" s="11"/>
      <c r="AE373" s="11"/>
      <c r="AL373" s="11"/>
      <c r="AM373" s="11"/>
      <c r="AN373" s="11"/>
      <c r="AT373" s="11"/>
      <c r="AU373" s="11"/>
      <c r="AV373" s="11"/>
      <c r="AY373" s="11"/>
      <c r="AZ373" s="11"/>
      <c r="BA373" s="11"/>
    </row>
    <row r="374" ht="15.75" customHeight="1">
      <c r="I374" s="11"/>
      <c r="J374" s="11"/>
      <c r="K374" s="11"/>
      <c r="S374" s="11"/>
      <c r="T374" s="11"/>
      <c r="U374" s="11"/>
      <c r="AC374" s="11"/>
      <c r="AD374" s="11"/>
      <c r="AE374" s="11"/>
      <c r="AL374" s="11"/>
      <c r="AM374" s="11"/>
      <c r="AN374" s="11"/>
      <c r="AT374" s="11"/>
      <c r="AU374" s="11"/>
      <c r="AV374" s="11"/>
      <c r="AY374" s="11"/>
      <c r="AZ374" s="11"/>
      <c r="BA374" s="11"/>
    </row>
    <row r="375" ht="15.75" customHeight="1">
      <c r="I375" s="11"/>
      <c r="J375" s="11"/>
      <c r="K375" s="11"/>
      <c r="S375" s="11"/>
      <c r="T375" s="11"/>
      <c r="U375" s="11"/>
      <c r="AC375" s="11"/>
      <c r="AD375" s="11"/>
      <c r="AE375" s="11"/>
      <c r="AL375" s="11"/>
      <c r="AM375" s="11"/>
      <c r="AN375" s="11"/>
      <c r="AT375" s="11"/>
      <c r="AU375" s="11"/>
      <c r="AV375" s="11"/>
      <c r="AY375" s="11"/>
      <c r="AZ375" s="11"/>
      <c r="BA375" s="11"/>
    </row>
    <row r="376" ht="15.75" customHeight="1">
      <c r="I376" s="11"/>
      <c r="J376" s="11"/>
      <c r="K376" s="11"/>
      <c r="S376" s="11"/>
      <c r="T376" s="11"/>
      <c r="U376" s="11"/>
      <c r="AC376" s="11"/>
      <c r="AD376" s="11"/>
      <c r="AE376" s="11"/>
      <c r="AL376" s="11"/>
      <c r="AM376" s="11"/>
      <c r="AN376" s="11"/>
      <c r="AT376" s="11"/>
      <c r="AU376" s="11"/>
      <c r="AV376" s="11"/>
      <c r="AY376" s="11"/>
      <c r="AZ376" s="11"/>
      <c r="BA376" s="11"/>
    </row>
    <row r="377" ht="15.75" customHeight="1">
      <c r="I377" s="11"/>
      <c r="J377" s="11"/>
      <c r="K377" s="11"/>
      <c r="S377" s="11"/>
      <c r="T377" s="11"/>
      <c r="U377" s="11"/>
      <c r="AC377" s="11"/>
      <c r="AD377" s="11"/>
      <c r="AE377" s="11"/>
      <c r="AL377" s="11"/>
      <c r="AM377" s="11"/>
      <c r="AN377" s="11"/>
      <c r="AT377" s="11"/>
      <c r="AU377" s="11"/>
      <c r="AV377" s="11"/>
      <c r="AY377" s="11"/>
      <c r="AZ377" s="11"/>
      <c r="BA377" s="11"/>
    </row>
    <row r="378" ht="15.75" customHeight="1">
      <c r="I378" s="11"/>
      <c r="J378" s="11"/>
      <c r="K378" s="11"/>
      <c r="S378" s="11"/>
      <c r="T378" s="11"/>
      <c r="U378" s="11"/>
      <c r="AC378" s="11"/>
      <c r="AD378" s="11"/>
      <c r="AE378" s="11"/>
      <c r="AL378" s="11"/>
      <c r="AM378" s="11"/>
      <c r="AN378" s="11"/>
      <c r="AT378" s="11"/>
      <c r="AU378" s="11"/>
      <c r="AV378" s="11"/>
      <c r="AY378" s="11"/>
      <c r="AZ378" s="11"/>
      <c r="BA378" s="11"/>
    </row>
    <row r="379" ht="15.75" customHeight="1">
      <c r="I379" s="11"/>
      <c r="J379" s="11"/>
      <c r="K379" s="11"/>
      <c r="S379" s="11"/>
      <c r="T379" s="11"/>
      <c r="U379" s="11"/>
      <c r="AC379" s="11"/>
      <c r="AD379" s="11"/>
      <c r="AE379" s="11"/>
      <c r="AL379" s="11"/>
      <c r="AM379" s="11"/>
      <c r="AN379" s="11"/>
      <c r="AT379" s="11"/>
      <c r="AU379" s="11"/>
      <c r="AV379" s="11"/>
      <c r="AY379" s="11"/>
      <c r="AZ379" s="11"/>
      <c r="BA379" s="11"/>
    </row>
    <row r="380" ht="15.75" customHeight="1">
      <c r="I380" s="11"/>
      <c r="J380" s="11"/>
      <c r="K380" s="11"/>
      <c r="S380" s="11"/>
      <c r="T380" s="11"/>
      <c r="U380" s="11"/>
      <c r="AC380" s="11"/>
      <c r="AD380" s="11"/>
      <c r="AE380" s="11"/>
      <c r="AL380" s="11"/>
      <c r="AM380" s="11"/>
      <c r="AN380" s="11"/>
      <c r="AT380" s="11"/>
      <c r="AU380" s="11"/>
      <c r="AV380" s="11"/>
      <c r="AY380" s="11"/>
      <c r="AZ380" s="11"/>
      <c r="BA380" s="11"/>
    </row>
    <row r="381" ht="15.75" customHeight="1">
      <c r="I381" s="11"/>
      <c r="J381" s="11"/>
      <c r="K381" s="11"/>
      <c r="S381" s="11"/>
      <c r="T381" s="11"/>
      <c r="U381" s="11"/>
      <c r="AC381" s="11"/>
      <c r="AD381" s="11"/>
      <c r="AE381" s="11"/>
      <c r="AL381" s="11"/>
      <c r="AM381" s="11"/>
      <c r="AN381" s="11"/>
      <c r="AT381" s="11"/>
      <c r="AU381" s="11"/>
      <c r="AV381" s="11"/>
      <c r="AY381" s="11"/>
      <c r="AZ381" s="11"/>
      <c r="BA381" s="11"/>
    </row>
    <row r="382" ht="15.75" customHeight="1">
      <c r="I382" s="11"/>
      <c r="J382" s="11"/>
      <c r="K382" s="11"/>
      <c r="S382" s="11"/>
      <c r="T382" s="11"/>
      <c r="U382" s="11"/>
      <c r="AC382" s="11"/>
      <c r="AD382" s="11"/>
      <c r="AE382" s="11"/>
      <c r="AL382" s="11"/>
      <c r="AM382" s="11"/>
      <c r="AN382" s="11"/>
      <c r="AT382" s="11"/>
      <c r="AU382" s="11"/>
      <c r="AV382" s="11"/>
      <c r="AY382" s="11"/>
      <c r="AZ382" s="11"/>
      <c r="BA382" s="11"/>
    </row>
    <row r="383" ht="15.75" customHeight="1">
      <c r="I383" s="11"/>
      <c r="J383" s="11"/>
      <c r="K383" s="11"/>
      <c r="S383" s="11"/>
      <c r="T383" s="11"/>
      <c r="U383" s="11"/>
      <c r="AC383" s="11"/>
      <c r="AD383" s="11"/>
      <c r="AE383" s="11"/>
      <c r="AL383" s="11"/>
      <c r="AM383" s="11"/>
      <c r="AN383" s="11"/>
      <c r="AT383" s="11"/>
      <c r="AU383" s="11"/>
      <c r="AV383" s="11"/>
      <c r="AY383" s="11"/>
      <c r="AZ383" s="11"/>
      <c r="BA383" s="11"/>
    </row>
    <row r="384" ht="15.75" customHeight="1">
      <c r="I384" s="11"/>
      <c r="J384" s="11"/>
      <c r="K384" s="11"/>
      <c r="S384" s="11"/>
      <c r="T384" s="11"/>
      <c r="U384" s="11"/>
      <c r="AC384" s="11"/>
      <c r="AD384" s="11"/>
      <c r="AE384" s="11"/>
      <c r="AL384" s="11"/>
      <c r="AM384" s="11"/>
      <c r="AN384" s="11"/>
      <c r="AT384" s="11"/>
      <c r="AU384" s="11"/>
      <c r="AV384" s="11"/>
      <c r="AY384" s="11"/>
      <c r="AZ384" s="11"/>
      <c r="BA384" s="11"/>
    </row>
    <row r="385" ht="15.75" customHeight="1">
      <c r="I385" s="11"/>
      <c r="J385" s="11"/>
      <c r="K385" s="11"/>
      <c r="S385" s="11"/>
      <c r="T385" s="11"/>
      <c r="U385" s="11"/>
      <c r="AC385" s="11"/>
      <c r="AD385" s="11"/>
      <c r="AE385" s="11"/>
      <c r="AL385" s="11"/>
      <c r="AM385" s="11"/>
      <c r="AN385" s="11"/>
      <c r="AT385" s="11"/>
      <c r="AU385" s="11"/>
      <c r="AV385" s="11"/>
      <c r="AY385" s="11"/>
      <c r="AZ385" s="11"/>
      <c r="BA385" s="11"/>
    </row>
    <row r="386" ht="15.75" customHeight="1">
      <c r="I386" s="11"/>
      <c r="J386" s="11"/>
      <c r="K386" s="11"/>
      <c r="S386" s="11"/>
      <c r="T386" s="11"/>
      <c r="U386" s="11"/>
      <c r="AC386" s="11"/>
      <c r="AD386" s="11"/>
      <c r="AE386" s="11"/>
      <c r="AL386" s="11"/>
      <c r="AM386" s="11"/>
      <c r="AN386" s="11"/>
      <c r="AT386" s="11"/>
      <c r="AU386" s="11"/>
      <c r="AV386" s="11"/>
      <c r="AY386" s="11"/>
      <c r="AZ386" s="11"/>
      <c r="BA386" s="11"/>
    </row>
    <row r="387" ht="15.75" customHeight="1">
      <c r="I387" s="11"/>
      <c r="J387" s="11"/>
      <c r="K387" s="11"/>
      <c r="S387" s="11"/>
      <c r="T387" s="11"/>
      <c r="U387" s="11"/>
      <c r="AC387" s="11"/>
      <c r="AD387" s="11"/>
      <c r="AE387" s="11"/>
      <c r="AL387" s="11"/>
      <c r="AM387" s="11"/>
      <c r="AN387" s="11"/>
      <c r="AT387" s="11"/>
      <c r="AU387" s="11"/>
      <c r="AV387" s="11"/>
      <c r="AY387" s="11"/>
      <c r="AZ387" s="11"/>
      <c r="BA387" s="11"/>
    </row>
    <row r="388" ht="15.75" customHeight="1">
      <c r="I388" s="11"/>
      <c r="J388" s="11"/>
      <c r="K388" s="11"/>
      <c r="S388" s="11"/>
      <c r="T388" s="11"/>
      <c r="U388" s="11"/>
      <c r="AC388" s="11"/>
      <c r="AD388" s="11"/>
      <c r="AE388" s="11"/>
      <c r="AL388" s="11"/>
      <c r="AM388" s="11"/>
      <c r="AN388" s="11"/>
      <c r="AT388" s="11"/>
      <c r="AU388" s="11"/>
      <c r="AV388" s="11"/>
      <c r="AY388" s="11"/>
      <c r="AZ388" s="11"/>
      <c r="BA388" s="11"/>
    </row>
    <row r="389" ht="15.75" customHeight="1">
      <c r="I389" s="11"/>
      <c r="J389" s="11"/>
      <c r="K389" s="11"/>
      <c r="S389" s="11"/>
      <c r="T389" s="11"/>
      <c r="U389" s="11"/>
      <c r="AC389" s="11"/>
      <c r="AD389" s="11"/>
      <c r="AE389" s="11"/>
      <c r="AL389" s="11"/>
      <c r="AM389" s="11"/>
      <c r="AN389" s="11"/>
      <c r="AT389" s="11"/>
      <c r="AU389" s="11"/>
      <c r="AV389" s="11"/>
      <c r="AY389" s="11"/>
      <c r="AZ389" s="11"/>
      <c r="BA389" s="11"/>
    </row>
    <row r="390" ht="15.75" customHeight="1">
      <c r="I390" s="11"/>
      <c r="J390" s="11"/>
      <c r="K390" s="11"/>
      <c r="S390" s="11"/>
      <c r="T390" s="11"/>
      <c r="U390" s="11"/>
      <c r="AC390" s="11"/>
      <c r="AD390" s="11"/>
      <c r="AE390" s="11"/>
      <c r="AL390" s="11"/>
      <c r="AM390" s="11"/>
      <c r="AN390" s="11"/>
      <c r="AT390" s="11"/>
      <c r="AU390" s="11"/>
      <c r="AV390" s="11"/>
      <c r="AY390" s="11"/>
      <c r="AZ390" s="11"/>
      <c r="BA390" s="11"/>
    </row>
    <row r="391" ht="15.75" customHeight="1">
      <c r="I391" s="11"/>
      <c r="J391" s="11"/>
      <c r="K391" s="11"/>
      <c r="S391" s="11"/>
      <c r="T391" s="11"/>
      <c r="U391" s="11"/>
      <c r="AC391" s="11"/>
      <c r="AD391" s="11"/>
      <c r="AE391" s="11"/>
      <c r="AL391" s="11"/>
      <c r="AM391" s="11"/>
      <c r="AN391" s="11"/>
      <c r="AT391" s="11"/>
      <c r="AU391" s="11"/>
      <c r="AV391" s="11"/>
      <c r="AY391" s="11"/>
      <c r="AZ391" s="11"/>
      <c r="BA391" s="11"/>
    </row>
    <row r="392" ht="15.75" customHeight="1">
      <c r="I392" s="11"/>
      <c r="J392" s="11"/>
      <c r="K392" s="11"/>
      <c r="S392" s="11"/>
      <c r="T392" s="11"/>
      <c r="U392" s="11"/>
      <c r="AC392" s="11"/>
      <c r="AD392" s="11"/>
      <c r="AE392" s="11"/>
      <c r="AL392" s="11"/>
      <c r="AM392" s="11"/>
      <c r="AN392" s="11"/>
      <c r="AT392" s="11"/>
      <c r="AU392" s="11"/>
      <c r="AV392" s="11"/>
      <c r="AY392" s="11"/>
      <c r="AZ392" s="11"/>
      <c r="BA392" s="11"/>
    </row>
    <row r="393" ht="15.75" customHeight="1">
      <c r="I393" s="11"/>
      <c r="J393" s="11"/>
      <c r="K393" s="11"/>
      <c r="S393" s="11"/>
      <c r="T393" s="11"/>
      <c r="U393" s="11"/>
      <c r="AC393" s="11"/>
      <c r="AD393" s="11"/>
      <c r="AE393" s="11"/>
      <c r="AL393" s="11"/>
      <c r="AM393" s="11"/>
      <c r="AN393" s="11"/>
      <c r="AT393" s="11"/>
      <c r="AU393" s="11"/>
      <c r="AV393" s="11"/>
      <c r="AY393" s="11"/>
      <c r="AZ393" s="11"/>
      <c r="BA393" s="11"/>
    </row>
    <row r="394" ht="15.75" customHeight="1">
      <c r="I394" s="11"/>
      <c r="J394" s="11"/>
      <c r="K394" s="11"/>
      <c r="S394" s="11"/>
      <c r="T394" s="11"/>
      <c r="U394" s="11"/>
      <c r="AC394" s="11"/>
      <c r="AD394" s="11"/>
      <c r="AE394" s="11"/>
      <c r="AL394" s="11"/>
      <c r="AM394" s="11"/>
      <c r="AN394" s="11"/>
      <c r="AT394" s="11"/>
      <c r="AU394" s="11"/>
      <c r="AV394" s="11"/>
      <c r="AY394" s="11"/>
      <c r="AZ394" s="11"/>
      <c r="BA394" s="11"/>
    </row>
    <row r="395" ht="15.75" customHeight="1">
      <c r="I395" s="11"/>
      <c r="J395" s="11"/>
      <c r="K395" s="11"/>
      <c r="S395" s="11"/>
      <c r="T395" s="11"/>
      <c r="U395" s="11"/>
      <c r="AC395" s="11"/>
      <c r="AD395" s="11"/>
      <c r="AE395" s="11"/>
      <c r="AL395" s="11"/>
      <c r="AM395" s="11"/>
      <c r="AN395" s="11"/>
      <c r="AT395" s="11"/>
      <c r="AU395" s="11"/>
      <c r="AV395" s="11"/>
      <c r="AY395" s="11"/>
      <c r="AZ395" s="11"/>
      <c r="BA395" s="11"/>
    </row>
    <row r="396" ht="15.75" customHeight="1">
      <c r="I396" s="11"/>
      <c r="J396" s="11"/>
      <c r="K396" s="11"/>
      <c r="S396" s="11"/>
      <c r="T396" s="11"/>
      <c r="U396" s="11"/>
      <c r="AC396" s="11"/>
      <c r="AD396" s="11"/>
      <c r="AE396" s="11"/>
      <c r="AL396" s="11"/>
      <c r="AM396" s="11"/>
      <c r="AN396" s="11"/>
      <c r="AT396" s="11"/>
      <c r="AU396" s="11"/>
      <c r="AV396" s="11"/>
      <c r="AY396" s="11"/>
      <c r="AZ396" s="11"/>
      <c r="BA396" s="11"/>
    </row>
    <row r="397" ht="15.75" customHeight="1">
      <c r="I397" s="11"/>
      <c r="J397" s="11"/>
      <c r="K397" s="11"/>
      <c r="S397" s="11"/>
      <c r="T397" s="11"/>
      <c r="U397" s="11"/>
      <c r="AC397" s="11"/>
      <c r="AD397" s="11"/>
      <c r="AE397" s="11"/>
      <c r="AL397" s="11"/>
      <c r="AM397" s="11"/>
      <c r="AN397" s="11"/>
      <c r="AT397" s="11"/>
      <c r="AU397" s="11"/>
      <c r="AV397" s="11"/>
      <c r="AY397" s="11"/>
      <c r="AZ397" s="11"/>
      <c r="BA397" s="11"/>
    </row>
    <row r="398" ht="15.75" customHeight="1">
      <c r="I398" s="11"/>
      <c r="J398" s="11"/>
      <c r="K398" s="11"/>
      <c r="S398" s="11"/>
      <c r="T398" s="11"/>
      <c r="U398" s="11"/>
      <c r="AC398" s="11"/>
      <c r="AD398" s="11"/>
      <c r="AE398" s="11"/>
      <c r="AL398" s="11"/>
      <c r="AM398" s="11"/>
      <c r="AN398" s="11"/>
      <c r="AT398" s="11"/>
      <c r="AU398" s="11"/>
      <c r="AV398" s="11"/>
      <c r="AY398" s="11"/>
      <c r="AZ398" s="11"/>
      <c r="BA398" s="11"/>
    </row>
    <row r="399" ht="15.75" customHeight="1">
      <c r="I399" s="11"/>
      <c r="J399" s="11"/>
      <c r="K399" s="11"/>
      <c r="S399" s="11"/>
      <c r="T399" s="11"/>
      <c r="U399" s="11"/>
      <c r="AC399" s="11"/>
      <c r="AD399" s="11"/>
      <c r="AE399" s="11"/>
      <c r="AL399" s="11"/>
      <c r="AM399" s="11"/>
      <c r="AN399" s="11"/>
      <c r="AT399" s="11"/>
      <c r="AU399" s="11"/>
      <c r="AV399" s="11"/>
      <c r="AY399" s="11"/>
      <c r="AZ399" s="11"/>
      <c r="BA399" s="11"/>
    </row>
    <row r="400" ht="15.75" customHeight="1">
      <c r="I400" s="11"/>
      <c r="J400" s="11"/>
      <c r="K400" s="11"/>
      <c r="S400" s="11"/>
      <c r="T400" s="11"/>
      <c r="U400" s="11"/>
      <c r="AC400" s="11"/>
      <c r="AD400" s="11"/>
      <c r="AE400" s="11"/>
      <c r="AL400" s="11"/>
      <c r="AM400" s="11"/>
      <c r="AN400" s="11"/>
      <c r="AT400" s="11"/>
      <c r="AU400" s="11"/>
      <c r="AV400" s="11"/>
      <c r="AY400" s="11"/>
      <c r="AZ400" s="11"/>
      <c r="BA400" s="11"/>
    </row>
    <row r="401" ht="15.75" customHeight="1">
      <c r="I401" s="11"/>
      <c r="J401" s="11"/>
      <c r="K401" s="11"/>
      <c r="S401" s="11"/>
      <c r="T401" s="11"/>
      <c r="U401" s="11"/>
      <c r="AC401" s="11"/>
      <c r="AD401" s="11"/>
      <c r="AE401" s="11"/>
      <c r="AL401" s="11"/>
      <c r="AM401" s="11"/>
      <c r="AN401" s="11"/>
      <c r="AT401" s="11"/>
      <c r="AU401" s="11"/>
      <c r="AV401" s="11"/>
      <c r="AY401" s="11"/>
      <c r="AZ401" s="11"/>
      <c r="BA401" s="11"/>
    </row>
    <row r="402" ht="15.75" customHeight="1">
      <c r="I402" s="11"/>
      <c r="J402" s="11"/>
      <c r="K402" s="11"/>
      <c r="S402" s="11"/>
      <c r="T402" s="11"/>
      <c r="U402" s="11"/>
      <c r="AC402" s="11"/>
      <c r="AD402" s="11"/>
      <c r="AE402" s="11"/>
      <c r="AL402" s="11"/>
      <c r="AM402" s="11"/>
      <c r="AN402" s="11"/>
      <c r="AT402" s="11"/>
      <c r="AU402" s="11"/>
      <c r="AV402" s="11"/>
      <c r="AY402" s="11"/>
      <c r="AZ402" s="11"/>
      <c r="BA402" s="11"/>
    </row>
    <row r="403" ht="15.75" customHeight="1">
      <c r="I403" s="11"/>
      <c r="J403" s="11"/>
      <c r="K403" s="11"/>
      <c r="S403" s="11"/>
      <c r="T403" s="11"/>
      <c r="U403" s="11"/>
      <c r="AC403" s="11"/>
      <c r="AD403" s="11"/>
      <c r="AE403" s="11"/>
      <c r="AL403" s="11"/>
      <c r="AM403" s="11"/>
      <c r="AN403" s="11"/>
      <c r="AT403" s="11"/>
      <c r="AU403" s="11"/>
      <c r="AV403" s="11"/>
      <c r="AY403" s="11"/>
      <c r="AZ403" s="11"/>
      <c r="BA403" s="11"/>
    </row>
    <row r="404" ht="15.75" customHeight="1">
      <c r="I404" s="11"/>
      <c r="J404" s="11"/>
      <c r="K404" s="11"/>
      <c r="S404" s="11"/>
      <c r="T404" s="11"/>
      <c r="U404" s="11"/>
      <c r="AC404" s="11"/>
      <c r="AD404" s="11"/>
      <c r="AE404" s="11"/>
      <c r="AL404" s="11"/>
      <c r="AM404" s="11"/>
      <c r="AN404" s="11"/>
      <c r="AT404" s="11"/>
      <c r="AU404" s="11"/>
      <c r="AV404" s="11"/>
      <c r="AY404" s="11"/>
      <c r="AZ404" s="11"/>
      <c r="BA404" s="11"/>
    </row>
    <row r="405" ht="15.75" customHeight="1">
      <c r="I405" s="11"/>
      <c r="J405" s="11"/>
      <c r="K405" s="11"/>
      <c r="S405" s="11"/>
      <c r="T405" s="11"/>
      <c r="U405" s="11"/>
      <c r="AC405" s="11"/>
      <c r="AD405" s="11"/>
      <c r="AE405" s="11"/>
      <c r="AL405" s="11"/>
      <c r="AM405" s="11"/>
      <c r="AN405" s="11"/>
      <c r="AT405" s="11"/>
      <c r="AU405" s="11"/>
      <c r="AV405" s="11"/>
      <c r="AY405" s="11"/>
      <c r="AZ405" s="11"/>
      <c r="BA405" s="11"/>
    </row>
    <row r="406" ht="15.75" customHeight="1">
      <c r="I406" s="11"/>
      <c r="J406" s="11"/>
      <c r="K406" s="11"/>
      <c r="S406" s="11"/>
      <c r="T406" s="11"/>
      <c r="U406" s="11"/>
      <c r="AC406" s="11"/>
      <c r="AD406" s="11"/>
      <c r="AE406" s="11"/>
      <c r="AL406" s="11"/>
      <c r="AM406" s="11"/>
      <c r="AN406" s="11"/>
      <c r="AT406" s="11"/>
      <c r="AU406" s="11"/>
      <c r="AV406" s="11"/>
      <c r="AY406" s="11"/>
      <c r="AZ406" s="11"/>
      <c r="BA406" s="11"/>
    </row>
    <row r="407" ht="15.75" customHeight="1">
      <c r="I407" s="11"/>
      <c r="J407" s="11"/>
      <c r="K407" s="11"/>
      <c r="S407" s="11"/>
      <c r="T407" s="11"/>
      <c r="U407" s="11"/>
      <c r="AC407" s="11"/>
      <c r="AD407" s="11"/>
      <c r="AE407" s="11"/>
      <c r="AL407" s="11"/>
      <c r="AM407" s="11"/>
      <c r="AN407" s="11"/>
      <c r="AT407" s="11"/>
      <c r="AU407" s="11"/>
      <c r="AV407" s="11"/>
      <c r="AY407" s="11"/>
      <c r="AZ407" s="11"/>
      <c r="BA407" s="11"/>
    </row>
    <row r="408" ht="15.75" customHeight="1">
      <c r="I408" s="11"/>
      <c r="J408" s="11"/>
      <c r="K408" s="11"/>
      <c r="S408" s="11"/>
      <c r="T408" s="11"/>
      <c r="U408" s="11"/>
      <c r="AC408" s="11"/>
      <c r="AD408" s="11"/>
      <c r="AE408" s="11"/>
      <c r="AL408" s="11"/>
      <c r="AM408" s="11"/>
      <c r="AN408" s="11"/>
      <c r="AT408" s="11"/>
      <c r="AU408" s="11"/>
      <c r="AV408" s="11"/>
      <c r="AY408" s="11"/>
      <c r="AZ408" s="11"/>
      <c r="BA408" s="11"/>
    </row>
    <row r="409" ht="15.75" customHeight="1">
      <c r="I409" s="11"/>
      <c r="J409" s="11"/>
      <c r="K409" s="11"/>
      <c r="S409" s="11"/>
      <c r="T409" s="11"/>
      <c r="U409" s="11"/>
      <c r="AC409" s="11"/>
      <c r="AD409" s="11"/>
      <c r="AE409" s="11"/>
      <c r="AL409" s="11"/>
      <c r="AM409" s="11"/>
      <c r="AN409" s="11"/>
      <c r="AT409" s="11"/>
      <c r="AU409" s="11"/>
      <c r="AV409" s="11"/>
      <c r="AY409" s="11"/>
      <c r="AZ409" s="11"/>
      <c r="BA409" s="11"/>
    </row>
    <row r="410" ht="15.75" customHeight="1">
      <c r="I410" s="11"/>
      <c r="J410" s="11"/>
      <c r="K410" s="11"/>
      <c r="S410" s="11"/>
      <c r="T410" s="11"/>
      <c r="U410" s="11"/>
      <c r="AC410" s="11"/>
      <c r="AD410" s="11"/>
      <c r="AE410" s="11"/>
      <c r="AL410" s="11"/>
      <c r="AM410" s="11"/>
      <c r="AN410" s="11"/>
      <c r="AT410" s="11"/>
      <c r="AU410" s="11"/>
      <c r="AV410" s="11"/>
      <c r="AY410" s="11"/>
      <c r="AZ410" s="11"/>
      <c r="BA410" s="11"/>
    </row>
    <row r="411" ht="15.75" customHeight="1">
      <c r="I411" s="11"/>
      <c r="J411" s="11"/>
      <c r="K411" s="11"/>
      <c r="S411" s="11"/>
      <c r="T411" s="11"/>
      <c r="U411" s="11"/>
      <c r="AC411" s="11"/>
      <c r="AD411" s="11"/>
      <c r="AE411" s="11"/>
      <c r="AL411" s="11"/>
      <c r="AM411" s="11"/>
      <c r="AN411" s="11"/>
      <c r="AT411" s="11"/>
      <c r="AU411" s="11"/>
      <c r="AV411" s="11"/>
      <c r="AY411" s="11"/>
      <c r="AZ411" s="11"/>
      <c r="BA411" s="11"/>
    </row>
    <row r="412" ht="15.75" customHeight="1">
      <c r="I412" s="11"/>
      <c r="J412" s="11"/>
      <c r="K412" s="11"/>
      <c r="S412" s="11"/>
      <c r="T412" s="11"/>
      <c r="U412" s="11"/>
      <c r="AC412" s="11"/>
      <c r="AD412" s="11"/>
      <c r="AE412" s="11"/>
      <c r="AL412" s="11"/>
      <c r="AM412" s="11"/>
      <c r="AN412" s="11"/>
      <c r="AT412" s="11"/>
      <c r="AU412" s="11"/>
      <c r="AV412" s="11"/>
      <c r="AY412" s="11"/>
      <c r="AZ412" s="11"/>
      <c r="BA412" s="11"/>
    </row>
    <row r="413" ht="15.75" customHeight="1">
      <c r="I413" s="11"/>
      <c r="J413" s="11"/>
      <c r="K413" s="11"/>
      <c r="S413" s="11"/>
      <c r="T413" s="11"/>
      <c r="U413" s="11"/>
      <c r="AC413" s="11"/>
      <c r="AD413" s="11"/>
      <c r="AE413" s="11"/>
      <c r="AL413" s="11"/>
      <c r="AM413" s="11"/>
      <c r="AN413" s="11"/>
      <c r="AT413" s="11"/>
      <c r="AU413" s="11"/>
      <c r="AV413" s="11"/>
      <c r="AY413" s="11"/>
      <c r="AZ413" s="11"/>
      <c r="BA413" s="11"/>
    </row>
    <row r="414" ht="15.75" customHeight="1">
      <c r="I414" s="11"/>
      <c r="J414" s="11"/>
      <c r="K414" s="11"/>
      <c r="S414" s="11"/>
      <c r="T414" s="11"/>
      <c r="U414" s="11"/>
      <c r="AC414" s="11"/>
      <c r="AD414" s="11"/>
      <c r="AE414" s="11"/>
      <c r="AL414" s="11"/>
      <c r="AM414" s="11"/>
      <c r="AN414" s="11"/>
      <c r="AT414" s="11"/>
      <c r="AU414" s="11"/>
      <c r="AV414" s="11"/>
      <c r="AY414" s="11"/>
      <c r="AZ414" s="11"/>
      <c r="BA414" s="11"/>
    </row>
    <row r="415" ht="15.75" customHeight="1">
      <c r="I415" s="11"/>
      <c r="J415" s="11"/>
      <c r="K415" s="11"/>
      <c r="S415" s="11"/>
      <c r="T415" s="11"/>
      <c r="U415" s="11"/>
      <c r="AC415" s="11"/>
      <c r="AD415" s="11"/>
      <c r="AE415" s="11"/>
      <c r="AL415" s="11"/>
      <c r="AM415" s="11"/>
      <c r="AN415" s="11"/>
      <c r="AT415" s="11"/>
      <c r="AU415" s="11"/>
      <c r="AV415" s="11"/>
      <c r="AY415" s="11"/>
      <c r="AZ415" s="11"/>
      <c r="BA415" s="11"/>
    </row>
    <row r="416" ht="15.75" customHeight="1">
      <c r="I416" s="11"/>
      <c r="J416" s="11"/>
      <c r="K416" s="11"/>
      <c r="S416" s="11"/>
      <c r="T416" s="11"/>
      <c r="U416" s="11"/>
      <c r="AC416" s="11"/>
      <c r="AD416" s="11"/>
      <c r="AE416" s="11"/>
      <c r="AL416" s="11"/>
      <c r="AM416" s="11"/>
      <c r="AN416" s="11"/>
      <c r="AT416" s="11"/>
      <c r="AU416" s="11"/>
      <c r="AV416" s="11"/>
      <c r="AY416" s="11"/>
      <c r="AZ416" s="11"/>
      <c r="BA416" s="11"/>
    </row>
    <row r="417" ht="15.75" customHeight="1">
      <c r="I417" s="11"/>
      <c r="J417" s="11"/>
      <c r="K417" s="11"/>
      <c r="S417" s="11"/>
      <c r="T417" s="11"/>
      <c r="U417" s="11"/>
      <c r="AC417" s="11"/>
      <c r="AD417" s="11"/>
      <c r="AE417" s="11"/>
      <c r="AL417" s="11"/>
      <c r="AM417" s="11"/>
      <c r="AN417" s="11"/>
      <c r="AT417" s="11"/>
      <c r="AU417" s="11"/>
      <c r="AV417" s="11"/>
      <c r="AY417" s="11"/>
      <c r="AZ417" s="11"/>
      <c r="BA417" s="11"/>
    </row>
    <row r="418" ht="15.75" customHeight="1">
      <c r="I418" s="11"/>
      <c r="J418" s="11"/>
      <c r="K418" s="11"/>
      <c r="S418" s="11"/>
      <c r="T418" s="11"/>
      <c r="U418" s="11"/>
      <c r="AC418" s="11"/>
      <c r="AD418" s="11"/>
      <c r="AE418" s="11"/>
      <c r="AL418" s="11"/>
      <c r="AM418" s="11"/>
      <c r="AN418" s="11"/>
      <c r="AT418" s="11"/>
      <c r="AU418" s="11"/>
      <c r="AV418" s="11"/>
      <c r="AY418" s="11"/>
      <c r="AZ418" s="11"/>
      <c r="BA418" s="11"/>
    </row>
    <row r="419" ht="15.75" customHeight="1">
      <c r="I419" s="11"/>
      <c r="J419" s="11"/>
      <c r="K419" s="11"/>
      <c r="S419" s="11"/>
      <c r="T419" s="11"/>
      <c r="U419" s="11"/>
      <c r="AC419" s="11"/>
      <c r="AD419" s="11"/>
      <c r="AE419" s="11"/>
      <c r="AL419" s="11"/>
      <c r="AM419" s="11"/>
      <c r="AN419" s="11"/>
      <c r="AT419" s="11"/>
      <c r="AU419" s="11"/>
      <c r="AV419" s="11"/>
      <c r="AY419" s="11"/>
      <c r="AZ419" s="11"/>
      <c r="BA419" s="11"/>
    </row>
    <row r="420" ht="15.75" customHeight="1">
      <c r="I420" s="11"/>
      <c r="J420" s="11"/>
      <c r="K420" s="11"/>
      <c r="S420" s="11"/>
      <c r="T420" s="11"/>
      <c r="U420" s="11"/>
      <c r="AC420" s="11"/>
      <c r="AD420" s="11"/>
      <c r="AE420" s="11"/>
      <c r="AL420" s="11"/>
      <c r="AM420" s="11"/>
      <c r="AN420" s="11"/>
      <c r="AT420" s="11"/>
      <c r="AU420" s="11"/>
      <c r="AV420" s="11"/>
      <c r="AY420" s="11"/>
      <c r="AZ420" s="11"/>
      <c r="BA420" s="11"/>
    </row>
    <row r="421" ht="15.75" customHeight="1">
      <c r="I421" s="11"/>
      <c r="J421" s="11"/>
      <c r="K421" s="11"/>
      <c r="S421" s="11"/>
      <c r="T421" s="11"/>
      <c r="U421" s="11"/>
      <c r="AC421" s="11"/>
      <c r="AD421" s="11"/>
      <c r="AE421" s="11"/>
      <c r="AL421" s="11"/>
      <c r="AM421" s="11"/>
      <c r="AN421" s="11"/>
      <c r="AT421" s="11"/>
      <c r="AU421" s="11"/>
      <c r="AV421" s="11"/>
      <c r="AY421" s="11"/>
      <c r="AZ421" s="11"/>
      <c r="BA421" s="11"/>
    </row>
    <row r="422" ht="15.75" customHeight="1">
      <c r="I422" s="11"/>
      <c r="J422" s="11"/>
      <c r="K422" s="11"/>
      <c r="S422" s="11"/>
      <c r="T422" s="11"/>
      <c r="U422" s="11"/>
      <c r="AC422" s="11"/>
      <c r="AD422" s="11"/>
      <c r="AE422" s="11"/>
      <c r="AL422" s="11"/>
      <c r="AM422" s="11"/>
      <c r="AN422" s="11"/>
      <c r="AT422" s="11"/>
      <c r="AU422" s="11"/>
      <c r="AV422" s="11"/>
      <c r="AY422" s="11"/>
      <c r="AZ422" s="11"/>
      <c r="BA422" s="11"/>
    </row>
    <row r="423" ht="15.75" customHeight="1">
      <c r="I423" s="11"/>
      <c r="J423" s="11"/>
      <c r="K423" s="11"/>
      <c r="S423" s="11"/>
      <c r="T423" s="11"/>
      <c r="U423" s="11"/>
      <c r="AC423" s="11"/>
      <c r="AD423" s="11"/>
      <c r="AE423" s="11"/>
      <c r="AL423" s="11"/>
      <c r="AM423" s="11"/>
      <c r="AN423" s="11"/>
      <c r="AT423" s="11"/>
      <c r="AU423" s="11"/>
      <c r="AV423" s="11"/>
      <c r="AY423" s="11"/>
      <c r="AZ423" s="11"/>
      <c r="BA423" s="11"/>
    </row>
    <row r="424" ht="15.75" customHeight="1">
      <c r="I424" s="11"/>
      <c r="J424" s="11"/>
      <c r="K424" s="11"/>
      <c r="S424" s="11"/>
      <c r="T424" s="11"/>
      <c r="U424" s="11"/>
      <c r="AC424" s="11"/>
      <c r="AD424" s="11"/>
      <c r="AE424" s="11"/>
      <c r="AL424" s="11"/>
      <c r="AM424" s="11"/>
      <c r="AN424" s="11"/>
      <c r="AT424" s="11"/>
      <c r="AU424" s="11"/>
      <c r="AV424" s="11"/>
      <c r="AY424" s="11"/>
      <c r="AZ424" s="11"/>
      <c r="BA424" s="11"/>
    </row>
    <row r="425" ht="15.75" customHeight="1">
      <c r="I425" s="11"/>
      <c r="J425" s="11"/>
      <c r="K425" s="11"/>
      <c r="S425" s="11"/>
      <c r="T425" s="11"/>
      <c r="U425" s="11"/>
      <c r="AC425" s="11"/>
      <c r="AD425" s="11"/>
      <c r="AE425" s="11"/>
      <c r="AL425" s="11"/>
      <c r="AM425" s="11"/>
      <c r="AN425" s="11"/>
      <c r="AT425" s="11"/>
      <c r="AU425" s="11"/>
      <c r="AV425" s="11"/>
      <c r="AY425" s="11"/>
      <c r="AZ425" s="11"/>
      <c r="BA425" s="11"/>
    </row>
    <row r="426" ht="15.75" customHeight="1">
      <c r="I426" s="11"/>
      <c r="J426" s="11"/>
      <c r="K426" s="11"/>
      <c r="S426" s="11"/>
      <c r="T426" s="11"/>
      <c r="U426" s="11"/>
      <c r="AC426" s="11"/>
      <c r="AD426" s="11"/>
      <c r="AE426" s="11"/>
      <c r="AL426" s="11"/>
      <c r="AM426" s="11"/>
      <c r="AN426" s="11"/>
      <c r="AT426" s="11"/>
      <c r="AU426" s="11"/>
      <c r="AV426" s="11"/>
      <c r="AY426" s="11"/>
      <c r="AZ426" s="11"/>
      <c r="BA426" s="11"/>
    </row>
    <row r="427" ht="15.75" customHeight="1">
      <c r="I427" s="11"/>
      <c r="J427" s="11"/>
      <c r="K427" s="11"/>
      <c r="S427" s="11"/>
      <c r="T427" s="11"/>
      <c r="U427" s="11"/>
      <c r="AC427" s="11"/>
      <c r="AD427" s="11"/>
      <c r="AE427" s="11"/>
      <c r="AL427" s="11"/>
      <c r="AM427" s="11"/>
      <c r="AN427" s="11"/>
      <c r="AT427" s="11"/>
      <c r="AU427" s="11"/>
      <c r="AV427" s="11"/>
      <c r="AY427" s="11"/>
      <c r="AZ427" s="11"/>
      <c r="BA427" s="11"/>
    </row>
    <row r="428" ht="15.75" customHeight="1">
      <c r="I428" s="11"/>
      <c r="J428" s="11"/>
      <c r="K428" s="11"/>
      <c r="S428" s="11"/>
      <c r="T428" s="11"/>
      <c r="U428" s="11"/>
      <c r="AC428" s="11"/>
      <c r="AD428" s="11"/>
      <c r="AE428" s="11"/>
      <c r="AL428" s="11"/>
      <c r="AM428" s="11"/>
      <c r="AN428" s="11"/>
      <c r="AT428" s="11"/>
      <c r="AU428" s="11"/>
      <c r="AV428" s="11"/>
      <c r="AY428" s="11"/>
      <c r="AZ428" s="11"/>
      <c r="BA428" s="11"/>
    </row>
    <row r="429" ht="15.75" customHeight="1">
      <c r="I429" s="11"/>
      <c r="J429" s="11"/>
      <c r="K429" s="11"/>
      <c r="S429" s="11"/>
      <c r="T429" s="11"/>
      <c r="U429" s="11"/>
      <c r="AC429" s="11"/>
      <c r="AD429" s="11"/>
      <c r="AE429" s="11"/>
      <c r="AL429" s="11"/>
      <c r="AM429" s="11"/>
      <c r="AN429" s="11"/>
      <c r="AT429" s="11"/>
      <c r="AU429" s="11"/>
      <c r="AV429" s="11"/>
      <c r="AY429" s="11"/>
      <c r="AZ429" s="11"/>
      <c r="BA429" s="11"/>
    </row>
    <row r="430" ht="15.75" customHeight="1">
      <c r="I430" s="11"/>
      <c r="J430" s="11"/>
      <c r="K430" s="11"/>
      <c r="S430" s="11"/>
      <c r="T430" s="11"/>
      <c r="U430" s="11"/>
      <c r="AC430" s="11"/>
      <c r="AD430" s="11"/>
      <c r="AE430" s="11"/>
      <c r="AL430" s="11"/>
      <c r="AM430" s="11"/>
      <c r="AN430" s="11"/>
      <c r="AT430" s="11"/>
      <c r="AU430" s="11"/>
      <c r="AV430" s="11"/>
      <c r="AY430" s="11"/>
      <c r="AZ430" s="11"/>
      <c r="BA430" s="11"/>
    </row>
    <row r="431" ht="15.75" customHeight="1">
      <c r="I431" s="11"/>
      <c r="J431" s="11"/>
      <c r="K431" s="11"/>
      <c r="S431" s="11"/>
      <c r="T431" s="11"/>
      <c r="U431" s="11"/>
      <c r="AC431" s="11"/>
      <c r="AD431" s="11"/>
      <c r="AE431" s="11"/>
      <c r="AL431" s="11"/>
      <c r="AM431" s="11"/>
      <c r="AN431" s="11"/>
      <c r="AT431" s="11"/>
      <c r="AU431" s="11"/>
      <c r="AV431" s="11"/>
      <c r="AY431" s="11"/>
      <c r="AZ431" s="11"/>
      <c r="BA431" s="11"/>
    </row>
    <row r="432" ht="15.75" customHeight="1">
      <c r="I432" s="11"/>
      <c r="J432" s="11"/>
      <c r="K432" s="11"/>
      <c r="S432" s="11"/>
      <c r="T432" s="11"/>
      <c r="U432" s="11"/>
      <c r="AC432" s="11"/>
      <c r="AD432" s="11"/>
      <c r="AE432" s="11"/>
      <c r="AL432" s="11"/>
      <c r="AM432" s="11"/>
      <c r="AN432" s="11"/>
      <c r="AT432" s="11"/>
      <c r="AU432" s="11"/>
      <c r="AV432" s="11"/>
      <c r="AY432" s="11"/>
      <c r="AZ432" s="11"/>
      <c r="BA432" s="11"/>
    </row>
    <row r="433" ht="15.75" customHeight="1">
      <c r="I433" s="11"/>
      <c r="J433" s="11"/>
      <c r="K433" s="11"/>
      <c r="S433" s="11"/>
      <c r="T433" s="11"/>
      <c r="U433" s="11"/>
      <c r="AC433" s="11"/>
      <c r="AD433" s="11"/>
      <c r="AE433" s="11"/>
      <c r="AL433" s="11"/>
      <c r="AM433" s="11"/>
      <c r="AN433" s="11"/>
      <c r="AT433" s="11"/>
      <c r="AU433" s="11"/>
      <c r="AV433" s="11"/>
      <c r="AY433" s="11"/>
      <c r="AZ433" s="11"/>
      <c r="BA433" s="11"/>
    </row>
    <row r="434" ht="15.75" customHeight="1">
      <c r="I434" s="11"/>
      <c r="J434" s="11"/>
      <c r="K434" s="11"/>
      <c r="S434" s="11"/>
      <c r="T434" s="11"/>
      <c r="U434" s="11"/>
      <c r="AC434" s="11"/>
      <c r="AD434" s="11"/>
      <c r="AE434" s="11"/>
      <c r="AL434" s="11"/>
      <c r="AM434" s="11"/>
      <c r="AN434" s="11"/>
      <c r="AT434" s="11"/>
      <c r="AU434" s="11"/>
      <c r="AV434" s="11"/>
      <c r="AY434" s="11"/>
      <c r="AZ434" s="11"/>
      <c r="BA434" s="11"/>
    </row>
    <row r="435" ht="15.75" customHeight="1">
      <c r="I435" s="11"/>
      <c r="J435" s="11"/>
      <c r="K435" s="11"/>
      <c r="S435" s="11"/>
      <c r="T435" s="11"/>
      <c r="U435" s="11"/>
      <c r="AC435" s="11"/>
      <c r="AD435" s="11"/>
      <c r="AE435" s="11"/>
      <c r="AL435" s="11"/>
      <c r="AM435" s="11"/>
      <c r="AN435" s="11"/>
      <c r="AT435" s="11"/>
      <c r="AU435" s="11"/>
      <c r="AV435" s="11"/>
      <c r="AY435" s="11"/>
      <c r="AZ435" s="11"/>
      <c r="BA435" s="11"/>
    </row>
    <row r="436" ht="15.75" customHeight="1">
      <c r="I436" s="11"/>
      <c r="J436" s="11"/>
      <c r="K436" s="11"/>
      <c r="S436" s="11"/>
      <c r="T436" s="11"/>
      <c r="U436" s="11"/>
      <c r="AC436" s="11"/>
      <c r="AD436" s="11"/>
      <c r="AE436" s="11"/>
      <c r="AL436" s="11"/>
      <c r="AM436" s="11"/>
      <c r="AN436" s="11"/>
      <c r="AT436" s="11"/>
      <c r="AU436" s="11"/>
      <c r="AV436" s="11"/>
      <c r="AY436" s="11"/>
      <c r="AZ436" s="11"/>
      <c r="BA436" s="11"/>
    </row>
    <row r="437" ht="15.75" customHeight="1">
      <c r="I437" s="11"/>
      <c r="J437" s="11"/>
      <c r="K437" s="11"/>
      <c r="S437" s="11"/>
      <c r="T437" s="11"/>
      <c r="U437" s="11"/>
      <c r="AC437" s="11"/>
      <c r="AD437" s="11"/>
      <c r="AE437" s="11"/>
      <c r="AL437" s="11"/>
      <c r="AM437" s="11"/>
      <c r="AN437" s="11"/>
      <c r="AT437" s="11"/>
      <c r="AU437" s="11"/>
      <c r="AV437" s="11"/>
      <c r="AY437" s="11"/>
      <c r="AZ437" s="11"/>
      <c r="BA437" s="11"/>
    </row>
    <row r="438" ht="15.75" customHeight="1">
      <c r="I438" s="11"/>
      <c r="J438" s="11"/>
      <c r="K438" s="11"/>
      <c r="S438" s="11"/>
      <c r="T438" s="11"/>
      <c r="U438" s="11"/>
      <c r="AC438" s="11"/>
      <c r="AD438" s="11"/>
      <c r="AE438" s="11"/>
      <c r="AL438" s="11"/>
      <c r="AM438" s="11"/>
      <c r="AN438" s="11"/>
      <c r="AT438" s="11"/>
      <c r="AU438" s="11"/>
      <c r="AV438" s="11"/>
      <c r="AY438" s="11"/>
      <c r="AZ438" s="11"/>
      <c r="BA438" s="11"/>
    </row>
    <row r="439" ht="15.75" customHeight="1">
      <c r="I439" s="11"/>
      <c r="J439" s="11"/>
      <c r="K439" s="11"/>
      <c r="S439" s="11"/>
      <c r="T439" s="11"/>
      <c r="U439" s="11"/>
      <c r="AC439" s="11"/>
      <c r="AD439" s="11"/>
      <c r="AE439" s="11"/>
      <c r="AL439" s="11"/>
      <c r="AM439" s="11"/>
      <c r="AN439" s="11"/>
      <c r="AT439" s="11"/>
      <c r="AU439" s="11"/>
      <c r="AV439" s="11"/>
      <c r="AY439" s="11"/>
      <c r="AZ439" s="11"/>
      <c r="BA439" s="11"/>
    </row>
    <row r="440" ht="15.75" customHeight="1">
      <c r="I440" s="11"/>
      <c r="J440" s="11"/>
      <c r="K440" s="11"/>
      <c r="S440" s="11"/>
      <c r="T440" s="11"/>
      <c r="U440" s="11"/>
      <c r="AC440" s="11"/>
      <c r="AD440" s="11"/>
      <c r="AE440" s="11"/>
      <c r="AL440" s="11"/>
      <c r="AM440" s="11"/>
      <c r="AN440" s="11"/>
      <c r="AT440" s="11"/>
      <c r="AU440" s="11"/>
      <c r="AV440" s="11"/>
      <c r="AY440" s="11"/>
      <c r="AZ440" s="11"/>
      <c r="BA440" s="11"/>
    </row>
    <row r="441" ht="15.75" customHeight="1">
      <c r="I441" s="11"/>
      <c r="J441" s="11"/>
      <c r="K441" s="11"/>
      <c r="S441" s="11"/>
      <c r="T441" s="11"/>
      <c r="U441" s="11"/>
      <c r="AC441" s="11"/>
      <c r="AD441" s="11"/>
      <c r="AE441" s="11"/>
      <c r="AL441" s="11"/>
      <c r="AM441" s="11"/>
      <c r="AN441" s="11"/>
      <c r="AT441" s="11"/>
      <c r="AU441" s="11"/>
      <c r="AV441" s="11"/>
      <c r="AY441" s="11"/>
      <c r="AZ441" s="11"/>
      <c r="BA441" s="11"/>
    </row>
    <row r="442" ht="15.75" customHeight="1">
      <c r="I442" s="11"/>
      <c r="J442" s="11"/>
      <c r="K442" s="11"/>
      <c r="S442" s="11"/>
      <c r="T442" s="11"/>
      <c r="U442" s="11"/>
      <c r="AC442" s="11"/>
      <c r="AD442" s="11"/>
      <c r="AE442" s="11"/>
      <c r="AL442" s="11"/>
      <c r="AM442" s="11"/>
      <c r="AN442" s="11"/>
      <c r="AT442" s="11"/>
      <c r="AU442" s="11"/>
      <c r="AV442" s="11"/>
      <c r="AY442" s="11"/>
      <c r="AZ442" s="11"/>
      <c r="BA442" s="11"/>
    </row>
    <row r="443" ht="15.75" customHeight="1">
      <c r="I443" s="11"/>
      <c r="J443" s="11"/>
      <c r="K443" s="11"/>
      <c r="S443" s="11"/>
      <c r="T443" s="11"/>
      <c r="U443" s="11"/>
      <c r="AC443" s="11"/>
      <c r="AD443" s="11"/>
      <c r="AE443" s="11"/>
      <c r="AL443" s="11"/>
      <c r="AM443" s="11"/>
      <c r="AN443" s="11"/>
      <c r="AT443" s="11"/>
      <c r="AU443" s="11"/>
      <c r="AV443" s="11"/>
      <c r="AY443" s="11"/>
      <c r="AZ443" s="11"/>
      <c r="BA443" s="11"/>
    </row>
    <row r="444" ht="15.75" customHeight="1">
      <c r="I444" s="11"/>
      <c r="J444" s="11"/>
      <c r="K444" s="11"/>
      <c r="S444" s="11"/>
      <c r="T444" s="11"/>
      <c r="U444" s="11"/>
      <c r="AC444" s="11"/>
      <c r="AD444" s="11"/>
      <c r="AE444" s="11"/>
      <c r="AL444" s="11"/>
      <c r="AM444" s="11"/>
      <c r="AN444" s="11"/>
      <c r="AT444" s="11"/>
      <c r="AU444" s="11"/>
      <c r="AV444" s="11"/>
      <c r="AY444" s="11"/>
      <c r="AZ444" s="11"/>
      <c r="BA444" s="11"/>
    </row>
    <row r="445" ht="15.75" customHeight="1">
      <c r="I445" s="11"/>
      <c r="J445" s="11"/>
      <c r="K445" s="11"/>
      <c r="S445" s="11"/>
      <c r="T445" s="11"/>
      <c r="U445" s="11"/>
      <c r="AC445" s="11"/>
      <c r="AD445" s="11"/>
      <c r="AE445" s="11"/>
      <c r="AL445" s="11"/>
      <c r="AM445" s="11"/>
      <c r="AN445" s="11"/>
      <c r="AT445" s="11"/>
      <c r="AU445" s="11"/>
      <c r="AV445" s="11"/>
      <c r="AY445" s="11"/>
      <c r="AZ445" s="11"/>
      <c r="BA445" s="11"/>
    </row>
    <row r="446" ht="15.75" customHeight="1">
      <c r="I446" s="11"/>
      <c r="J446" s="11"/>
      <c r="K446" s="11"/>
      <c r="S446" s="11"/>
      <c r="T446" s="11"/>
      <c r="U446" s="11"/>
      <c r="AC446" s="11"/>
      <c r="AD446" s="11"/>
      <c r="AE446" s="11"/>
      <c r="AL446" s="11"/>
      <c r="AM446" s="11"/>
      <c r="AN446" s="11"/>
      <c r="AT446" s="11"/>
      <c r="AU446" s="11"/>
      <c r="AV446" s="11"/>
      <c r="AY446" s="11"/>
      <c r="AZ446" s="11"/>
      <c r="BA446" s="11"/>
    </row>
    <row r="447" ht="15.75" customHeight="1">
      <c r="I447" s="11"/>
      <c r="J447" s="11"/>
      <c r="K447" s="11"/>
      <c r="S447" s="11"/>
      <c r="T447" s="11"/>
      <c r="U447" s="11"/>
      <c r="AC447" s="11"/>
      <c r="AD447" s="11"/>
      <c r="AE447" s="11"/>
      <c r="AL447" s="11"/>
      <c r="AM447" s="11"/>
      <c r="AN447" s="11"/>
      <c r="AT447" s="11"/>
      <c r="AU447" s="11"/>
      <c r="AV447" s="11"/>
      <c r="AY447" s="11"/>
      <c r="AZ447" s="11"/>
      <c r="BA447" s="11"/>
    </row>
    <row r="448" ht="15.75" customHeight="1">
      <c r="I448" s="11"/>
      <c r="J448" s="11"/>
      <c r="K448" s="11"/>
      <c r="S448" s="11"/>
      <c r="T448" s="11"/>
      <c r="U448" s="11"/>
      <c r="AC448" s="11"/>
      <c r="AD448" s="11"/>
      <c r="AE448" s="11"/>
      <c r="AL448" s="11"/>
      <c r="AM448" s="11"/>
      <c r="AN448" s="11"/>
      <c r="AT448" s="11"/>
      <c r="AU448" s="11"/>
      <c r="AV448" s="11"/>
      <c r="AY448" s="11"/>
      <c r="AZ448" s="11"/>
      <c r="BA448" s="11"/>
    </row>
    <row r="449" ht="15.75" customHeight="1">
      <c r="I449" s="11"/>
      <c r="J449" s="11"/>
      <c r="K449" s="11"/>
      <c r="S449" s="11"/>
      <c r="T449" s="11"/>
      <c r="U449" s="11"/>
      <c r="AC449" s="11"/>
      <c r="AD449" s="11"/>
      <c r="AE449" s="11"/>
      <c r="AL449" s="11"/>
      <c r="AM449" s="11"/>
      <c r="AN449" s="11"/>
      <c r="AT449" s="11"/>
      <c r="AU449" s="11"/>
      <c r="AV449" s="11"/>
      <c r="AY449" s="11"/>
      <c r="AZ449" s="11"/>
      <c r="BA449" s="11"/>
    </row>
    <row r="450" ht="15.75" customHeight="1">
      <c r="I450" s="11"/>
      <c r="J450" s="11"/>
      <c r="K450" s="11"/>
      <c r="S450" s="11"/>
      <c r="T450" s="11"/>
      <c r="U450" s="11"/>
      <c r="AC450" s="11"/>
      <c r="AD450" s="11"/>
      <c r="AE450" s="11"/>
      <c r="AL450" s="11"/>
      <c r="AM450" s="11"/>
      <c r="AN450" s="11"/>
      <c r="AT450" s="11"/>
      <c r="AU450" s="11"/>
      <c r="AV450" s="11"/>
      <c r="AY450" s="11"/>
      <c r="AZ450" s="11"/>
      <c r="BA450" s="11"/>
    </row>
    <row r="451" ht="15.75" customHeight="1">
      <c r="I451" s="11"/>
      <c r="J451" s="11"/>
      <c r="K451" s="11"/>
      <c r="S451" s="11"/>
      <c r="T451" s="11"/>
      <c r="U451" s="11"/>
      <c r="AC451" s="11"/>
      <c r="AD451" s="11"/>
      <c r="AE451" s="11"/>
      <c r="AL451" s="11"/>
      <c r="AM451" s="11"/>
      <c r="AN451" s="11"/>
      <c r="AT451" s="11"/>
      <c r="AU451" s="11"/>
      <c r="AV451" s="11"/>
      <c r="AY451" s="11"/>
      <c r="AZ451" s="11"/>
      <c r="BA451" s="11"/>
    </row>
    <row r="452" ht="15.75" customHeight="1">
      <c r="I452" s="11"/>
      <c r="J452" s="11"/>
      <c r="K452" s="11"/>
      <c r="S452" s="11"/>
      <c r="T452" s="11"/>
      <c r="U452" s="11"/>
      <c r="AC452" s="11"/>
      <c r="AD452" s="11"/>
      <c r="AE452" s="11"/>
      <c r="AL452" s="11"/>
      <c r="AM452" s="11"/>
      <c r="AN452" s="11"/>
      <c r="AT452" s="11"/>
      <c r="AU452" s="11"/>
      <c r="AV452" s="11"/>
      <c r="AY452" s="11"/>
      <c r="AZ452" s="11"/>
      <c r="BA452" s="11"/>
    </row>
    <row r="453" ht="15.75" customHeight="1">
      <c r="I453" s="11"/>
      <c r="J453" s="11"/>
      <c r="K453" s="11"/>
      <c r="S453" s="11"/>
      <c r="T453" s="11"/>
      <c r="U453" s="11"/>
      <c r="AC453" s="11"/>
      <c r="AD453" s="11"/>
      <c r="AE453" s="11"/>
      <c r="AL453" s="11"/>
      <c r="AM453" s="11"/>
      <c r="AN453" s="11"/>
      <c r="AT453" s="11"/>
      <c r="AU453" s="11"/>
      <c r="AV453" s="11"/>
      <c r="AY453" s="11"/>
      <c r="AZ453" s="11"/>
      <c r="BA453" s="11"/>
    </row>
    <row r="454" ht="15.75" customHeight="1">
      <c r="I454" s="11"/>
      <c r="J454" s="11"/>
      <c r="K454" s="11"/>
      <c r="S454" s="11"/>
      <c r="T454" s="11"/>
      <c r="U454" s="11"/>
      <c r="AC454" s="11"/>
      <c r="AD454" s="11"/>
      <c r="AE454" s="11"/>
      <c r="AL454" s="11"/>
      <c r="AM454" s="11"/>
      <c r="AN454" s="11"/>
      <c r="AT454" s="11"/>
      <c r="AU454" s="11"/>
      <c r="AV454" s="11"/>
      <c r="AY454" s="11"/>
      <c r="AZ454" s="11"/>
      <c r="BA454" s="11"/>
    </row>
    <row r="455" ht="15.75" customHeight="1">
      <c r="I455" s="11"/>
      <c r="J455" s="11"/>
      <c r="K455" s="11"/>
      <c r="S455" s="11"/>
      <c r="T455" s="11"/>
      <c r="U455" s="11"/>
      <c r="AC455" s="11"/>
      <c r="AD455" s="11"/>
      <c r="AE455" s="11"/>
      <c r="AL455" s="11"/>
      <c r="AM455" s="11"/>
      <c r="AN455" s="11"/>
      <c r="AT455" s="11"/>
      <c r="AU455" s="11"/>
      <c r="AV455" s="11"/>
      <c r="AY455" s="11"/>
      <c r="AZ455" s="11"/>
      <c r="BA455" s="11"/>
    </row>
    <row r="456" ht="15.75" customHeight="1">
      <c r="I456" s="11"/>
      <c r="J456" s="11"/>
      <c r="K456" s="11"/>
      <c r="S456" s="11"/>
      <c r="T456" s="11"/>
      <c r="U456" s="11"/>
      <c r="AC456" s="11"/>
      <c r="AD456" s="11"/>
      <c r="AE456" s="11"/>
      <c r="AL456" s="11"/>
      <c r="AM456" s="11"/>
      <c r="AN456" s="11"/>
      <c r="AT456" s="11"/>
      <c r="AU456" s="11"/>
      <c r="AV456" s="11"/>
      <c r="AY456" s="11"/>
      <c r="AZ456" s="11"/>
      <c r="BA456" s="11"/>
    </row>
    <row r="457" ht="15.75" customHeight="1">
      <c r="I457" s="11"/>
      <c r="J457" s="11"/>
      <c r="K457" s="11"/>
      <c r="S457" s="11"/>
      <c r="T457" s="11"/>
      <c r="U457" s="11"/>
      <c r="AC457" s="11"/>
      <c r="AD457" s="11"/>
      <c r="AE457" s="11"/>
      <c r="AL457" s="11"/>
      <c r="AM457" s="11"/>
      <c r="AN457" s="11"/>
      <c r="AT457" s="11"/>
      <c r="AU457" s="11"/>
      <c r="AV457" s="11"/>
      <c r="AY457" s="11"/>
      <c r="AZ457" s="11"/>
      <c r="BA457" s="11"/>
    </row>
    <row r="458" ht="15.75" customHeight="1">
      <c r="I458" s="11"/>
      <c r="J458" s="11"/>
      <c r="K458" s="11"/>
      <c r="S458" s="11"/>
      <c r="T458" s="11"/>
      <c r="U458" s="11"/>
      <c r="AC458" s="11"/>
      <c r="AD458" s="11"/>
      <c r="AE458" s="11"/>
      <c r="AL458" s="11"/>
      <c r="AM458" s="11"/>
      <c r="AN458" s="11"/>
      <c r="AT458" s="11"/>
      <c r="AU458" s="11"/>
      <c r="AV458" s="11"/>
      <c r="AY458" s="11"/>
      <c r="AZ458" s="11"/>
      <c r="BA458" s="11"/>
    </row>
    <row r="459" ht="15.75" customHeight="1">
      <c r="I459" s="11"/>
      <c r="J459" s="11"/>
      <c r="K459" s="11"/>
      <c r="S459" s="11"/>
      <c r="T459" s="11"/>
      <c r="U459" s="11"/>
      <c r="AC459" s="11"/>
      <c r="AD459" s="11"/>
      <c r="AE459" s="11"/>
      <c r="AL459" s="11"/>
      <c r="AM459" s="11"/>
      <c r="AN459" s="11"/>
      <c r="AT459" s="11"/>
      <c r="AU459" s="11"/>
      <c r="AV459" s="11"/>
      <c r="AY459" s="11"/>
      <c r="AZ459" s="11"/>
      <c r="BA459" s="11"/>
    </row>
    <row r="460" ht="15.75" customHeight="1">
      <c r="I460" s="11"/>
      <c r="J460" s="11"/>
      <c r="K460" s="11"/>
      <c r="S460" s="11"/>
      <c r="T460" s="11"/>
      <c r="U460" s="11"/>
      <c r="AC460" s="11"/>
      <c r="AD460" s="11"/>
      <c r="AE460" s="11"/>
      <c r="AL460" s="11"/>
      <c r="AM460" s="11"/>
      <c r="AN460" s="11"/>
      <c r="AT460" s="11"/>
      <c r="AU460" s="11"/>
      <c r="AV460" s="11"/>
      <c r="AY460" s="11"/>
      <c r="AZ460" s="11"/>
      <c r="BA460" s="11"/>
    </row>
    <row r="461" ht="15.75" customHeight="1">
      <c r="I461" s="11"/>
      <c r="J461" s="11"/>
      <c r="K461" s="11"/>
      <c r="S461" s="11"/>
      <c r="T461" s="11"/>
      <c r="U461" s="11"/>
      <c r="AC461" s="11"/>
      <c r="AD461" s="11"/>
      <c r="AE461" s="11"/>
      <c r="AL461" s="11"/>
      <c r="AM461" s="11"/>
      <c r="AN461" s="11"/>
      <c r="AT461" s="11"/>
      <c r="AU461" s="11"/>
      <c r="AV461" s="11"/>
      <c r="AY461" s="11"/>
      <c r="AZ461" s="11"/>
      <c r="BA461" s="11"/>
    </row>
    <row r="462" ht="15.75" customHeight="1">
      <c r="I462" s="11"/>
      <c r="J462" s="11"/>
      <c r="K462" s="11"/>
      <c r="S462" s="11"/>
      <c r="T462" s="11"/>
      <c r="U462" s="11"/>
      <c r="AC462" s="11"/>
      <c r="AD462" s="11"/>
      <c r="AE462" s="11"/>
      <c r="AL462" s="11"/>
      <c r="AM462" s="11"/>
      <c r="AN462" s="11"/>
      <c r="AT462" s="11"/>
      <c r="AU462" s="11"/>
      <c r="AV462" s="11"/>
      <c r="AY462" s="11"/>
      <c r="AZ462" s="11"/>
      <c r="BA462" s="11"/>
    </row>
    <row r="463" ht="15.75" customHeight="1">
      <c r="I463" s="11"/>
      <c r="J463" s="11"/>
      <c r="K463" s="11"/>
      <c r="S463" s="11"/>
      <c r="T463" s="11"/>
      <c r="U463" s="11"/>
      <c r="AC463" s="11"/>
      <c r="AD463" s="11"/>
      <c r="AE463" s="11"/>
      <c r="AL463" s="11"/>
      <c r="AM463" s="11"/>
      <c r="AN463" s="11"/>
      <c r="AT463" s="11"/>
      <c r="AU463" s="11"/>
      <c r="AV463" s="11"/>
      <c r="AY463" s="11"/>
      <c r="AZ463" s="11"/>
      <c r="BA463" s="11"/>
    </row>
    <row r="464" ht="15.75" customHeight="1">
      <c r="I464" s="11"/>
      <c r="J464" s="11"/>
      <c r="K464" s="11"/>
      <c r="S464" s="11"/>
      <c r="T464" s="11"/>
      <c r="U464" s="11"/>
      <c r="AC464" s="11"/>
      <c r="AD464" s="11"/>
      <c r="AE464" s="11"/>
      <c r="AL464" s="11"/>
      <c r="AM464" s="11"/>
      <c r="AN464" s="11"/>
      <c r="AT464" s="11"/>
      <c r="AU464" s="11"/>
      <c r="AV464" s="11"/>
      <c r="AY464" s="11"/>
      <c r="AZ464" s="11"/>
      <c r="BA464" s="11"/>
    </row>
    <row r="465" ht="15.75" customHeight="1">
      <c r="I465" s="11"/>
      <c r="J465" s="11"/>
      <c r="K465" s="11"/>
      <c r="S465" s="11"/>
      <c r="T465" s="11"/>
      <c r="U465" s="11"/>
      <c r="AC465" s="11"/>
      <c r="AD465" s="11"/>
      <c r="AE465" s="11"/>
      <c r="AL465" s="11"/>
      <c r="AM465" s="11"/>
      <c r="AN465" s="11"/>
      <c r="AT465" s="11"/>
      <c r="AU465" s="11"/>
      <c r="AV465" s="11"/>
      <c r="AY465" s="11"/>
      <c r="AZ465" s="11"/>
      <c r="BA465" s="11"/>
    </row>
    <row r="466" ht="15.75" customHeight="1">
      <c r="I466" s="11"/>
      <c r="J466" s="11"/>
      <c r="K466" s="11"/>
      <c r="S466" s="11"/>
      <c r="T466" s="11"/>
      <c r="U466" s="11"/>
      <c r="AC466" s="11"/>
      <c r="AD466" s="11"/>
      <c r="AE466" s="11"/>
      <c r="AL466" s="11"/>
      <c r="AM466" s="11"/>
      <c r="AN466" s="11"/>
      <c r="AT466" s="11"/>
      <c r="AU466" s="11"/>
      <c r="AV466" s="11"/>
      <c r="AY466" s="11"/>
      <c r="AZ466" s="11"/>
      <c r="BA466" s="11"/>
    </row>
    <row r="467" ht="15.75" customHeight="1">
      <c r="I467" s="11"/>
      <c r="J467" s="11"/>
      <c r="K467" s="11"/>
      <c r="S467" s="11"/>
      <c r="T467" s="11"/>
      <c r="U467" s="11"/>
      <c r="AC467" s="11"/>
      <c r="AD467" s="11"/>
      <c r="AE467" s="11"/>
      <c r="AL467" s="11"/>
      <c r="AM467" s="11"/>
      <c r="AN467" s="11"/>
      <c r="AT467" s="11"/>
      <c r="AU467" s="11"/>
      <c r="AV467" s="11"/>
      <c r="AY467" s="11"/>
      <c r="AZ467" s="11"/>
      <c r="BA467" s="11"/>
    </row>
    <row r="468" ht="15.75" customHeight="1">
      <c r="I468" s="11"/>
      <c r="J468" s="11"/>
      <c r="K468" s="11"/>
      <c r="S468" s="11"/>
      <c r="T468" s="11"/>
      <c r="U468" s="11"/>
      <c r="AC468" s="11"/>
      <c r="AD468" s="11"/>
      <c r="AE468" s="11"/>
      <c r="AL468" s="11"/>
      <c r="AM468" s="11"/>
      <c r="AN468" s="11"/>
      <c r="AT468" s="11"/>
      <c r="AU468" s="11"/>
      <c r="AV468" s="11"/>
      <c r="AY468" s="11"/>
      <c r="AZ468" s="11"/>
      <c r="BA468" s="11"/>
    </row>
    <row r="469" ht="15.75" customHeight="1">
      <c r="I469" s="11"/>
      <c r="J469" s="11"/>
      <c r="K469" s="11"/>
      <c r="S469" s="11"/>
      <c r="T469" s="11"/>
      <c r="U469" s="11"/>
      <c r="AC469" s="11"/>
      <c r="AD469" s="11"/>
      <c r="AE469" s="11"/>
      <c r="AL469" s="11"/>
      <c r="AM469" s="11"/>
      <c r="AN469" s="11"/>
      <c r="AT469" s="11"/>
      <c r="AU469" s="11"/>
      <c r="AV469" s="11"/>
      <c r="AY469" s="11"/>
      <c r="AZ469" s="11"/>
      <c r="BA469" s="11"/>
    </row>
    <row r="470" ht="15.75" customHeight="1">
      <c r="I470" s="11"/>
      <c r="J470" s="11"/>
      <c r="K470" s="11"/>
      <c r="S470" s="11"/>
      <c r="T470" s="11"/>
      <c r="U470" s="11"/>
      <c r="AC470" s="11"/>
      <c r="AD470" s="11"/>
      <c r="AE470" s="11"/>
      <c r="AL470" s="11"/>
      <c r="AM470" s="11"/>
      <c r="AN470" s="11"/>
      <c r="AT470" s="11"/>
      <c r="AU470" s="11"/>
      <c r="AV470" s="11"/>
      <c r="AY470" s="11"/>
      <c r="AZ470" s="11"/>
      <c r="BA470" s="11"/>
    </row>
    <row r="471" ht="15.75" customHeight="1">
      <c r="I471" s="11"/>
      <c r="J471" s="11"/>
      <c r="K471" s="11"/>
      <c r="S471" s="11"/>
      <c r="T471" s="11"/>
      <c r="U471" s="11"/>
      <c r="AC471" s="11"/>
      <c r="AD471" s="11"/>
      <c r="AE471" s="11"/>
      <c r="AL471" s="11"/>
      <c r="AM471" s="11"/>
      <c r="AN471" s="11"/>
      <c r="AT471" s="11"/>
      <c r="AU471" s="11"/>
      <c r="AV471" s="11"/>
      <c r="AY471" s="11"/>
      <c r="AZ471" s="11"/>
      <c r="BA471" s="11"/>
    </row>
    <row r="472" ht="15.75" customHeight="1">
      <c r="I472" s="11"/>
      <c r="J472" s="11"/>
      <c r="K472" s="11"/>
      <c r="S472" s="11"/>
      <c r="T472" s="11"/>
      <c r="U472" s="11"/>
      <c r="AC472" s="11"/>
      <c r="AD472" s="11"/>
      <c r="AE472" s="11"/>
      <c r="AL472" s="11"/>
      <c r="AM472" s="11"/>
      <c r="AN472" s="11"/>
      <c r="AT472" s="11"/>
      <c r="AU472" s="11"/>
      <c r="AV472" s="11"/>
      <c r="AY472" s="11"/>
      <c r="AZ472" s="11"/>
      <c r="BA472" s="11"/>
    </row>
    <row r="473" ht="15.75" customHeight="1">
      <c r="I473" s="11"/>
      <c r="J473" s="11"/>
      <c r="K473" s="11"/>
      <c r="S473" s="11"/>
      <c r="T473" s="11"/>
      <c r="U473" s="11"/>
      <c r="AC473" s="11"/>
      <c r="AD473" s="11"/>
      <c r="AE473" s="11"/>
      <c r="AL473" s="11"/>
      <c r="AM473" s="11"/>
      <c r="AN473" s="11"/>
      <c r="AT473" s="11"/>
      <c r="AU473" s="11"/>
      <c r="AV473" s="11"/>
      <c r="AY473" s="11"/>
      <c r="AZ473" s="11"/>
      <c r="BA473" s="11"/>
    </row>
    <row r="474" ht="15.75" customHeight="1">
      <c r="I474" s="11"/>
      <c r="J474" s="11"/>
      <c r="K474" s="11"/>
      <c r="S474" s="11"/>
      <c r="T474" s="11"/>
      <c r="U474" s="11"/>
      <c r="AC474" s="11"/>
      <c r="AD474" s="11"/>
      <c r="AE474" s="11"/>
      <c r="AL474" s="11"/>
      <c r="AM474" s="11"/>
      <c r="AN474" s="11"/>
      <c r="AT474" s="11"/>
      <c r="AU474" s="11"/>
      <c r="AV474" s="11"/>
      <c r="AY474" s="11"/>
      <c r="AZ474" s="11"/>
      <c r="BA474" s="11"/>
    </row>
    <row r="475" ht="15.75" customHeight="1">
      <c r="I475" s="11"/>
      <c r="J475" s="11"/>
      <c r="K475" s="11"/>
      <c r="S475" s="11"/>
      <c r="T475" s="11"/>
      <c r="U475" s="11"/>
      <c r="AC475" s="11"/>
      <c r="AD475" s="11"/>
      <c r="AE475" s="11"/>
      <c r="AL475" s="11"/>
      <c r="AM475" s="11"/>
      <c r="AN475" s="11"/>
      <c r="AT475" s="11"/>
      <c r="AU475" s="11"/>
      <c r="AV475" s="11"/>
      <c r="AY475" s="11"/>
      <c r="AZ475" s="11"/>
      <c r="BA475" s="11"/>
    </row>
    <row r="476" ht="15.75" customHeight="1">
      <c r="I476" s="11"/>
      <c r="J476" s="11"/>
      <c r="K476" s="11"/>
      <c r="S476" s="11"/>
      <c r="T476" s="11"/>
      <c r="U476" s="11"/>
      <c r="AC476" s="11"/>
      <c r="AD476" s="11"/>
      <c r="AE476" s="11"/>
      <c r="AL476" s="11"/>
      <c r="AM476" s="11"/>
      <c r="AN476" s="11"/>
      <c r="AT476" s="11"/>
      <c r="AU476" s="11"/>
      <c r="AV476" s="11"/>
      <c r="AY476" s="11"/>
      <c r="AZ476" s="11"/>
      <c r="BA476" s="11"/>
    </row>
    <row r="477" ht="15.75" customHeight="1">
      <c r="I477" s="11"/>
      <c r="J477" s="11"/>
      <c r="K477" s="11"/>
      <c r="S477" s="11"/>
      <c r="T477" s="11"/>
      <c r="U477" s="11"/>
      <c r="AC477" s="11"/>
      <c r="AD477" s="11"/>
      <c r="AE477" s="11"/>
      <c r="AL477" s="11"/>
      <c r="AM477" s="11"/>
      <c r="AN477" s="11"/>
      <c r="AT477" s="11"/>
      <c r="AU477" s="11"/>
      <c r="AV477" s="11"/>
      <c r="AY477" s="11"/>
      <c r="AZ477" s="11"/>
      <c r="BA477" s="11"/>
    </row>
    <row r="478" ht="15.75" customHeight="1">
      <c r="I478" s="11"/>
      <c r="J478" s="11"/>
      <c r="K478" s="11"/>
      <c r="S478" s="11"/>
      <c r="T478" s="11"/>
      <c r="U478" s="11"/>
      <c r="AC478" s="11"/>
      <c r="AD478" s="11"/>
      <c r="AE478" s="11"/>
      <c r="AL478" s="11"/>
      <c r="AM478" s="11"/>
      <c r="AN478" s="11"/>
      <c r="AT478" s="11"/>
      <c r="AU478" s="11"/>
      <c r="AV478" s="11"/>
      <c r="AY478" s="11"/>
      <c r="AZ478" s="11"/>
      <c r="BA478" s="11"/>
    </row>
    <row r="479" ht="15.75" customHeight="1">
      <c r="I479" s="11"/>
      <c r="J479" s="11"/>
      <c r="K479" s="11"/>
      <c r="S479" s="11"/>
      <c r="T479" s="11"/>
      <c r="U479" s="11"/>
      <c r="AC479" s="11"/>
      <c r="AD479" s="11"/>
      <c r="AE479" s="11"/>
      <c r="AL479" s="11"/>
      <c r="AM479" s="11"/>
      <c r="AN479" s="11"/>
      <c r="AT479" s="11"/>
      <c r="AU479" s="11"/>
      <c r="AV479" s="11"/>
      <c r="AY479" s="11"/>
      <c r="AZ479" s="11"/>
      <c r="BA479" s="11"/>
    </row>
    <row r="480" ht="15.75" customHeight="1">
      <c r="I480" s="11"/>
      <c r="J480" s="11"/>
      <c r="K480" s="11"/>
      <c r="S480" s="11"/>
      <c r="T480" s="11"/>
      <c r="U480" s="11"/>
      <c r="AC480" s="11"/>
      <c r="AD480" s="11"/>
      <c r="AE480" s="11"/>
      <c r="AL480" s="11"/>
      <c r="AM480" s="11"/>
      <c r="AN480" s="11"/>
      <c r="AT480" s="11"/>
      <c r="AU480" s="11"/>
      <c r="AV480" s="11"/>
      <c r="AY480" s="11"/>
      <c r="AZ480" s="11"/>
      <c r="BA480" s="11"/>
    </row>
    <row r="481" ht="15.75" customHeight="1">
      <c r="I481" s="11"/>
      <c r="J481" s="11"/>
      <c r="K481" s="11"/>
      <c r="S481" s="11"/>
      <c r="T481" s="11"/>
      <c r="U481" s="11"/>
      <c r="AC481" s="11"/>
      <c r="AD481" s="11"/>
      <c r="AE481" s="11"/>
      <c r="AL481" s="11"/>
      <c r="AM481" s="11"/>
      <c r="AN481" s="11"/>
      <c r="AT481" s="11"/>
      <c r="AU481" s="11"/>
      <c r="AV481" s="11"/>
      <c r="AY481" s="11"/>
      <c r="AZ481" s="11"/>
      <c r="BA481" s="11"/>
    </row>
    <row r="482" ht="15.75" customHeight="1">
      <c r="I482" s="11"/>
      <c r="J482" s="11"/>
      <c r="K482" s="11"/>
      <c r="S482" s="11"/>
      <c r="T482" s="11"/>
      <c r="U482" s="11"/>
      <c r="AC482" s="11"/>
      <c r="AD482" s="11"/>
      <c r="AE482" s="11"/>
      <c r="AL482" s="11"/>
      <c r="AM482" s="11"/>
      <c r="AN482" s="11"/>
      <c r="AT482" s="11"/>
      <c r="AU482" s="11"/>
      <c r="AV482" s="11"/>
      <c r="AY482" s="11"/>
      <c r="AZ482" s="11"/>
      <c r="BA482" s="11"/>
    </row>
    <row r="483" ht="15.75" customHeight="1">
      <c r="I483" s="11"/>
      <c r="J483" s="11"/>
      <c r="K483" s="11"/>
      <c r="S483" s="11"/>
      <c r="T483" s="11"/>
      <c r="U483" s="11"/>
      <c r="AC483" s="11"/>
      <c r="AD483" s="11"/>
      <c r="AE483" s="11"/>
      <c r="AL483" s="11"/>
      <c r="AM483" s="11"/>
      <c r="AN483" s="11"/>
      <c r="AT483" s="11"/>
      <c r="AU483" s="11"/>
      <c r="AV483" s="11"/>
      <c r="AY483" s="11"/>
      <c r="AZ483" s="11"/>
      <c r="BA483" s="11"/>
    </row>
    <row r="484" ht="15.75" customHeight="1">
      <c r="I484" s="11"/>
      <c r="J484" s="11"/>
      <c r="K484" s="11"/>
      <c r="S484" s="11"/>
      <c r="T484" s="11"/>
      <c r="U484" s="11"/>
      <c r="AC484" s="11"/>
      <c r="AD484" s="11"/>
      <c r="AE484" s="11"/>
      <c r="AL484" s="11"/>
      <c r="AM484" s="11"/>
      <c r="AN484" s="11"/>
      <c r="AT484" s="11"/>
      <c r="AU484" s="11"/>
      <c r="AV484" s="11"/>
      <c r="AY484" s="11"/>
      <c r="AZ484" s="11"/>
      <c r="BA484" s="11"/>
    </row>
    <row r="485" ht="15.75" customHeight="1">
      <c r="I485" s="11"/>
      <c r="J485" s="11"/>
      <c r="K485" s="11"/>
      <c r="S485" s="11"/>
      <c r="T485" s="11"/>
      <c r="U485" s="11"/>
      <c r="AC485" s="11"/>
      <c r="AD485" s="11"/>
      <c r="AE485" s="11"/>
      <c r="AL485" s="11"/>
      <c r="AM485" s="11"/>
      <c r="AN485" s="11"/>
      <c r="AT485" s="11"/>
      <c r="AU485" s="11"/>
      <c r="AV485" s="11"/>
      <c r="AY485" s="11"/>
      <c r="AZ485" s="11"/>
      <c r="BA485" s="11"/>
    </row>
    <row r="486" ht="15.75" customHeight="1">
      <c r="I486" s="11"/>
      <c r="J486" s="11"/>
      <c r="K486" s="11"/>
      <c r="S486" s="11"/>
      <c r="T486" s="11"/>
      <c r="U486" s="11"/>
      <c r="AC486" s="11"/>
      <c r="AD486" s="11"/>
      <c r="AE486" s="11"/>
      <c r="AL486" s="11"/>
      <c r="AM486" s="11"/>
      <c r="AN486" s="11"/>
      <c r="AT486" s="11"/>
      <c r="AU486" s="11"/>
      <c r="AV486" s="11"/>
      <c r="AY486" s="11"/>
      <c r="AZ486" s="11"/>
      <c r="BA486" s="11"/>
    </row>
    <row r="487" ht="15.75" customHeight="1">
      <c r="I487" s="11"/>
      <c r="J487" s="11"/>
      <c r="K487" s="11"/>
      <c r="S487" s="11"/>
      <c r="T487" s="11"/>
      <c r="U487" s="11"/>
      <c r="AC487" s="11"/>
      <c r="AD487" s="11"/>
      <c r="AE487" s="11"/>
      <c r="AL487" s="11"/>
      <c r="AM487" s="11"/>
      <c r="AN487" s="11"/>
      <c r="AT487" s="11"/>
      <c r="AU487" s="11"/>
      <c r="AV487" s="11"/>
      <c r="AY487" s="11"/>
      <c r="AZ487" s="11"/>
      <c r="BA487" s="11"/>
    </row>
    <row r="488" ht="15.75" customHeight="1">
      <c r="I488" s="11"/>
      <c r="J488" s="11"/>
      <c r="K488" s="11"/>
      <c r="S488" s="11"/>
      <c r="T488" s="11"/>
      <c r="U488" s="11"/>
      <c r="AC488" s="11"/>
      <c r="AD488" s="11"/>
      <c r="AE488" s="11"/>
      <c r="AL488" s="11"/>
      <c r="AM488" s="11"/>
      <c r="AN488" s="11"/>
      <c r="AT488" s="11"/>
      <c r="AU488" s="11"/>
      <c r="AV488" s="11"/>
      <c r="AY488" s="11"/>
      <c r="AZ488" s="11"/>
      <c r="BA488" s="11"/>
    </row>
    <row r="489" ht="15.75" customHeight="1">
      <c r="I489" s="11"/>
      <c r="J489" s="11"/>
      <c r="K489" s="11"/>
      <c r="S489" s="11"/>
      <c r="T489" s="11"/>
      <c r="U489" s="11"/>
      <c r="AC489" s="11"/>
      <c r="AD489" s="11"/>
      <c r="AE489" s="11"/>
      <c r="AL489" s="11"/>
      <c r="AM489" s="11"/>
      <c r="AN489" s="11"/>
      <c r="AT489" s="11"/>
      <c r="AU489" s="11"/>
      <c r="AV489" s="11"/>
      <c r="AY489" s="11"/>
      <c r="AZ489" s="11"/>
      <c r="BA489" s="11"/>
    </row>
    <row r="490" ht="15.75" customHeight="1">
      <c r="I490" s="11"/>
      <c r="J490" s="11"/>
      <c r="K490" s="11"/>
      <c r="S490" s="11"/>
      <c r="T490" s="11"/>
      <c r="U490" s="11"/>
      <c r="AC490" s="11"/>
      <c r="AD490" s="11"/>
      <c r="AE490" s="11"/>
      <c r="AL490" s="11"/>
      <c r="AM490" s="11"/>
      <c r="AN490" s="11"/>
      <c r="AT490" s="11"/>
      <c r="AU490" s="11"/>
      <c r="AV490" s="11"/>
      <c r="AY490" s="11"/>
      <c r="AZ490" s="11"/>
      <c r="BA490" s="11"/>
    </row>
    <row r="491" ht="15.75" customHeight="1">
      <c r="I491" s="11"/>
      <c r="J491" s="11"/>
      <c r="K491" s="11"/>
      <c r="S491" s="11"/>
      <c r="T491" s="11"/>
      <c r="U491" s="11"/>
      <c r="AC491" s="11"/>
      <c r="AD491" s="11"/>
      <c r="AE491" s="11"/>
      <c r="AL491" s="11"/>
      <c r="AM491" s="11"/>
      <c r="AN491" s="11"/>
      <c r="AT491" s="11"/>
      <c r="AU491" s="11"/>
      <c r="AV491" s="11"/>
      <c r="AY491" s="11"/>
      <c r="AZ491" s="11"/>
      <c r="BA491" s="11"/>
    </row>
    <row r="492" ht="15.75" customHeight="1">
      <c r="I492" s="11"/>
      <c r="J492" s="11"/>
      <c r="K492" s="11"/>
      <c r="S492" s="11"/>
      <c r="T492" s="11"/>
      <c r="U492" s="11"/>
      <c r="AC492" s="11"/>
      <c r="AD492" s="11"/>
      <c r="AE492" s="11"/>
      <c r="AL492" s="11"/>
      <c r="AM492" s="11"/>
      <c r="AN492" s="11"/>
      <c r="AT492" s="11"/>
      <c r="AU492" s="11"/>
      <c r="AV492" s="11"/>
      <c r="AY492" s="11"/>
      <c r="AZ492" s="11"/>
      <c r="BA492" s="11"/>
    </row>
    <row r="493" ht="15.75" customHeight="1">
      <c r="I493" s="11"/>
      <c r="J493" s="11"/>
      <c r="K493" s="11"/>
      <c r="S493" s="11"/>
      <c r="T493" s="11"/>
      <c r="U493" s="11"/>
      <c r="AC493" s="11"/>
      <c r="AD493" s="11"/>
      <c r="AE493" s="11"/>
      <c r="AL493" s="11"/>
      <c r="AM493" s="11"/>
      <c r="AN493" s="11"/>
      <c r="AT493" s="11"/>
      <c r="AU493" s="11"/>
      <c r="AV493" s="11"/>
      <c r="AY493" s="11"/>
      <c r="AZ493" s="11"/>
      <c r="BA493" s="11"/>
    </row>
    <row r="494" ht="15.75" customHeight="1">
      <c r="I494" s="11"/>
      <c r="J494" s="11"/>
      <c r="K494" s="11"/>
      <c r="S494" s="11"/>
      <c r="T494" s="11"/>
      <c r="U494" s="11"/>
      <c r="AC494" s="11"/>
      <c r="AD494" s="11"/>
      <c r="AE494" s="11"/>
      <c r="AL494" s="11"/>
      <c r="AM494" s="11"/>
      <c r="AN494" s="11"/>
      <c r="AT494" s="11"/>
      <c r="AU494" s="11"/>
      <c r="AV494" s="11"/>
      <c r="AY494" s="11"/>
      <c r="AZ494" s="11"/>
      <c r="BA494" s="11"/>
    </row>
    <row r="495" ht="15.75" customHeight="1">
      <c r="I495" s="11"/>
      <c r="J495" s="11"/>
      <c r="K495" s="11"/>
      <c r="S495" s="11"/>
      <c r="T495" s="11"/>
      <c r="U495" s="11"/>
      <c r="AC495" s="11"/>
      <c r="AD495" s="11"/>
      <c r="AE495" s="11"/>
      <c r="AL495" s="11"/>
      <c r="AM495" s="11"/>
      <c r="AN495" s="11"/>
      <c r="AT495" s="11"/>
      <c r="AU495" s="11"/>
      <c r="AV495" s="11"/>
      <c r="AY495" s="11"/>
      <c r="AZ495" s="11"/>
      <c r="BA495" s="11"/>
    </row>
    <row r="496" ht="15.75" customHeight="1">
      <c r="I496" s="11"/>
      <c r="J496" s="11"/>
      <c r="K496" s="11"/>
      <c r="S496" s="11"/>
      <c r="T496" s="11"/>
      <c r="U496" s="11"/>
      <c r="AC496" s="11"/>
      <c r="AD496" s="11"/>
      <c r="AE496" s="11"/>
      <c r="AL496" s="11"/>
      <c r="AM496" s="11"/>
      <c r="AN496" s="11"/>
      <c r="AT496" s="11"/>
      <c r="AU496" s="11"/>
      <c r="AV496" s="11"/>
      <c r="AY496" s="11"/>
      <c r="AZ496" s="11"/>
      <c r="BA496" s="11"/>
    </row>
    <row r="497" ht="15.75" customHeight="1">
      <c r="I497" s="11"/>
      <c r="J497" s="11"/>
      <c r="K497" s="11"/>
      <c r="S497" s="11"/>
      <c r="T497" s="11"/>
      <c r="U497" s="11"/>
      <c r="AC497" s="11"/>
      <c r="AD497" s="11"/>
      <c r="AE497" s="11"/>
      <c r="AL497" s="11"/>
      <c r="AM497" s="11"/>
      <c r="AN497" s="11"/>
      <c r="AT497" s="11"/>
      <c r="AU497" s="11"/>
      <c r="AV497" s="11"/>
      <c r="AY497" s="11"/>
      <c r="AZ497" s="11"/>
      <c r="BA497" s="11"/>
    </row>
    <row r="498" ht="15.75" customHeight="1">
      <c r="I498" s="11"/>
      <c r="J498" s="11"/>
      <c r="K498" s="11"/>
      <c r="S498" s="11"/>
      <c r="T498" s="11"/>
      <c r="U498" s="11"/>
      <c r="AC498" s="11"/>
      <c r="AD498" s="11"/>
      <c r="AE498" s="11"/>
      <c r="AL498" s="11"/>
      <c r="AM498" s="11"/>
      <c r="AN498" s="11"/>
      <c r="AT498" s="11"/>
      <c r="AU498" s="11"/>
      <c r="AV498" s="11"/>
      <c r="AY498" s="11"/>
      <c r="AZ498" s="11"/>
      <c r="BA498" s="11"/>
    </row>
    <row r="499" ht="15.75" customHeight="1">
      <c r="I499" s="11"/>
      <c r="J499" s="11"/>
      <c r="K499" s="11"/>
      <c r="S499" s="11"/>
      <c r="T499" s="11"/>
      <c r="U499" s="11"/>
      <c r="AC499" s="11"/>
      <c r="AD499" s="11"/>
      <c r="AE499" s="11"/>
      <c r="AL499" s="11"/>
      <c r="AM499" s="11"/>
      <c r="AN499" s="11"/>
      <c r="AT499" s="11"/>
      <c r="AU499" s="11"/>
      <c r="AV499" s="11"/>
      <c r="AY499" s="11"/>
      <c r="AZ499" s="11"/>
      <c r="BA499" s="11"/>
    </row>
    <row r="500" ht="15.75" customHeight="1">
      <c r="I500" s="11"/>
      <c r="J500" s="11"/>
      <c r="K500" s="11"/>
      <c r="S500" s="11"/>
      <c r="T500" s="11"/>
      <c r="U500" s="11"/>
      <c r="AC500" s="11"/>
      <c r="AD500" s="11"/>
      <c r="AE500" s="11"/>
      <c r="AL500" s="11"/>
      <c r="AM500" s="11"/>
      <c r="AN500" s="11"/>
      <c r="AT500" s="11"/>
      <c r="AU500" s="11"/>
      <c r="AV500" s="11"/>
      <c r="AY500" s="11"/>
      <c r="AZ500" s="11"/>
      <c r="BA500" s="11"/>
    </row>
    <row r="501" ht="15.75" customHeight="1">
      <c r="I501" s="11"/>
      <c r="J501" s="11"/>
      <c r="K501" s="11"/>
      <c r="S501" s="11"/>
      <c r="T501" s="11"/>
      <c r="U501" s="11"/>
      <c r="AC501" s="11"/>
      <c r="AD501" s="11"/>
      <c r="AE501" s="11"/>
      <c r="AL501" s="11"/>
      <c r="AM501" s="11"/>
      <c r="AN501" s="11"/>
      <c r="AT501" s="11"/>
      <c r="AU501" s="11"/>
      <c r="AV501" s="11"/>
      <c r="AY501" s="11"/>
      <c r="AZ501" s="11"/>
      <c r="BA501" s="11"/>
    </row>
    <row r="502" ht="15.75" customHeight="1">
      <c r="I502" s="11"/>
      <c r="J502" s="11"/>
      <c r="K502" s="11"/>
      <c r="S502" s="11"/>
      <c r="T502" s="11"/>
      <c r="U502" s="11"/>
      <c r="AC502" s="11"/>
      <c r="AD502" s="11"/>
      <c r="AE502" s="11"/>
      <c r="AL502" s="11"/>
      <c r="AM502" s="11"/>
      <c r="AN502" s="11"/>
      <c r="AT502" s="11"/>
      <c r="AU502" s="11"/>
      <c r="AV502" s="11"/>
      <c r="AY502" s="11"/>
      <c r="AZ502" s="11"/>
      <c r="BA502" s="11"/>
    </row>
    <row r="503" ht="15.75" customHeight="1">
      <c r="I503" s="11"/>
      <c r="J503" s="11"/>
      <c r="K503" s="11"/>
      <c r="S503" s="11"/>
      <c r="T503" s="11"/>
      <c r="U503" s="11"/>
      <c r="AC503" s="11"/>
      <c r="AD503" s="11"/>
      <c r="AE503" s="11"/>
      <c r="AL503" s="11"/>
      <c r="AM503" s="11"/>
      <c r="AN503" s="11"/>
      <c r="AT503" s="11"/>
      <c r="AU503" s="11"/>
      <c r="AV503" s="11"/>
      <c r="AY503" s="11"/>
      <c r="AZ503" s="11"/>
      <c r="BA503" s="11"/>
    </row>
    <row r="504" ht="15.75" customHeight="1">
      <c r="I504" s="11"/>
      <c r="J504" s="11"/>
      <c r="K504" s="11"/>
      <c r="S504" s="11"/>
      <c r="T504" s="11"/>
      <c r="U504" s="11"/>
      <c r="AC504" s="11"/>
      <c r="AD504" s="11"/>
      <c r="AE504" s="11"/>
      <c r="AL504" s="11"/>
      <c r="AM504" s="11"/>
      <c r="AN504" s="11"/>
      <c r="AT504" s="11"/>
      <c r="AU504" s="11"/>
      <c r="AV504" s="11"/>
      <c r="AY504" s="11"/>
      <c r="AZ504" s="11"/>
      <c r="BA504" s="11"/>
    </row>
    <row r="505" ht="15.75" customHeight="1">
      <c r="I505" s="11"/>
      <c r="J505" s="11"/>
      <c r="K505" s="11"/>
      <c r="S505" s="11"/>
      <c r="T505" s="11"/>
      <c r="U505" s="11"/>
      <c r="AC505" s="11"/>
      <c r="AD505" s="11"/>
      <c r="AE505" s="11"/>
      <c r="AL505" s="11"/>
      <c r="AM505" s="11"/>
      <c r="AN505" s="11"/>
      <c r="AT505" s="11"/>
      <c r="AU505" s="11"/>
      <c r="AV505" s="11"/>
      <c r="AY505" s="11"/>
      <c r="AZ505" s="11"/>
      <c r="BA505" s="11"/>
    </row>
    <row r="506" ht="15.75" customHeight="1">
      <c r="I506" s="11"/>
      <c r="J506" s="11"/>
      <c r="K506" s="11"/>
      <c r="S506" s="11"/>
      <c r="T506" s="11"/>
      <c r="U506" s="11"/>
      <c r="AC506" s="11"/>
      <c r="AD506" s="11"/>
      <c r="AE506" s="11"/>
      <c r="AL506" s="11"/>
      <c r="AM506" s="11"/>
      <c r="AN506" s="11"/>
      <c r="AT506" s="11"/>
      <c r="AU506" s="11"/>
      <c r="AV506" s="11"/>
      <c r="AY506" s="11"/>
      <c r="AZ506" s="11"/>
      <c r="BA506" s="11"/>
    </row>
    <row r="507" ht="15.75" customHeight="1">
      <c r="I507" s="11"/>
      <c r="J507" s="11"/>
      <c r="K507" s="11"/>
      <c r="S507" s="11"/>
      <c r="T507" s="11"/>
      <c r="U507" s="11"/>
      <c r="AC507" s="11"/>
      <c r="AD507" s="11"/>
      <c r="AE507" s="11"/>
      <c r="AL507" s="11"/>
      <c r="AM507" s="11"/>
      <c r="AN507" s="11"/>
      <c r="AT507" s="11"/>
      <c r="AU507" s="11"/>
      <c r="AV507" s="11"/>
      <c r="AY507" s="11"/>
      <c r="AZ507" s="11"/>
      <c r="BA507" s="11"/>
    </row>
    <row r="508" ht="15.75" customHeight="1">
      <c r="I508" s="11"/>
      <c r="J508" s="11"/>
      <c r="K508" s="11"/>
      <c r="S508" s="11"/>
      <c r="T508" s="11"/>
      <c r="U508" s="11"/>
      <c r="AC508" s="11"/>
      <c r="AD508" s="11"/>
      <c r="AE508" s="11"/>
      <c r="AL508" s="11"/>
      <c r="AM508" s="11"/>
      <c r="AN508" s="11"/>
      <c r="AT508" s="11"/>
      <c r="AU508" s="11"/>
      <c r="AV508" s="11"/>
      <c r="AY508" s="11"/>
      <c r="AZ508" s="11"/>
      <c r="BA508" s="11"/>
    </row>
    <row r="509" ht="15.75" customHeight="1">
      <c r="I509" s="11"/>
      <c r="J509" s="11"/>
      <c r="K509" s="11"/>
      <c r="S509" s="11"/>
      <c r="T509" s="11"/>
      <c r="U509" s="11"/>
      <c r="AC509" s="11"/>
      <c r="AD509" s="11"/>
      <c r="AE509" s="11"/>
      <c r="AL509" s="11"/>
      <c r="AM509" s="11"/>
      <c r="AN509" s="11"/>
      <c r="AT509" s="11"/>
      <c r="AU509" s="11"/>
      <c r="AV509" s="11"/>
      <c r="AY509" s="11"/>
      <c r="AZ509" s="11"/>
      <c r="BA509" s="11"/>
    </row>
    <row r="510" ht="15.75" customHeight="1">
      <c r="I510" s="11"/>
      <c r="J510" s="11"/>
      <c r="K510" s="11"/>
      <c r="S510" s="11"/>
      <c r="T510" s="11"/>
      <c r="U510" s="11"/>
      <c r="AC510" s="11"/>
      <c r="AD510" s="11"/>
      <c r="AE510" s="11"/>
      <c r="AL510" s="11"/>
      <c r="AM510" s="11"/>
      <c r="AN510" s="11"/>
      <c r="AT510" s="11"/>
      <c r="AU510" s="11"/>
      <c r="AV510" s="11"/>
      <c r="AY510" s="11"/>
      <c r="AZ510" s="11"/>
      <c r="BA510" s="11"/>
    </row>
    <row r="511" ht="15.75" customHeight="1">
      <c r="I511" s="11"/>
      <c r="J511" s="11"/>
      <c r="K511" s="11"/>
      <c r="S511" s="11"/>
      <c r="T511" s="11"/>
      <c r="U511" s="11"/>
      <c r="AC511" s="11"/>
      <c r="AD511" s="11"/>
      <c r="AE511" s="11"/>
      <c r="AL511" s="11"/>
      <c r="AM511" s="11"/>
      <c r="AN511" s="11"/>
      <c r="AT511" s="11"/>
      <c r="AU511" s="11"/>
      <c r="AV511" s="11"/>
      <c r="AY511" s="11"/>
      <c r="AZ511" s="11"/>
      <c r="BA511" s="11"/>
    </row>
    <row r="512" ht="15.75" customHeight="1">
      <c r="I512" s="11"/>
      <c r="J512" s="11"/>
      <c r="K512" s="11"/>
      <c r="S512" s="11"/>
      <c r="T512" s="11"/>
      <c r="U512" s="11"/>
      <c r="AC512" s="11"/>
      <c r="AD512" s="11"/>
      <c r="AE512" s="11"/>
      <c r="AL512" s="11"/>
      <c r="AM512" s="11"/>
      <c r="AN512" s="11"/>
      <c r="AT512" s="11"/>
      <c r="AU512" s="11"/>
      <c r="AV512" s="11"/>
      <c r="AY512" s="11"/>
      <c r="AZ512" s="11"/>
      <c r="BA512" s="11"/>
    </row>
    <row r="513" ht="15.75" customHeight="1">
      <c r="I513" s="11"/>
      <c r="J513" s="11"/>
      <c r="K513" s="11"/>
      <c r="S513" s="11"/>
      <c r="T513" s="11"/>
      <c r="U513" s="11"/>
      <c r="AC513" s="11"/>
      <c r="AD513" s="11"/>
      <c r="AE513" s="11"/>
      <c r="AL513" s="11"/>
      <c r="AM513" s="11"/>
      <c r="AN513" s="11"/>
      <c r="AT513" s="11"/>
      <c r="AU513" s="11"/>
      <c r="AV513" s="11"/>
      <c r="AY513" s="11"/>
      <c r="AZ513" s="11"/>
      <c r="BA513" s="11"/>
    </row>
    <row r="514" ht="15.75" customHeight="1">
      <c r="I514" s="11"/>
      <c r="J514" s="11"/>
      <c r="K514" s="11"/>
      <c r="S514" s="11"/>
      <c r="T514" s="11"/>
      <c r="U514" s="11"/>
      <c r="AC514" s="11"/>
      <c r="AD514" s="11"/>
      <c r="AE514" s="11"/>
      <c r="AL514" s="11"/>
      <c r="AM514" s="11"/>
      <c r="AN514" s="11"/>
      <c r="AT514" s="11"/>
      <c r="AU514" s="11"/>
      <c r="AV514" s="11"/>
      <c r="AY514" s="11"/>
      <c r="AZ514" s="11"/>
      <c r="BA514" s="11"/>
    </row>
    <row r="515" ht="15.75" customHeight="1">
      <c r="I515" s="11"/>
      <c r="J515" s="11"/>
      <c r="K515" s="11"/>
      <c r="S515" s="11"/>
      <c r="T515" s="11"/>
      <c r="U515" s="11"/>
      <c r="AC515" s="11"/>
      <c r="AD515" s="11"/>
      <c r="AE515" s="11"/>
      <c r="AL515" s="11"/>
      <c r="AM515" s="11"/>
      <c r="AN515" s="11"/>
      <c r="AT515" s="11"/>
      <c r="AU515" s="11"/>
      <c r="AV515" s="11"/>
      <c r="AY515" s="11"/>
      <c r="AZ515" s="11"/>
      <c r="BA515" s="11"/>
    </row>
    <row r="516" ht="15.75" customHeight="1">
      <c r="I516" s="11"/>
      <c r="J516" s="11"/>
      <c r="K516" s="11"/>
      <c r="S516" s="11"/>
      <c r="T516" s="11"/>
      <c r="U516" s="11"/>
      <c r="AC516" s="11"/>
      <c r="AD516" s="11"/>
      <c r="AE516" s="11"/>
      <c r="AL516" s="11"/>
      <c r="AM516" s="11"/>
      <c r="AN516" s="11"/>
      <c r="AT516" s="11"/>
      <c r="AU516" s="11"/>
      <c r="AV516" s="11"/>
      <c r="AY516" s="11"/>
      <c r="AZ516" s="11"/>
      <c r="BA516" s="11"/>
    </row>
    <row r="517" ht="15.75" customHeight="1">
      <c r="I517" s="11"/>
      <c r="J517" s="11"/>
      <c r="K517" s="11"/>
      <c r="S517" s="11"/>
      <c r="T517" s="11"/>
      <c r="U517" s="11"/>
      <c r="AC517" s="11"/>
      <c r="AD517" s="11"/>
      <c r="AE517" s="11"/>
      <c r="AL517" s="11"/>
      <c r="AM517" s="11"/>
      <c r="AN517" s="11"/>
      <c r="AT517" s="11"/>
      <c r="AU517" s="11"/>
      <c r="AV517" s="11"/>
      <c r="AY517" s="11"/>
      <c r="AZ517" s="11"/>
      <c r="BA517" s="11"/>
    </row>
    <row r="518" ht="15.75" customHeight="1">
      <c r="I518" s="11"/>
      <c r="J518" s="11"/>
      <c r="K518" s="11"/>
      <c r="S518" s="11"/>
      <c r="T518" s="11"/>
      <c r="U518" s="11"/>
      <c r="AC518" s="11"/>
      <c r="AD518" s="11"/>
      <c r="AE518" s="11"/>
      <c r="AL518" s="11"/>
      <c r="AM518" s="11"/>
      <c r="AN518" s="11"/>
      <c r="AT518" s="11"/>
      <c r="AU518" s="11"/>
      <c r="AV518" s="11"/>
      <c r="AY518" s="11"/>
      <c r="AZ518" s="11"/>
      <c r="BA518" s="11"/>
    </row>
    <row r="519" ht="15.75" customHeight="1">
      <c r="I519" s="11"/>
      <c r="J519" s="11"/>
      <c r="K519" s="11"/>
      <c r="S519" s="11"/>
      <c r="T519" s="11"/>
      <c r="U519" s="11"/>
      <c r="AC519" s="11"/>
      <c r="AD519" s="11"/>
      <c r="AE519" s="11"/>
      <c r="AL519" s="11"/>
      <c r="AM519" s="11"/>
      <c r="AN519" s="11"/>
      <c r="AT519" s="11"/>
      <c r="AU519" s="11"/>
      <c r="AV519" s="11"/>
      <c r="AY519" s="11"/>
      <c r="AZ519" s="11"/>
      <c r="BA519" s="11"/>
    </row>
    <row r="520" ht="15.75" customHeight="1">
      <c r="I520" s="11"/>
      <c r="J520" s="11"/>
      <c r="K520" s="11"/>
      <c r="S520" s="11"/>
      <c r="T520" s="11"/>
      <c r="U520" s="11"/>
      <c r="AC520" s="11"/>
      <c r="AD520" s="11"/>
      <c r="AE520" s="11"/>
      <c r="AL520" s="11"/>
      <c r="AM520" s="11"/>
      <c r="AN520" s="11"/>
      <c r="AT520" s="11"/>
      <c r="AU520" s="11"/>
      <c r="AV520" s="11"/>
      <c r="AY520" s="11"/>
      <c r="AZ520" s="11"/>
      <c r="BA520" s="11"/>
    </row>
    <row r="521" ht="15.75" customHeight="1">
      <c r="I521" s="11"/>
      <c r="J521" s="11"/>
      <c r="K521" s="11"/>
      <c r="S521" s="11"/>
      <c r="T521" s="11"/>
      <c r="U521" s="11"/>
      <c r="AC521" s="11"/>
      <c r="AD521" s="11"/>
      <c r="AE521" s="11"/>
      <c r="AL521" s="11"/>
      <c r="AM521" s="11"/>
      <c r="AN521" s="11"/>
      <c r="AT521" s="11"/>
      <c r="AU521" s="11"/>
      <c r="AV521" s="11"/>
      <c r="AY521" s="11"/>
      <c r="AZ521" s="11"/>
      <c r="BA521" s="11"/>
    </row>
    <row r="522" ht="15.75" customHeight="1">
      <c r="I522" s="11"/>
      <c r="J522" s="11"/>
      <c r="K522" s="11"/>
      <c r="S522" s="11"/>
      <c r="T522" s="11"/>
      <c r="U522" s="11"/>
      <c r="AC522" s="11"/>
      <c r="AD522" s="11"/>
      <c r="AE522" s="11"/>
      <c r="AL522" s="11"/>
      <c r="AM522" s="11"/>
      <c r="AN522" s="11"/>
      <c r="AT522" s="11"/>
      <c r="AU522" s="11"/>
      <c r="AV522" s="11"/>
      <c r="AY522" s="11"/>
      <c r="AZ522" s="11"/>
      <c r="BA522" s="11"/>
    </row>
    <row r="523" ht="15.75" customHeight="1">
      <c r="I523" s="11"/>
      <c r="J523" s="11"/>
      <c r="K523" s="11"/>
      <c r="S523" s="11"/>
      <c r="T523" s="11"/>
      <c r="U523" s="11"/>
      <c r="AC523" s="11"/>
      <c r="AD523" s="11"/>
      <c r="AE523" s="11"/>
      <c r="AL523" s="11"/>
      <c r="AM523" s="11"/>
      <c r="AN523" s="11"/>
      <c r="AT523" s="11"/>
      <c r="AU523" s="11"/>
      <c r="AV523" s="11"/>
      <c r="AY523" s="11"/>
      <c r="AZ523" s="11"/>
      <c r="BA523" s="11"/>
    </row>
    <row r="524" ht="15.75" customHeight="1">
      <c r="I524" s="11"/>
      <c r="J524" s="11"/>
      <c r="K524" s="11"/>
      <c r="S524" s="11"/>
      <c r="T524" s="11"/>
      <c r="U524" s="11"/>
      <c r="AC524" s="11"/>
      <c r="AD524" s="11"/>
      <c r="AE524" s="11"/>
      <c r="AL524" s="11"/>
      <c r="AM524" s="11"/>
      <c r="AN524" s="11"/>
      <c r="AT524" s="11"/>
      <c r="AU524" s="11"/>
      <c r="AV524" s="11"/>
      <c r="AY524" s="11"/>
      <c r="AZ524" s="11"/>
      <c r="BA524" s="11"/>
    </row>
    <row r="525" ht="15.75" customHeight="1">
      <c r="I525" s="11"/>
      <c r="J525" s="11"/>
      <c r="K525" s="11"/>
      <c r="S525" s="11"/>
      <c r="T525" s="11"/>
      <c r="U525" s="11"/>
      <c r="AC525" s="11"/>
      <c r="AD525" s="11"/>
      <c r="AE525" s="11"/>
      <c r="AL525" s="11"/>
      <c r="AM525" s="11"/>
      <c r="AN525" s="11"/>
      <c r="AT525" s="11"/>
      <c r="AU525" s="11"/>
      <c r="AV525" s="11"/>
      <c r="AY525" s="11"/>
      <c r="AZ525" s="11"/>
      <c r="BA525" s="11"/>
    </row>
    <row r="526" ht="15.75" customHeight="1">
      <c r="I526" s="11"/>
      <c r="J526" s="11"/>
      <c r="K526" s="11"/>
      <c r="S526" s="11"/>
      <c r="T526" s="11"/>
      <c r="U526" s="11"/>
      <c r="AC526" s="11"/>
      <c r="AD526" s="11"/>
      <c r="AE526" s="11"/>
      <c r="AL526" s="11"/>
      <c r="AM526" s="11"/>
      <c r="AN526" s="11"/>
      <c r="AT526" s="11"/>
      <c r="AU526" s="11"/>
      <c r="AV526" s="11"/>
      <c r="AY526" s="11"/>
      <c r="AZ526" s="11"/>
      <c r="BA526" s="11"/>
    </row>
    <row r="527" ht="15.75" customHeight="1">
      <c r="I527" s="11"/>
      <c r="J527" s="11"/>
      <c r="K527" s="11"/>
      <c r="S527" s="11"/>
      <c r="T527" s="11"/>
      <c r="U527" s="11"/>
      <c r="AC527" s="11"/>
      <c r="AD527" s="11"/>
      <c r="AE527" s="11"/>
      <c r="AL527" s="11"/>
      <c r="AM527" s="11"/>
      <c r="AN527" s="11"/>
      <c r="AT527" s="11"/>
      <c r="AU527" s="11"/>
      <c r="AV527" s="11"/>
      <c r="AY527" s="11"/>
      <c r="AZ527" s="11"/>
      <c r="BA527" s="11"/>
    </row>
    <row r="528" ht="15.75" customHeight="1">
      <c r="I528" s="11"/>
      <c r="J528" s="11"/>
      <c r="K528" s="11"/>
      <c r="S528" s="11"/>
      <c r="T528" s="11"/>
      <c r="U528" s="11"/>
      <c r="AC528" s="11"/>
      <c r="AD528" s="11"/>
      <c r="AE528" s="11"/>
      <c r="AL528" s="11"/>
      <c r="AM528" s="11"/>
      <c r="AN528" s="11"/>
      <c r="AT528" s="11"/>
      <c r="AU528" s="11"/>
      <c r="AV528" s="11"/>
      <c r="AY528" s="11"/>
      <c r="AZ528" s="11"/>
      <c r="BA528" s="11"/>
    </row>
    <row r="529" ht="15.75" customHeight="1">
      <c r="I529" s="11"/>
      <c r="J529" s="11"/>
      <c r="K529" s="11"/>
      <c r="S529" s="11"/>
      <c r="T529" s="11"/>
      <c r="U529" s="11"/>
      <c r="AC529" s="11"/>
      <c r="AD529" s="11"/>
      <c r="AE529" s="11"/>
      <c r="AL529" s="11"/>
      <c r="AM529" s="11"/>
      <c r="AN529" s="11"/>
      <c r="AT529" s="11"/>
      <c r="AU529" s="11"/>
      <c r="AV529" s="11"/>
      <c r="AY529" s="11"/>
      <c r="AZ529" s="11"/>
      <c r="BA529" s="11"/>
    </row>
    <row r="530" ht="15.75" customHeight="1">
      <c r="I530" s="11"/>
      <c r="J530" s="11"/>
      <c r="K530" s="11"/>
      <c r="S530" s="11"/>
      <c r="T530" s="11"/>
      <c r="U530" s="11"/>
      <c r="AC530" s="11"/>
      <c r="AD530" s="11"/>
      <c r="AE530" s="11"/>
      <c r="AL530" s="11"/>
      <c r="AM530" s="11"/>
      <c r="AN530" s="11"/>
      <c r="AT530" s="11"/>
      <c r="AU530" s="11"/>
      <c r="AV530" s="11"/>
      <c r="AY530" s="11"/>
      <c r="AZ530" s="11"/>
      <c r="BA530" s="11"/>
    </row>
    <row r="531" ht="15.75" customHeight="1">
      <c r="I531" s="11"/>
      <c r="J531" s="11"/>
      <c r="K531" s="11"/>
      <c r="S531" s="11"/>
      <c r="T531" s="11"/>
      <c r="U531" s="11"/>
      <c r="AC531" s="11"/>
      <c r="AD531" s="11"/>
      <c r="AE531" s="11"/>
      <c r="AL531" s="11"/>
      <c r="AM531" s="11"/>
      <c r="AN531" s="11"/>
      <c r="AT531" s="11"/>
      <c r="AU531" s="11"/>
      <c r="AV531" s="11"/>
      <c r="AY531" s="11"/>
      <c r="AZ531" s="11"/>
      <c r="BA531" s="11"/>
    </row>
    <row r="532" ht="15.75" customHeight="1">
      <c r="I532" s="11"/>
      <c r="J532" s="11"/>
      <c r="K532" s="11"/>
      <c r="S532" s="11"/>
      <c r="T532" s="11"/>
      <c r="U532" s="11"/>
      <c r="AC532" s="11"/>
      <c r="AD532" s="11"/>
      <c r="AE532" s="11"/>
      <c r="AL532" s="11"/>
      <c r="AM532" s="11"/>
      <c r="AN532" s="11"/>
      <c r="AT532" s="11"/>
      <c r="AU532" s="11"/>
      <c r="AV532" s="11"/>
      <c r="AY532" s="11"/>
      <c r="AZ532" s="11"/>
      <c r="BA532" s="11"/>
    </row>
    <row r="533" ht="15.75" customHeight="1">
      <c r="I533" s="11"/>
      <c r="J533" s="11"/>
      <c r="K533" s="11"/>
      <c r="S533" s="11"/>
      <c r="T533" s="11"/>
      <c r="U533" s="11"/>
      <c r="AC533" s="11"/>
      <c r="AD533" s="11"/>
      <c r="AE533" s="11"/>
      <c r="AL533" s="11"/>
      <c r="AM533" s="11"/>
      <c r="AN533" s="11"/>
      <c r="AT533" s="11"/>
      <c r="AU533" s="11"/>
      <c r="AV533" s="11"/>
      <c r="AY533" s="11"/>
      <c r="AZ533" s="11"/>
      <c r="BA533" s="11"/>
    </row>
    <row r="534" ht="15.75" customHeight="1">
      <c r="I534" s="11"/>
      <c r="J534" s="11"/>
      <c r="K534" s="11"/>
      <c r="S534" s="11"/>
      <c r="T534" s="11"/>
      <c r="U534" s="11"/>
      <c r="AC534" s="11"/>
      <c r="AD534" s="11"/>
      <c r="AE534" s="11"/>
      <c r="AL534" s="11"/>
      <c r="AM534" s="11"/>
      <c r="AN534" s="11"/>
      <c r="AT534" s="11"/>
      <c r="AU534" s="11"/>
      <c r="AV534" s="11"/>
      <c r="AY534" s="11"/>
      <c r="AZ534" s="11"/>
      <c r="BA534" s="11"/>
    </row>
    <row r="535" ht="15.75" customHeight="1">
      <c r="I535" s="11"/>
      <c r="J535" s="11"/>
      <c r="K535" s="11"/>
      <c r="S535" s="11"/>
      <c r="T535" s="11"/>
      <c r="U535" s="11"/>
      <c r="AC535" s="11"/>
      <c r="AD535" s="11"/>
      <c r="AE535" s="11"/>
      <c r="AL535" s="11"/>
      <c r="AM535" s="11"/>
      <c r="AN535" s="11"/>
      <c r="AT535" s="11"/>
      <c r="AU535" s="11"/>
      <c r="AV535" s="11"/>
      <c r="AY535" s="11"/>
      <c r="AZ535" s="11"/>
      <c r="BA535" s="11"/>
    </row>
    <row r="536" ht="15.75" customHeight="1">
      <c r="I536" s="11"/>
      <c r="J536" s="11"/>
      <c r="K536" s="11"/>
      <c r="S536" s="11"/>
      <c r="T536" s="11"/>
      <c r="U536" s="11"/>
      <c r="AC536" s="11"/>
      <c r="AD536" s="11"/>
      <c r="AE536" s="11"/>
      <c r="AL536" s="11"/>
      <c r="AM536" s="11"/>
      <c r="AN536" s="11"/>
      <c r="AT536" s="11"/>
      <c r="AU536" s="11"/>
      <c r="AV536" s="11"/>
      <c r="AY536" s="11"/>
      <c r="AZ536" s="11"/>
      <c r="BA536" s="11"/>
    </row>
    <row r="537" ht="15.75" customHeight="1">
      <c r="I537" s="11"/>
      <c r="J537" s="11"/>
      <c r="K537" s="11"/>
      <c r="S537" s="11"/>
      <c r="T537" s="11"/>
      <c r="U537" s="11"/>
      <c r="AC537" s="11"/>
      <c r="AD537" s="11"/>
      <c r="AE537" s="11"/>
      <c r="AL537" s="11"/>
      <c r="AM537" s="11"/>
      <c r="AN537" s="11"/>
      <c r="AT537" s="11"/>
      <c r="AU537" s="11"/>
      <c r="AV537" s="11"/>
      <c r="AY537" s="11"/>
      <c r="AZ537" s="11"/>
      <c r="BA537" s="11"/>
    </row>
    <row r="538" ht="15.75" customHeight="1">
      <c r="I538" s="11"/>
      <c r="J538" s="11"/>
      <c r="K538" s="11"/>
      <c r="S538" s="11"/>
      <c r="T538" s="11"/>
      <c r="U538" s="11"/>
      <c r="AC538" s="11"/>
      <c r="AD538" s="11"/>
      <c r="AE538" s="11"/>
      <c r="AL538" s="11"/>
      <c r="AM538" s="11"/>
      <c r="AN538" s="11"/>
      <c r="AT538" s="11"/>
      <c r="AU538" s="11"/>
      <c r="AV538" s="11"/>
      <c r="AY538" s="11"/>
      <c r="AZ538" s="11"/>
      <c r="BA538" s="11"/>
    </row>
    <row r="539" ht="15.75" customHeight="1">
      <c r="I539" s="11"/>
      <c r="J539" s="11"/>
      <c r="K539" s="11"/>
      <c r="S539" s="11"/>
      <c r="T539" s="11"/>
      <c r="U539" s="11"/>
      <c r="AC539" s="11"/>
      <c r="AD539" s="11"/>
      <c r="AE539" s="11"/>
      <c r="AL539" s="11"/>
      <c r="AM539" s="11"/>
      <c r="AN539" s="11"/>
      <c r="AT539" s="11"/>
      <c r="AU539" s="11"/>
      <c r="AV539" s="11"/>
      <c r="AY539" s="11"/>
      <c r="AZ539" s="11"/>
      <c r="BA539" s="11"/>
    </row>
    <row r="540" ht="15.75" customHeight="1">
      <c r="I540" s="11"/>
      <c r="J540" s="11"/>
      <c r="K540" s="11"/>
      <c r="S540" s="11"/>
      <c r="T540" s="11"/>
      <c r="U540" s="11"/>
      <c r="AC540" s="11"/>
      <c r="AD540" s="11"/>
      <c r="AE540" s="11"/>
      <c r="AL540" s="11"/>
      <c r="AM540" s="11"/>
      <c r="AN540" s="11"/>
      <c r="AT540" s="11"/>
      <c r="AU540" s="11"/>
      <c r="AV540" s="11"/>
      <c r="AY540" s="11"/>
      <c r="AZ540" s="11"/>
      <c r="BA540" s="11"/>
    </row>
    <row r="541" ht="15.75" customHeight="1">
      <c r="I541" s="11"/>
      <c r="J541" s="11"/>
      <c r="K541" s="11"/>
      <c r="S541" s="11"/>
      <c r="T541" s="11"/>
      <c r="U541" s="11"/>
      <c r="AC541" s="11"/>
      <c r="AD541" s="11"/>
      <c r="AE541" s="11"/>
      <c r="AL541" s="11"/>
      <c r="AM541" s="11"/>
      <c r="AN541" s="11"/>
      <c r="AT541" s="11"/>
      <c r="AU541" s="11"/>
      <c r="AV541" s="11"/>
      <c r="AY541" s="11"/>
      <c r="AZ541" s="11"/>
      <c r="BA541" s="11"/>
    </row>
    <row r="542" ht="15.75" customHeight="1">
      <c r="I542" s="11"/>
      <c r="J542" s="11"/>
      <c r="K542" s="11"/>
      <c r="S542" s="11"/>
      <c r="T542" s="11"/>
      <c r="U542" s="11"/>
      <c r="AC542" s="11"/>
      <c r="AD542" s="11"/>
      <c r="AE542" s="11"/>
      <c r="AL542" s="11"/>
      <c r="AM542" s="11"/>
      <c r="AN542" s="11"/>
      <c r="AT542" s="11"/>
      <c r="AU542" s="11"/>
      <c r="AV542" s="11"/>
      <c r="AY542" s="11"/>
      <c r="AZ542" s="11"/>
      <c r="BA542" s="11"/>
    </row>
    <row r="543" ht="15.75" customHeight="1">
      <c r="I543" s="11"/>
      <c r="J543" s="11"/>
      <c r="K543" s="11"/>
      <c r="S543" s="11"/>
      <c r="T543" s="11"/>
      <c r="U543" s="11"/>
      <c r="AC543" s="11"/>
      <c r="AD543" s="11"/>
      <c r="AE543" s="11"/>
      <c r="AL543" s="11"/>
      <c r="AM543" s="11"/>
      <c r="AN543" s="11"/>
      <c r="AT543" s="11"/>
      <c r="AU543" s="11"/>
      <c r="AV543" s="11"/>
      <c r="AY543" s="11"/>
      <c r="AZ543" s="11"/>
      <c r="BA543" s="11"/>
    </row>
    <row r="544" ht="15.75" customHeight="1">
      <c r="I544" s="11"/>
      <c r="J544" s="11"/>
      <c r="K544" s="11"/>
      <c r="S544" s="11"/>
      <c r="T544" s="11"/>
      <c r="U544" s="11"/>
      <c r="AC544" s="11"/>
      <c r="AD544" s="11"/>
      <c r="AE544" s="11"/>
      <c r="AL544" s="11"/>
      <c r="AM544" s="11"/>
      <c r="AN544" s="11"/>
      <c r="AT544" s="11"/>
      <c r="AU544" s="11"/>
      <c r="AV544" s="11"/>
      <c r="AY544" s="11"/>
      <c r="AZ544" s="11"/>
      <c r="BA544" s="11"/>
    </row>
    <row r="545" ht="15.75" customHeight="1">
      <c r="I545" s="11"/>
      <c r="J545" s="11"/>
      <c r="K545" s="11"/>
      <c r="S545" s="11"/>
      <c r="T545" s="11"/>
      <c r="U545" s="11"/>
      <c r="AC545" s="11"/>
      <c r="AD545" s="11"/>
      <c r="AE545" s="11"/>
      <c r="AL545" s="11"/>
      <c r="AM545" s="11"/>
      <c r="AN545" s="11"/>
      <c r="AT545" s="11"/>
      <c r="AU545" s="11"/>
      <c r="AV545" s="11"/>
      <c r="AY545" s="11"/>
      <c r="AZ545" s="11"/>
      <c r="BA545" s="11"/>
    </row>
    <row r="546" ht="15.75" customHeight="1">
      <c r="I546" s="11"/>
      <c r="J546" s="11"/>
      <c r="K546" s="11"/>
      <c r="S546" s="11"/>
      <c r="T546" s="11"/>
      <c r="U546" s="11"/>
      <c r="AC546" s="11"/>
      <c r="AD546" s="11"/>
      <c r="AE546" s="11"/>
      <c r="AL546" s="11"/>
      <c r="AM546" s="11"/>
      <c r="AN546" s="11"/>
      <c r="AT546" s="11"/>
      <c r="AU546" s="11"/>
      <c r="AV546" s="11"/>
      <c r="AY546" s="11"/>
      <c r="AZ546" s="11"/>
      <c r="BA546" s="11"/>
    </row>
    <row r="547" ht="15.75" customHeight="1">
      <c r="I547" s="11"/>
      <c r="J547" s="11"/>
      <c r="K547" s="11"/>
      <c r="S547" s="11"/>
      <c r="T547" s="11"/>
      <c r="U547" s="11"/>
      <c r="AC547" s="11"/>
      <c r="AD547" s="11"/>
      <c r="AE547" s="11"/>
      <c r="AL547" s="11"/>
      <c r="AM547" s="11"/>
      <c r="AN547" s="11"/>
      <c r="AT547" s="11"/>
      <c r="AU547" s="11"/>
      <c r="AV547" s="11"/>
      <c r="AY547" s="11"/>
      <c r="AZ547" s="11"/>
      <c r="BA547" s="11"/>
    </row>
    <row r="548" ht="15.75" customHeight="1">
      <c r="I548" s="11"/>
      <c r="J548" s="11"/>
      <c r="K548" s="11"/>
      <c r="S548" s="11"/>
      <c r="T548" s="11"/>
      <c r="U548" s="11"/>
      <c r="AC548" s="11"/>
      <c r="AD548" s="11"/>
      <c r="AE548" s="11"/>
      <c r="AL548" s="11"/>
      <c r="AM548" s="11"/>
      <c r="AN548" s="11"/>
      <c r="AT548" s="11"/>
      <c r="AU548" s="11"/>
      <c r="AV548" s="11"/>
      <c r="AY548" s="11"/>
      <c r="AZ548" s="11"/>
      <c r="BA548" s="11"/>
    </row>
    <row r="549" ht="15.75" customHeight="1">
      <c r="I549" s="11"/>
      <c r="J549" s="11"/>
      <c r="K549" s="11"/>
      <c r="S549" s="11"/>
      <c r="T549" s="11"/>
      <c r="U549" s="11"/>
      <c r="AC549" s="11"/>
      <c r="AD549" s="11"/>
      <c r="AE549" s="11"/>
      <c r="AL549" s="11"/>
      <c r="AM549" s="11"/>
      <c r="AN549" s="11"/>
      <c r="AT549" s="11"/>
      <c r="AU549" s="11"/>
      <c r="AV549" s="11"/>
      <c r="AY549" s="11"/>
      <c r="AZ549" s="11"/>
      <c r="BA549" s="11"/>
    </row>
    <row r="550" ht="15.75" customHeight="1">
      <c r="I550" s="11"/>
      <c r="J550" s="11"/>
      <c r="K550" s="11"/>
      <c r="S550" s="11"/>
      <c r="T550" s="11"/>
      <c r="U550" s="11"/>
      <c r="AC550" s="11"/>
      <c r="AD550" s="11"/>
      <c r="AE550" s="11"/>
      <c r="AL550" s="11"/>
      <c r="AM550" s="11"/>
      <c r="AN550" s="11"/>
      <c r="AT550" s="11"/>
      <c r="AU550" s="11"/>
      <c r="AV550" s="11"/>
      <c r="AY550" s="11"/>
      <c r="AZ550" s="11"/>
      <c r="BA550" s="11"/>
    </row>
    <row r="551" ht="15.75" customHeight="1">
      <c r="I551" s="11"/>
      <c r="J551" s="11"/>
      <c r="K551" s="11"/>
      <c r="S551" s="11"/>
      <c r="T551" s="11"/>
      <c r="U551" s="11"/>
      <c r="AC551" s="11"/>
      <c r="AD551" s="11"/>
      <c r="AE551" s="11"/>
      <c r="AL551" s="11"/>
      <c r="AM551" s="11"/>
      <c r="AN551" s="11"/>
      <c r="AT551" s="11"/>
      <c r="AU551" s="11"/>
      <c r="AV551" s="11"/>
      <c r="AY551" s="11"/>
      <c r="AZ551" s="11"/>
      <c r="BA551" s="11"/>
    </row>
    <row r="552" ht="15.75" customHeight="1">
      <c r="I552" s="11"/>
      <c r="J552" s="11"/>
      <c r="K552" s="11"/>
      <c r="S552" s="11"/>
      <c r="T552" s="11"/>
      <c r="U552" s="11"/>
      <c r="AC552" s="11"/>
      <c r="AD552" s="11"/>
      <c r="AE552" s="11"/>
      <c r="AL552" s="11"/>
      <c r="AM552" s="11"/>
      <c r="AN552" s="11"/>
      <c r="AT552" s="11"/>
      <c r="AU552" s="11"/>
      <c r="AV552" s="11"/>
      <c r="AY552" s="11"/>
      <c r="AZ552" s="11"/>
      <c r="BA552" s="11"/>
    </row>
    <row r="553" ht="15.75" customHeight="1">
      <c r="I553" s="11"/>
      <c r="J553" s="11"/>
      <c r="K553" s="11"/>
      <c r="S553" s="11"/>
      <c r="T553" s="11"/>
      <c r="U553" s="11"/>
      <c r="AC553" s="11"/>
      <c r="AD553" s="11"/>
      <c r="AE553" s="11"/>
      <c r="AL553" s="11"/>
      <c r="AM553" s="11"/>
      <c r="AN553" s="11"/>
      <c r="AT553" s="11"/>
      <c r="AU553" s="11"/>
      <c r="AV553" s="11"/>
      <c r="AY553" s="11"/>
      <c r="AZ553" s="11"/>
      <c r="BA553" s="11"/>
    </row>
    <row r="554" ht="15.75" customHeight="1">
      <c r="I554" s="11"/>
      <c r="J554" s="11"/>
      <c r="K554" s="11"/>
      <c r="S554" s="11"/>
      <c r="T554" s="11"/>
      <c r="U554" s="11"/>
      <c r="AC554" s="11"/>
      <c r="AD554" s="11"/>
      <c r="AE554" s="11"/>
      <c r="AL554" s="11"/>
      <c r="AM554" s="11"/>
      <c r="AN554" s="11"/>
      <c r="AT554" s="11"/>
      <c r="AU554" s="11"/>
      <c r="AV554" s="11"/>
      <c r="AY554" s="11"/>
      <c r="AZ554" s="11"/>
      <c r="BA554" s="11"/>
    </row>
    <row r="555" ht="15.75" customHeight="1">
      <c r="I555" s="11"/>
      <c r="J555" s="11"/>
      <c r="K555" s="11"/>
      <c r="S555" s="11"/>
      <c r="T555" s="11"/>
      <c r="U555" s="11"/>
      <c r="AC555" s="11"/>
      <c r="AD555" s="11"/>
      <c r="AE555" s="11"/>
      <c r="AL555" s="11"/>
      <c r="AM555" s="11"/>
      <c r="AN555" s="11"/>
      <c r="AT555" s="11"/>
      <c r="AU555" s="11"/>
      <c r="AV555" s="11"/>
      <c r="AY555" s="11"/>
      <c r="AZ555" s="11"/>
      <c r="BA555" s="11"/>
    </row>
    <row r="556" ht="15.75" customHeight="1">
      <c r="I556" s="11"/>
      <c r="J556" s="11"/>
      <c r="K556" s="11"/>
      <c r="S556" s="11"/>
      <c r="T556" s="11"/>
      <c r="U556" s="11"/>
      <c r="AC556" s="11"/>
      <c r="AD556" s="11"/>
      <c r="AE556" s="11"/>
      <c r="AL556" s="11"/>
      <c r="AM556" s="11"/>
      <c r="AN556" s="11"/>
      <c r="AT556" s="11"/>
      <c r="AU556" s="11"/>
      <c r="AV556" s="11"/>
      <c r="AY556" s="11"/>
      <c r="AZ556" s="11"/>
      <c r="BA556" s="11"/>
    </row>
    <row r="557" ht="15.75" customHeight="1">
      <c r="I557" s="11"/>
      <c r="J557" s="11"/>
      <c r="K557" s="11"/>
      <c r="S557" s="11"/>
      <c r="T557" s="11"/>
      <c r="U557" s="11"/>
      <c r="AC557" s="11"/>
      <c r="AD557" s="11"/>
      <c r="AE557" s="11"/>
      <c r="AL557" s="11"/>
      <c r="AM557" s="11"/>
      <c r="AN557" s="11"/>
      <c r="AT557" s="11"/>
      <c r="AU557" s="11"/>
      <c r="AV557" s="11"/>
      <c r="AY557" s="11"/>
      <c r="AZ557" s="11"/>
      <c r="BA557" s="11"/>
    </row>
    <row r="558" ht="15.75" customHeight="1">
      <c r="I558" s="11"/>
      <c r="J558" s="11"/>
      <c r="K558" s="11"/>
      <c r="S558" s="11"/>
      <c r="T558" s="11"/>
      <c r="U558" s="11"/>
      <c r="AC558" s="11"/>
      <c r="AD558" s="11"/>
      <c r="AE558" s="11"/>
      <c r="AL558" s="11"/>
      <c r="AM558" s="11"/>
      <c r="AN558" s="11"/>
      <c r="AT558" s="11"/>
      <c r="AU558" s="11"/>
      <c r="AV558" s="11"/>
      <c r="AY558" s="11"/>
      <c r="AZ558" s="11"/>
      <c r="BA558" s="11"/>
    </row>
    <row r="559" ht="15.75" customHeight="1">
      <c r="I559" s="11"/>
      <c r="J559" s="11"/>
      <c r="K559" s="11"/>
      <c r="S559" s="11"/>
      <c r="T559" s="11"/>
      <c r="U559" s="11"/>
      <c r="AC559" s="11"/>
      <c r="AD559" s="11"/>
      <c r="AE559" s="11"/>
      <c r="AL559" s="11"/>
      <c r="AM559" s="11"/>
      <c r="AN559" s="11"/>
      <c r="AT559" s="11"/>
      <c r="AU559" s="11"/>
      <c r="AV559" s="11"/>
      <c r="AY559" s="11"/>
      <c r="AZ559" s="11"/>
      <c r="BA559" s="11"/>
    </row>
    <row r="560" ht="15.75" customHeight="1">
      <c r="I560" s="11"/>
      <c r="J560" s="11"/>
      <c r="K560" s="11"/>
      <c r="S560" s="11"/>
      <c r="T560" s="11"/>
      <c r="U560" s="11"/>
      <c r="AC560" s="11"/>
      <c r="AD560" s="11"/>
      <c r="AE560" s="11"/>
      <c r="AL560" s="11"/>
      <c r="AM560" s="11"/>
      <c r="AN560" s="11"/>
      <c r="AT560" s="11"/>
      <c r="AU560" s="11"/>
      <c r="AV560" s="11"/>
      <c r="AY560" s="11"/>
      <c r="AZ560" s="11"/>
      <c r="BA560" s="11"/>
    </row>
    <row r="561" ht="15.75" customHeight="1">
      <c r="I561" s="11"/>
      <c r="J561" s="11"/>
      <c r="K561" s="11"/>
      <c r="S561" s="11"/>
      <c r="T561" s="11"/>
      <c r="U561" s="11"/>
      <c r="AC561" s="11"/>
      <c r="AD561" s="11"/>
      <c r="AE561" s="11"/>
      <c r="AL561" s="11"/>
      <c r="AM561" s="11"/>
      <c r="AN561" s="11"/>
      <c r="AT561" s="11"/>
      <c r="AU561" s="11"/>
      <c r="AV561" s="11"/>
      <c r="AY561" s="11"/>
      <c r="AZ561" s="11"/>
      <c r="BA561" s="11"/>
    </row>
    <row r="562" ht="15.75" customHeight="1">
      <c r="I562" s="11"/>
      <c r="J562" s="11"/>
      <c r="K562" s="11"/>
      <c r="S562" s="11"/>
      <c r="T562" s="11"/>
      <c r="U562" s="11"/>
      <c r="AC562" s="11"/>
      <c r="AD562" s="11"/>
      <c r="AE562" s="11"/>
      <c r="AL562" s="11"/>
      <c r="AM562" s="11"/>
      <c r="AN562" s="11"/>
      <c r="AT562" s="11"/>
      <c r="AU562" s="11"/>
      <c r="AV562" s="11"/>
      <c r="AY562" s="11"/>
      <c r="AZ562" s="11"/>
      <c r="BA562" s="11"/>
    </row>
    <row r="563" ht="15.75" customHeight="1">
      <c r="I563" s="11"/>
      <c r="J563" s="11"/>
      <c r="K563" s="11"/>
      <c r="S563" s="11"/>
      <c r="T563" s="11"/>
      <c r="U563" s="11"/>
      <c r="AC563" s="11"/>
      <c r="AD563" s="11"/>
      <c r="AE563" s="11"/>
      <c r="AL563" s="11"/>
      <c r="AM563" s="11"/>
      <c r="AN563" s="11"/>
      <c r="AT563" s="11"/>
      <c r="AU563" s="11"/>
      <c r="AV563" s="11"/>
      <c r="AY563" s="11"/>
      <c r="AZ563" s="11"/>
      <c r="BA563" s="11"/>
    </row>
    <row r="564" ht="15.75" customHeight="1">
      <c r="I564" s="11"/>
      <c r="J564" s="11"/>
      <c r="K564" s="11"/>
      <c r="S564" s="11"/>
      <c r="T564" s="11"/>
      <c r="U564" s="11"/>
      <c r="AC564" s="11"/>
      <c r="AD564" s="11"/>
      <c r="AE564" s="11"/>
      <c r="AL564" s="11"/>
      <c r="AM564" s="11"/>
      <c r="AN564" s="11"/>
      <c r="AT564" s="11"/>
      <c r="AU564" s="11"/>
      <c r="AV564" s="11"/>
      <c r="AY564" s="11"/>
      <c r="AZ564" s="11"/>
      <c r="BA564" s="11"/>
    </row>
    <row r="565" ht="15.75" customHeight="1">
      <c r="I565" s="11"/>
      <c r="J565" s="11"/>
      <c r="K565" s="11"/>
      <c r="S565" s="11"/>
      <c r="T565" s="11"/>
      <c r="U565" s="11"/>
      <c r="AC565" s="11"/>
      <c r="AD565" s="11"/>
      <c r="AE565" s="11"/>
      <c r="AL565" s="11"/>
      <c r="AM565" s="11"/>
      <c r="AN565" s="11"/>
      <c r="AT565" s="11"/>
      <c r="AU565" s="11"/>
      <c r="AV565" s="11"/>
      <c r="AY565" s="11"/>
      <c r="AZ565" s="11"/>
      <c r="BA565" s="11"/>
    </row>
    <row r="566" ht="15.75" customHeight="1">
      <c r="I566" s="11"/>
      <c r="J566" s="11"/>
      <c r="K566" s="11"/>
      <c r="S566" s="11"/>
      <c r="T566" s="11"/>
      <c r="U566" s="11"/>
      <c r="AC566" s="11"/>
      <c r="AD566" s="11"/>
      <c r="AE566" s="11"/>
      <c r="AL566" s="11"/>
      <c r="AM566" s="11"/>
      <c r="AN566" s="11"/>
      <c r="AT566" s="11"/>
      <c r="AU566" s="11"/>
      <c r="AV566" s="11"/>
      <c r="AY566" s="11"/>
      <c r="AZ566" s="11"/>
      <c r="BA566" s="11"/>
    </row>
    <row r="567" ht="15.75" customHeight="1">
      <c r="I567" s="11"/>
      <c r="J567" s="11"/>
      <c r="K567" s="11"/>
      <c r="S567" s="11"/>
      <c r="T567" s="11"/>
      <c r="U567" s="11"/>
      <c r="AC567" s="11"/>
      <c r="AD567" s="11"/>
      <c r="AE567" s="11"/>
      <c r="AL567" s="11"/>
      <c r="AM567" s="11"/>
      <c r="AN567" s="11"/>
      <c r="AT567" s="11"/>
      <c r="AU567" s="11"/>
      <c r="AV567" s="11"/>
      <c r="AY567" s="11"/>
      <c r="AZ567" s="11"/>
      <c r="BA567" s="11"/>
    </row>
    <row r="568" ht="15.75" customHeight="1">
      <c r="I568" s="11"/>
      <c r="J568" s="11"/>
      <c r="K568" s="11"/>
      <c r="S568" s="11"/>
      <c r="T568" s="11"/>
      <c r="U568" s="11"/>
      <c r="AC568" s="11"/>
      <c r="AD568" s="11"/>
      <c r="AE568" s="11"/>
      <c r="AL568" s="11"/>
      <c r="AM568" s="11"/>
      <c r="AN568" s="11"/>
      <c r="AT568" s="11"/>
      <c r="AU568" s="11"/>
      <c r="AV568" s="11"/>
      <c r="AY568" s="11"/>
      <c r="AZ568" s="11"/>
      <c r="BA568" s="11"/>
    </row>
    <row r="569" ht="15.75" customHeight="1">
      <c r="I569" s="11"/>
      <c r="J569" s="11"/>
      <c r="K569" s="11"/>
      <c r="S569" s="11"/>
      <c r="T569" s="11"/>
      <c r="U569" s="11"/>
      <c r="AC569" s="11"/>
      <c r="AD569" s="11"/>
      <c r="AE569" s="11"/>
      <c r="AL569" s="11"/>
      <c r="AM569" s="11"/>
      <c r="AN569" s="11"/>
      <c r="AT569" s="11"/>
      <c r="AU569" s="11"/>
      <c r="AV569" s="11"/>
      <c r="AY569" s="11"/>
      <c r="AZ569" s="11"/>
      <c r="BA569" s="11"/>
    </row>
    <row r="570" ht="15.75" customHeight="1">
      <c r="I570" s="11"/>
      <c r="J570" s="11"/>
      <c r="K570" s="11"/>
      <c r="S570" s="11"/>
      <c r="T570" s="11"/>
      <c r="U570" s="11"/>
      <c r="AC570" s="11"/>
      <c r="AD570" s="11"/>
      <c r="AE570" s="11"/>
      <c r="AL570" s="11"/>
      <c r="AM570" s="11"/>
      <c r="AN570" s="11"/>
      <c r="AT570" s="11"/>
      <c r="AU570" s="11"/>
      <c r="AV570" s="11"/>
      <c r="AY570" s="11"/>
      <c r="AZ570" s="11"/>
      <c r="BA570" s="11"/>
    </row>
    <row r="571" ht="15.75" customHeight="1">
      <c r="I571" s="11"/>
      <c r="J571" s="11"/>
      <c r="K571" s="11"/>
      <c r="S571" s="11"/>
      <c r="T571" s="11"/>
      <c r="U571" s="11"/>
      <c r="AC571" s="11"/>
      <c r="AD571" s="11"/>
      <c r="AE571" s="11"/>
      <c r="AL571" s="11"/>
      <c r="AM571" s="11"/>
      <c r="AN571" s="11"/>
      <c r="AT571" s="11"/>
      <c r="AU571" s="11"/>
      <c r="AV571" s="11"/>
      <c r="AY571" s="11"/>
      <c r="AZ571" s="11"/>
      <c r="BA571" s="11"/>
    </row>
    <row r="572" ht="15.75" customHeight="1">
      <c r="I572" s="11"/>
      <c r="J572" s="11"/>
      <c r="K572" s="11"/>
      <c r="S572" s="11"/>
      <c r="T572" s="11"/>
      <c r="U572" s="11"/>
      <c r="AC572" s="11"/>
      <c r="AD572" s="11"/>
      <c r="AE572" s="11"/>
      <c r="AL572" s="11"/>
      <c r="AM572" s="11"/>
      <c r="AN572" s="11"/>
      <c r="AT572" s="11"/>
      <c r="AU572" s="11"/>
      <c r="AV572" s="11"/>
      <c r="AY572" s="11"/>
      <c r="AZ572" s="11"/>
      <c r="BA572" s="11"/>
    </row>
    <row r="573" ht="15.75" customHeight="1">
      <c r="I573" s="11"/>
      <c r="J573" s="11"/>
      <c r="K573" s="11"/>
      <c r="S573" s="11"/>
      <c r="T573" s="11"/>
      <c r="U573" s="11"/>
      <c r="AC573" s="11"/>
      <c r="AD573" s="11"/>
      <c r="AE573" s="11"/>
      <c r="AL573" s="11"/>
      <c r="AM573" s="11"/>
      <c r="AN573" s="11"/>
      <c r="AT573" s="11"/>
      <c r="AU573" s="11"/>
      <c r="AV573" s="11"/>
      <c r="AY573" s="11"/>
      <c r="AZ573" s="11"/>
      <c r="BA573" s="11"/>
    </row>
    <row r="574" ht="15.75" customHeight="1">
      <c r="I574" s="11"/>
      <c r="J574" s="11"/>
      <c r="K574" s="11"/>
      <c r="S574" s="11"/>
      <c r="T574" s="11"/>
      <c r="U574" s="11"/>
      <c r="AC574" s="11"/>
      <c r="AD574" s="11"/>
      <c r="AE574" s="11"/>
      <c r="AL574" s="11"/>
      <c r="AM574" s="11"/>
      <c r="AN574" s="11"/>
      <c r="AT574" s="11"/>
      <c r="AU574" s="11"/>
      <c r="AV574" s="11"/>
      <c r="AY574" s="11"/>
      <c r="AZ574" s="11"/>
      <c r="BA574" s="11"/>
    </row>
    <row r="575" ht="15.75" customHeight="1">
      <c r="I575" s="11"/>
      <c r="J575" s="11"/>
      <c r="K575" s="11"/>
      <c r="S575" s="11"/>
      <c r="T575" s="11"/>
      <c r="U575" s="11"/>
      <c r="AC575" s="11"/>
      <c r="AD575" s="11"/>
      <c r="AE575" s="11"/>
      <c r="AL575" s="11"/>
      <c r="AM575" s="11"/>
      <c r="AN575" s="11"/>
      <c r="AT575" s="11"/>
      <c r="AU575" s="11"/>
      <c r="AV575" s="11"/>
      <c r="AY575" s="11"/>
      <c r="AZ575" s="11"/>
      <c r="BA575" s="11"/>
    </row>
    <row r="576" ht="15.75" customHeight="1">
      <c r="I576" s="11"/>
      <c r="J576" s="11"/>
      <c r="K576" s="11"/>
      <c r="S576" s="11"/>
      <c r="T576" s="11"/>
      <c r="U576" s="11"/>
      <c r="AC576" s="11"/>
      <c r="AD576" s="11"/>
      <c r="AE576" s="11"/>
      <c r="AL576" s="11"/>
      <c r="AM576" s="11"/>
      <c r="AN576" s="11"/>
      <c r="AT576" s="11"/>
      <c r="AU576" s="11"/>
      <c r="AV576" s="11"/>
      <c r="AY576" s="11"/>
      <c r="AZ576" s="11"/>
      <c r="BA576" s="11"/>
    </row>
    <row r="577" ht="15.75" customHeight="1">
      <c r="I577" s="11"/>
      <c r="J577" s="11"/>
      <c r="K577" s="11"/>
      <c r="S577" s="11"/>
      <c r="T577" s="11"/>
      <c r="U577" s="11"/>
      <c r="AC577" s="11"/>
      <c r="AD577" s="11"/>
      <c r="AE577" s="11"/>
      <c r="AL577" s="11"/>
      <c r="AM577" s="11"/>
      <c r="AN577" s="11"/>
      <c r="AT577" s="11"/>
      <c r="AU577" s="11"/>
      <c r="AV577" s="11"/>
      <c r="AY577" s="11"/>
      <c r="AZ577" s="11"/>
      <c r="BA577" s="11"/>
    </row>
    <row r="578" ht="15.75" customHeight="1">
      <c r="I578" s="11"/>
      <c r="J578" s="11"/>
      <c r="K578" s="11"/>
      <c r="S578" s="11"/>
      <c r="T578" s="11"/>
      <c r="U578" s="11"/>
      <c r="AC578" s="11"/>
      <c r="AD578" s="11"/>
      <c r="AE578" s="11"/>
      <c r="AL578" s="11"/>
      <c r="AM578" s="11"/>
      <c r="AN578" s="11"/>
      <c r="AT578" s="11"/>
      <c r="AU578" s="11"/>
      <c r="AV578" s="11"/>
      <c r="AY578" s="11"/>
      <c r="AZ578" s="11"/>
      <c r="BA578" s="11"/>
    </row>
    <row r="579" ht="15.75" customHeight="1">
      <c r="I579" s="11"/>
      <c r="J579" s="11"/>
      <c r="K579" s="11"/>
      <c r="S579" s="11"/>
      <c r="T579" s="11"/>
      <c r="U579" s="11"/>
      <c r="AC579" s="11"/>
      <c r="AD579" s="11"/>
      <c r="AE579" s="11"/>
      <c r="AL579" s="11"/>
      <c r="AM579" s="11"/>
      <c r="AN579" s="11"/>
      <c r="AT579" s="11"/>
      <c r="AU579" s="11"/>
      <c r="AV579" s="11"/>
      <c r="AY579" s="11"/>
      <c r="AZ579" s="11"/>
      <c r="BA579" s="11"/>
    </row>
    <row r="580" ht="15.75" customHeight="1">
      <c r="I580" s="11"/>
      <c r="J580" s="11"/>
      <c r="K580" s="11"/>
      <c r="S580" s="11"/>
      <c r="T580" s="11"/>
      <c r="U580" s="11"/>
      <c r="AC580" s="11"/>
      <c r="AD580" s="11"/>
      <c r="AE580" s="11"/>
      <c r="AL580" s="11"/>
      <c r="AM580" s="11"/>
      <c r="AN580" s="11"/>
      <c r="AT580" s="11"/>
      <c r="AU580" s="11"/>
      <c r="AV580" s="11"/>
      <c r="AY580" s="11"/>
      <c r="AZ580" s="11"/>
      <c r="BA580" s="11"/>
    </row>
    <row r="581" ht="15.75" customHeight="1">
      <c r="I581" s="11"/>
      <c r="J581" s="11"/>
      <c r="K581" s="11"/>
      <c r="S581" s="11"/>
      <c r="T581" s="11"/>
      <c r="U581" s="11"/>
      <c r="AC581" s="11"/>
      <c r="AD581" s="11"/>
      <c r="AE581" s="11"/>
      <c r="AL581" s="11"/>
      <c r="AM581" s="11"/>
      <c r="AN581" s="11"/>
      <c r="AT581" s="11"/>
      <c r="AU581" s="11"/>
      <c r="AV581" s="11"/>
      <c r="AY581" s="11"/>
      <c r="AZ581" s="11"/>
      <c r="BA581" s="11"/>
    </row>
    <row r="582" ht="15.75" customHeight="1">
      <c r="I582" s="11"/>
      <c r="J582" s="11"/>
      <c r="K582" s="11"/>
      <c r="S582" s="11"/>
      <c r="T582" s="11"/>
      <c r="U582" s="11"/>
      <c r="AC582" s="11"/>
      <c r="AD582" s="11"/>
      <c r="AE582" s="11"/>
      <c r="AL582" s="11"/>
      <c r="AM582" s="11"/>
      <c r="AN582" s="11"/>
      <c r="AT582" s="11"/>
      <c r="AU582" s="11"/>
      <c r="AV582" s="11"/>
      <c r="AY582" s="11"/>
      <c r="AZ582" s="11"/>
      <c r="BA582" s="11"/>
    </row>
    <row r="583" ht="15.75" customHeight="1">
      <c r="I583" s="11"/>
      <c r="J583" s="11"/>
      <c r="K583" s="11"/>
      <c r="S583" s="11"/>
      <c r="T583" s="11"/>
      <c r="U583" s="11"/>
      <c r="AC583" s="11"/>
      <c r="AD583" s="11"/>
      <c r="AE583" s="11"/>
      <c r="AL583" s="11"/>
      <c r="AM583" s="11"/>
      <c r="AN583" s="11"/>
      <c r="AT583" s="11"/>
      <c r="AU583" s="11"/>
      <c r="AV583" s="11"/>
      <c r="AY583" s="11"/>
      <c r="AZ583" s="11"/>
      <c r="BA583" s="11"/>
    </row>
    <row r="584" ht="15.75" customHeight="1">
      <c r="I584" s="11"/>
      <c r="J584" s="11"/>
      <c r="K584" s="11"/>
      <c r="S584" s="11"/>
      <c r="T584" s="11"/>
      <c r="U584" s="11"/>
      <c r="AC584" s="11"/>
      <c r="AD584" s="11"/>
      <c r="AE584" s="11"/>
      <c r="AL584" s="11"/>
      <c r="AM584" s="11"/>
      <c r="AN584" s="11"/>
      <c r="AT584" s="11"/>
      <c r="AU584" s="11"/>
      <c r="AV584" s="11"/>
      <c r="AY584" s="11"/>
      <c r="AZ584" s="11"/>
      <c r="BA584" s="11"/>
    </row>
    <row r="585" ht="15.75" customHeight="1">
      <c r="I585" s="11"/>
      <c r="J585" s="11"/>
      <c r="K585" s="11"/>
      <c r="S585" s="11"/>
      <c r="T585" s="11"/>
      <c r="U585" s="11"/>
      <c r="AC585" s="11"/>
      <c r="AD585" s="11"/>
      <c r="AE585" s="11"/>
      <c r="AL585" s="11"/>
      <c r="AM585" s="11"/>
      <c r="AN585" s="11"/>
      <c r="AT585" s="11"/>
      <c r="AU585" s="11"/>
      <c r="AV585" s="11"/>
      <c r="AY585" s="11"/>
      <c r="AZ585" s="11"/>
      <c r="BA585" s="11"/>
    </row>
    <row r="586" ht="15.75" customHeight="1">
      <c r="I586" s="11"/>
      <c r="J586" s="11"/>
      <c r="K586" s="11"/>
      <c r="S586" s="11"/>
      <c r="T586" s="11"/>
      <c r="U586" s="11"/>
      <c r="AC586" s="11"/>
      <c r="AD586" s="11"/>
      <c r="AE586" s="11"/>
      <c r="AL586" s="11"/>
      <c r="AM586" s="11"/>
      <c r="AN586" s="11"/>
      <c r="AT586" s="11"/>
      <c r="AU586" s="11"/>
      <c r="AV586" s="11"/>
      <c r="AY586" s="11"/>
      <c r="AZ586" s="11"/>
      <c r="BA586" s="11"/>
    </row>
    <row r="587" ht="15.75" customHeight="1">
      <c r="I587" s="11"/>
      <c r="J587" s="11"/>
      <c r="K587" s="11"/>
      <c r="S587" s="11"/>
      <c r="T587" s="11"/>
      <c r="U587" s="11"/>
      <c r="AC587" s="11"/>
      <c r="AD587" s="11"/>
      <c r="AE587" s="11"/>
      <c r="AL587" s="11"/>
      <c r="AM587" s="11"/>
      <c r="AN587" s="11"/>
      <c r="AT587" s="11"/>
      <c r="AU587" s="11"/>
      <c r="AV587" s="11"/>
      <c r="AY587" s="11"/>
      <c r="AZ587" s="11"/>
      <c r="BA587" s="11"/>
    </row>
    <row r="588" ht="15.75" customHeight="1">
      <c r="I588" s="11"/>
      <c r="J588" s="11"/>
      <c r="K588" s="11"/>
      <c r="S588" s="11"/>
      <c r="T588" s="11"/>
      <c r="U588" s="11"/>
      <c r="AC588" s="11"/>
      <c r="AD588" s="11"/>
      <c r="AE588" s="11"/>
      <c r="AL588" s="11"/>
      <c r="AM588" s="11"/>
      <c r="AN588" s="11"/>
      <c r="AT588" s="11"/>
      <c r="AU588" s="11"/>
      <c r="AV588" s="11"/>
      <c r="AY588" s="11"/>
      <c r="AZ588" s="11"/>
      <c r="BA588" s="11"/>
    </row>
    <row r="589" ht="15.75" customHeight="1">
      <c r="I589" s="11"/>
      <c r="J589" s="11"/>
      <c r="K589" s="11"/>
      <c r="S589" s="11"/>
      <c r="T589" s="11"/>
      <c r="U589" s="11"/>
      <c r="AC589" s="11"/>
      <c r="AD589" s="11"/>
      <c r="AE589" s="11"/>
      <c r="AL589" s="11"/>
      <c r="AM589" s="11"/>
      <c r="AN589" s="11"/>
      <c r="AT589" s="11"/>
      <c r="AU589" s="11"/>
      <c r="AV589" s="11"/>
      <c r="AY589" s="11"/>
      <c r="AZ589" s="11"/>
      <c r="BA589" s="11"/>
    </row>
    <row r="590" ht="15.75" customHeight="1">
      <c r="I590" s="11"/>
      <c r="J590" s="11"/>
      <c r="K590" s="11"/>
      <c r="S590" s="11"/>
      <c r="T590" s="11"/>
      <c r="U590" s="11"/>
      <c r="AC590" s="11"/>
      <c r="AD590" s="11"/>
      <c r="AE590" s="11"/>
      <c r="AL590" s="11"/>
      <c r="AM590" s="11"/>
      <c r="AN590" s="11"/>
      <c r="AT590" s="11"/>
      <c r="AU590" s="11"/>
      <c r="AV590" s="11"/>
      <c r="AY590" s="11"/>
      <c r="AZ590" s="11"/>
      <c r="BA590" s="11"/>
    </row>
    <row r="591" ht="15.75" customHeight="1">
      <c r="I591" s="11"/>
      <c r="J591" s="11"/>
      <c r="K591" s="11"/>
      <c r="S591" s="11"/>
      <c r="T591" s="11"/>
      <c r="U591" s="11"/>
      <c r="AC591" s="11"/>
      <c r="AD591" s="11"/>
      <c r="AE591" s="11"/>
      <c r="AL591" s="11"/>
      <c r="AM591" s="11"/>
      <c r="AN591" s="11"/>
      <c r="AT591" s="11"/>
      <c r="AU591" s="11"/>
      <c r="AV591" s="11"/>
      <c r="AY591" s="11"/>
      <c r="AZ591" s="11"/>
      <c r="BA591" s="11"/>
    </row>
    <row r="592" ht="15.75" customHeight="1">
      <c r="I592" s="11"/>
      <c r="J592" s="11"/>
      <c r="K592" s="11"/>
      <c r="S592" s="11"/>
      <c r="T592" s="11"/>
      <c r="U592" s="11"/>
      <c r="AC592" s="11"/>
      <c r="AD592" s="11"/>
      <c r="AE592" s="11"/>
      <c r="AL592" s="11"/>
      <c r="AM592" s="11"/>
      <c r="AN592" s="11"/>
      <c r="AT592" s="11"/>
      <c r="AU592" s="11"/>
      <c r="AV592" s="11"/>
      <c r="AY592" s="11"/>
      <c r="AZ592" s="11"/>
      <c r="BA592" s="11"/>
    </row>
    <row r="593" ht="15.75" customHeight="1">
      <c r="I593" s="11"/>
      <c r="J593" s="11"/>
      <c r="K593" s="11"/>
      <c r="S593" s="11"/>
      <c r="T593" s="11"/>
      <c r="U593" s="11"/>
      <c r="AC593" s="11"/>
      <c r="AD593" s="11"/>
      <c r="AE593" s="11"/>
      <c r="AL593" s="11"/>
      <c r="AM593" s="11"/>
      <c r="AN593" s="11"/>
      <c r="AT593" s="11"/>
      <c r="AU593" s="11"/>
      <c r="AV593" s="11"/>
      <c r="AY593" s="11"/>
      <c r="AZ593" s="11"/>
      <c r="BA593" s="11"/>
    </row>
    <row r="594" ht="15.75" customHeight="1">
      <c r="I594" s="11"/>
      <c r="J594" s="11"/>
      <c r="K594" s="11"/>
      <c r="S594" s="11"/>
      <c r="T594" s="11"/>
      <c r="U594" s="11"/>
      <c r="AC594" s="11"/>
      <c r="AD594" s="11"/>
      <c r="AE594" s="11"/>
      <c r="AL594" s="11"/>
      <c r="AM594" s="11"/>
      <c r="AN594" s="11"/>
      <c r="AT594" s="11"/>
      <c r="AU594" s="11"/>
      <c r="AV594" s="11"/>
      <c r="AY594" s="11"/>
      <c r="AZ594" s="11"/>
      <c r="BA594" s="11"/>
    </row>
    <row r="595" ht="15.75" customHeight="1">
      <c r="I595" s="11"/>
      <c r="J595" s="11"/>
      <c r="K595" s="11"/>
      <c r="S595" s="11"/>
      <c r="T595" s="11"/>
      <c r="U595" s="11"/>
      <c r="AC595" s="11"/>
      <c r="AD595" s="11"/>
      <c r="AE595" s="11"/>
      <c r="AL595" s="11"/>
      <c r="AM595" s="11"/>
      <c r="AN595" s="11"/>
      <c r="AT595" s="11"/>
      <c r="AU595" s="11"/>
      <c r="AV595" s="11"/>
      <c r="AY595" s="11"/>
      <c r="AZ595" s="11"/>
      <c r="BA595" s="11"/>
    </row>
    <row r="596" ht="15.75" customHeight="1">
      <c r="I596" s="11"/>
      <c r="J596" s="11"/>
      <c r="K596" s="11"/>
      <c r="S596" s="11"/>
      <c r="T596" s="11"/>
      <c r="U596" s="11"/>
      <c r="AC596" s="11"/>
      <c r="AD596" s="11"/>
      <c r="AE596" s="11"/>
      <c r="AL596" s="11"/>
      <c r="AM596" s="11"/>
      <c r="AN596" s="11"/>
      <c r="AT596" s="11"/>
      <c r="AU596" s="11"/>
      <c r="AV596" s="11"/>
      <c r="AY596" s="11"/>
      <c r="AZ596" s="11"/>
      <c r="BA596" s="11"/>
    </row>
    <row r="597" ht="15.75" customHeight="1">
      <c r="I597" s="11"/>
      <c r="J597" s="11"/>
      <c r="K597" s="11"/>
      <c r="S597" s="11"/>
      <c r="T597" s="11"/>
      <c r="U597" s="11"/>
      <c r="AC597" s="11"/>
      <c r="AD597" s="11"/>
      <c r="AE597" s="11"/>
      <c r="AL597" s="11"/>
      <c r="AM597" s="11"/>
      <c r="AN597" s="11"/>
      <c r="AT597" s="11"/>
      <c r="AU597" s="11"/>
      <c r="AV597" s="11"/>
      <c r="AY597" s="11"/>
      <c r="AZ597" s="11"/>
      <c r="BA597" s="11"/>
    </row>
    <row r="598" ht="15.75" customHeight="1">
      <c r="I598" s="11"/>
      <c r="J598" s="11"/>
      <c r="K598" s="11"/>
      <c r="S598" s="11"/>
      <c r="T598" s="11"/>
      <c r="U598" s="11"/>
      <c r="AC598" s="11"/>
      <c r="AD598" s="11"/>
      <c r="AE598" s="11"/>
      <c r="AL598" s="11"/>
      <c r="AM598" s="11"/>
      <c r="AN598" s="11"/>
      <c r="AT598" s="11"/>
      <c r="AU598" s="11"/>
      <c r="AV598" s="11"/>
      <c r="AY598" s="11"/>
      <c r="AZ598" s="11"/>
      <c r="BA598" s="11"/>
    </row>
    <row r="599" ht="15.75" customHeight="1">
      <c r="I599" s="11"/>
      <c r="J599" s="11"/>
      <c r="K599" s="11"/>
      <c r="S599" s="11"/>
      <c r="T599" s="11"/>
      <c r="U599" s="11"/>
      <c r="AC599" s="11"/>
      <c r="AD599" s="11"/>
      <c r="AE599" s="11"/>
      <c r="AL599" s="11"/>
      <c r="AM599" s="11"/>
      <c r="AN599" s="11"/>
      <c r="AT599" s="11"/>
      <c r="AU599" s="11"/>
      <c r="AV599" s="11"/>
      <c r="AY599" s="11"/>
      <c r="AZ599" s="11"/>
      <c r="BA599" s="11"/>
    </row>
    <row r="600" ht="15.75" customHeight="1">
      <c r="I600" s="11"/>
      <c r="J600" s="11"/>
      <c r="K600" s="11"/>
      <c r="S600" s="11"/>
      <c r="T600" s="11"/>
      <c r="U600" s="11"/>
      <c r="AC600" s="11"/>
      <c r="AD600" s="11"/>
      <c r="AE600" s="11"/>
      <c r="AL600" s="11"/>
      <c r="AM600" s="11"/>
      <c r="AN600" s="11"/>
      <c r="AT600" s="11"/>
      <c r="AU600" s="11"/>
      <c r="AV600" s="11"/>
      <c r="AY600" s="11"/>
      <c r="AZ600" s="11"/>
      <c r="BA600" s="11"/>
    </row>
    <row r="601" ht="15.75" customHeight="1">
      <c r="I601" s="11"/>
      <c r="J601" s="11"/>
      <c r="K601" s="11"/>
      <c r="S601" s="11"/>
      <c r="T601" s="11"/>
      <c r="U601" s="11"/>
      <c r="AC601" s="11"/>
      <c r="AD601" s="11"/>
      <c r="AE601" s="11"/>
      <c r="AL601" s="11"/>
      <c r="AM601" s="11"/>
      <c r="AN601" s="11"/>
      <c r="AT601" s="11"/>
      <c r="AU601" s="11"/>
      <c r="AV601" s="11"/>
      <c r="AY601" s="11"/>
      <c r="AZ601" s="11"/>
      <c r="BA601" s="11"/>
    </row>
    <row r="602" ht="15.75" customHeight="1">
      <c r="I602" s="11"/>
      <c r="J602" s="11"/>
      <c r="K602" s="11"/>
      <c r="S602" s="11"/>
      <c r="T602" s="11"/>
      <c r="U602" s="11"/>
      <c r="AC602" s="11"/>
      <c r="AD602" s="11"/>
      <c r="AE602" s="11"/>
      <c r="AL602" s="11"/>
      <c r="AM602" s="11"/>
      <c r="AN602" s="11"/>
      <c r="AT602" s="11"/>
      <c r="AU602" s="11"/>
      <c r="AV602" s="11"/>
      <c r="AY602" s="11"/>
      <c r="AZ602" s="11"/>
      <c r="BA602" s="11"/>
    </row>
    <row r="603" ht="15.75" customHeight="1">
      <c r="I603" s="11"/>
      <c r="J603" s="11"/>
      <c r="K603" s="11"/>
      <c r="S603" s="11"/>
      <c r="T603" s="11"/>
      <c r="U603" s="11"/>
      <c r="AC603" s="11"/>
      <c r="AD603" s="11"/>
      <c r="AE603" s="11"/>
      <c r="AL603" s="11"/>
      <c r="AM603" s="11"/>
      <c r="AN603" s="11"/>
      <c r="AT603" s="11"/>
      <c r="AU603" s="11"/>
      <c r="AV603" s="11"/>
      <c r="AY603" s="11"/>
      <c r="AZ603" s="11"/>
      <c r="BA603" s="11"/>
    </row>
    <row r="604" ht="15.75" customHeight="1">
      <c r="I604" s="11"/>
      <c r="J604" s="11"/>
      <c r="K604" s="11"/>
      <c r="S604" s="11"/>
      <c r="T604" s="11"/>
      <c r="U604" s="11"/>
      <c r="AC604" s="11"/>
      <c r="AD604" s="11"/>
      <c r="AE604" s="11"/>
      <c r="AL604" s="11"/>
      <c r="AM604" s="11"/>
      <c r="AN604" s="11"/>
      <c r="AT604" s="11"/>
      <c r="AU604" s="11"/>
      <c r="AV604" s="11"/>
      <c r="AY604" s="11"/>
      <c r="AZ604" s="11"/>
      <c r="BA604" s="11"/>
    </row>
    <row r="605" ht="15.75" customHeight="1">
      <c r="I605" s="11"/>
      <c r="J605" s="11"/>
      <c r="K605" s="11"/>
      <c r="S605" s="11"/>
      <c r="T605" s="11"/>
      <c r="U605" s="11"/>
      <c r="AC605" s="11"/>
      <c r="AD605" s="11"/>
      <c r="AE605" s="11"/>
      <c r="AL605" s="11"/>
      <c r="AM605" s="11"/>
      <c r="AN605" s="11"/>
      <c r="AT605" s="11"/>
      <c r="AU605" s="11"/>
      <c r="AV605" s="11"/>
      <c r="AY605" s="11"/>
      <c r="AZ605" s="11"/>
      <c r="BA605" s="11"/>
    </row>
    <row r="606" ht="15.75" customHeight="1">
      <c r="I606" s="11"/>
      <c r="J606" s="11"/>
      <c r="K606" s="11"/>
      <c r="S606" s="11"/>
      <c r="T606" s="11"/>
      <c r="U606" s="11"/>
      <c r="AC606" s="11"/>
      <c r="AD606" s="11"/>
      <c r="AE606" s="11"/>
      <c r="AL606" s="11"/>
      <c r="AM606" s="11"/>
      <c r="AN606" s="11"/>
      <c r="AT606" s="11"/>
      <c r="AU606" s="11"/>
      <c r="AV606" s="11"/>
      <c r="AY606" s="11"/>
      <c r="AZ606" s="11"/>
      <c r="BA606" s="11"/>
    </row>
    <row r="607" ht="15.75" customHeight="1">
      <c r="I607" s="11"/>
      <c r="J607" s="11"/>
      <c r="K607" s="11"/>
      <c r="S607" s="11"/>
      <c r="T607" s="11"/>
      <c r="U607" s="11"/>
      <c r="AC607" s="11"/>
      <c r="AD607" s="11"/>
      <c r="AE607" s="11"/>
      <c r="AL607" s="11"/>
      <c r="AM607" s="11"/>
      <c r="AN607" s="11"/>
      <c r="AT607" s="11"/>
      <c r="AU607" s="11"/>
      <c r="AV607" s="11"/>
      <c r="AY607" s="11"/>
      <c r="AZ607" s="11"/>
      <c r="BA607" s="11"/>
    </row>
    <row r="608" ht="15.75" customHeight="1">
      <c r="I608" s="11"/>
      <c r="J608" s="11"/>
      <c r="K608" s="11"/>
      <c r="S608" s="11"/>
      <c r="T608" s="11"/>
      <c r="U608" s="11"/>
      <c r="AC608" s="11"/>
      <c r="AD608" s="11"/>
      <c r="AE608" s="11"/>
      <c r="AL608" s="11"/>
      <c r="AM608" s="11"/>
      <c r="AN608" s="11"/>
      <c r="AT608" s="11"/>
      <c r="AU608" s="11"/>
      <c r="AV608" s="11"/>
      <c r="AY608" s="11"/>
      <c r="AZ608" s="11"/>
      <c r="BA608" s="11"/>
    </row>
    <row r="609" ht="15.75" customHeight="1">
      <c r="I609" s="11"/>
      <c r="J609" s="11"/>
      <c r="K609" s="11"/>
      <c r="S609" s="11"/>
      <c r="T609" s="11"/>
      <c r="U609" s="11"/>
      <c r="AC609" s="11"/>
      <c r="AD609" s="11"/>
      <c r="AE609" s="11"/>
      <c r="AL609" s="11"/>
      <c r="AM609" s="11"/>
      <c r="AN609" s="11"/>
      <c r="AT609" s="11"/>
      <c r="AU609" s="11"/>
      <c r="AV609" s="11"/>
      <c r="AY609" s="11"/>
      <c r="AZ609" s="11"/>
      <c r="BA609" s="11"/>
    </row>
    <row r="610" ht="15.75" customHeight="1">
      <c r="I610" s="11"/>
      <c r="J610" s="11"/>
      <c r="K610" s="11"/>
      <c r="S610" s="11"/>
      <c r="T610" s="11"/>
      <c r="U610" s="11"/>
      <c r="AC610" s="11"/>
      <c r="AD610" s="11"/>
      <c r="AE610" s="11"/>
      <c r="AL610" s="11"/>
      <c r="AM610" s="11"/>
      <c r="AN610" s="11"/>
      <c r="AT610" s="11"/>
      <c r="AU610" s="11"/>
      <c r="AV610" s="11"/>
      <c r="AY610" s="11"/>
      <c r="AZ610" s="11"/>
      <c r="BA610" s="11"/>
    </row>
    <row r="611" ht="15.75" customHeight="1">
      <c r="I611" s="11"/>
      <c r="J611" s="11"/>
      <c r="K611" s="11"/>
      <c r="S611" s="11"/>
      <c r="T611" s="11"/>
      <c r="U611" s="11"/>
      <c r="AC611" s="11"/>
      <c r="AD611" s="11"/>
      <c r="AE611" s="11"/>
      <c r="AL611" s="11"/>
      <c r="AM611" s="11"/>
      <c r="AN611" s="11"/>
      <c r="AT611" s="11"/>
      <c r="AU611" s="11"/>
      <c r="AV611" s="11"/>
      <c r="AY611" s="11"/>
      <c r="AZ611" s="11"/>
      <c r="BA611" s="11"/>
    </row>
    <row r="612" ht="15.75" customHeight="1">
      <c r="I612" s="11"/>
      <c r="J612" s="11"/>
      <c r="K612" s="11"/>
      <c r="S612" s="11"/>
      <c r="T612" s="11"/>
      <c r="U612" s="11"/>
      <c r="AC612" s="11"/>
      <c r="AD612" s="11"/>
      <c r="AE612" s="11"/>
      <c r="AL612" s="11"/>
      <c r="AM612" s="11"/>
      <c r="AN612" s="11"/>
      <c r="AT612" s="11"/>
      <c r="AU612" s="11"/>
      <c r="AV612" s="11"/>
      <c r="AY612" s="11"/>
      <c r="AZ612" s="11"/>
      <c r="BA612" s="11"/>
    </row>
    <row r="613" ht="15.75" customHeight="1">
      <c r="I613" s="11"/>
      <c r="J613" s="11"/>
      <c r="K613" s="11"/>
      <c r="S613" s="11"/>
      <c r="T613" s="11"/>
      <c r="U613" s="11"/>
      <c r="AC613" s="11"/>
      <c r="AD613" s="11"/>
      <c r="AE613" s="11"/>
      <c r="AL613" s="11"/>
      <c r="AM613" s="11"/>
      <c r="AN613" s="11"/>
      <c r="AT613" s="11"/>
      <c r="AU613" s="11"/>
      <c r="AV613" s="11"/>
      <c r="AY613" s="11"/>
      <c r="AZ613" s="11"/>
      <c r="BA613" s="11"/>
    </row>
    <row r="614" ht="15.75" customHeight="1">
      <c r="I614" s="11"/>
      <c r="J614" s="11"/>
      <c r="K614" s="11"/>
      <c r="S614" s="11"/>
      <c r="T614" s="11"/>
      <c r="U614" s="11"/>
      <c r="AC614" s="11"/>
      <c r="AD614" s="11"/>
      <c r="AE614" s="11"/>
      <c r="AL614" s="11"/>
      <c r="AM614" s="11"/>
      <c r="AN614" s="11"/>
      <c r="AT614" s="11"/>
      <c r="AU614" s="11"/>
      <c r="AV614" s="11"/>
      <c r="AY614" s="11"/>
      <c r="AZ614" s="11"/>
      <c r="BA614" s="11"/>
    </row>
    <row r="615" ht="15.75" customHeight="1">
      <c r="I615" s="11"/>
      <c r="J615" s="11"/>
      <c r="K615" s="11"/>
      <c r="S615" s="11"/>
      <c r="T615" s="11"/>
      <c r="U615" s="11"/>
      <c r="AC615" s="11"/>
      <c r="AD615" s="11"/>
      <c r="AE615" s="11"/>
      <c r="AL615" s="11"/>
      <c r="AM615" s="11"/>
      <c r="AN615" s="11"/>
      <c r="AT615" s="11"/>
      <c r="AU615" s="11"/>
      <c r="AV615" s="11"/>
      <c r="AY615" s="11"/>
      <c r="AZ615" s="11"/>
      <c r="BA615" s="11"/>
    </row>
    <row r="616" ht="15.75" customHeight="1">
      <c r="I616" s="11"/>
      <c r="J616" s="11"/>
      <c r="K616" s="11"/>
      <c r="S616" s="11"/>
      <c r="T616" s="11"/>
      <c r="U616" s="11"/>
      <c r="AC616" s="11"/>
      <c r="AD616" s="11"/>
      <c r="AE616" s="11"/>
      <c r="AL616" s="11"/>
      <c r="AM616" s="11"/>
      <c r="AN616" s="11"/>
      <c r="AT616" s="11"/>
      <c r="AU616" s="11"/>
      <c r="AV616" s="11"/>
      <c r="AY616" s="11"/>
      <c r="AZ616" s="11"/>
      <c r="BA616" s="11"/>
    </row>
    <row r="617" ht="15.75" customHeight="1">
      <c r="I617" s="11"/>
      <c r="J617" s="11"/>
      <c r="K617" s="11"/>
      <c r="S617" s="11"/>
      <c r="T617" s="11"/>
      <c r="U617" s="11"/>
      <c r="AC617" s="11"/>
      <c r="AD617" s="11"/>
      <c r="AE617" s="11"/>
      <c r="AL617" s="11"/>
      <c r="AM617" s="11"/>
      <c r="AN617" s="11"/>
      <c r="AT617" s="11"/>
      <c r="AU617" s="11"/>
      <c r="AV617" s="11"/>
      <c r="AY617" s="11"/>
      <c r="AZ617" s="11"/>
      <c r="BA617" s="11"/>
    </row>
    <row r="618" ht="15.75" customHeight="1">
      <c r="I618" s="11"/>
      <c r="J618" s="11"/>
      <c r="K618" s="11"/>
      <c r="S618" s="11"/>
      <c r="T618" s="11"/>
      <c r="U618" s="11"/>
      <c r="AC618" s="11"/>
      <c r="AD618" s="11"/>
      <c r="AE618" s="11"/>
      <c r="AL618" s="11"/>
      <c r="AM618" s="11"/>
      <c r="AN618" s="11"/>
      <c r="AT618" s="11"/>
      <c r="AU618" s="11"/>
      <c r="AV618" s="11"/>
      <c r="AY618" s="11"/>
      <c r="AZ618" s="11"/>
      <c r="BA618" s="11"/>
    </row>
    <row r="619" ht="15.75" customHeight="1">
      <c r="I619" s="11"/>
      <c r="J619" s="11"/>
      <c r="K619" s="11"/>
      <c r="S619" s="11"/>
      <c r="T619" s="11"/>
      <c r="U619" s="11"/>
      <c r="AC619" s="11"/>
      <c r="AD619" s="11"/>
      <c r="AE619" s="11"/>
      <c r="AL619" s="11"/>
      <c r="AM619" s="11"/>
      <c r="AN619" s="11"/>
      <c r="AT619" s="11"/>
      <c r="AU619" s="11"/>
      <c r="AV619" s="11"/>
      <c r="AY619" s="11"/>
      <c r="AZ619" s="11"/>
      <c r="BA619" s="11"/>
    </row>
    <row r="620" ht="15.75" customHeight="1">
      <c r="I620" s="11"/>
      <c r="J620" s="11"/>
      <c r="K620" s="11"/>
      <c r="S620" s="11"/>
      <c r="T620" s="11"/>
      <c r="U620" s="11"/>
      <c r="AC620" s="11"/>
      <c r="AD620" s="11"/>
      <c r="AE620" s="11"/>
      <c r="AL620" s="11"/>
      <c r="AM620" s="11"/>
      <c r="AN620" s="11"/>
      <c r="AT620" s="11"/>
      <c r="AU620" s="11"/>
      <c r="AV620" s="11"/>
      <c r="AY620" s="11"/>
      <c r="AZ620" s="11"/>
      <c r="BA620" s="11"/>
    </row>
    <row r="621" ht="15.75" customHeight="1">
      <c r="I621" s="11"/>
      <c r="J621" s="11"/>
      <c r="K621" s="11"/>
      <c r="S621" s="11"/>
      <c r="T621" s="11"/>
      <c r="U621" s="11"/>
      <c r="AC621" s="11"/>
      <c r="AD621" s="11"/>
      <c r="AE621" s="11"/>
      <c r="AL621" s="11"/>
      <c r="AM621" s="11"/>
      <c r="AN621" s="11"/>
      <c r="AT621" s="11"/>
      <c r="AU621" s="11"/>
      <c r="AV621" s="11"/>
      <c r="AY621" s="11"/>
      <c r="AZ621" s="11"/>
      <c r="BA621" s="11"/>
    </row>
    <row r="622" ht="15.75" customHeight="1">
      <c r="I622" s="11"/>
      <c r="J622" s="11"/>
      <c r="K622" s="11"/>
      <c r="S622" s="11"/>
      <c r="T622" s="11"/>
      <c r="U622" s="11"/>
      <c r="AC622" s="11"/>
      <c r="AD622" s="11"/>
      <c r="AE622" s="11"/>
      <c r="AL622" s="11"/>
      <c r="AM622" s="11"/>
      <c r="AN622" s="11"/>
      <c r="AT622" s="11"/>
      <c r="AU622" s="11"/>
      <c r="AV622" s="11"/>
      <c r="AY622" s="11"/>
      <c r="AZ622" s="11"/>
      <c r="BA622" s="11"/>
    </row>
    <row r="623" ht="15.75" customHeight="1">
      <c r="I623" s="11"/>
      <c r="J623" s="11"/>
      <c r="K623" s="11"/>
      <c r="S623" s="11"/>
      <c r="T623" s="11"/>
      <c r="U623" s="11"/>
      <c r="AC623" s="11"/>
      <c r="AD623" s="11"/>
      <c r="AE623" s="11"/>
      <c r="AL623" s="11"/>
      <c r="AM623" s="11"/>
      <c r="AN623" s="11"/>
      <c r="AT623" s="11"/>
      <c r="AU623" s="11"/>
      <c r="AV623" s="11"/>
      <c r="AY623" s="11"/>
      <c r="AZ623" s="11"/>
      <c r="BA623" s="11"/>
    </row>
    <row r="624" ht="15.75" customHeight="1">
      <c r="I624" s="11"/>
      <c r="J624" s="11"/>
      <c r="K624" s="11"/>
      <c r="S624" s="11"/>
      <c r="T624" s="11"/>
      <c r="U624" s="11"/>
      <c r="AC624" s="11"/>
      <c r="AD624" s="11"/>
      <c r="AE624" s="11"/>
      <c r="AL624" s="11"/>
      <c r="AM624" s="11"/>
      <c r="AN624" s="11"/>
      <c r="AT624" s="11"/>
      <c r="AU624" s="11"/>
      <c r="AV624" s="11"/>
      <c r="AY624" s="11"/>
      <c r="AZ624" s="11"/>
      <c r="BA624" s="11"/>
    </row>
    <row r="625" ht="15.75" customHeight="1">
      <c r="I625" s="11"/>
      <c r="J625" s="11"/>
      <c r="K625" s="11"/>
      <c r="S625" s="11"/>
      <c r="T625" s="11"/>
      <c r="U625" s="11"/>
      <c r="AC625" s="11"/>
      <c r="AD625" s="11"/>
      <c r="AE625" s="11"/>
      <c r="AL625" s="11"/>
      <c r="AM625" s="11"/>
      <c r="AN625" s="11"/>
      <c r="AT625" s="11"/>
      <c r="AU625" s="11"/>
      <c r="AV625" s="11"/>
      <c r="AY625" s="11"/>
      <c r="AZ625" s="11"/>
      <c r="BA625" s="11"/>
    </row>
    <row r="626" ht="15.75" customHeight="1">
      <c r="I626" s="11"/>
      <c r="J626" s="11"/>
      <c r="K626" s="11"/>
      <c r="S626" s="11"/>
      <c r="T626" s="11"/>
      <c r="U626" s="11"/>
      <c r="AC626" s="11"/>
      <c r="AD626" s="11"/>
      <c r="AE626" s="11"/>
      <c r="AL626" s="11"/>
      <c r="AM626" s="11"/>
      <c r="AN626" s="11"/>
      <c r="AT626" s="11"/>
      <c r="AU626" s="11"/>
      <c r="AV626" s="11"/>
      <c r="AY626" s="11"/>
      <c r="AZ626" s="11"/>
      <c r="BA626" s="11"/>
    </row>
    <row r="627" ht="15.75" customHeight="1">
      <c r="I627" s="11"/>
      <c r="J627" s="11"/>
      <c r="K627" s="11"/>
      <c r="S627" s="11"/>
      <c r="T627" s="11"/>
      <c r="U627" s="11"/>
      <c r="AC627" s="11"/>
      <c r="AD627" s="11"/>
      <c r="AE627" s="11"/>
      <c r="AL627" s="11"/>
      <c r="AM627" s="11"/>
      <c r="AN627" s="11"/>
      <c r="AT627" s="11"/>
      <c r="AU627" s="11"/>
      <c r="AV627" s="11"/>
      <c r="AY627" s="11"/>
      <c r="AZ627" s="11"/>
      <c r="BA627" s="11"/>
    </row>
    <row r="628" ht="15.75" customHeight="1">
      <c r="I628" s="11"/>
      <c r="J628" s="11"/>
      <c r="K628" s="11"/>
      <c r="S628" s="11"/>
      <c r="T628" s="11"/>
      <c r="U628" s="11"/>
      <c r="AC628" s="11"/>
      <c r="AD628" s="11"/>
      <c r="AE628" s="11"/>
      <c r="AL628" s="11"/>
      <c r="AM628" s="11"/>
      <c r="AN628" s="11"/>
      <c r="AT628" s="11"/>
      <c r="AU628" s="11"/>
      <c r="AV628" s="11"/>
      <c r="AY628" s="11"/>
      <c r="AZ628" s="11"/>
      <c r="BA628" s="11"/>
    </row>
    <row r="629" ht="15.75" customHeight="1">
      <c r="I629" s="11"/>
      <c r="J629" s="11"/>
      <c r="K629" s="11"/>
      <c r="S629" s="11"/>
      <c r="T629" s="11"/>
      <c r="U629" s="11"/>
      <c r="AC629" s="11"/>
      <c r="AD629" s="11"/>
      <c r="AE629" s="11"/>
      <c r="AL629" s="11"/>
      <c r="AM629" s="11"/>
      <c r="AN629" s="11"/>
      <c r="AT629" s="11"/>
      <c r="AU629" s="11"/>
      <c r="AV629" s="11"/>
      <c r="AY629" s="11"/>
      <c r="AZ629" s="11"/>
      <c r="BA629" s="11"/>
    </row>
    <row r="630" ht="15.75" customHeight="1">
      <c r="I630" s="11"/>
      <c r="J630" s="11"/>
      <c r="K630" s="11"/>
      <c r="S630" s="11"/>
      <c r="T630" s="11"/>
      <c r="U630" s="11"/>
      <c r="AC630" s="11"/>
      <c r="AD630" s="11"/>
      <c r="AE630" s="11"/>
      <c r="AL630" s="11"/>
      <c r="AM630" s="11"/>
      <c r="AN630" s="11"/>
      <c r="AT630" s="11"/>
      <c r="AU630" s="11"/>
      <c r="AV630" s="11"/>
      <c r="AY630" s="11"/>
      <c r="AZ630" s="11"/>
      <c r="BA630" s="11"/>
    </row>
    <row r="631" ht="15.75" customHeight="1">
      <c r="I631" s="11"/>
      <c r="J631" s="11"/>
      <c r="K631" s="11"/>
      <c r="S631" s="11"/>
      <c r="T631" s="11"/>
      <c r="U631" s="11"/>
      <c r="AC631" s="11"/>
      <c r="AD631" s="11"/>
      <c r="AE631" s="11"/>
      <c r="AL631" s="11"/>
      <c r="AM631" s="11"/>
      <c r="AN631" s="11"/>
      <c r="AT631" s="11"/>
      <c r="AU631" s="11"/>
      <c r="AV631" s="11"/>
      <c r="AY631" s="11"/>
      <c r="AZ631" s="11"/>
      <c r="BA631" s="11"/>
    </row>
    <row r="632" ht="15.75" customHeight="1">
      <c r="I632" s="11"/>
      <c r="J632" s="11"/>
      <c r="K632" s="11"/>
      <c r="S632" s="11"/>
      <c r="T632" s="11"/>
      <c r="U632" s="11"/>
      <c r="AC632" s="11"/>
      <c r="AD632" s="11"/>
      <c r="AE632" s="11"/>
      <c r="AL632" s="11"/>
      <c r="AM632" s="11"/>
      <c r="AN632" s="11"/>
      <c r="AT632" s="11"/>
      <c r="AU632" s="11"/>
      <c r="AV632" s="11"/>
      <c r="AY632" s="11"/>
      <c r="AZ632" s="11"/>
      <c r="BA632" s="11"/>
    </row>
    <row r="633" ht="15.75" customHeight="1">
      <c r="I633" s="11"/>
      <c r="J633" s="11"/>
      <c r="K633" s="11"/>
      <c r="S633" s="11"/>
      <c r="T633" s="11"/>
      <c r="U633" s="11"/>
      <c r="AC633" s="11"/>
      <c r="AD633" s="11"/>
      <c r="AE633" s="11"/>
      <c r="AL633" s="11"/>
      <c r="AM633" s="11"/>
      <c r="AN633" s="11"/>
      <c r="AT633" s="11"/>
      <c r="AU633" s="11"/>
      <c r="AV633" s="11"/>
      <c r="AY633" s="11"/>
      <c r="AZ633" s="11"/>
      <c r="BA633" s="11"/>
    </row>
    <row r="634" ht="15.75" customHeight="1">
      <c r="I634" s="11"/>
      <c r="J634" s="11"/>
      <c r="K634" s="11"/>
      <c r="S634" s="11"/>
      <c r="T634" s="11"/>
      <c r="U634" s="11"/>
      <c r="AC634" s="11"/>
      <c r="AD634" s="11"/>
      <c r="AE634" s="11"/>
      <c r="AL634" s="11"/>
      <c r="AM634" s="11"/>
      <c r="AN634" s="11"/>
      <c r="AT634" s="11"/>
      <c r="AU634" s="11"/>
      <c r="AV634" s="11"/>
      <c r="AY634" s="11"/>
      <c r="AZ634" s="11"/>
      <c r="BA634" s="11"/>
    </row>
    <row r="635" ht="15.75" customHeight="1">
      <c r="I635" s="11"/>
      <c r="J635" s="11"/>
      <c r="K635" s="11"/>
      <c r="S635" s="11"/>
      <c r="T635" s="11"/>
      <c r="U635" s="11"/>
      <c r="AC635" s="11"/>
      <c r="AD635" s="11"/>
      <c r="AE635" s="11"/>
      <c r="AL635" s="11"/>
      <c r="AM635" s="11"/>
      <c r="AN635" s="11"/>
      <c r="AT635" s="11"/>
      <c r="AU635" s="11"/>
      <c r="AV635" s="11"/>
      <c r="AY635" s="11"/>
      <c r="AZ635" s="11"/>
      <c r="BA635" s="11"/>
    </row>
    <row r="636" ht="15.75" customHeight="1">
      <c r="I636" s="11"/>
      <c r="J636" s="11"/>
      <c r="K636" s="11"/>
      <c r="S636" s="11"/>
      <c r="T636" s="11"/>
      <c r="U636" s="11"/>
      <c r="AC636" s="11"/>
      <c r="AD636" s="11"/>
      <c r="AE636" s="11"/>
      <c r="AL636" s="11"/>
      <c r="AM636" s="11"/>
      <c r="AN636" s="11"/>
      <c r="AT636" s="11"/>
      <c r="AU636" s="11"/>
      <c r="AV636" s="11"/>
      <c r="AY636" s="11"/>
      <c r="AZ636" s="11"/>
      <c r="BA636" s="11"/>
    </row>
    <row r="637" ht="15.75" customHeight="1">
      <c r="I637" s="11"/>
      <c r="J637" s="11"/>
      <c r="K637" s="11"/>
      <c r="S637" s="11"/>
      <c r="T637" s="11"/>
      <c r="U637" s="11"/>
      <c r="AC637" s="11"/>
      <c r="AD637" s="11"/>
      <c r="AE637" s="11"/>
      <c r="AL637" s="11"/>
      <c r="AM637" s="11"/>
      <c r="AN637" s="11"/>
      <c r="AT637" s="11"/>
      <c r="AU637" s="11"/>
      <c r="AV637" s="11"/>
      <c r="AY637" s="11"/>
      <c r="AZ637" s="11"/>
      <c r="BA637" s="11"/>
    </row>
    <row r="638" ht="15.75" customHeight="1">
      <c r="I638" s="11"/>
      <c r="J638" s="11"/>
      <c r="K638" s="11"/>
      <c r="S638" s="11"/>
      <c r="T638" s="11"/>
      <c r="U638" s="11"/>
      <c r="AC638" s="11"/>
      <c r="AD638" s="11"/>
      <c r="AE638" s="11"/>
      <c r="AL638" s="11"/>
      <c r="AM638" s="11"/>
      <c r="AN638" s="11"/>
      <c r="AT638" s="11"/>
      <c r="AU638" s="11"/>
      <c r="AV638" s="11"/>
      <c r="AY638" s="11"/>
      <c r="AZ638" s="11"/>
      <c r="BA638" s="11"/>
    </row>
    <row r="639" ht="15.75" customHeight="1">
      <c r="I639" s="11"/>
      <c r="J639" s="11"/>
      <c r="K639" s="11"/>
      <c r="S639" s="11"/>
      <c r="T639" s="11"/>
      <c r="U639" s="11"/>
      <c r="AC639" s="11"/>
      <c r="AD639" s="11"/>
      <c r="AE639" s="11"/>
      <c r="AL639" s="11"/>
      <c r="AM639" s="11"/>
      <c r="AN639" s="11"/>
      <c r="AT639" s="11"/>
      <c r="AU639" s="11"/>
      <c r="AV639" s="11"/>
      <c r="AY639" s="11"/>
      <c r="AZ639" s="11"/>
      <c r="BA639" s="11"/>
    </row>
    <row r="640" ht="15.75" customHeight="1">
      <c r="I640" s="11"/>
      <c r="J640" s="11"/>
      <c r="K640" s="11"/>
      <c r="S640" s="11"/>
      <c r="T640" s="11"/>
      <c r="U640" s="11"/>
      <c r="AC640" s="11"/>
      <c r="AD640" s="11"/>
      <c r="AE640" s="11"/>
      <c r="AL640" s="11"/>
      <c r="AM640" s="11"/>
      <c r="AN640" s="11"/>
      <c r="AT640" s="11"/>
      <c r="AU640" s="11"/>
      <c r="AV640" s="11"/>
      <c r="AY640" s="11"/>
      <c r="AZ640" s="11"/>
      <c r="BA640" s="11"/>
    </row>
    <row r="641" ht="15.75" customHeight="1">
      <c r="I641" s="11"/>
      <c r="J641" s="11"/>
      <c r="K641" s="11"/>
      <c r="S641" s="11"/>
      <c r="T641" s="11"/>
      <c r="U641" s="11"/>
      <c r="AC641" s="11"/>
      <c r="AD641" s="11"/>
      <c r="AE641" s="11"/>
      <c r="AL641" s="11"/>
      <c r="AM641" s="11"/>
      <c r="AN641" s="11"/>
      <c r="AT641" s="11"/>
      <c r="AU641" s="11"/>
      <c r="AV641" s="11"/>
      <c r="AY641" s="11"/>
      <c r="AZ641" s="11"/>
      <c r="BA641" s="11"/>
    </row>
    <row r="642" ht="15.75" customHeight="1">
      <c r="I642" s="11"/>
      <c r="J642" s="11"/>
      <c r="K642" s="11"/>
      <c r="S642" s="11"/>
      <c r="T642" s="11"/>
      <c r="U642" s="11"/>
      <c r="AC642" s="11"/>
      <c r="AD642" s="11"/>
      <c r="AE642" s="11"/>
      <c r="AL642" s="11"/>
      <c r="AM642" s="11"/>
      <c r="AN642" s="11"/>
      <c r="AT642" s="11"/>
      <c r="AU642" s="11"/>
      <c r="AV642" s="11"/>
      <c r="AY642" s="11"/>
      <c r="AZ642" s="11"/>
      <c r="BA642" s="11"/>
    </row>
    <row r="643" ht="15.75" customHeight="1">
      <c r="I643" s="11"/>
      <c r="J643" s="11"/>
      <c r="K643" s="11"/>
      <c r="S643" s="11"/>
      <c r="T643" s="11"/>
      <c r="U643" s="11"/>
      <c r="AC643" s="11"/>
      <c r="AD643" s="11"/>
      <c r="AE643" s="11"/>
      <c r="AL643" s="11"/>
      <c r="AM643" s="11"/>
      <c r="AN643" s="11"/>
      <c r="AT643" s="11"/>
      <c r="AU643" s="11"/>
      <c r="AV643" s="11"/>
      <c r="AY643" s="11"/>
      <c r="AZ643" s="11"/>
      <c r="BA643" s="11"/>
    </row>
    <row r="644" ht="15.75" customHeight="1">
      <c r="I644" s="11"/>
      <c r="J644" s="11"/>
      <c r="K644" s="11"/>
      <c r="S644" s="11"/>
      <c r="T644" s="11"/>
      <c r="U644" s="11"/>
      <c r="AC644" s="11"/>
      <c r="AD644" s="11"/>
      <c r="AE644" s="11"/>
      <c r="AL644" s="11"/>
      <c r="AM644" s="11"/>
      <c r="AN644" s="11"/>
      <c r="AT644" s="11"/>
      <c r="AU644" s="11"/>
      <c r="AV644" s="11"/>
      <c r="AY644" s="11"/>
      <c r="AZ644" s="11"/>
      <c r="BA644" s="11"/>
    </row>
    <row r="645" ht="15.75" customHeight="1">
      <c r="I645" s="11"/>
      <c r="J645" s="11"/>
      <c r="K645" s="11"/>
      <c r="S645" s="11"/>
      <c r="T645" s="11"/>
      <c r="U645" s="11"/>
      <c r="AC645" s="11"/>
      <c r="AD645" s="11"/>
      <c r="AE645" s="11"/>
      <c r="AL645" s="11"/>
      <c r="AM645" s="11"/>
      <c r="AN645" s="11"/>
      <c r="AT645" s="11"/>
      <c r="AU645" s="11"/>
      <c r="AV645" s="11"/>
      <c r="AY645" s="11"/>
      <c r="AZ645" s="11"/>
      <c r="BA645" s="11"/>
    </row>
    <row r="646" ht="15.75" customHeight="1">
      <c r="I646" s="11"/>
      <c r="J646" s="11"/>
      <c r="K646" s="11"/>
      <c r="S646" s="11"/>
      <c r="T646" s="11"/>
      <c r="U646" s="11"/>
      <c r="AC646" s="11"/>
      <c r="AD646" s="11"/>
      <c r="AE646" s="11"/>
      <c r="AL646" s="11"/>
      <c r="AM646" s="11"/>
      <c r="AN646" s="11"/>
      <c r="AT646" s="11"/>
      <c r="AU646" s="11"/>
      <c r="AV646" s="11"/>
      <c r="AY646" s="11"/>
      <c r="AZ646" s="11"/>
      <c r="BA646" s="11"/>
    </row>
    <row r="647" ht="15.75" customHeight="1">
      <c r="I647" s="11"/>
      <c r="J647" s="11"/>
      <c r="K647" s="11"/>
      <c r="S647" s="11"/>
      <c r="T647" s="11"/>
      <c r="U647" s="11"/>
      <c r="AC647" s="11"/>
      <c r="AD647" s="11"/>
      <c r="AE647" s="11"/>
      <c r="AL647" s="11"/>
      <c r="AM647" s="11"/>
      <c r="AN647" s="11"/>
      <c r="AT647" s="11"/>
      <c r="AU647" s="11"/>
      <c r="AV647" s="11"/>
      <c r="AY647" s="11"/>
      <c r="AZ647" s="11"/>
      <c r="BA647" s="11"/>
    </row>
    <row r="648" ht="15.75" customHeight="1">
      <c r="I648" s="11"/>
      <c r="J648" s="11"/>
      <c r="K648" s="11"/>
      <c r="S648" s="11"/>
      <c r="T648" s="11"/>
      <c r="U648" s="11"/>
      <c r="AC648" s="11"/>
      <c r="AD648" s="11"/>
      <c r="AE648" s="11"/>
      <c r="AL648" s="11"/>
      <c r="AM648" s="11"/>
      <c r="AN648" s="11"/>
      <c r="AT648" s="11"/>
      <c r="AU648" s="11"/>
      <c r="AV648" s="11"/>
      <c r="AY648" s="11"/>
      <c r="AZ648" s="11"/>
      <c r="BA648" s="11"/>
    </row>
    <row r="649" ht="15.75" customHeight="1">
      <c r="I649" s="11"/>
      <c r="J649" s="11"/>
      <c r="K649" s="11"/>
      <c r="S649" s="11"/>
      <c r="T649" s="11"/>
      <c r="U649" s="11"/>
      <c r="AC649" s="11"/>
      <c r="AD649" s="11"/>
      <c r="AE649" s="11"/>
      <c r="AL649" s="11"/>
      <c r="AM649" s="11"/>
      <c r="AN649" s="11"/>
      <c r="AT649" s="11"/>
      <c r="AU649" s="11"/>
      <c r="AV649" s="11"/>
      <c r="AY649" s="11"/>
      <c r="AZ649" s="11"/>
      <c r="BA649" s="11"/>
    </row>
    <row r="650" ht="15.75" customHeight="1">
      <c r="I650" s="11"/>
      <c r="J650" s="11"/>
      <c r="K650" s="11"/>
      <c r="S650" s="11"/>
      <c r="T650" s="11"/>
      <c r="U650" s="11"/>
      <c r="AC650" s="11"/>
      <c r="AD650" s="11"/>
      <c r="AE650" s="11"/>
      <c r="AL650" s="11"/>
      <c r="AM650" s="11"/>
      <c r="AN650" s="11"/>
      <c r="AT650" s="11"/>
      <c r="AU650" s="11"/>
      <c r="AV650" s="11"/>
      <c r="AY650" s="11"/>
      <c r="AZ650" s="11"/>
      <c r="BA650" s="11"/>
    </row>
    <row r="651" ht="15.75" customHeight="1">
      <c r="I651" s="11"/>
      <c r="J651" s="11"/>
      <c r="K651" s="11"/>
      <c r="S651" s="11"/>
      <c r="T651" s="11"/>
      <c r="U651" s="11"/>
      <c r="AC651" s="11"/>
      <c r="AD651" s="11"/>
      <c r="AE651" s="11"/>
      <c r="AL651" s="11"/>
      <c r="AM651" s="11"/>
      <c r="AN651" s="11"/>
      <c r="AT651" s="11"/>
      <c r="AU651" s="11"/>
      <c r="AV651" s="11"/>
      <c r="AY651" s="11"/>
      <c r="AZ651" s="11"/>
      <c r="BA651" s="11"/>
    </row>
    <row r="652" ht="15.75" customHeight="1">
      <c r="I652" s="11"/>
      <c r="J652" s="11"/>
      <c r="K652" s="11"/>
      <c r="S652" s="11"/>
      <c r="T652" s="11"/>
      <c r="U652" s="11"/>
      <c r="AC652" s="11"/>
      <c r="AD652" s="11"/>
      <c r="AE652" s="11"/>
      <c r="AL652" s="11"/>
      <c r="AM652" s="11"/>
      <c r="AN652" s="11"/>
      <c r="AT652" s="11"/>
      <c r="AU652" s="11"/>
      <c r="AV652" s="11"/>
      <c r="AY652" s="11"/>
      <c r="AZ652" s="11"/>
      <c r="BA652" s="11"/>
    </row>
    <row r="653" ht="15.75" customHeight="1">
      <c r="I653" s="11"/>
      <c r="J653" s="11"/>
      <c r="K653" s="11"/>
      <c r="S653" s="11"/>
      <c r="T653" s="11"/>
      <c r="U653" s="11"/>
      <c r="AC653" s="11"/>
      <c r="AD653" s="11"/>
      <c r="AE653" s="11"/>
      <c r="AL653" s="11"/>
      <c r="AM653" s="11"/>
      <c r="AN653" s="11"/>
      <c r="AT653" s="11"/>
      <c r="AU653" s="11"/>
      <c r="AV653" s="11"/>
      <c r="AY653" s="11"/>
      <c r="AZ653" s="11"/>
      <c r="BA653" s="11"/>
    </row>
    <row r="654" ht="15.75" customHeight="1">
      <c r="I654" s="11"/>
      <c r="J654" s="11"/>
      <c r="K654" s="11"/>
      <c r="S654" s="11"/>
      <c r="T654" s="11"/>
      <c r="U654" s="11"/>
      <c r="AC654" s="11"/>
      <c r="AD654" s="11"/>
      <c r="AE654" s="11"/>
      <c r="AL654" s="11"/>
      <c r="AM654" s="11"/>
      <c r="AN654" s="11"/>
      <c r="AT654" s="11"/>
      <c r="AU654" s="11"/>
      <c r="AV654" s="11"/>
      <c r="AY654" s="11"/>
      <c r="AZ654" s="11"/>
      <c r="BA654" s="11"/>
    </row>
    <row r="655" ht="15.75" customHeight="1">
      <c r="I655" s="11"/>
      <c r="J655" s="11"/>
      <c r="K655" s="11"/>
      <c r="S655" s="11"/>
      <c r="T655" s="11"/>
      <c r="U655" s="11"/>
      <c r="AC655" s="11"/>
      <c r="AD655" s="11"/>
      <c r="AE655" s="11"/>
      <c r="AL655" s="11"/>
      <c r="AM655" s="11"/>
      <c r="AN655" s="11"/>
      <c r="AT655" s="11"/>
      <c r="AU655" s="11"/>
      <c r="AV655" s="11"/>
      <c r="AY655" s="11"/>
      <c r="AZ655" s="11"/>
      <c r="BA655" s="11"/>
    </row>
    <row r="656" ht="15.75" customHeight="1">
      <c r="I656" s="11"/>
      <c r="J656" s="11"/>
      <c r="K656" s="11"/>
      <c r="S656" s="11"/>
      <c r="T656" s="11"/>
      <c r="U656" s="11"/>
      <c r="AC656" s="11"/>
      <c r="AD656" s="11"/>
      <c r="AE656" s="11"/>
      <c r="AL656" s="11"/>
      <c r="AM656" s="11"/>
      <c r="AN656" s="11"/>
      <c r="AT656" s="11"/>
      <c r="AU656" s="11"/>
      <c r="AV656" s="11"/>
      <c r="AY656" s="11"/>
      <c r="AZ656" s="11"/>
      <c r="BA656" s="11"/>
    </row>
    <row r="657" ht="15.75" customHeight="1">
      <c r="I657" s="11"/>
      <c r="J657" s="11"/>
      <c r="K657" s="11"/>
      <c r="S657" s="11"/>
      <c r="T657" s="11"/>
      <c r="U657" s="11"/>
      <c r="AC657" s="11"/>
      <c r="AD657" s="11"/>
      <c r="AE657" s="11"/>
      <c r="AL657" s="11"/>
      <c r="AM657" s="11"/>
      <c r="AN657" s="11"/>
      <c r="AT657" s="11"/>
      <c r="AU657" s="11"/>
      <c r="AV657" s="11"/>
      <c r="AY657" s="11"/>
      <c r="AZ657" s="11"/>
      <c r="BA657" s="11"/>
    </row>
    <row r="658" ht="15.75" customHeight="1">
      <c r="I658" s="11"/>
      <c r="J658" s="11"/>
      <c r="K658" s="11"/>
      <c r="S658" s="11"/>
      <c r="T658" s="11"/>
      <c r="U658" s="11"/>
      <c r="AC658" s="11"/>
      <c r="AD658" s="11"/>
      <c r="AE658" s="11"/>
      <c r="AL658" s="11"/>
      <c r="AM658" s="11"/>
      <c r="AN658" s="11"/>
      <c r="AT658" s="11"/>
      <c r="AU658" s="11"/>
      <c r="AV658" s="11"/>
      <c r="AY658" s="11"/>
      <c r="AZ658" s="11"/>
      <c r="BA658" s="11"/>
    </row>
    <row r="659" ht="15.75" customHeight="1">
      <c r="I659" s="11"/>
      <c r="J659" s="11"/>
      <c r="K659" s="11"/>
      <c r="S659" s="11"/>
      <c r="T659" s="11"/>
      <c r="U659" s="11"/>
      <c r="AC659" s="11"/>
      <c r="AD659" s="11"/>
      <c r="AE659" s="11"/>
      <c r="AL659" s="11"/>
      <c r="AM659" s="11"/>
      <c r="AN659" s="11"/>
      <c r="AT659" s="11"/>
      <c r="AU659" s="11"/>
      <c r="AV659" s="11"/>
      <c r="AY659" s="11"/>
      <c r="AZ659" s="11"/>
      <c r="BA659" s="11"/>
    </row>
    <row r="660" ht="15.75" customHeight="1">
      <c r="I660" s="11"/>
      <c r="J660" s="11"/>
      <c r="K660" s="11"/>
      <c r="S660" s="11"/>
      <c r="T660" s="11"/>
      <c r="U660" s="11"/>
      <c r="AC660" s="11"/>
      <c r="AD660" s="11"/>
      <c r="AE660" s="11"/>
      <c r="AL660" s="11"/>
      <c r="AM660" s="11"/>
      <c r="AN660" s="11"/>
      <c r="AT660" s="11"/>
      <c r="AU660" s="11"/>
      <c r="AV660" s="11"/>
      <c r="AY660" s="11"/>
      <c r="AZ660" s="11"/>
      <c r="BA660" s="11"/>
    </row>
    <row r="661" ht="15.75" customHeight="1">
      <c r="I661" s="11"/>
      <c r="J661" s="11"/>
      <c r="K661" s="11"/>
      <c r="S661" s="11"/>
      <c r="T661" s="11"/>
      <c r="U661" s="11"/>
      <c r="AC661" s="11"/>
      <c r="AD661" s="11"/>
      <c r="AE661" s="11"/>
      <c r="AL661" s="11"/>
      <c r="AM661" s="11"/>
      <c r="AN661" s="11"/>
      <c r="AT661" s="11"/>
      <c r="AU661" s="11"/>
      <c r="AV661" s="11"/>
      <c r="AY661" s="11"/>
      <c r="AZ661" s="11"/>
      <c r="BA661" s="11"/>
    </row>
    <row r="662" ht="15.75" customHeight="1">
      <c r="I662" s="11"/>
      <c r="J662" s="11"/>
      <c r="K662" s="11"/>
      <c r="S662" s="11"/>
      <c r="T662" s="11"/>
      <c r="U662" s="11"/>
      <c r="AC662" s="11"/>
      <c r="AD662" s="11"/>
      <c r="AE662" s="11"/>
      <c r="AL662" s="11"/>
      <c r="AM662" s="11"/>
      <c r="AN662" s="11"/>
      <c r="AT662" s="11"/>
      <c r="AU662" s="11"/>
      <c r="AV662" s="11"/>
      <c r="AY662" s="11"/>
      <c r="AZ662" s="11"/>
      <c r="BA662" s="11"/>
    </row>
    <row r="663" ht="15.75" customHeight="1">
      <c r="I663" s="11"/>
      <c r="J663" s="11"/>
      <c r="K663" s="11"/>
      <c r="S663" s="11"/>
      <c r="T663" s="11"/>
      <c r="U663" s="11"/>
      <c r="AC663" s="11"/>
      <c r="AD663" s="11"/>
      <c r="AE663" s="11"/>
      <c r="AL663" s="11"/>
      <c r="AM663" s="11"/>
      <c r="AN663" s="11"/>
      <c r="AT663" s="11"/>
      <c r="AU663" s="11"/>
      <c r="AV663" s="11"/>
      <c r="AY663" s="11"/>
      <c r="AZ663" s="11"/>
      <c r="BA663" s="11"/>
    </row>
    <row r="664" ht="15.75" customHeight="1">
      <c r="I664" s="11"/>
      <c r="J664" s="11"/>
      <c r="K664" s="11"/>
      <c r="S664" s="11"/>
      <c r="T664" s="11"/>
      <c r="U664" s="11"/>
      <c r="AC664" s="11"/>
      <c r="AD664" s="11"/>
      <c r="AE664" s="11"/>
      <c r="AL664" s="11"/>
      <c r="AM664" s="11"/>
      <c r="AN664" s="11"/>
      <c r="AT664" s="11"/>
      <c r="AU664" s="11"/>
      <c r="AV664" s="11"/>
      <c r="AY664" s="11"/>
      <c r="AZ664" s="11"/>
      <c r="BA664" s="11"/>
    </row>
    <row r="665" ht="15.75" customHeight="1">
      <c r="I665" s="11"/>
      <c r="J665" s="11"/>
      <c r="K665" s="11"/>
      <c r="S665" s="11"/>
      <c r="T665" s="11"/>
      <c r="U665" s="11"/>
      <c r="AC665" s="11"/>
      <c r="AD665" s="11"/>
      <c r="AE665" s="11"/>
      <c r="AL665" s="11"/>
      <c r="AM665" s="11"/>
      <c r="AN665" s="11"/>
      <c r="AT665" s="11"/>
      <c r="AU665" s="11"/>
      <c r="AV665" s="11"/>
      <c r="AY665" s="11"/>
      <c r="AZ665" s="11"/>
      <c r="BA665" s="11"/>
    </row>
    <row r="666" ht="15.75" customHeight="1">
      <c r="I666" s="11"/>
      <c r="J666" s="11"/>
      <c r="K666" s="11"/>
      <c r="S666" s="11"/>
      <c r="T666" s="11"/>
      <c r="U666" s="11"/>
      <c r="AC666" s="11"/>
      <c r="AD666" s="11"/>
      <c r="AE666" s="11"/>
      <c r="AL666" s="11"/>
      <c r="AM666" s="11"/>
      <c r="AN666" s="11"/>
      <c r="AT666" s="11"/>
      <c r="AU666" s="11"/>
      <c r="AV666" s="11"/>
      <c r="AY666" s="11"/>
      <c r="AZ666" s="11"/>
      <c r="BA666" s="11"/>
    </row>
    <row r="667" ht="15.75" customHeight="1">
      <c r="I667" s="11"/>
      <c r="J667" s="11"/>
      <c r="K667" s="11"/>
      <c r="S667" s="11"/>
      <c r="T667" s="11"/>
      <c r="U667" s="11"/>
      <c r="AC667" s="11"/>
      <c r="AD667" s="11"/>
      <c r="AE667" s="11"/>
      <c r="AL667" s="11"/>
      <c r="AM667" s="11"/>
      <c r="AN667" s="11"/>
      <c r="AT667" s="11"/>
      <c r="AU667" s="11"/>
      <c r="AV667" s="11"/>
      <c r="AY667" s="11"/>
      <c r="AZ667" s="11"/>
      <c r="BA667" s="11"/>
    </row>
    <row r="668" ht="15.75" customHeight="1">
      <c r="I668" s="11"/>
      <c r="J668" s="11"/>
      <c r="K668" s="11"/>
      <c r="S668" s="11"/>
      <c r="T668" s="11"/>
      <c r="U668" s="11"/>
      <c r="AC668" s="11"/>
      <c r="AD668" s="11"/>
      <c r="AE668" s="11"/>
      <c r="AL668" s="11"/>
      <c r="AM668" s="11"/>
      <c r="AN668" s="11"/>
      <c r="AT668" s="11"/>
      <c r="AU668" s="11"/>
      <c r="AV668" s="11"/>
      <c r="AY668" s="11"/>
      <c r="AZ668" s="11"/>
      <c r="BA668" s="11"/>
    </row>
    <row r="669" ht="15.75" customHeight="1">
      <c r="I669" s="11"/>
      <c r="J669" s="11"/>
      <c r="K669" s="11"/>
      <c r="S669" s="11"/>
      <c r="T669" s="11"/>
      <c r="U669" s="11"/>
      <c r="AC669" s="11"/>
      <c r="AD669" s="11"/>
      <c r="AE669" s="11"/>
      <c r="AL669" s="11"/>
      <c r="AM669" s="11"/>
      <c r="AN669" s="11"/>
      <c r="AT669" s="11"/>
      <c r="AU669" s="11"/>
      <c r="AV669" s="11"/>
      <c r="AY669" s="11"/>
      <c r="AZ669" s="11"/>
      <c r="BA669" s="11"/>
    </row>
    <row r="670" ht="15.75" customHeight="1">
      <c r="I670" s="11"/>
      <c r="J670" s="11"/>
      <c r="K670" s="11"/>
      <c r="S670" s="11"/>
      <c r="T670" s="11"/>
      <c r="U670" s="11"/>
      <c r="AC670" s="11"/>
      <c r="AD670" s="11"/>
      <c r="AE670" s="11"/>
      <c r="AL670" s="11"/>
      <c r="AM670" s="11"/>
      <c r="AN670" s="11"/>
      <c r="AT670" s="11"/>
      <c r="AU670" s="11"/>
      <c r="AV670" s="11"/>
      <c r="AY670" s="11"/>
      <c r="AZ670" s="11"/>
      <c r="BA670" s="11"/>
    </row>
    <row r="671" ht="15.75" customHeight="1">
      <c r="I671" s="11"/>
      <c r="J671" s="11"/>
      <c r="K671" s="11"/>
      <c r="S671" s="11"/>
      <c r="T671" s="11"/>
      <c r="U671" s="11"/>
      <c r="AC671" s="11"/>
      <c r="AD671" s="11"/>
      <c r="AE671" s="11"/>
      <c r="AL671" s="11"/>
      <c r="AM671" s="11"/>
      <c r="AN671" s="11"/>
      <c r="AT671" s="11"/>
      <c r="AU671" s="11"/>
      <c r="AV671" s="11"/>
      <c r="AY671" s="11"/>
      <c r="AZ671" s="11"/>
      <c r="BA671" s="11"/>
    </row>
    <row r="672" ht="15.75" customHeight="1">
      <c r="I672" s="11"/>
      <c r="J672" s="11"/>
      <c r="K672" s="11"/>
      <c r="S672" s="11"/>
      <c r="T672" s="11"/>
      <c r="U672" s="11"/>
      <c r="AC672" s="11"/>
      <c r="AD672" s="11"/>
      <c r="AE672" s="11"/>
      <c r="AL672" s="11"/>
      <c r="AM672" s="11"/>
      <c r="AN672" s="11"/>
      <c r="AT672" s="11"/>
      <c r="AU672" s="11"/>
      <c r="AV672" s="11"/>
      <c r="AY672" s="11"/>
      <c r="AZ672" s="11"/>
      <c r="BA672" s="11"/>
    </row>
    <row r="673" ht="15.75" customHeight="1">
      <c r="I673" s="11"/>
      <c r="J673" s="11"/>
      <c r="K673" s="11"/>
      <c r="S673" s="11"/>
      <c r="T673" s="11"/>
      <c r="U673" s="11"/>
      <c r="AC673" s="11"/>
      <c r="AD673" s="11"/>
      <c r="AE673" s="11"/>
      <c r="AL673" s="11"/>
      <c r="AM673" s="11"/>
      <c r="AN673" s="11"/>
      <c r="AT673" s="11"/>
      <c r="AU673" s="11"/>
      <c r="AV673" s="11"/>
      <c r="AY673" s="11"/>
      <c r="AZ673" s="11"/>
      <c r="BA673" s="11"/>
    </row>
    <row r="674" ht="15.75" customHeight="1">
      <c r="I674" s="11"/>
      <c r="J674" s="11"/>
      <c r="K674" s="11"/>
      <c r="S674" s="11"/>
      <c r="T674" s="11"/>
      <c r="U674" s="11"/>
      <c r="AC674" s="11"/>
      <c r="AD674" s="11"/>
      <c r="AE674" s="11"/>
      <c r="AL674" s="11"/>
      <c r="AM674" s="11"/>
      <c r="AN674" s="11"/>
      <c r="AT674" s="11"/>
      <c r="AU674" s="11"/>
      <c r="AV674" s="11"/>
      <c r="AY674" s="11"/>
      <c r="AZ674" s="11"/>
      <c r="BA674" s="11"/>
    </row>
    <row r="675" ht="15.75" customHeight="1">
      <c r="I675" s="11"/>
      <c r="J675" s="11"/>
      <c r="K675" s="11"/>
      <c r="S675" s="11"/>
      <c r="T675" s="11"/>
      <c r="U675" s="11"/>
      <c r="AC675" s="11"/>
      <c r="AD675" s="11"/>
      <c r="AE675" s="11"/>
      <c r="AL675" s="11"/>
      <c r="AM675" s="11"/>
      <c r="AN675" s="11"/>
      <c r="AT675" s="11"/>
      <c r="AU675" s="11"/>
      <c r="AV675" s="11"/>
      <c r="AY675" s="11"/>
      <c r="AZ675" s="11"/>
      <c r="BA675" s="11"/>
    </row>
    <row r="676" ht="15.75" customHeight="1">
      <c r="I676" s="11"/>
      <c r="J676" s="11"/>
      <c r="K676" s="11"/>
      <c r="S676" s="11"/>
      <c r="T676" s="11"/>
      <c r="U676" s="11"/>
      <c r="AC676" s="11"/>
      <c r="AD676" s="11"/>
      <c r="AE676" s="11"/>
      <c r="AL676" s="11"/>
      <c r="AM676" s="11"/>
      <c r="AN676" s="11"/>
      <c r="AT676" s="11"/>
      <c r="AU676" s="11"/>
      <c r="AV676" s="11"/>
      <c r="AY676" s="11"/>
      <c r="AZ676" s="11"/>
      <c r="BA676" s="11"/>
    </row>
    <row r="677" ht="15.75" customHeight="1">
      <c r="I677" s="11"/>
      <c r="J677" s="11"/>
      <c r="K677" s="11"/>
      <c r="S677" s="11"/>
      <c r="T677" s="11"/>
      <c r="U677" s="11"/>
      <c r="AC677" s="11"/>
      <c r="AD677" s="11"/>
      <c r="AE677" s="11"/>
      <c r="AL677" s="11"/>
      <c r="AM677" s="11"/>
      <c r="AN677" s="11"/>
      <c r="AT677" s="11"/>
      <c r="AU677" s="11"/>
      <c r="AV677" s="11"/>
      <c r="AY677" s="11"/>
      <c r="AZ677" s="11"/>
      <c r="BA677" s="11"/>
    </row>
    <row r="678" ht="15.75" customHeight="1">
      <c r="I678" s="11"/>
      <c r="J678" s="11"/>
      <c r="K678" s="11"/>
      <c r="S678" s="11"/>
      <c r="T678" s="11"/>
      <c r="U678" s="11"/>
      <c r="AC678" s="11"/>
      <c r="AD678" s="11"/>
      <c r="AE678" s="11"/>
      <c r="AL678" s="11"/>
      <c r="AM678" s="11"/>
      <c r="AN678" s="11"/>
      <c r="AT678" s="11"/>
      <c r="AU678" s="11"/>
      <c r="AV678" s="11"/>
      <c r="AY678" s="11"/>
      <c r="AZ678" s="11"/>
      <c r="BA678" s="11"/>
    </row>
    <row r="679" ht="15.75" customHeight="1">
      <c r="I679" s="11"/>
      <c r="J679" s="11"/>
      <c r="K679" s="11"/>
      <c r="S679" s="11"/>
      <c r="T679" s="11"/>
      <c r="U679" s="11"/>
      <c r="AC679" s="11"/>
      <c r="AD679" s="11"/>
      <c r="AE679" s="11"/>
      <c r="AL679" s="11"/>
      <c r="AM679" s="11"/>
      <c r="AN679" s="11"/>
      <c r="AT679" s="11"/>
      <c r="AU679" s="11"/>
      <c r="AV679" s="11"/>
      <c r="AY679" s="11"/>
      <c r="AZ679" s="11"/>
      <c r="BA679" s="11"/>
    </row>
    <row r="680" ht="15.75" customHeight="1">
      <c r="I680" s="11"/>
      <c r="J680" s="11"/>
      <c r="K680" s="11"/>
      <c r="S680" s="11"/>
      <c r="T680" s="11"/>
      <c r="U680" s="11"/>
      <c r="AC680" s="11"/>
      <c r="AD680" s="11"/>
      <c r="AE680" s="11"/>
      <c r="AL680" s="11"/>
      <c r="AM680" s="11"/>
      <c r="AN680" s="11"/>
      <c r="AT680" s="11"/>
      <c r="AU680" s="11"/>
      <c r="AV680" s="11"/>
      <c r="AY680" s="11"/>
      <c r="AZ680" s="11"/>
      <c r="BA680" s="11"/>
    </row>
    <row r="681" ht="15.75" customHeight="1">
      <c r="I681" s="11"/>
      <c r="J681" s="11"/>
      <c r="K681" s="11"/>
      <c r="S681" s="11"/>
      <c r="T681" s="11"/>
      <c r="U681" s="11"/>
      <c r="AC681" s="11"/>
      <c r="AD681" s="11"/>
      <c r="AE681" s="11"/>
      <c r="AL681" s="11"/>
      <c r="AM681" s="11"/>
      <c r="AN681" s="11"/>
      <c r="AT681" s="11"/>
      <c r="AU681" s="11"/>
      <c r="AV681" s="11"/>
      <c r="AY681" s="11"/>
      <c r="AZ681" s="11"/>
      <c r="BA681" s="11"/>
    </row>
    <row r="682" ht="15.75" customHeight="1">
      <c r="I682" s="11"/>
      <c r="J682" s="11"/>
      <c r="K682" s="11"/>
      <c r="S682" s="11"/>
      <c r="T682" s="11"/>
      <c r="U682" s="11"/>
      <c r="AC682" s="11"/>
      <c r="AD682" s="11"/>
      <c r="AE682" s="11"/>
      <c r="AL682" s="11"/>
      <c r="AM682" s="11"/>
      <c r="AN682" s="11"/>
      <c r="AT682" s="11"/>
      <c r="AU682" s="11"/>
      <c r="AV682" s="11"/>
      <c r="AY682" s="11"/>
      <c r="AZ682" s="11"/>
      <c r="BA682" s="11"/>
    </row>
    <row r="683" ht="15.75" customHeight="1">
      <c r="I683" s="11"/>
      <c r="J683" s="11"/>
      <c r="K683" s="11"/>
      <c r="S683" s="11"/>
      <c r="T683" s="11"/>
      <c r="U683" s="11"/>
      <c r="AC683" s="11"/>
      <c r="AD683" s="11"/>
      <c r="AE683" s="11"/>
      <c r="AL683" s="11"/>
      <c r="AM683" s="11"/>
      <c r="AN683" s="11"/>
      <c r="AT683" s="11"/>
      <c r="AU683" s="11"/>
      <c r="AV683" s="11"/>
      <c r="AY683" s="11"/>
      <c r="AZ683" s="11"/>
      <c r="BA683" s="11"/>
    </row>
    <row r="684" ht="15.75" customHeight="1">
      <c r="I684" s="11"/>
      <c r="J684" s="11"/>
      <c r="K684" s="11"/>
      <c r="S684" s="11"/>
      <c r="T684" s="11"/>
      <c r="U684" s="11"/>
      <c r="AC684" s="11"/>
      <c r="AD684" s="11"/>
      <c r="AE684" s="11"/>
      <c r="AL684" s="11"/>
      <c r="AM684" s="11"/>
      <c r="AN684" s="11"/>
      <c r="AT684" s="11"/>
      <c r="AU684" s="11"/>
      <c r="AV684" s="11"/>
      <c r="AY684" s="11"/>
      <c r="AZ684" s="11"/>
      <c r="BA684" s="11"/>
    </row>
    <row r="685" ht="15.75" customHeight="1">
      <c r="I685" s="11"/>
      <c r="J685" s="11"/>
      <c r="K685" s="11"/>
      <c r="S685" s="11"/>
      <c r="T685" s="11"/>
      <c r="U685" s="11"/>
      <c r="AC685" s="11"/>
      <c r="AD685" s="11"/>
      <c r="AE685" s="11"/>
      <c r="AL685" s="11"/>
      <c r="AM685" s="11"/>
      <c r="AN685" s="11"/>
      <c r="AT685" s="11"/>
      <c r="AU685" s="11"/>
      <c r="AV685" s="11"/>
      <c r="AY685" s="11"/>
      <c r="AZ685" s="11"/>
      <c r="BA685" s="11"/>
    </row>
    <row r="686" ht="15.75" customHeight="1">
      <c r="I686" s="11"/>
      <c r="J686" s="11"/>
      <c r="K686" s="11"/>
      <c r="S686" s="11"/>
      <c r="T686" s="11"/>
      <c r="U686" s="11"/>
      <c r="AC686" s="11"/>
      <c r="AD686" s="11"/>
      <c r="AE686" s="11"/>
      <c r="AL686" s="11"/>
      <c r="AM686" s="11"/>
      <c r="AN686" s="11"/>
      <c r="AT686" s="11"/>
      <c r="AU686" s="11"/>
      <c r="AV686" s="11"/>
      <c r="AY686" s="11"/>
      <c r="AZ686" s="11"/>
      <c r="BA686" s="11"/>
    </row>
    <row r="687" ht="15.75" customHeight="1">
      <c r="I687" s="11"/>
      <c r="J687" s="11"/>
      <c r="K687" s="11"/>
      <c r="S687" s="11"/>
      <c r="T687" s="11"/>
      <c r="U687" s="11"/>
      <c r="AC687" s="11"/>
      <c r="AD687" s="11"/>
      <c r="AE687" s="11"/>
      <c r="AL687" s="11"/>
      <c r="AM687" s="11"/>
      <c r="AN687" s="11"/>
      <c r="AT687" s="11"/>
      <c r="AU687" s="11"/>
      <c r="AV687" s="11"/>
      <c r="AY687" s="11"/>
      <c r="AZ687" s="11"/>
      <c r="BA687" s="11"/>
    </row>
    <row r="688" ht="15.75" customHeight="1">
      <c r="I688" s="11"/>
      <c r="J688" s="11"/>
      <c r="K688" s="11"/>
      <c r="S688" s="11"/>
      <c r="T688" s="11"/>
      <c r="U688" s="11"/>
      <c r="AC688" s="11"/>
      <c r="AD688" s="11"/>
      <c r="AE688" s="11"/>
      <c r="AL688" s="11"/>
      <c r="AM688" s="11"/>
      <c r="AN688" s="11"/>
      <c r="AT688" s="11"/>
      <c r="AU688" s="11"/>
      <c r="AV688" s="11"/>
      <c r="AY688" s="11"/>
      <c r="AZ688" s="11"/>
      <c r="BA688" s="11"/>
    </row>
    <row r="689" ht="15.75" customHeight="1">
      <c r="I689" s="11"/>
      <c r="J689" s="11"/>
      <c r="K689" s="11"/>
      <c r="S689" s="11"/>
      <c r="T689" s="11"/>
      <c r="U689" s="11"/>
      <c r="AC689" s="11"/>
      <c r="AD689" s="11"/>
      <c r="AE689" s="11"/>
      <c r="AL689" s="11"/>
      <c r="AM689" s="11"/>
      <c r="AN689" s="11"/>
      <c r="AT689" s="11"/>
      <c r="AU689" s="11"/>
      <c r="AV689" s="11"/>
      <c r="AY689" s="11"/>
      <c r="AZ689" s="11"/>
      <c r="BA689" s="11"/>
    </row>
    <row r="690" ht="15.75" customHeight="1">
      <c r="I690" s="11"/>
      <c r="J690" s="11"/>
      <c r="K690" s="11"/>
      <c r="S690" s="11"/>
      <c r="T690" s="11"/>
      <c r="U690" s="11"/>
      <c r="AC690" s="11"/>
      <c r="AD690" s="11"/>
      <c r="AE690" s="11"/>
      <c r="AL690" s="11"/>
      <c r="AM690" s="11"/>
      <c r="AN690" s="11"/>
      <c r="AT690" s="11"/>
      <c r="AU690" s="11"/>
      <c r="AV690" s="11"/>
      <c r="AY690" s="11"/>
      <c r="AZ690" s="11"/>
      <c r="BA690" s="11"/>
    </row>
    <row r="691" ht="15.75" customHeight="1">
      <c r="I691" s="11"/>
      <c r="J691" s="11"/>
      <c r="K691" s="11"/>
      <c r="S691" s="11"/>
      <c r="T691" s="11"/>
      <c r="U691" s="11"/>
      <c r="AC691" s="11"/>
      <c r="AD691" s="11"/>
      <c r="AE691" s="11"/>
      <c r="AL691" s="11"/>
      <c r="AM691" s="11"/>
      <c r="AN691" s="11"/>
      <c r="AT691" s="11"/>
      <c r="AU691" s="11"/>
      <c r="AV691" s="11"/>
      <c r="AY691" s="11"/>
      <c r="AZ691" s="11"/>
      <c r="BA691" s="11"/>
    </row>
    <row r="692" ht="15.75" customHeight="1">
      <c r="I692" s="11"/>
      <c r="J692" s="11"/>
      <c r="K692" s="11"/>
      <c r="S692" s="11"/>
      <c r="T692" s="11"/>
      <c r="U692" s="11"/>
      <c r="AC692" s="11"/>
      <c r="AD692" s="11"/>
      <c r="AE692" s="11"/>
      <c r="AL692" s="11"/>
      <c r="AM692" s="11"/>
      <c r="AN692" s="11"/>
      <c r="AT692" s="11"/>
      <c r="AU692" s="11"/>
      <c r="AV692" s="11"/>
      <c r="AY692" s="11"/>
      <c r="AZ692" s="11"/>
      <c r="BA692" s="11"/>
    </row>
    <row r="693" ht="15.75" customHeight="1">
      <c r="I693" s="11"/>
      <c r="J693" s="11"/>
      <c r="K693" s="11"/>
      <c r="S693" s="11"/>
      <c r="T693" s="11"/>
      <c r="U693" s="11"/>
      <c r="AC693" s="11"/>
      <c r="AD693" s="11"/>
      <c r="AE693" s="11"/>
      <c r="AL693" s="11"/>
      <c r="AM693" s="11"/>
      <c r="AN693" s="11"/>
      <c r="AT693" s="11"/>
      <c r="AU693" s="11"/>
      <c r="AV693" s="11"/>
      <c r="AY693" s="11"/>
      <c r="AZ693" s="11"/>
      <c r="BA693" s="11"/>
    </row>
    <row r="694" ht="15.75" customHeight="1">
      <c r="I694" s="11"/>
      <c r="J694" s="11"/>
      <c r="K694" s="11"/>
      <c r="S694" s="11"/>
      <c r="T694" s="11"/>
      <c r="U694" s="11"/>
      <c r="AC694" s="11"/>
      <c r="AD694" s="11"/>
      <c r="AE694" s="11"/>
      <c r="AL694" s="11"/>
      <c r="AM694" s="11"/>
      <c r="AN694" s="11"/>
      <c r="AT694" s="11"/>
      <c r="AU694" s="11"/>
      <c r="AV694" s="11"/>
      <c r="AY694" s="11"/>
      <c r="AZ694" s="11"/>
      <c r="BA694" s="11"/>
    </row>
    <row r="695" ht="15.75" customHeight="1">
      <c r="I695" s="11"/>
      <c r="J695" s="11"/>
      <c r="K695" s="11"/>
      <c r="S695" s="11"/>
      <c r="T695" s="11"/>
      <c r="U695" s="11"/>
      <c r="AC695" s="11"/>
      <c r="AD695" s="11"/>
      <c r="AE695" s="11"/>
      <c r="AL695" s="11"/>
      <c r="AM695" s="11"/>
      <c r="AN695" s="11"/>
      <c r="AT695" s="11"/>
      <c r="AU695" s="11"/>
      <c r="AV695" s="11"/>
      <c r="AY695" s="11"/>
      <c r="AZ695" s="11"/>
      <c r="BA695" s="11"/>
    </row>
    <row r="696" ht="15.75" customHeight="1">
      <c r="I696" s="11"/>
      <c r="J696" s="11"/>
      <c r="K696" s="11"/>
      <c r="S696" s="11"/>
      <c r="T696" s="11"/>
      <c r="U696" s="11"/>
      <c r="AC696" s="11"/>
      <c r="AD696" s="11"/>
      <c r="AE696" s="11"/>
      <c r="AL696" s="11"/>
      <c r="AM696" s="11"/>
      <c r="AN696" s="11"/>
      <c r="AT696" s="11"/>
      <c r="AU696" s="11"/>
      <c r="AV696" s="11"/>
      <c r="AY696" s="11"/>
      <c r="AZ696" s="11"/>
      <c r="BA696" s="11"/>
    </row>
    <row r="697" ht="15.75" customHeight="1">
      <c r="I697" s="11"/>
      <c r="J697" s="11"/>
      <c r="K697" s="11"/>
      <c r="S697" s="11"/>
      <c r="T697" s="11"/>
      <c r="U697" s="11"/>
      <c r="AC697" s="11"/>
      <c r="AD697" s="11"/>
      <c r="AE697" s="11"/>
      <c r="AL697" s="11"/>
      <c r="AM697" s="11"/>
      <c r="AN697" s="11"/>
      <c r="AT697" s="11"/>
      <c r="AU697" s="11"/>
      <c r="AV697" s="11"/>
      <c r="AY697" s="11"/>
      <c r="AZ697" s="11"/>
      <c r="BA697" s="11"/>
    </row>
    <row r="698" ht="15.75" customHeight="1">
      <c r="I698" s="11"/>
      <c r="J698" s="11"/>
      <c r="K698" s="11"/>
      <c r="S698" s="11"/>
      <c r="T698" s="11"/>
      <c r="U698" s="11"/>
      <c r="AC698" s="11"/>
      <c r="AD698" s="11"/>
      <c r="AE698" s="11"/>
      <c r="AL698" s="11"/>
      <c r="AM698" s="11"/>
      <c r="AN698" s="11"/>
      <c r="AT698" s="11"/>
      <c r="AU698" s="11"/>
      <c r="AV698" s="11"/>
      <c r="AY698" s="11"/>
      <c r="AZ698" s="11"/>
      <c r="BA698" s="11"/>
    </row>
    <row r="699" ht="15.75" customHeight="1">
      <c r="I699" s="11"/>
      <c r="J699" s="11"/>
      <c r="K699" s="11"/>
      <c r="S699" s="11"/>
      <c r="T699" s="11"/>
      <c r="U699" s="11"/>
      <c r="AC699" s="11"/>
      <c r="AD699" s="11"/>
      <c r="AE699" s="11"/>
      <c r="AL699" s="11"/>
      <c r="AM699" s="11"/>
      <c r="AN699" s="11"/>
      <c r="AT699" s="11"/>
      <c r="AU699" s="11"/>
      <c r="AV699" s="11"/>
      <c r="AY699" s="11"/>
      <c r="AZ699" s="11"/>
      <c r="BA699" s="11"/>
    </row>
    <row r="700" ht="15.75" customHeight="1">
      <c r="I700" s="11"/>
      <c r="J700" s="11"/>
      <c r="K700" s="11"/>
      <c r="S700" s="11"/>
      <c r="T700" s="11"/>
      <c r="U700" s="11"/>
      <c r="AC700" s="11"/>
      <c r="AD700" s="11"/>
      <c r="AE700" s="11"/>
      <c r="AL700" s="11"/>
      <c r="AM700" s="11"/>
      <c r="AN700" s="11"/>
      <c r="AT700" s="11"/>
      <c r="AU700" s="11"/>
      <c r="AV700" s="11"/>
      <c r="AY700" s="11"/>
      <c r="AZ700" s="11"/>
      <c r="BA700" s="11"/>
    </row>
    <row r="701" ht="15.75" customHeight="1">
      <c r="I701" s="11"/>
      <c r="J701" s="11"/>
      <c r="K701" s="11"/>
      <c r="S701" s="11"/>
      <c r="T701" s="11"/>
      <c r="U701" s="11"/>
      <c r="AC701" s="11"/>
      <c r="AD701" s="11"/>
      <c r="AE701" s="11"/>
      <c r="AL701" s="11"/>
      <c r="AM701" s="11"/>
      <c r="AN701" s="11"/>
      <c r="AT701" s="11"/>
      <c r="AU701" s="11"/>
      <c r="AV701" s="11"/>
      <c r="AY701" s="11"/>
      <c r="AZ701" s="11"/>
      <c r="BA701" s="11"/>
    </row>
    <row r="702" ht="15.75" customHeight="1">
      <c r="I702" s="11"/>
      <c r="J702" s="11"/>
      <c r="K702" s="11"/>
      <c r="S702" s="11"/>
      <c r="T702" s="11"/>
      <c r="U702" s="11"/>
      <c r="AC702" s="11"/>
      <c r="AD702" s="11"/>
      <c r="AE702" s="11"/>
      <c r="AL702" s="11"/>
      <c r="AM702" s="11"/>
      <c r="AN702" s="11"/>
      <c r="AT702" s="11"/>
      <c r="AU702" s="11"/>
      <c r="AV702" s="11"/>
      <c r="AY702" s="11"/>
      <c r="AZ702" s="11"/>
      <c r="BA702" s="11"/>
    </row>
    <row r="703" ht="15.75" customHeight="1">
      <c r="I703" s="11"/>
      <c r="J703" s="11"/>
      <c r="K703" s="11"/>
      <c r="S703" s="11"/>
      <c r="T703" s="11"/>
      <c r="U703" s="11"/>
      <c r="AC703" s="11"/>
      <c r="AD703" s="11"/>
      <c r="AE703" s="11"/>
      <c r="AL703" s="11"/>
      <c r="AM703" s="11"/>
      <c r="AN703" s="11"/>
      <c r="AT703" s="11"/>
      <c r="AU703" s="11"/>
      <c r="AV703" s="11"/>
      <c r="AY703" s="11"/>
      <c r="AZ703" s="11"/>
      <c r="BA703" s="11"/>
    </row>
    <row r="704" ht="15.75" customHeight="1">
      <c r="I704" s="11"/>
      <c r="J704" s="11"/>
      <c r="K704" s="11"/>
      <c r="S704" s="11"/>
      <c r="T704" s="11"/>
      <c r="U704" s="11"/>
      <c r="AC704" s="11"/>
      <c r="AD704" s="11"/>
      <c r="AE704" s="11"/>
      <c r="AL704" s="11"/>
      <c r="AM704" s="11"/>
      <c r="AN704" s="11"/>
      <c r="AT704" s="11"/>
      <c r="AU704" s="11"/>
      <c r="AV704" s="11"/>
      <c r="AY704" s="11"/>
      <c r="AZ704" s="11"/>
      <c r="BA704" s="11"/>
    </row>
    <row r="705" ht="15.75" customHeight="1">
      <c r="I705" s="11"/>
      <c r="J705" s="11"/>
      <c r="K705" s="11"/>
      <c r="S705" s="11"/>
      <c r="T705" s="11"/>
      <c r="U705" s="11"/>
      <c r="AC705" s="11"/>
      <c r="AD705" s="11"/>
      <c r="AE705" s="11"/>
      <c r="AL705" s="11"/>
      <c r="AM705" s="11"/>
      <c r="AN705" s="11"/>
      <c r="AT705" s="11"/>
      <c r="AU705" s="11"/>
      <c r="AV705" s="11"/>
      <c r="AY705" s="11"/>
      <c r="AZ705" s="11"/>
      <c r="BA705" s="11"/>
    </row>
    <row r="706" ht="15.75" customHeight="1">
      <c r="I706" s="11"/>
      <c r="J706" s="11"/>
      <c r="K706" s="11"/>
      <c r="S706" s="11"/>
      <c r="T706" s="11"/>
      <c r="U706" s="11"/>
      <c r="AC706" s="11"/>
      <c r="AD706" s="11"/>
      <c r="AE706" s="11"/>
      <c r="AL706" s="11"/>
      <c r="AM706" s="11"/>
      <c r="AN706" s="11"/>
      <c r="AT706" s="11"/>
      <c r="AU706" s="11"/>
      <c r="AV706" s="11"/>
      <c r="AY706" s="11"/>
      <c r="AZ706" s="11"/>
      <c r="BA706" s="11"/>
    </row>
    <row r="707" ht="15.75" customHeight="1">
      <c r="I707" s="11"/>
      <c r="J707" s="11"/>
      <c r="K707" s="11"/>
      <c r="S707" s="11"/>
      <c r="T707" s="11"/>
      <c r="U707" s="11"/>
      <c r="AC707" s="11"/>
      <c r="AD707" s="11"/>
      <c r="AE707" s="11"/>
      <c r="AL707" s="11"/>
      <c r="AM707" s="11"/>
      <c r="AN707" s="11"/>
      <c r="AT707" s="11"/>
      <c r="AU707" s="11"/>
      <c r="AV707" s="11"/>
      <c r="AY707" s="11"/>
      <c r="AZ707" s="11"/>
      <c r="BA707" s="11"/>
    </row>
    <row r="708" ht="15.75" customHeight="1">
      <c r="I708" s="11"/>
      <c r="J708" s="11"/>
      <c r="K708" s="11"/>
      <c r="S708" s="11"/>
      <c r="T708" s="11"/>
      <c r="U708" s="11"/>
      <c r="AC708" s="11"/>
      <c r="AD708" s="11"/>
      <c r="AE708" s="11"/>
      <c r="AL708" s="11"/>
      <c r="AM708" s="11"/>
      <c r="AN708" s="11"/>
      <c r="AT708" s="11"/>
      <c r="AU708" s="11"/>
      <c r="AV708" s="11"/>
      <c r="AY708" s="11"/>
      <c r="AZ708" s="11"/>
      <c r="BA708" s="11"/>
    </row>
    <row r="709" ht="15.75" customHeight="1">
      <c r="I709" s="11"/>
      <c r="J709" s="11"/>
      <c r="K709" s="11"/>
      <c r="S709" s="11"/>
      <c r="T709" s="11"/>
      <c r="U709" s="11"/>
      <c r="AC709" s="11"/>
      <c r="AD709" s="11"/>
      <c r="AE709" s="11"/>
      <c r="AL709" s="11"/>
      <c r="AM709" s="11"/>
      <c r="AN709" s="11"/>
      <c r="AT709" s="11"/>
      <c r="AU709" s="11"/>
      <c r="AV709" s="11"/>
      <c r="AY709" s="11"/>
      <c r="AZ709" s="11"/>
      <c r="BA709" s="11"/>
    </row>
    <row r="710" ht="15.75" customHeight="1">
      <c r="I710" s="11"/>
      <c r="J710" s="11"/>
      <c r="K710" s="11"/>
      <c r="S710" s="11"/>
      <c r="T710" s="11"/>
      <c r="U710" s="11"/>
      <c r="AC710" s="11"/>
      <c r="AD710" s="11"/>
      <c r="AE710" s="11"/>
      <c r="AL710" s="11"/>
      <c r="AM710" s="11"/>
      <c r="AN710" s="11"/>
      <c r="AT710" s="11"/>
      <c r="AU710" s="11"/>
      <c r="AV710" s="11"/>
      <c r="AY710" s="11"/>
      <c r="AZ710" s="11"/>
      <c r="BA710" s="11"/>
    </row>
    <row r="711" ht="15.75" customHeight="1">
      <c r="I711" s="11"/>
      <c r="J711" s="11"/>
      <c r="K711" s="11"/>
      <c r="S711" s="11"/>
      <c r="T711" s="11"/>
      <c r="U711" s="11"/>
      <c r="AC711" s="11"/>
      <c r="AD711" s="11"/>
      <c r="AE711" s="11"/>
      <c r="AL711" s="11"/>
      <c r="AM711" s="11"/>
      <c r="AN711" s="11"/>
      <c r="AT711" s="11"/>
      <c r="AU711" s="11"/>
      <c r="AV711" s="11"/>
      <c r="AY711" s="11"/>
      <c r="AZ711" s="11"/>
      <c r="BA711" s="11"/>
    </row>
    <row r="712" ht="15.75" customHeight="1">
      <c r="I712" s="11"/>
      <c r="J712" s="11"/>
      <c r="K712" s="11"/>
      <c r="S712" s="11"/>
      <c r="T712" s="11"/>
      <c r="U712" s="11"/>
      <c r="AC712" s="11"/>
      <c r="AD712" s="11"/>
      <c r="AE712" s="11"/>
      <c r="AL712" s="11"/>
      <c r="AM712" s="11"/>
      <c r="AN712" s="11"/>
      <c r="AT712" s="11"/>
      <c r="AU712" s="11"/>
      <c r="AV712" s="11"/>
      <c r="AY712" s="11"/>
      <c r="AZ712" s="11"/>
      <c r="BA712" s="11"/>
    </row>
    <row r="713" ht="15.75" customHeight="1">
      <c r="I713" s="11"/>
      <c r="J713" s="11"/>
      <c r="K713" s="11"/>
      <c r="S713" s="11"/>
      <c r="T713" s="11"/>
      <c r="U713" s="11"/>
      <c r="AC713" s="11"/>
      <c r="AD713" s="11"/>
      <c r="AE713" s="11"/>
      <c r="AL713" s="11"/>
      <c r="AM713" s="11"/>
      <c r="AN713" s="11"/>
      <c r="AT713" s="11"/>
      <c r="AU713" s="11"/>
      <c r="AV713" s="11"/>
      <c r="AY713" s="11"/>
      <c r="AZ713" s="11"/>
      <c r="BA713" s="11"/>
    </row>
    <row r="714" ht="15.75" customHeight="1">
      <c r="I714" s="11"/>
      <c r="J714" s="11"/>
      <c r="K714" s="11"/>
      <c r="S714" s="11"/>
      <c r="T714" s="11"/>
      <c r="U714" s="11"/>
      <c r="AC714" s="11"/>
      <c r="AD714" s="11"/>
      <c r="AE714" s="11"/>
      <c r="AL714" s="11"/>
      <c r="AM714" s="11"/>
      <c r="AN714" s="11"/>
      <c r="AT714" s="11"/>
      <c r="AU714" s="11"/>
      <c r="AV714" s="11"/>
      <c r="AY714" s="11"/>
      <c r="AZ714" s="11"/>
      <c r="BA714" s="11"/>
    </row>
    <row r="715" ht="15.75" customHeight="1">
      <c r="I715" s="11"/>
      <c r="J715" s="11"/>
      <c r="K715" s="11"/>
      <c r="S715" s="11"/>
      <c r="T715" s="11"/>
      <c r="U715" s="11"/>
      <c r="AC715" s="11"/>
      <c r="AD715" s="11"/>
      <c r="AE715" s="11"/>
      <c r="AL715" s="11"/>
      <c r="AM715" s="11"/>
      <c r="AN715" s="11"/>
      <c r="AT715" s="11"/>
      <c r="AU715" s="11"/>
      <c r="AV715" s="11"/>
      <c r="AY715" s="11"/>
      <c r="AZ715" s="11"/>
      <c r="BA715" s="11"/>
    </row>
    <row r="716" ht="15.75" customHeight="1">
      <c r="I716" s="11"/>
      <c r="J716" s="11"/>
      <c r="K716" s="11"/>
      <c r="S716" s="11"/>
      <c r="T716" s="11"/>
      <c r="U716" s="11"/>
      <c r="AC716" s="11"/>
      <c r="AD716" s="11"/>
      <c r="AE716" s="11"/>
      <c r="AL716" s="11"/>
      <c r="AM716" s="11"/>
      <c r="AN716" s="11"/>
      <c r="AT716" s="11"/>
      <c r="AU716" s="11"/>
      <c r="AV716" s="11"/>
      <c r="AY716" s="11"/>
      <c r="AZ716" s="11"/>
      <c r="BA716" s="11"/>
    </row>
    <row r="717" ht="15.75" customHeight="1">
      <c r="I717" s="11"/>
      <c r="J717" s="11"/>
      <c r="K717" s="11"/>
      <c r="S717" s="11"/>
      <c r="T717" s="11"/>
      <c r="U717" s="11"/>
      <c r="AC717" s="11"/>
      <c r="AD717" s="11"/>
      <c r="AE717" s="11"/>
      <c r="AL717" s="11"/>
      <c r="AM717" s="11"/>
      <c r="AN717" s="11"/>
      <c r="AT717" s="11"/>
      <c r="AU717" s="11"/>
      <c r="AV717" s="11"/>
      <c r="AY717" s="11"/>
      <c r="AZ717" s="11"/>
      <c r="BA717" s="11"/>
    </row>
    <row r="718" ht="15.75" customHeight="1">
      <c r="I718" s="11"/>
      <c r="J718" s="11"/>
      <c r="K718" s="11"/>
      <c r="S718" s="11"/>
      <c r="T718" s="11"/>
      <c r="U718" s="11"/>
      <c r="AC718" s="11"/>
      <c r="AD718" s="11"/>
      <c r="AE718" s="11"/>
      <c r="AL718" s="11"/>
      <c r="AM718" s="11"/>
      <c r="AN718" s="11"/>
      <c r="AT718" s="11"/>
      <c r="AU718" s="11"/>
      <c r="AV718" s="11"/>
      <c r="AY718" s="11"/>
      <c r="AZ718" s="11"/>
      <c r="BA718" s="11"/>
    </row>
    <row r="719" ht="15.75" customHeight="1">
      <c r="I719" s="11"/>
      <c r="J719" s="11"/>
      <c r="K719" s="11"/>
      <c r="S719" s="11"/>
      <c r="T719" s="11"/>
      <c r="U719" s="11"/>
      <c r="AC719" s="11"/>
      <c r="AD719" s="11"/>
      <c r="AE719" s="11"/>
      <c r="AL719" s="11"/>
      <c r="AM719" s="11"/>
      <c r="AN719" s="11"/>
      <c r="AT719" s="11"/>
      <c r="AU719" s="11"/>
      <c r="AV719" s="11"/>
      <c r="AY719" s="11"/>
      <c r="AZ719" s="11"/>
      <c r="BA719" s="11"/>
    </row>
    <row r="720" ht="15.75" customHeight="1">
      <c r="I720" s="11"/>
      <c r="J720" s="11"/>
      <c r="K720" s="11"/>
      <c r="S720" s="11"/>
      <c r="T720" s="11"/>
      <c r="U720" s="11"/>
      <c r="AC720" s="11"/>
      <c r="AD720" s="11"/>
      <c r="AE720" s="11"/>
      <c r="AL720" s="11"/>
      <c r="AM720" s="11"/>
      <c r="AN720" s="11"/>
      <c r="AT720" s="11"/>
      <c r="AU720" s="11"/>
      <c r="AV720" s="11"/>
      <c r="AY720" s="11"/>
      <c r="AZ720" s="11"/>
      <c r="BA720" s="11"/>
    </row>
    <row r="721" ht="15.75" customHeight="1">
      <c r="I721" s="11"/>
      <c r="J721" s="11"/>
      <c r="K721" s="11"/>
      <c r="S721" s="11"/>
      <c r="T721" s="11"/>
      <c r="U721" s="11"/>
      <c r="AC721" s="11"/>
      <c r="AD721" s="11"/>
      <c r="AE721" s="11"/>
      <c r="AL721" s="11"/>
      <c r="AM721" s="11"/>
      <c r="AN721" s="11"/>
      <c r="AT721" s="11"/>
      <c r="AU721" s="11"/>
      <c r="AV721" s="11"/>
      <c r="AY721" s="11"/>
      <c r="AZ721" s="11"/>
      <c r="BA721" s="11"/>
    </row>
    <row r="722" ht="15.75" customHeight="1">
      <c r="I722" s="11"/>
      <c r="J722" s="11"/>
      <c r="K722" s="11"/>
      <c r="S722" s="11"/>
      <c r="T722" s="11"/>
      <c r="U722" s="11"/>
      <c r="AC722" s="11"/>
      <c r="AD722" s="11"/>
      <c r="AE722" s="11"/>
      <c r="AL722" s="11"/>
      <c r="AM722" s="11"/>
      <c r="AN722" s="11"/>
      <c r="AT722" s="11"/>
      <c r="AU722" s="11"/>
      <c r="AV722" s="11"/>
      <c r="AY722" s="11"/>
      <c r="AZ722" s="11"/>
      <c r="BA722" s="11"/>
    </row>
    <row r="723" ht="15.75" customHeight="1">
      <c r="I723" s="11"/>
      <c r="J723" s="11"/>
      <c r="K723" s="11"/>
      <c r="S723" s="11"/>
      <c r="T723" s="11"/>
      <c r="U723" s="11"/>
      <c r="AC723" s="11"/>
      <c r="AD723" s="11"/>
      <c r="AE723" s="11"/>
      <c r="AL723" s="11"/>
      <c r="AM723" s="11"/>
      <c r="AN723" s="11"/>
      <c r="AT723" s="11"/>
      <c r="AU723" s="11"/>
      <c r="AV723" s="11"/>
      <c r="AY723" s="11"/>
      <c r="AZ723" s="11"/>
      <c r="BA723" s="11"/>
    </row>
    <row r="724" ht="15.75" customHeight="1">
      <c r="I724" s="11"/>
      <c r="J724" s="11"/>
      <c r="K724" s="11"/>
      <c r="S724" s="11"/>
      <c r="T724" s="11"/>
      <c r="U724" s="11"/>
      <c r="AC724" s="11"/>
      <c r="AD724" s="11"/>
      <c r="AE724" s="11"/>
      <c r="AL724" s="11"/>
      <c r="AM724" s="11"/>
      <c r="AN724" s="11"/>
      <c r="AT724" s="11"/>
      <c r="AU724" s="11"/>
      <c r="AV724" s="11"/>
      <c r="AY724" s="11"/>
      <c r="AZ724" s="11"/>
      <c r="BA724" s="11"/>
    </row>
    <row r="725" ht="15.75" customHeight="1">
      <c r="I725" s="11"/>
      <c r="J725" s="11"/>
      <c r="K725" s="11"/>
      <c r="S725" s="11"/>
      <c r="T725" s="11"/>
      <c r="U725" s="11"/>
      <c r="AC725" s="11"/>
      <c r="AD725" s="11"/>
      <c r="AE725" s="11"/>
      <c r="AL725" s="11"/>
      <c r="AM725" s="11"/>
      <c r="AN725" s="11"/>
      <c r="AT725" s="11"/>
      <c r="AU725" s="11"/>
      <c r="AV725" s="11"/>
      <c r="AY725" s="11"/>
      <c r="AZ725" s="11"/>
      <c r="BA725" s="11"/>
    </row>
    <row r="726" ht="15.75" customHeight="1">
      <c r="I726" s="11"/>
      <c r="J726" s="11"/>
      <c r="K726" s="11"/>
      <c r="S726" s="11"/>
      <c r="T726" s="11"/>
      <c r="U726" s="11"/>
      <c r="AC726" s="11"/>
      <c r="AD726" s="11"/>
      <c r="AE726" s="11"/>
      <c r="AL726" s="11"/>
      <c r="AM726" s="11"/>
      <c r="AN726" s="11"/>
      <c r="AT726" s="11"/>
      <c r="AU726" s="11"/>
      <c r="AV726" s="11"/>
      <c r="AY726" s="11"/>
      <c r="AZ726" s="11"/>
      <c r="BA726" s="11"/>
    </row>
    <row r="727" ht="15.75" customHeight="1">
      <c r="I727" s="11"/>
      <c r="J727" s="11"/>
      <c r="K727" s="11"/>
      <c r="S727" s="11"/>
      <c r="T727" s="11"/>
      <c r="U727" s="11"/>
      <c r="AC727" s="11"/>
      <c r="AD727" s="11"/>
      <c r="AE727" s="11"/>
      <c r="AL727" s="11"/>
      <c r="AM727" s="11"/>
      <c r="AN727" s="11"/>
      <c r="AT727" s="11"/>
      <c r="AU727" s="11"/>
      <c r="AV727" s="11"/>
      <c r="AY727" s="11"/>
      <c r="AZ727" s="11"/>
      <c r="BA727" s="11"/>
    </row>
    <row r="728" ht="15.75" customHeight="1">
      <c r="I728" s="11"/>
      <c r="J728" s="11"/>
      <c r="K728" s="11"/>
      <c r="S728" s="11"/>
      <c r="T728" s="11"/>
      <c r="U728" s="11"/>
      <c r="AC728" s="11"/>
      <c r="AD728" s="11"/>
      <c r="AE728" s="11"/>
      <c r="AL728" s="11"/>
      <c r="AM728" s="11"/>
      <c r="AN728" s="11"/>
      <c r="AT728" s="11"/>
      <c r="AU728" s="11"/>
      <c r="AV728" s="11"/>
      <c r="AY728" s="11"/>
      <c r="AZ728" s="11"/>
      <c r="BA728" s="11"/>
    </row>
    <row r="729" ht="15.75" customHeight="1">
      <c r="I729" s="11"/>
      <c r="J729" s="11"/>
      <c r="K729" s="11"/>
      <c r="S729" s="11"/>
      <c r="T729" s="11"/>
      <c r="U729" s="11"/>
      <c r="AC729" s="11"/>
      <c r="AD729" s="11"/>
      <c r="AE729" s="11"/>
      <c r="AL729" s="11"/>
      <c r="AM729" s="11"/>
      <c r="AN729" s="11"/>
      <c r="AT729" s="11"/>
      <c r="AU729" s="11"/>
      <c r="AV729" s="11"/>
      <c r="AY729" s="11"/>
      <c r="AZ729" s="11"/>
      <c r="BA729" s="11"/>
    </row>
    <row r="730" ht="15.75" customHeight="1">
      <c r="I730" s="11"/>
      <c r="J730" s="11"/>
      <c r="K730" s="11"/>
      <c r="S730" s="11"/>
      <c r="T730" s="11"/>
      <c r="U730" s="11"/>
      <c r="AC730" s="11"/>
      <c r="AD730" s="11"/>
      <c r="AE730" s="11"/>
      <c r="AL730" s="11"/>
      <c r="AM730" s="11"/>
      <c r="AN730" s="11"/>
      <c r="AT730" s="11"/>
      <c r="AU730" s="11"/>
      <c r="AV730" s="11"/>
      <c r="AY730" s="11"/>
      <c r="AZ730" s="11"/>
      <c r="BA730" s="11"/>
    </row>
    <row r="731" ht="15.75" customHeight="1">
      <c r="I731" s="11"/>
      <c r="J731" s="11"/>
      <c r="K731" s="11"/>
      <c r="S731" s="11"/>
      <c r="T731" s="11"/>
      <c r="U731" s="11"/>
      <c r="AC731" s="11"/>
      <c r="AD731" s="11"/>
      <c r="AE731" s="11"/>
      <c r="AL731" s="11"/>
      <c r="AM731" s="11"/>
      <c r="AN731" s="11"/>
      <c r="AT731" s="11"/>
      <c r="AU731" s="11"/>
      <c r="AV731" s="11"/>
      <c r="AY731" s="11"/>
      <c r="AZ731" s="11"/>
      <c r="BA731" s="11"/>
    </row>
    <row r="732" ht="15.75" customHeight="1">
      <c r="I732" s="11"/>
      <c r="J732" s="11"/>
      <c r="K732" s="11"/>
      <c r="S732" s="11"/>
      <c r="T732" s="11"/>
      <c r="U732" s="11"/>
      <c r="AC732" s="11"/>
      <c r="AD732" s="11"/>
      <c r="AE732" s="11"/>
      <c r="AL732" s="11"/>
      <c r="AM732" s="11"/>
      <c r="AN732" s="11"/>
      <c r="AT732" s="11"/>
      <c r="AU732" s="11"/>
      <c r="AV732" s="11"/>
      <c r="AY732" s="11"/>
      <c r="AZ732" s="11"/>
      <c r="BA732" s="11"/>
    </row>
    <row r="733" ht="15.75" customHeight="1">
      <c r="I733" s="11"/>
      <c r="J733" s="11"/>
      <c r="K733" s="11"/>
      <c r="S733" s="11"/>
      <c r="T733" s="11"/>
      <c r="U733" s="11"/>
      <c r="AC733" s="11"/>
      <c r="AD733" s="11"/>
      <c r="AE733" s="11"/>
      <c r="AL733" s="11"/>
      <c r="AM733" s="11"/>
      <c r="AN733" s="11"/>
      <c r="AT733" s="11"/>
      <c r="AU733" s="11"/>
      <c r="AV733" s="11"/>
      <c r="AY733" s="11"/>
      <c r="AZ733" s="11"/>
      <c r="BA733" s="11"/>
    </row>
    <row r="734" ht="15.75" customHeight="1">
      <c r="I734" s="11"/>
      <c r="J734" s="11"/>
      <c r="K734" s="11"/>
      <c r="S734" s="11"/>
      <c r="T734" s="11"/>
      <c r="U734" s="11"/>
      <c r="AC734" s="11"/>
      <c r="AD734" s="11"/>
      <c r="AE734" s="11"/>
      <c r="AL734" s="11"/>
      <c r="AM734" s="11"/>
      <c r="AN734" s="11"/>
      <c r="AT734" s="11"/>
      <c r="AU734" s="11"/>
      <c r="AV734" s="11"/>
      <c r="AY734" s="11"/>
      <c r="AZ734" s="11"/>
      <c r="BA734" s="11"/>
    </row>
    <row r="735" ht="15.75" customHeight="1">
      <c r="I735" s="11"/>
      <c r="J735" s="11"/>
      <c r="K735" s="11"/>
      <c r="S735" s="11"/>
      <c r="T735" s="11"/>
      <c r="U735" s="11"/>
      <c r="AC735" s="11"/>
      <c r="AD735" s="11"/>
      <c r="AE735" s="11"/>
      <c r="AL735" s="11"/>
      <c r="AM735" s="11"/>
      <c r="AN735" s="11"/>
      <c r="AT735" s="11"/>
      <c r="AU735" s="11"/>
      <c r="AV735" s="11"/>
      <c r="AY735" s="11"/>
      <c r="AZ735" s="11"/>
      <c r="BA735" s="11"/>
    </row>
    <row r="736" ht="15.75" customHeight="1">
      <c r="I736" s="11"/>
      <c r="J736" s="11"/>
      <c r="K736" s="11"/>
      <c r="S736" s="11"/>
      <c r="T736" s="11"/>
      <c r="U736" s="11"/>
      <c r="AC736" s="11"/>
      <c r="AD736" s="11"/>
      <c r="AE736" s="11"/>
      <c r="AL736" s="11"/>
      <c r="AM736" s="11"/>
      <c r="AN736" s="11"/>
      <c r="AT736" s="11"/>
      <c r="AU736" s="11"/>
      <c r="AV736" s="11"/>
      <c r="AY736" s="11"/>
      <c r="AZ736" s="11"/>
      <c r="BA736" s="11"/>
    </row>
    <row r="737" ht="15.75" customHeight="1">
      <c r="I737" s="11"/>
      <c r="J737" s="11"/>
      <c r="K737" s="11"/>
      <c r="S737" s="11"/>
      <c r="T737" s="11"/>
      <c r="U737" s="11"/>
      <c r="AC737" s="11"/>
      <c r="AD737" s="11"/>
      <c r="AE737" s="11"/>
      <c r="AL737" s="11"/>
      <c r="AM737" s="11"/>
      <c r="AN737" s="11"/>
      <c r="AT737" s="11"/>
      <c r="AU737" s="11"/>
      <c r="AV737" s="11"/>
      <c r="AY737" s="11"/>
      <c r="AZ737" s="11"/>
      <c r="BA737" s="11"/>
    </row>
    <row r="738" ht="15.75" customHeight="1">
      <c r="I738" s="11"/>
      <c r="J738" s="11"/>
      <c r="K738" s="11"/>
      <c r="S738" s="11"/>
      <c r="T738" s="11"/>
      <c r="U738" s="11"/>
      <c r="AC738" s="11"/>
      <c r="AD738" s="11"/>
      <c r="AE738" s="11"/>
      <c r="AL738" s="11"/>
      <c r="AM738" s="11"/>
      <c r="AN738" s="11"/>
      <c r="AT738" s="11"/>
      <c r="AU738" s="11"/>
      <c r="AV738" s="11"/>
      <c r="AY738" s="11"/>
      <c r="AZ738" s="11"/>
      <c r="BA738" s="11"/>
    </row>
    <row r="739" ht="15.75" customHeight="1">
      <c r="I739" s="11"/>
      <c r="J739" s="11"/>
      <c r="K739" s="11"/>
      <c r="S739" s="11"/>
      <c r="T739" s="11"/>
      <c r="U739" s="11"/>
      <c r="AC739" s="11"/>
      <c r="AD739" s="11"/>
      <c r="AE739" s="11"/>
      <c r="AL739" s="11"/>
      <c r="AM739" s="11"/>
      <c r="AN739" s="11"/>
      <c r="AT739" s="11"/>
      <c r="AU739" s="11"/>
      <c r="AV739" s="11"/>
      <c r="AY739" s="11"/>
      <c r="AZ739" s="11"/>
      <c r="BA739" s="11"/>
    </row>
    <row r="740" ht="15.75" customHeight="1">
      <c r="I740" s="11"/>
      <c r="J740" s="11"/>
      <c r="K740" s="11"/>
      <c r="S740" s="11"/>
      <c r="T740" s="11"/>
      <c r="U740" s="11"/>
      <c r="AC740" s="11"/>
      <c r="AD740" s="11"/>
      <c r="AE740" s="11"/>
      <c r="AL740" s="11"/>
      <c r="AM740" s="11"/>
      <c r="AN740" s="11"/>
      <c r="AT740" s="11"/>
      <c r="AU740" s="11"/>
      <c r="AV740" s="11"/>
      <c r="AY740" s="11"/>
      <c r="AZ740" s="11"/>
      <c r="BA740" s="11"/>
    </row>
    <row r="741" ht="15.75" customHeight="1">
      <c r="I741" s="11"/>
      <c r="J741" s="11"/>
      <c r="K741" s="11"/>
      <c r="S741" s="11"/>
      <c r="T741" s="11"/>
      <c r="U741" s="11"/>
      <c r="AC741" s="11"/>
      <c r="AD741" s="11"/>
      <c r="AE741" s="11"/>
      <c r="AL741" s="11"/>
      <c r="AM741" s="11"/>
      <c r="AN741" s="11"/>
      <c r="AT741" s="11"/>
      <c r="AU741" s="11"/>
      <c r="AV741" s="11"/>
      <c r="AY741" s="11"/>
      <c r="AZ741" s="11"/>
      <c r="BA741" s="11"/>
    </row>
    <row r="742" ht="15.75" customHeight="1">
      <c r="I742" s="11"/>
      <c r="J742" s="11"/>
      <c r="K742" s="11"/>
      <c r="S742" s="11"/>
      <c r="T742" s="11"/>
      <c r="U742" s="11"/>
      <c r="AC742" s="11"/>
      <c r="AD742" s="11"/>
      <c r="AE742" s="11"/>
      <c r="AL742" s="11"/>
      <c r="AM742" s="11"/>
      <c r="AN742" s="11"/>
      <c r="AT742" s="11"/>
      <c r="AU742" s="11"/>
      <c r="AV742" s="11"/>
      <c r="AY742" s="11"/>
      <c r="AZ742" s="11"/>
      <c r="BA742" s="11"/>
    </row>
    <row r="743" ht="15.75" customHeight="1">
      <c r="I743" s="11"/>
      <c r="J743" s="11"/>
      <c r="K743" s="11"/>
      <c r="S743" s="11"/>
      <c r="T743" s="11"/>
      <c r="U743" s="11"/>
      <c r="AC743" s="11"/>
      <c r="AD743" s="11"/>
      <c r="AE743" s="11"/>
      <c r="AL743" s="11"/>
      <c r="AM743" s="11"/>
      <c r="AN743" s="11"/>
      <c r="AT743" s="11"/>
      <c r="AU743" s="11"/>
      <c r="AV743" s="11"/>
      <c r="AY743" s="11"/>
      <c r="AZ743" s="11"/>
      <c r="BA743" s="11"/>
    </row>
    <row r="744" ht="15.75" customHeight="1">
      <c r="I744" s="11"/>
      <c r="J744" s="11"/>
      <c r="K744" s="11"/>
      <c r="S744" s="11"/>
      <c r="T744" s="11"/>
      <c r="U744" s="11"/>
      <c r="AC744" s="11"/>
      <c r="AD744" s="11"/>
      <c r="AE744" s="11"/>
      <c r="AL744" s="11"/>
      <c r="AM744" s="11"/>
      <c r="AN744" s="11"/>
      <c r="AT744" s="11"/>
      <c r="AU744" s="11"/>
      <c r="AV744" s="11"/>
      <c r="AY744" s="11"/>
      <c r="AZ744" s="11"/>
      <c r="BA744" s="11"/>
    </row>
    <row r="745" ht="15.75" customHeight="1">
      <c r="I745" s="11"/>
      <c r="J745" s="11"/>
      <c r="K745" s="11"/>
      <c r="S745" s="11"/>
      <c r="T745" s="11"/>
      <c r="U745" s="11"/>
      <c r="AC745" s="11"/>
      <c r="AD745" s="11"/>
      <c r="AE745" s="11"/>
      <c r="AL745" s="11"/>
      <c r="AM745" s="11"/>
      <c r="AN745" s="11"/>
      <c r="AT745" s="11"/>
      <c r="AU745" s="11"/>
      <c r="AV745" s="11"/>
      <c r="AY745" s="11"/>
      <c r="AZ745" s="11"/>
      <c r="BA745" s="11"/>
    </row>
    <row r="746" ht="15.75" customHeight="1">
      <c r="I746" s="11"/>
      <c r="J746" s="11"/>
      <c r="K746" s="11"/>
      <c r="S746" s="11"/>
      <c r="T746" s="11"/>
      <c r="U746" s="11"/>
      <c r="AC746" s="11"/>
      <c r="AD746" s="11"/>
      <c r="AE746" s="11"/>
      <c r="AL746" s="11"/>
      <c r="AM746" s="11"/>
      <c r="AN746" s="11"/>
      <c r="AT746" s="11"/>
      <c r="AU746" s="11"/>
      <c r="AV746" s="11"/>
      <c r="AY746" s="11"/>
      <c r="AZ746" s="11"/>
      <c r="BA746" s="11"/>
    </row>
    <row r="747" ht="15.75" customHeight="1">
      <c r="I747" s="11"/>
      <c r="J747" s="11"/>
      <c r="K747" s="11"/>
      <c r="S747" s="11"/>
      <c r="T747" s="11"/>
      <c r="U747" s="11"/>
      <c r="AC747" s="11"/>
      <c r="AD747" s="11"/>
      <c r="AE747" s="11"/>
      <c r="AL747" s="11"/>
      <c r="AM747" s="11"/>
      <c r="AN747" s="11"/>
      <c r="AT747" s="11"/>
      <c r="AU747" s="11"/>
      <c r="AV747" s="11"/>
      <c r="AY747" s="11"/>
      <c r="AZ747" s="11"/>
      <c r="BA747" s="11"/>
    </row>
    <row r="748" ht="15.75" customHeight="1">
      <c r="I748" s="11"/>
      <c r="J748" s="11"/>
      <c r="K748" s="11"/>
      <c r="S748" s="11"/>
      <c r="T748" s="11"/>
      <c r="U748" s="11"/>
      <c r="AC748" s="11"/>
      <c r="AD748" s="11"/>
      <c r="AE748" s="11"/>
      <c r="AL748" s="11"/>
      <c r="AM748" s="11"/>
      <c r="AN748" s="11"/>
      <c r="AT748" s="11"/>
      <c r="AU748" s="11"/>
      <c r="AV748" s="11"/>
      <c r="AY748" s="11"/>
      <c r="AZ748" s="11"/>
      <c r="BA748" s="11"/>
    </row>
    <row r="749" ht="15.75" customHeight="1">
      <c r="I749" s="11"/>
      <c r="J749" s="11"/>
      <c r="K749" s="11"/>
      <c r="S749" s="11"/>
      <c r="T749" s="11"/>
      <c r="U749" s="11"/>
      <c r="AC749" s="11"/>
      <c r="AD749" s="11"/>
      <c r="AE749" s="11"/>
      <c r="AL749" s="11"/>
      <c r="AM749" s="11"/>
      <c r="AN749" s="11"/>
      <c r="AT749" s="11"/>
      <c r="AU749" s="11"/>
      <c r="AV749" s="11"/>
      <c r="AY749" s="11"/>
      <c r="AZ749" s="11"/>
      <c r="BA749" s="11"/>
    </row>
    <row r="750" ht="15.75" customHeight="1">
      <c r="I750" s="11"/>
      <c r="J750" s="11"/>
      <c r="K750" s="11"/>
      <c r="S750" s="11"/>
      <c r="T750" s="11"/>
      <c r="U750" s="11"/>
      <c r="AC750" s="11"/>
      <c r="AD750" s="11"/>
      <c r="AE750" s="11"/>
      <c r="AL750" s="11"/>
      <c r="AM750" s="11"/>
      <c r="AN750" s="11"/>
      <c r="AT750" s="11"/>
      <c r="AU750" s="11"/>
      <c r="AV750" s="11"/>
      <c r="AY750" s="11"/>
      <c r="AZ750" s="11"/>
      <c r="BA750" s="11"/>
    </row>
    <row r="751" ht="15.75" customHeight="1">
      <c r="I751" s="11"/>
      <c r="J751" s="11"/>
      <c r="K751" s="11"/>
      <c r="S751" s="11"/>
      <c r="T751" s="11"/>
      <c r="U751" s="11"/>
      <c r="AC751" s="11"/>
      <c r="AD751" s="11"/>
      <c r="AE751" s="11"/>
      <c r="AL751" s="11"/>
      <c r="AM751" s="11"/>
      <c r="AN751" s="11"/>
      <c r="AT751" s="11"/>
      <c r="AU751" s="11"/>
      <c r="AV751" s="11"/>
      <c r="AY751" s="11"/>
      <c r="AZ751" s="11"/>
      <c r="BA751" s="11"/>
    </row>
    <row r="752" ht="15.75" customHeight="1">
      <c r="I752" s="11"/>
      <c r="J752" s="11"/>
      <c r="K752" s="11"/>
      <c r="S752" s="11"/>
      <c r="T752" s="11"/>
      <c r="U752" s="11"/>
      <c r="AC752" s="11"/>
      <c r="AD752" s="11"/>
      <c r="AE752" s="11"/>
      <c r="AL752" s="11"/>
      <c r="AM752" s="11"/>
      <c r="AN752" s="11"/>
      <c r="AT752" s="11"/>
      <c r="AU752" s="11"/>
      <c r="AV752" s="11"/>
      <c r="AY752" s="11"/>
      <c r="AZ752" s="11"/>
      <c r="BA752" s="11"/>
    </row>
    <row r="753" ht="15.75" customHeight="1">
      <c r="I753" s="11"/>
      <c r="J753" s="11"/>
      <c r="K753" s="11"/>
      <c r="S753" s="11"/>
      <c r="T753" s="11"/>
      <c r="U753" s="11"/>
      <c r="AC753" s="11"/>
      <c r="AD753" s="11"/>
      <c r="AE753" s="11"/>
      <c r="AL753" s="11"/>
      <c r="AM753" s="11"/>
      <c r="AN753" s="11"/>
      <c r="AT753" s="11"/>
      <c r="AU753" s="11"/>
      <c r="AV753" s="11"/>
      <c r="AY753" s="11"/>
      <c r="AZ753" s="11"/>
      <c r="BA753" s="11"/>
    </row>
    <row r="754" ht="15.75" customHeight="1">
      <c r="I754" s="11"/>
      <c r="J754" s="11"/>
      <c r="K754" s="11"/>
      <c r="S754" s="11"/>
      <c r="T754" s="11"/>
      <c r="U754" s="11"/>
      <c r="AC754" s="11"/>
      <c r="AD754" s="11"/>
      <c r="AE754" s="11"/>
      <c r="AL754" s="11"/>
      <c r="AM754" s="11"/>
      <c r="AN754" s="11"/>
      <c r="AT754" s="11"/>
      <c r="AU754" s="11"/>
      <c r="AV754" s="11"/>
      <c r="AY754" s="11"/>
      <c r="AZ754" s="11"/>
      <c r="BA754" s="11"/>
    </row>
    <row r="755" ht="15.75" customHeight="1">
      <c r="I755" s="11"/>
      <c r="J755" s="11"/>
      <c r="K755" s="11"/>
      <c r="S755" s="11"/>
      <c r="T755" s="11"/>
      <c r="U755" s="11"/>
      <c r="AC755" s="11"/>
      <c r="AD755" s="11"/>
      <c r="AE755" s="11"/>
      <c r="AL755" s="11"/>
      <c r="AM755" s="11"/>
      <c r="AN755" s="11"/>
      <c r="AT755" s="11"/>
      <c r="AU755" s="11"/>
      <c r="AV755" s="11"/>
      <c r="AY755" s="11"/>
      <c r="AZ755" s="11"/>
      <c r="BA755" s="11"/>
    </row>
    <row r="756" ht="15.75" customHeight="1">
      <c r="I756" s="11"/>
      <c r="J756" s="11"/>
      <c r="K756" s="11"/>
      <c r="S756" s="11"/>
      <c r="T756" s="11"/>
      <c r="U756" s="11"/>
      <c r="AC756" s="11"/>
      <c r="AD756" s="11"/>
      <c r="AE756" s="11"/>
      <c r="AL756" s="11"/>
      <c r="AM756" s="11"/>
      <c r="AN756" s="11"/>
      <c r="AT756" s="11"/>
      <c r="AU756" s="11"/>
      <c r="AV756" s="11"/>
      <c r="AY756" s="11"/>
      <c r="AZ756" s="11"/>
      <c r="BA756" s="11"/>
    </row>
    <row r="757" ht="15.75" customHeight="1">
      <c r="I757" s="11"/>
      <c r="J757" s="11"/>
      <c r="K757" s="11"/>
      <c r="S757" s="11"/>
      <c r="T757" s="11"/>
      <c r="U757" s="11"/>
      <c r="AC757" s="11"/>
      <c r="AD757" s="11"/>
      <c r="AE757" s="11"/>
      <c r="AL757" s="11"/>
      <c r="AM757" s="11"/>
      <c r="AN757" s="11"/>
      <c r="AT757" s="11"/>
      <c r="AU757" s="11"/>
      <c r="AV757" s="11"/>
      <c r="AY757" s="11"/>
      <c r="AZ757" s="11"/>
      <c r="BA757" s="11"/>
    </row>
    <row r="758" ht="15.75" customHeight="1">
      <c r="I758" s="11"/>
      <c r="J758" s="11"/>
      <c r="K758" s="11"/>
      <c r="S758" s="11"/>
      <c r="T758" s="11"/>
      <c r="U758" s="11"/>
      <c r="AC758" s="11"/>
      <c r="AD758" s="11"/>
      <c r="AE758" s="11"/>
      <c r="AL758" s="11"/>
      <c r="AM758" s="11"/>
      <c r="AN758" s="11"/>
      <c r="AT758" s="11"/>
      <c r="AU758" s="11"/>
      <c r="AV758" s="11"/>
      <c r="AY758" s="11"/>
      <c r="AZ758" s="11"/>
      <c r="BA758" s="11"/>
    </row>
    <row r="759" ht="15.75" customHeight="1">
      <c r="I759" s="11"/>
      <c r="J759" s="11"/>
      <c r="K759" s="11"/>
      <c r="S759" s="11"/>
      <c r="T759" s="11"/>
      <c r="U759" s="11"/>
      <c r="AC759" s="11"/>
      <c r="AD759" s="11"/>
      <c r="AE759" s="11"/>
      <c r="AL759" s="11"/>
      <c r="AM759" s="11"/>
      <c r="AN759" s="11"/>
      <c r="AT759" s="11"/>
      <c r="AU759" s="11"/>
      <c r="AV759" s="11"/>
      <c r="AY759" s="11"/>
      <c r="AZ759" s="11"/>
      <c r="BA759" s="11"/>
    </row>
    <row r="760" ht="15.75" customHeight="1">
      <c r="I760" s="11"/>
      <c r="J760" s="11"/>
      <c r="K760" s="11"/>
      <c r="S760" s="11"/>
      <c r="T760" s="11"/>
      <c r="U760" s="11"/>
      <c r="AC760" s="11"/>
      <c r="AD760" s="11"/>
      <c r="AE760" s="11"/>
      <c r="AL760" s="11"/>
      <c r="AM760" s="11"/>
      <c r="AN760" s="11"/>
      <c r="AT760" s="11"/>
      <c r="AU760" s="11"/>
      <c r="AV760" s="11"/>
      <c r="AY760" s="11"/>
      <c r="AZ760" s="11"/>
      <c r="BA760" s="11"/>
    </row>
    <row r="761" ht="15.75" customHeight="1">
      <c r="I761" s="11"/>
      <c r="J761" s="11"/>
      <c r="K761" s="11"/>
      <c r="S761" s="11"/>
      <c r="T761" s="11"/>
      <c r="U761" s="11"/>
      <c r="AC761" s="11"/>
      <c r="AD761" s="11"/>
      <c r="AE761" s="11"/>
      <c r="AL761" s="11"/>
      <c r="AM761" s="11"/>
      <c r="AN761" s="11"/>
      <c r="AT761" s="11"/>
      <c r="AU761" s="11"/>
      <c r="AV761" s="11"/>
      <c r="AY761" s="11"/>
      <c r="AZ761" s="11"/>
      <c r="BA761" s="11"/>
    </row>
    <row r="762" ht="15.75" customHeight="1">
      <c r="I762" s="11"/>
      <c r="J762" s="11"/>
      <c r="K762" s="11"/>
      <c r="S762" s="11"/>
      <c r="T762" s="11"/>
      <c r="U762" s="11"/>
      <c r="AC762" s="11"/>
      <c r="AD762" s="11"/>
      <c r="AE762" s="11"/>
      <c r="AL762" s="11"/>
      <c r="AM762" s="11"/>
      <c r="AN762" s="11"/>
      <c r="AT762" s="11"/>
      <c r="AU762" s="11"/>
      <c r="AV762" s="11"/>
      <c r="AY762" s="11"/>
      <c r="AZ762" s="11"/>
      <c r="BA762" s="11"/>
    </row>
    <row r="763" ht="15.75" customHeight="1">
      <c r="I763" s="11"/>
      <c r="J763" s="11"/>
      <c r="K763" s="11"/>
      <c r="S763" s="11"/>
      <c r="T763" s="11"/>
      <c r="U763" s="11"/>
      <c r="AC763" s="11"/>
      <c r="AD763" s="11"/>
      <c r="AE763" s="11"/>
      <c r="AL763" s="11"/>
      <c r="AM763" s="11"/>
      <c r="AN763" s="11"/>
      <c r="AT763" s="11"/>
      <c r="AU763" s="11"/>
      <c r="AV763" s="11"/>
      <c r="AY763" s="11"/>
      <c r="AZ763" s="11"/>
      <c r="BA763" s="11"/>
    </row>
    <row r="764" ht="15.75" customHeight="1">
      <c r="I764" s="11"/>
      <c r="J764" s="11"/>
      <c r="K764" s="11"/>
      <c r="S764" s="11"/>
      <c r="T764" s="11"/>
      <c r="U764" s="11"/>
      <c r="AC764" s="11"/>
      <c r="AD764" s="11"/>
      <c r="AE764" s="11"/>
      <c r="AL764" s="11"/>
      <c r="AM764" s="11"/>
      <c r="AN764" s="11"/>
      <c r="AT764" s="11"/>
      <c r="AU764" s="11"/>
      <c r="AV764" s="11"/>
      <c r="AY764" s="11"/>
      <c r="AZ764" s="11"/>
      <c r="BA764" s="11"/>
    </row>
    <row r="765" ht="15.75" customHeight="1">
      <c r="I765" s="11"/>
      <c r="J765" s="11"/>
      <c r="K765" s="11"/>
      <c r="S765" s="11"/>
      <c r="T765" s="11"/>
      <c r="U765" s="11"/>
      <c r="AC765" s="11"/>
      <c r="AD765" s="11"/>
      <c r="AE765" s="11"/>
      <c r="AL765" s="11"/>
      <c r="AM765" s="11"/>
      <c r="AN765" s="11"/>
      <c r="AT765" s="11"/>
      <c r="AU765" s="11"/>
      <c r="AV765" s="11"/>
      <c r="AY765" s="11"/>
      <c r="AZ765" s="11"/>
      <c r="BA765" s="11"/>
    </row>
    <row r="766" ht="15.75" customHeight="1">
      <c r="I766" s="11"/>
      <c r="J766" s="11"/>
      <c r="K766" s="11"/>
      <c r="S766" s="11"/>
      <c r="T766" s="11"/>
      <c r="U766" s="11"/>
      <c r="AC766" s="11"/>
      <c r="AD766" s="11"/>
      <c r="AE766" s="11"/>
      <c r="AL766" s="11"/>
      <c r="AM766" s="11"/>
      <c r="AN766" s="11"/>
      <c r="AT766" s="11"/>
      <c r="AU766" s="11"/>
      <c r="AV766" s="11"/>
      <c r="AY766" s="11"/>
      <c r="AZ766" s="11"/>
      <c r="BA766" s="11"/>
    </row>
    <row r="767" ht="15.75" customHeight="1">
      <c r="I767" s="11"/>
      <c r="J767" s="11"/>
      <c r="K767" s="11"/>
      <c r="S767" s="11"/>
      <c r="T767" s="11"/>
      <c r="U767" s="11"/>
      <c r="AC767" s="11"/>
      <c r="AD767" s="11"/>
      <c r="AE767" s="11"/>
      <c r="AL767" s="11"/>
      <c r="AM767" s="11"/>
      <c r="AN767" s="11"/>
      <c r="AT767" s="11"/>
      <c r="AU767" s="11"/>
      <c r="AV767" s="11"/>
      <c r="AY767" s="11"/>
      <c r="AZ767" s="11"/>
      <c r="BA767" s="11"/>
    </row>
    <row r="768" ht="15.75" customHeight="1">
      <c r="I768" s="11"/>
      <c r="J768" s="11"/>
      <c r="K768" s="11"/>
      <c r="S768" s="11"/>
      <c r="T768" s="11"/>
      <c r="U768" s="11"/>
      <c r="AC768" s="11"/>
      <c r="AD768" s="11"/>
      <c r="AE768" s="11"/>
      <c r="AL768" s="11"/>
      <c r="AM768" s="11"/>
      <c r="AN768" s="11"/>
      <c r="AT768" s="11"/>
      <c r="AU768" s="11"/>
      <c r="AV768" s="11"/>
      <c r="AY768" s="11"/>
      <c r="AZ768" s="11"/>
      <c r="BA768" s="11"/>
    </row>
    <row r="769" ht="15.75" customHeight="1">
      <c r="I769" s="11"/>
      <c r="J769" s="11"/>
      <c r="K769" s="11"/>
      <c r="S769" s="11"/>
      <c r="T769" s="11"/>
      <c r="U769" s="11"/>
      <c r="AC769" s="11"/>
      <c r="AD769" s="11"/>
      <c r="AE769" s="11"/>
      <c r="AL769" s="11"/>
      <c r="AM769" s="11"/>
      <c r="AN769" s="11"/>
      <c r="AT769" s="11"/>
      <c r="AU769" s="11"/>
      <c r="AV769" s="11"/>
      <c r="AY769" s="11"/>
      <c r="AZ769" s="11"/>
      <c r="BA769" s="11"/>
    </row>
    <row r="770" ht="15.75" customHeight="1">
      <c r="I770" s="11"/>
      <c r="J770" s="11"/>
      <c r="K770" s="11"/>
      <c r="S770" s="11"/>
      <c r="T770" s="11"/>
      <c r="U770" s="11"/>
      <c r="AC770" s="11"/>
      <c r="AD770" s="11"/>
      <c r="AE770" s="11"/>
      <c r="AL770" s="11"/>
      <c r="AM770" s="11"/>
      <c r="AN770" s="11"/>
      <c r="AT770" s="11"/>
      <c r="AU770" s="11"/>
      <c r="AV770" s="11"/>
      <c r="AY770" s="11"/>
      <c r="AZ770" s="11"/>
      <c r="BA770" s="11"/>
    </row>
    <row r="771" ht="15.75" customHeight="1">
      <c r="I771" s="11"/>
      <c r="J771" s="11"/>
      <c r="K771" s="11"/>
      <c r="S771" s="11"/>
      <c r="T771" s="11"/>
      <c r="U771" s="11"/>
      <c r="AC771" s="11"/>
      <c r="AD771" s="11"/>
      <c r="AE771" s="11"/>
      <c r="AL771" s="11"/>
      <c r="AM771" s="11"/>
      <c r="AN771" s="11"/>
      <c r="AT771" s="11"/>
      <c r="AU771" s="11"/>
      <c r="AV771" s="11"/>
      <c r="AY771" s="11"/>
      <c r="AZ771" s="11"/>
      <c r="BA771" s="11"/>
    </row>
    <row r="772" ht="15.75" customHeight="1">
      <c r="I772" s="11"/>
      <c r="J772" s="11"/>
      <c r="K772" s="11"/>
      <c r="S772" s="11"/>
      <c r="T772" s="11"/>
      <c r="U772" s="11"/>
      <c r="AC772" s="11"/>
      <c r="AD772" s="11"/>
      <c r="AE772" s="11"/>
      <c r="AL772" s="11"/>
      <c r="AM772" s="11"/>
      <c r="AN772" s="11"/>
      <c r="AT772" s="11"/>
      <c r="AU772" s="11"/>
      <c r="AV772" s="11"/>
      <c r="AY772" s="11"/>
      <c r="AZ772" s="11"/>
      <c r="BA772" s="11"/>
    </row>
    <row r="773" ht="15.75" customHeight="1">
      <c r="I773" s="11"/>
      <c r="J773" s="11"/>
      <c r="K773" s="11"/>
      <c r="S773" s="11"/>
      <c r="T773" s="11"/>
      <c r="U773" s="11"/>
      <c r="AC773" s="11"/>
      <c r="AD773" s="11"/>
      <c r="AE773" s="11"/>
      <c r="AL773" s="11"/>
      <c r="AM773" s="11"/>
      <c r="AN773" s="11"/>
      <c r="AT773" s="11"/>
      <c r="AU773" s="11"/>
      <c r="AV773" s="11"/>
      <c r="AY773" s="11"/>
      <c r="AZ773" s="11"/>
      <c r="BA773" s="11"/>
    </row>
    <row r="774" ht="15.75" customHeight="1">
      <c r="I774" s="11"/>
      <c r="J774" s="11"/>
      <c r="K774" s="11"/>
      <c r="S774" s="11"/>
      <c r="T774" s="11"/>
      <c r="U774" s="11"/>
      <c r="AC774" s="11"/>
      <c r="AD774" s="11"/>
      <c r="AE774" s="11"/>
      <c r="AL774" s="11"/>
      <c r="AM774" s="11"/>
      <c r="AN774" s="11"/>
      <c r="AT774" s="11"/>
      <c r="AU774" s="11"/>
      <c r="AV774" s="11"/>
      <c r="AY774" s="11"/>
      <c r="AZ774" s="11"/>
      <c r="BA774" s="11"/>
    </row>
    <row r="775" ht="15.75" customHeight="1">
      <c r="I775" s="11"/>
      <c r="J775" s="11"/>
      <c r="K775" s="11"/>
      <c r="S775" s="11"/>
      <c r="T775" s="11"/>
      <c r="U775" s="11"/>
      <c r="AC775" s="11"/>
      <c r="AD775" s="11"/>
      <c r="AE775" s="11"/>
      <c r="AL775" s="11"/>
      <c r="AM775" s="11"/>
      <c r="AN775" s="11"/>
      <c r="AT775" s="11"/>
      <c r="AU775" s="11"/>
      <c r="AV775" s="11"/>
      <c r="AY775" s="11"/>
      <c r="AZ775" s="11"/>
      <c r="BA775" s="11"/>
    </row>
    <row r="776" ht="15.75" customHeight="1">
      <c r="I776" s="11"/>
      <c r="J776" s="11"/>
      <c r="K776" s="11"/>
      <c r="S776" s="11"/>
      <c r="T776" s="11"/>
      <c r="U776" s="11"/>
      <c r="AC776" s="11"/>
      <c r="AD776" s="11"/>
      <c r="AE776" s="11"/>
      <c r="AL776" s="11"/>
      <c r="AM776" s="11"/>
      <c r="AN776" s="11"/>
      <c r="AT776" s="11"/>
      <c r="AU776" s="11"/>
      <c r="AV776" s="11"/>
      <c r="AY776" s="11"/>
      <c r="AZ776" s="11"/>
      <c r="BA776" s="11"/>
    </row>
    <row r="777" ht="15.75" customHeight="1">
      <c r="I777" s="11"/>
      <c r="J777" s="11"/>
      <c r="K777" s="11"/>
      <c r="S777" s="11"/>
      <c r="T777" s="11"/>
      <c r="U777" s="11"/>
      <c r="AC777" s="11"/>
      <c r="AD777" s="11"/>
      <c r="AE777" s="11"/>
      <c r="AL777" s="11"/>
      <c r="AM777" s="11"/>
      <c r="AN777" s="11"/>
      <c r="AT777" s="11"/>
      <c r="AU777" s="11"/>
      <c r="AV777" s="11"/>
      <c r="AY777" s="11"/>
      <c r="AZ777" s="11"/>
      <c r="BA777" s="11"/>
    </row>
    <row r="778" ht="15.75" customHeight="1">
      <c r="I778" s="11"/>
      <c r="J778" s="11"/>
      <c r="K778" s="11"/>
      <c r="S778" s="11"/>
      <c r="T778" s="11"/>
      <c r="U778" s="11"/>
      <c r="AC778" s="11"/>
      <c r="AD778" s="11"/>
      <c r="AE778" s="11"/>
      <c r="AL778" s="11"/>
      <c r="AM778" s="11"/>
      <c r="AN778" s="11"/>
      <c r="AT778" s="11"/>
      <c r="AU778" s="11"/>
      <c r="AV778" s="11"/>
      <c r="AY778" s="11"/>
      <c r="AZ778" s="11"/>
      <c r="BA778" s="11"/>
    </row>
    <row r="779" ht="15.75" customHeight="1">
      <c r="I779" s="11"/>
      <c r="J779" s="11"/>
      <c r="K779" s="11"/>
      <c r="S779" s="11"/>
      <c r="T779" s="11"/>
      <c r="U779" s="11"/>
      <c r="AC779" s="11"/>
      <c r="AD779" s="11"/>
      <c r="AE779" s="11"/>
      <c r="AL779" s="11"/>
      <c r="AM779" s="11"/>
      <c r="AN779" s="11"/>
      <c r="AT779" s="11"/>
      <c r="AU779" s="11"/>
      <c r="AV779" s="11"/>
      <c r="AY779" s="11"/>
      <c r="AZ779" s="11"/>
      <c r="BA779" s="11"/>
    </row>
    <row r="780" ht="15.75" customHeight="1">
      <c r="I780" s="11"/>
      <c r="J780" s="11"/>
      <c r="K780" s="11"/>
      <c r="S780" s="11"/>
      <c r="T780" s="11"/>
      <c r="U780" s="11"/>
      <c r="AC780" s="11"/>
      <c r="AD780" s="11"/>
      <c r="AE780" s="11"/>
      <c r="AL780" s="11"/>
      <c r="AM780" s="11"/>
      <c r="AN780" s="11"/>
      <c r="AT780" s="11"/>
      <c r="AU780" s="11"/>
      <c r="AV780" s="11"/>
      <c r="AY780" s="11"/>
      <c r="AZ780" s="11"/>
      <c r="BA780" s="11"/>
    </row>
    <row r="781" ht="15.75" customHeight="1">
      <c r="I781" s="11"/>
      <c r="J781" s="11"/>
      <c r="K781" s="11"/>
      <c r="S781" s="11"/>
      <c r="T781" s="11"/>
      <c r="U781" s="11"/>
      <c r="AC781" s="11"/>
      <c r="AD781" s="11"/>
      <c r="AE781" s="11"/>
      <c r="AL781" s="11"/>
      <c r="AM781" s="11"/>
      <c r="AN781" s="11"/>
      <c r="AT781" s="11"/>
      <c r="AU781" s="11"/>
      <c r="AV781" s="11"/>
      <c r="AY781" s="11"/>
      <c r="AZ781" s="11"/>
      <c r="BA781" s="11"/>
    </row>
    <row r="782" ht="15.75" customHeight="1">
      <c r="I782" s="11"/>
      <c r="J782" s="11"/>
      <c r="K782" s="11"/>
      <c r="S782" s="11"/>
      <c r="T782" s="11"/>
      <c r="U782" s="11"/>
      <c r="AC782" s="11"/>
      <c r="AD782" s="11"/>
      <c r="AE782" s="11"/>
      <c r="AL782" s="11"/>
      <c r="AM782" s="11"/>
      <c r="AN782" s="11"/>
      <c r="AT782" s="11"/>
      <c r="AU782" s="11"/>
      <c r="AV782" s="11"/>
      <c r="AY782" s="11"/>
      <c r="AZ782" s="11"/>
      <c r="BA782" s="11"/>
    </row>
    <row r="783" ht="15.75" customHeight="1">
      <c r="I783" s="11"/>
      <c r="J783" s="11"/>
      <c r="K783" s="11"/>
      <c r="S783" s="11"/>
      <c r="T783" s="11"/>
      <c r="U783" s="11"/>
      <c r="AC783" s="11"/>
      <c r="AD783" s="11"/>
      <c r="AE783" s="11"/>
      <c r="AL783" s="11"/>
      <c r="AM783" s="11"/>
      <c r="AN783" s="11"/>
      <c r="AT783" s="11"/>
      <c r="AU783" s="11"/>
      <c r="AV783" s="11"/>
      <c r="AY783" s="11"/>
      <c r="AZ783" s="11"/>
      <c r="BA783" s="11"/>
    </row>
    <row r="784" ht="15.75" customHeight="1">
      <c r="I784" s="11"/>
      <c r="J784" s="11"/>
      <c r="K784" s="11"/>
      <c r="S784" s="11"/>
      <c r="T784" s="11"/>
      <c r="U784" s="11"/>
      <c r="AC784" s="11"/>
      <c r="AD784" s="11"/>
      <c r="AE784" s="11"/>
      <c r="AL784" s="11"/>
      <c r="AM784" s="11"/>
      <c r="AN784" s="11"/>
      <c r="AT784" s="11"/>
      <c r="AU784" s="11"/>
      <c r="AV784" s="11"/>
      <c r="AY784" s="11"/>
      <c r="AZ784" s="11"/>
      <c r="BA784" s="11"/>
    </row>
    <row r="785" ht="15.75" customHeight="1">
      <c r="I785" s="11"/>
      <c r="J785" s="11"/>
      <c r="K785" s="11"/>
      <c r="S785" s="11"/>
      <c r="T785" s="11"/>
      <c r="U785" s="11"/>
      <c r="AC785" s="11"/>
      <c r="AD785" s="11"/>
      <c r="AE785" s="11"/>
      <c r="AL785" s="11"/>
      <c r="AM785" s="11"/>
      <c r="AN785" s="11"/>
      <c r="AT785" s="11"/>
      <c r="AU785" s="11"/>
      <c r="AV785" s="11"/>
      <c r="AY785" s="11"/>
      <c r="AZ785" s="11"/>
      <c r="BA785" s="11"/>
    </row>
    <row r="786" ht="15.75" customHeight="1">
      <c r="I786" s="11"/>
      <c r="J786" s="11"/>
      <c r="K786" s="11"/>
      <c r="S786" s="11"/>
      <c r="T786" s="11"/>
      <c r="U786" s="11"/>
      <c r="AC786" s="11"/>
      <c r="AD786" s="11"/>
      <c r="AE786" s="11"/>
      <c r="AL786" s="11"/>
      <c r="AM786" s="11"/>
      <c r="AN786" s="11"/>
      <c r="AT786" s="11"/>
      <c r="AU786" s="11"/>
      <c r="AV786" s="11"/>
      <c r="AY786" s="11"/>
      <c r="AZ786" s="11"/>
      <c r="BA786" s="11"/>
    </row>
    <row r="787" ht="15.75" customHeight="1">
      <c r="I787" s="11"/>
      <c r="J787" s="11"/>
      <c r="K787" s="11"/>
      <c r="S787" s="11"/>
      <c r="T787" s="11"/>
      <c r="U787" s="11"/>
      <c r="AC787" s="11"/>
      <c r="AD787" s="11"/>
      <c r="AE787" s="11"/>
      <c r="AL787" s="11"/>
      <c r="AM787" s="11"/>
      <c r="AN787" s="11"/>
      <c r="AT787" s="11"/>
      <c r="AU787" s="11"/>
      <c r="AV787" s="11"/>
      <c r="AY787" s="11"/>
      <c r="AZ787" s="11"/>
      <c r="BA787" s="11"/>
    </row>
    <row r="788" ht="15.75" customHeight="1">
      <c r="I788" s="11"/>
      <c r="J788" s="11"/>
      <c r="K788" s="11"/>
      <c r="S788" s="11"/>
      <c r="T788" s="11"/>
      <c r="U788" s="11"/>
      <c r="AC788" s="11"/>
      <c r="AD788" s="11"/>
      <c r="AE788" s="11"/>
      <c r="AL788" s="11"/>
      <c r="AM788" s="11"/>
      <c r="AN788" s="11"/>
      <c r="AT788" s="11"/>
      <c r="AU788" s="11"/>
      <c r="AV788" s="11"/>
      <c r="AY788" s="11"/>
      <c r="AZ788" s="11"/>
      <c r="BA788" s="11"/>
    </row>
    <row r="789" ht="15.75" customHeight="1">
      <c r="I789" s="11"/>
      <c r="J789" s="11"/>
      <c r="K789" s="11"/>
      <c r="S789" s="11"/>
      <c r="T789" s="11"/>
      <c r="U789" s="11"/>
      <c r="AC789" s="11"/>
      <c r="AD789" s="11"/>
      <c r="AE789" s="11"/>
      <c r="AL789" s="11"/>
      <c r="AM789" s="11"/>
      <c r="AN789" s="11"/>
      <c r="AT789" s="11"/>
      <c r="AU789" s="11"/>
      <c r="AV789" s="11"/>
      <c r="AY789" s="11"/>
      <c r="AZ789" s="11"/>
      <c r="BA789" s="11"/>
    </row>
    <row r="790" ht="15.75" customHeight="1">
      <c r="I790" s="11"/>
      <c r="J790" s="11"/>
      <c r="K790" s="11"/>
      <c r="S790" s="11"/>
      <c r="T790" s="11"/>
      <c r="U790" s="11"/>
      <c r="AC790" s="11"/>
      <c r="AD790" s="11"/>
      <c r="AE790" s="11"/>
      <c r="AL790" s="11"/>
      <c r="AM790" s="11"/>
      <c r="AN790" s="11"/>
      <c r="AT790" s="11"/>
      <c r="AU790" s="11"/>
      <c r="AV790" s="11"/>
      <c r="AY790" s="11"/>
      <c r="AZ790" s="11"/>
      <c r="BA790" s="11"/>
    </row>
    <row r="791" ht="15.75" customHeight="1">
      <c r="I791" s="11"/>
      <c r="J791" s="11"/>
      <c r="K791" s="11"/>
      <c r="S791" s="11"/>
      <c r="T791" s="11"/>
      <c r="U791" s="11"/>
      <c r="AC791" s="11"/>
      <c r="AD791" s="11"/>
      <c r="AE791" s="11"/>
      <c r="AL791" s="11"/>
      <c r="AM791" s="11"/>
      <c r="AN791" s="11"/>
      <c r="AT791" s="11"/>
      <c r="AU791" s="11"/>
      <c r="AV791" s="11"/>
      <c r="AY791" s="11"/>
      <c r="AZ791" s="11"/>
      <c r="BA791" s="11"/>
    </row>
    <row r="792" ht="15.75" customHeight="1">
      <c r="I792" s="11"/>
      <c r="J792" s="11"/>
      <c r="K792" s="11"/>
      <c r="S792" s="11"/>
      <c r="T792" s="11"/>
      <c r="U792" s="11"/>
      <c r="AC792" s="11"/>
      <c r="AD792" s="11"/>
      <c r="AE792" s="11"/>
      <c r="AL792" s="11"/>
      <c r="AM792" s="11"/>
      <c r="AN792" s="11"/>
      <c r="AT792" s="11"/>
      <c r="AU792" s="11"/>
      <c r="AV792" s="11"/>
      <c r="AY792" s="11"/>
      <c r="AZ792" s="11"/>
      <c r="BA792" s="11"/>
    </row>
    <row r="793" ht="15.75" customHeight="1">
      <c r="I793" s="11"/>
      <c r="J793" s="11"/>
      <c r="K793" s="11"/>
      <c r="S793" s="11"/>
      <c r="T793" s="11"/>
      <c r="U793" s="11"/>
      <c r="AC793" s="11"/>
      <c r="AD793" s="11"/>
      <c r="AE793" s="11"/>
      <c r="AL793" s="11"/>
      <c r="AM793" s="11"/>
      <c r="AN793" s="11"/>
      <c r="AT793" s="11"/>
      <c r="AU793" s="11"/>
      <c r="AV793" s="11"/>
      <c r="AY793" s="11"/>
      <c r="AZ793" s="11"/>
      <c r="BA793" s="11"/>
    </row>
    <row r="794" ht="15.75" customHeight="1">
      <c r="I794" s="11"/>
      <c r="J794" s="11"/>
      <c r="K794" s="11"/>
      <c r="S794" s="11"/>
      <c r="T794" s="11"/>
      <c r="U794" s="11"/>
      <c r="AC794" s="11"/>
      <c r="AD794" s="11"/>
      <c r="AE794" s="11"/>
      <c r="AL794" s="11"/>
      <c r="AM794" s="11"/>
      <c r="AN794" s="11"/>
      <c r="AT794" s="11"/>
      <c r="AU794" s="11"/>
      <c r="AV794" s="11"/>
      <c r="AY794" s="11"/>
      <c r="AZ794" s="11"/>
      <c r="BA794" s="11"/>
    </row>
    <row r="795" ht="15.75" customHeight="1">
      <c r="I795" s="11"/>
      <c r="J795" s="11"/>
      <c r="K795" s="11"/>
      <c r="S795" s="11"/>
      <c r="T795" s="11"/>
      <c r="U795" s="11"/>
      <c r="AC795" s="11"/>
      <c r="AD795" s="11"/>
      <c r="AE795" s="11"/>
      <c r="AL795" s="11"/>
      <c r="AM795" s="11"/>
      <c r="AN795" s="11"/>
      <c r="AT795" s="11"/>
      <c r="AU795" s="11"/>
      <c r="AV795" s="11"/>
      <c r="AY795" s="11"/>
      <c r="AZ795" s="11"/>
      <c r="BA795" s="11"/>
    </row>
    <row r="796" ht="15.75" customHeight="1">
      <c r="I796" s="11"/>
      <c r="J796" s="11"/>
      <c r="K796" s="11"/>
      <c r="S796" s="11"/>
      <c r="T796" s="11"/>
      <c r="U796" s="11"/>
      <c r="AC796" s="11"/>
      <c r="AD796" s="11"/>
      <c r="AE796" s="11"/>
      <c r="AL796" s="11"/>
      <c r="AM796" s="11"/>
      <c r="AN796" s="11"/>
      <c r="AT796" s="11"/>
      <c r="AU796" s="11"/>
      <c r="AV796" s="11"/>
      <c r="AY796" s="11"/>
      <c r="AZ796" s="11"/>
      <c r="BA796" s="11"/>
    </row>
    <row r="797" ht="15.75" customHeight="1">
      <c r="I797" s="11"/>
      <c r="J797" s="11"/>
      <c r="K797" s="11"/>
      <c r="S797" s="11"/>
      <c r="T797" s="11"/>
      <c r="U797" s="11"/>
      <c r="AC797" s="11"/>
      <c r="AD797" s="11"/>
      <c r="AE797" s="11"/>
      <c r="AL797" s="11"/>
      <c r="AM797" s="11"/>
      <c r="AN797" s="11"/>
      <c r="AT797" s="11"/>
      <c r="AU797" s="11"/>
      <c r="AV797" s="11"/>
      <c r="AY797" s="11"/>
      <c r="AZ797" s="11"/>
      <c r="BA797" s="11"/>
    </row>
    <row r="798" ht="15.75" customHeight="1">
      <c r="I798" s="11"/>
      <c r="J798" s="11"/>
      <c r="K798" s="11"/>
      <c r="S798" s="11"/>
      <c r="T798" s="11"/>
      <c r="U798" s="11"/>
      <c r="AC798" s="11"/>
      <c r="AD798" s="11"/>
      <c r="AE798" s="11"/>
      <c r="AL798" s="11"/>
      <c r="AM798" s="11"/>
      <c r="AN798" s="11"/>
      <c r="AT798" s="11"/>
      <c r="AU798" s="11"/>
      <c r="AV798" s="11"/>
      <c r="AY798" s="11"/>
      <c r="AZ798" s="11"/>
      <c r="BA798" s="11"/>
    </row>
    <row r="799" ht="15.75" customHeight="1">
      <c r="I799" s="11"/>
      <c r="J799" s="11"/>
      <c r="K799" s="11"/>
      <c r="S799" s="11"/>
      <c r="T799" s="11"/>
      <c r="U799" s="11"/>
      <c r="AC799" s="11"/>
      <c r="AD799" s="11"/>
      <c r="AE799" s="11"/>
      <c r="AL799" s="11"/>
      <c r="AM799" s="11"/>
      <c r="AN799" s="11"/>
      <c r="AT799" s="11"/>
      <c r="AU799" s="11"/>
      <c r="AV799" s="11"/>
      <c r="AY799" s="11"/>
      <c r="AZ799" s="11"/>
      <c r="BA799" s="11"/>
    </row>
    <row r="800" ht="15.75" customHeight="1">
      <c r="I800" s="11"/>
      <c r="J800" s="11"/>
      <c r="K800" s="11"/>
      <c r="S800" s="11"/>
      <c r="T800" s="11"/>
      <c r="U800" s="11"/>
      <c r="AC800" s="11"/>
      <c r="AD800" s="11"/>
      <c r="AE800" s="11"/>
      <c r="AL800" s="11"/>
      <c r="AM800" s="11"/>
      <c r="AN800" s="11"/>
      <c r="AT800" s="11"/>
      <c r="AU800" s="11"/>
      <c r="AV800" s="11"/>
      <c r="AY800" s="11"/>
      <c r="AZ800" s="11"/>
      <c r="BA800" s="11"/>
    </row>
    <row r="801" ht="15.75" customHeight="1">
      <c r="I801" s="11"/>
      <c r="J801" s="11"/>
      <c r="K801" s="11"/>
      <c r="S801" s="11"/>
      <c r="T801" s="11"/>
      <c r="U801" s="11"/>
      <c r="AC801" s="11"/>
      <c r="AD801" s="11"/>
      <c r="AE801" s="11"/>
      <c r="AL801" s="11"/>
      <c r="AM801" s="11"/>
      <c r="AN801" s="11"/>
      <c r="AT801" s="11"/>
      <c r="AU801" s="11"/>
      <c r="AV801" s="11"/>
      <c r="AY801" s="11"/>
      <c r="AZ801" s="11"/>
      <c r="BA801" s="11"/>
    </row>
    <row r="802" ht="15.75" customHeight="1">
      <c r="I802" s="11"/>
      <c r="J802" s="11"/>
      <c r="K802" s="11"/>
      <c r="S802" s="11"/>
      <c r="T802" s="11"/>
      <c r="U802" s="11"/>
      <c r="AC802" s="11"/>
      <c r="AD802" s="11"/>
      <c r="AE802" s="11"/>
      <c r="AL802" s="11"/>
      <c r="AM802" s="11"/>
      <c r="AN802" s="11"/>
      <c r="AT802" s="11"/>
      <c r="AU802" s="11"/>
      <c r="AV802" s="11"/>
      <c r="AY802" s="11"/>
      <c r="AZ802" s="11"/>
      <c r="BA802" s="11"/>
    </row>
    <row r="803" ht="15.75" customHeight="1">
      <c r="I803" s="11"/>
      <c r="J803" s="11"/>
      <c r="K803" s="11"/>
      <c r="S803" s="11"/>
      <c r="T803" s="11"/>
      <c r="U803" s="11"/>
      <c r="AC803" s="11"/>
      <c r="AD803" s="11"/>
      <c r="AE803" s="11"/>
      <c r="AL803" s="11"/>
      <c r="AM803" s="11"/>
      <c r="AN803" s="11"/>
      <c r="AT803" s="11"/>
      <c r="AU803" s="11"/>
      <c r="AV803" s="11"/>
      <c r="AY803" s="11"/>
      <c r="AZ803" s="11"/>
      <c r="BA803" s="11"/>
    </row>
    <row r="804" ht="15.75" customHeight="1">
      <c r="I804" s="11"/>
      <c r="J804" s="11"/>
      <c r="K804" s="11"/>
      <c r="S804" s="11"/>
      <c r="T804" s="11"/>
      <c r="U804" s="11"/>
      <c r="AC804" s="11"/>
      <c r="AD804" s="11"/>
      <c r="AE804" s="11"/>
      <c r="AL804" s="11"/>
      <c r="AM804" s="11"/>
      <c r="AN804" s="11"/>
      <c r="AT804" s="11"/>
      <c r="AU804" s="11"/>
      <c r="AV804" s="11"/>
      <c r="AY804" s="11"/>
      <c r="AZ804" s="11"/>
      <c r="BA804" s="11"/>
    </row>
    <row r="805" ht="15.75" customHeight="1">
      <c r="I805" s="11"/>
      <c r="J805" s="11"/>
      <c r="K805" s="11"/>
      <c r="S805" s="11"/>
      <c r="T805" s="11"/>
      <c r="U805" s="11"/>
      <c r="AC805" s="11"/>
      <c r="AD805" s="11"/>
      <c r="AE805" s="11"/>
      <c r="AL805" s="11"/>
      <c r="AM805" s="11"/>
      <c r="AN805" s="11"/>
      <c r="AT805" s="11"/>
      <c r="AU805" s="11"/>
      <c r="AV805" s="11"/>
      <c r="AY805" s="11"/>
      <c r="AZ805" s="11"/>
      <c r="BA805" s="11"/>
    </row>
    <row r="806" ht="15.75" customHeight="1">
      <c r="I806" s="11"/>
      <c r="J806" s="11"/>
      <c r="K806" s="11"/>
      <c r="S806" s="11"/>
      <c r="T806" s="11"/>
      <c r="U806" s="11"/>
      <c r="AC806" s="11"/>
      <c r="AD806" s="11"/>
      <c r="AE806" s="11"/>
      <c r="AL806" s="11"/>
      <c r="AM806" s="11"/>
      <c r="AN806" s="11"/>
      <c r="AT806" s="11"/>
      <c r="AU806" s="11"/>
      <c r="AV806" s="11"/>
      <c r="AY806" s="11"/>
      <c r="AZ806" s="11"/>
      <c r="BA806" s="11"/>
    </row>
    <row r="807" ht="15.75" customHeight="1">
      <c r="I807" s="11"/>
      <c r="J807" s="11"/>
      <c r="K807" s="11"/>
      <c r="S807" s="11"/>
      <c r="T807" s="11"/>
      <c r="U807" s="11"/>
      <c r="AC807" s="11"/>
      <c r="AD807" s="11"/>
      <c r="AE807" s="11"/>
      <c r="AL807" s="11"/>
      <c r="AM807" s="11"/>
      <c r="AN807" s="11"/>
      <c r="AT807" s="11"/>
      <c r="AU807" s="11"/>
      <c r="AV807" s="11"/>
      <c r="AY807" s="11"/>
      <c r="AZ807" s="11"/>
      <c r="BA807" s="11"/>
    </row>
    <row r="808" ht="15.75" customHeight="1">
      <c r="I808" s="11"/>
      <c r="J808" s="11"/>
      <c r="K808" s="11"/>
      <c r="S808" s="11"/>
      <c r="T808" s="11"/>
      <c r="U808" s="11"/>
      <c r="AC808" s="11"/>
      <c r="AD808" s="11"/>
      <c r="AE808" s="11"/>
      <c r="AL808" s="11"/>
      <c r="AM808" s="11"/>
      <c r="AN808" s="11"/>
      <c r="AT808" s="11"/>
      <c r="AU808" s="11"/>
      <c r="AV808" s="11"/>
      <c r="AY808" s="11"/>
      <c r="AZ808" s="11"/>
      <c r="BA808" s="11"/>
    </row>
    <row r="809" ht="15.75" customHeight="1">
      <c r="I809" s="11"/>
      <c r="J809" s="11"/>
      <c r="K809" s="11"/>
      <c r="S809" s="11"/>
      <c r="T809" s="11"/>
      <c r="U809" s="11"/>
      <c r="AC809" s="11"/>
      <c r="AD809" s="11"/>
      <c r="AE809" s="11"/>
      <c r="AL809" s="11"/>
      <c r="AM809" s="11"/>
      <c r="AN809" s="11"/>
      <c r="AT809" s="11"/>
      <c r="AU809" s="11"/>
      <c r="AV809" s="11"/>
      <c r="AY809" s="11"/>
      <c r="AZ809" s="11"/>
      <c r="BA809" s="11"/>
    </row>
    <row r="810" ht="15.75" customHeight="1">
      <c r="I810" s="11"/>
      <c r="J810" s="11"/>
      <c r="K810" s="11"/>
      <c r="S810" s="11"/>
      <c r="T810" s="11"/>
      <c r="U810" s="11"/>
      <c r="AC810" s="11"/>
      <c r="AD810" s="11"/>
      <c r="AE810" s="11"/>
      <c r="AL810" s="11"/>
      <c r="AM810" s="11"/>
      <c r="AN810" s="11"/>
      <c r="AT810" s="11"/>
      <c r="AU810" s="11"/>
      <c r="AV810" s="11"/>
      <c r="AY810" s="11"/>
      <c r="AZ810" s="11"/>
      <c r="BA810" s="11"/>
    </row>
    <row r="811" ht="15.75" customHeight="1">
      <c r="I811" s="11"/>
      <c r="J811" s="11"/>
      <c r="K811" s="11"/>
      <c r="S811" s="11"/>
      <c r="T811" s="11"/>
      <c r="U811" s="11"/>
      <c r="AC811" s="11"/>
      <c r="AD811" s="11"/>
      <c r="AE811" s="11"/>
      <c r="AL811" s="11"/>
      <c r="AM811" s="11"/>
      <c r="AN811" s="11"/>
      <c r="AT811" s="11"/>
      <c r="AU811" s="11"/>
      <c r="AV811" s="11"/>
      <c r="AY811" s="11"/>
      <c r="AZ811" s="11"/>
      <c r="BA811" s="11"/>
    </row>
    <row r="812" ht="15.75" customHeight="1">
      <c r="I812" s="11"/>
      <c r="J812" s="11"/>
      <c r="K812" s="11"/>
      <c r="S812" s="11"/>
      <c r="T812" s="11"/>
      <c r="U812" s="11"/>
      <c r="AC812" s="11"/>
      <c r="AD812" s="11"/>
      <c r="AE812" s="11"/>
      <c r="AL812" s="11"/>
      <c r="AM812" s="11"/>
      <c r="AN812" s="11"/>
      <c r="AT812" s="11"/>
      <c r="AU812" s="11"/>
      <c r="AV812" s="11"/>
      <c r="AY812" s="11"/>
      <c r="AZ812" s="11"/>
      <c r="BA812" s="11"/>
    </row>
    <row r="813" ht="15.75" customHeight="1">
      <c r="I813" s="11"/>
      <c r="J813" s="11"/>
      <c r="K813" s="11"/>
      <c r="S813" s="11"/>
      <c r="T813" s="11"/>
      <c r="U813" s="11"/>
      <c r="AC813" s="11"/>
      <c r="AD813" s="11"/>
      <c r="AE813" s="11"/>
      <c r="AL813" s="11"/>
      <c r="AM813" s="11"/>
      <c r="AN813" s="11"/>
      <c r="AT813" s="11"/>
      <c r="AU813" s="11"/>
      <c r="AV813" s="11"/>
      <c r="AY813" s="11"/>
      <c r="AZ813" s="11"/>
      <c r="BA813" s="11"/>
    </row>
    <row r="814" ht="15.75" customHeight="1">
      <c r="I814" s="11"/>
      <c r="J814" s="11"/>
      <c r="K814" s="11"/>
      <c r="S814" s="11"/>
      <c r="T814" s="11"/>
      <c r="U814" s="11"/>
      <c r="AC814" s="11"/>
      <c r="AD814" s="11"/>
      <c r="AE814" s="11"/>
      <c r="AL814" s="11"/>
      <c r="AM814" s="11"/>
      <c r="AN814" s="11"/>
      <c r="AT814" s="11"/>
      <c r="AU814" s="11"/>
      <c r="AV814" s="11"/>
      <c r="AY814" s="11"/>
      <c r="AZ814" s="11"/>
      <c r="BA814" s="11"/>
    </row>
    <row r="815" ht="15.75" customHeight="1">
      <c r="I815" s="11"/>
      <c r="J815" s="11"/>
      <c r="K815" s="11"/>
      <c r="S815" s="11"/>
      <c r="T815" s="11"/>
      <c r="U815" s="11"/>
      <c r="AC815" s="11"/>
      <c r="AD815" s="11"/>
      <c r="AE815" s="11"/>
      <c r="AL815" s="11"/>
      <c r="AM815" s="11"/>
      <c r="AN815" s="11"/>
      <c r="AT815" s="11"/>
      <c r="AU815" s="11"/>
      <c r="AV815" s="11"/>
      <c r="AY815" s="11"/>
      <c r="AZ815" s="11"/>
      <c r="BA815" s="11"/>
    </row>
    <row r="816" ht="15.75" customHeight="1">
      <c r="I816" s="11"/>
      <c r="J816" s="11"/>
      <c r="K816" s="11"/>
      <c r="S816" s="11"/>
      <c r="T816" s="11"/>
      <c r="U816" s="11"/>
      <c r="AC816" s="11"/>
      <c r="AD816" s="11"/>
      <c r="AE816" s="11"/>
      <c r="AL816" s="11"/>
      <c r="AM816" s="11"/>
      <c r="AN816" s="11"/>
      <c r="AT816" s="11"/>
      <c r="AU816" s="11"/>
      <c r="AV816" s="11"/>
      <c r="AY816" s="11"/>
      <c r="AZ816" s="11"/>
      <c r="BA816" s="11"/>
    </row>
    <row r="817" ht="15.75" customHeight="1">
      <c r="I817" s="11"/>
      <c r="J817" s="11"/>
      <c r="K817" s="11"/>
      <c r="S817" s="11"/>
      <c r="T817" s="11"/>
      <c r="U817" s="11"/>
      <c r="AC817" s="11"/>
      <c r="AD817" s="11"/>
      <c r="AE817" s="11"/>
      <c r="AL817" s="11"/>
      <c r="AM817" s="11"/>
      <c r="AN817" s="11"/>
      <c r="AT817" s="11"/>
      <c r="AU817" s="11"/>
      <c r="AV817" s="11"/>
      <c r="AY817" s="11"/>
      <c r="AZ817" s="11"/>
      <c r="BA817" s="11"/>
    </row>
    <row r="818" ht="15.75" customHeight="1">
      <c r="I818" s="11"/>
      <c r="J818" s="11"/>
      <c r="K818" s="11"/>
      <c r="S818" s="11"/>
      <c r="T818" s="11"/>
      <c r="U818" s="11"/>
      <c r="AC818" s="11"/>
      <c r="AD818" s="11"/>
      <c r="AE818" s="11"/>
      <c r="AL818" s="11"/>
      <c r="AM818" s="11"/>
      <c r="AN818" s="11"/>
      <c r="AT818" s="11"/>
      <c r="AU818" s="11"/>
      <c r="AV818" s="11"/>
      <c r="AY818" s="11"/>
      <c r="AZ818" s="11"/>
      <c r="BA818" s="11"/>
    </row>
    <row r="819" ht="15.75" customHeight="1">
      <c r="I819" s="11"/>
      <c r="J819" s="11"/>
      <c r="K819" s="11"/>
      <c r="S819" s="11"/>
      <c r="T819" s="11"/>
      <c r="U819" s="11"/>
      <c r="AC819" s="11"/>
      <c r="AD819" s="11"/>
      <c r="AE819" s="11"/>
      <c r="AL819" s="11"/>
      <c r="AM819" s="11"/>
      <c r="AN819" s="11"/>
      <c r="AT819" s="11"/>
      <c r="AU819" s="11"/>
      <c r="AV819" s="11"/>
      <c r="AY819" s="11"/>
      <c r="AZ819" s="11"/>
      <c r="BA819" s="11"/>
    </row>
    <row r="820" ht="15.75" customHeight="1">
      <c r="I820" s="11"/>
      <c r="J820" s="11"/>
      <c r="K820" s="11"/>
      <c r="S820" s="11"/>
      <c r="T820" s="11"/>
      <c r="U820" s="11"/>
      <c r="AC820" s="11"/>
      <c r="AD820" s="11"/>
      <c r="AE820" s="11"/>
      <c r="AL820" s="11"/>
      <c r="AM820" s="11"/>
      <c r="AN820" s="11"/>
      <c r="AT820" s="11"/>
      <c r="AU820" s="11"/>
      <c r="AV820" s="11"/>
      <c r="AY820" s="11"/>
      <c r="AZ820" s="11"/>
      <c r="BA820" s="11"/>
    </row>
    <row r="821" ht="15.75" customHeight="1">
      <c r="I821" s="11"/>
      <c r="J821" s="11"/>
      <c r="K821" s="11"/>
      <c r="S821" s="11"/>
      <c r="T821" s="11"/>
      <c r="U821" s="11"/>
      <c r="AC821" s="11"/>
      <c r="AD821" s="11"/>
      <c r="AE821" s="11"/>
      <c r="AL821" s="11"/>
      <c r="AM821" s="11"/>
      <c r="AN821" s="11"/>
      <c r="AT821" s="11"/>
      <c r="AU821" s="11"/>
      <c r="AV821" s="11"/>
      <c r="AY821" s="11"/>
      <c r="AZ821" s="11"/>
      <c r="BA821" s="11"/>
    </row>
    <row r="822" ht="15.75" customHeight="1">
      <c r="I822" s="11"/>
      <c r="J822" s="11"/>
      <c r="K822" s="11"/>
      <c r="S822" s="11"/>
      <c r="T822" s="11"/>
      <c r="U822" s="11"/>
      <c r="AC822" s="11"/>
      <c r="AD822" s="11"/>
      <c r="AE822" s="11"/>
      <c r="AL822" s="11"/>
      <c r="AM822" s="11"/>
      <c r="AN822" s="11"/>
      <c r="AT822" s="11"/>
      <c r="AU822" s="11"/>
      <c r="AV822" s="11"/>
      <c r="AY822" s="11"/>
      <c r="AZ822" s="11"/>
      <c r="BA822" s="11"/>
    </row>
    <row r="823" ht="15.75" customHeight="1">
      <c r="I823" s="11"/>
      <c r="J823" s="11"/>
      <c r="K823" s="11"/>
      <c r="S823" s="11"/>
      <c r="T823" s="11"/>
      <c r="U823" s="11"/>
      <c r="AC823" s="11"/>
      <c r="AD823" s="11"/>
      <c r="AE823" s="11"/>
      <c r="AL823" s="11"/>
      <c r="AM823" s="11"/>
      <c r="AN823" s="11"/>
      <c r="AT823" s="11"/>
      <c r="AU823" s="11"/>
      <c r="AV823" s="11"/>
      <c r="AY823" s="11"/>
      <c r="AZ823" s="11"/>
      <c r="BA823" s="11"/>
    </row>
    <row r="824" ht="15.75" customHeight="1">
      <c r="I824" s="11"/>
      <c r="J824" s="11"/>
      <c r="K824" s="11"/>
      <c r="S824" s="11"/>
      <c r="T824" s="11"/>
      <c r="U824" s="11"/>
      <c r="AC824" s="11"/>
      <c r="AD824" s="11"/>
      <c r="AE824" s="11"/>
      <c r="AL824" s="11"/>
      <c r="AM824" s="11"/>
      <c r="AN824" s="11"/>
      <c r="AT824" s="11"/>
      <c r="AU824" s="11"/>
      <c r="AV824" s="11"/>
      <c r="AY824" s="11"/>
      <c r="AZ824" s="11"/>
      <c r="BA824" s="11"/>
    </row>
    <row r="825" ht="15.75" customHeight="1">
      <c r="I825" s="11"/>
      <c r="J825" s="11"/>
      <c r="K825" s="11"/>
      <c r="S825" s="11"/>
      <c r="T825" s="11"/>
      <c r="U825" s="11"/>
      <c r="AC825" s="11"/>
      <c r="AD825" s="11"/>
      <c r="AE825" s="11"/>
      <c r="AL825" s="11"/>
      <c r="AM825" s="11"/>
      <c r="AN825" s="11"/>
      <c r="AT825" s="11"/>
      <c r="AU825" s="11"/>
      <c r="AV825" s="11"/>
      <c r="AY825" s="11"/>
      <c r="AZ825" s="11"/>
      <c r="BA825" s="11"/>
    </row>
    <row r="826" ht="15.75" customHeight="1">
      <c r="I826" s="11"/>
      <c r="J826" s="11"/>
      <c r="K826" s="11"/>
      <c r="S826" s="11"/>
      <c r="T826" s="11"/>
      <c r="U826" s="11"/>
      <c r="AC826" s="11"/>
      <c r="AD826" s="11"/>
      <c r="AE826" s="11"/>
      <c r="AL826" s="11"/>
      <c r="AM826" s="11"/>
      <c r="AN826" s="11"/>
      <c r="AT826" s="11"/>
      <c r="AU826" s="11"/>
      <c r="AV826" s="11"/>
      <c r="AY826" s="11"/>
      <c r="AZ826" s="11"/>
      <c r="BA826" s="11"/>
    </row>
    <row r="827" ht="15.75" customHeight="1">
      <c r="I827" s="11"/>
      <c r="J827" s="11"/>
      <c r="K827" s="11"/>
      <c r="S827" s="11"/>
      <c r="T827" s="11"/>
      <c r="U827" s="11"/>
      <c r="AC827" s="11"/>
      <c r="AD827" s="11"/>
      <c r="AE827" s="11"/>
      <c r="AL827" s="11"/>
      <c r="AM827" s="11"/>
      <c r="AN827" s="11"/>
      <c r="AT827" s="11"/>
      <c r="AU827" s="11"/>
      <c r="AV827" s="11"/>
      <c r="AY827" s="11"/>
      <c r="AZ827" s="11"/>
      <c r="BA827" s="11"/>
    </row>
    <row r="828" ht="15.75" customHeight="1">
      <c r="I828" s="11"/>
      <c r="J828" s="11"/>
      <c r="K828" s="11"/>
      <c r="S828" s="11"/>
      <c r="T828" s="11"/>
      <c r="U828" s="11"/>
      <c r="AC828" s="11"/>
      <c r="AD828" s="11"/>
      <c r="AE828" s="11"/>
      <c r="AL828" s="11"/>
      <c r="AM828" s="11"/>
      <c r="AN828" s="11"/>
      <c r="AT828" s="11"/>
      <c r="AU828" s="11"/>
      <c r="AV828" s="11"/>
      <c r="AY828" s="11"/>
      <c r="AZ828" s="11"/>
      <c r="BA828" s="11"/>
    </row>
    <row r="829" ht="15.75" customHeight="1">
      <c r="I829" s="11"/>
      <c r="J829" s="11"/>
      <c r="K829" s="11"/>
      <c r="S829" s="11"/>
      <c r="T829" s="11"/>
      <c r="U829" s="11"/>
      <c r="AC829" s="11"/>
      <c r="AD829" s="11"/>
      <c r="AE829" s="11"/>
      <c r="AL829" s="11"/>
      <c r="AM829" s="11"/>
      <c r="AN829" s="11"/>
      <c r="AT829" s="11"/>
      <c r="AU829" s="11"/>
      <c r="AV829" s="11"/>
      <c r="AY829" s="11"/>
      <c r="AZ829" s="11"/>
      <c r="BA829" s="11"/>
    </row>
    <row r="830" ht="15.75" customHeight="1">
      <c r="I830" s="11"/>
      <c r="J830" s="11"/>
      <c r="K830" s="11"/>
      <c r="S830" s="11"/>
      <c r="T830" s="11"/>
      <c r="U830" s="11"/>
      <c r="AC830" s="11"/>
      <c r="AD830" s="11"/>
      <c r="AE830" s="11"/>
      <c r="AL830" s="11"/>
      <c r="AM830" s="11"/>
      <c r="AN830" s="11"/>
      <c r="AT830" s="11"/>
      <c r="AU830" s="11"/>
      <c r="AV830" s="11"/>
      <c r="AY830" s="11"/>
      <c r="AZ830" s="11"/>
      <c r="BA830" s="11"/>
    </row>
    <row r="831" ht="15.75" customHeight="1">
      <c r="I831" s="11"/>
      <c r="J831" s="11"/>
      <c r="K831" s="11"/>
      <c r="S831" s="11"/>
      <c r="T831" s="11"/>
      <c r="U831" s="11"/>
      <c r="AC831" s="11"/>
      <c r="AD831" s="11"/>
      <c r="AE831" s="11"/>
      <c r="AL831" s="11"/>
      <c r="AM831" s="11"/>
      <c r="AN831" s="11"/>
      <c r="AT831" s="11"/>
      <c r="AU831" s="11"/>
      <c r="AV831" s="11"/>
      <c r="AY831" s="11"/>
      <c r="AZ831" s="11"/>
      <c r="BA831" s="11"/>
    </row>
    <row r="832" ht="15.75" customHeight="1">
      <c r="I832" s="11"/>
      <c r="J832" s="11"/>
      <c r="K832" s="11"/>
      <c r="S832" s="11"/>
      <c r="T832" s="11"/>
      <c r="U832" s="11"/>
      <c r="AC832" s="11"/>
      <c r="AD832" s="11"/>
      <c r="AE832" s="11"/>
      <c r="AL832" s="11"/>
      <c r="AM832" s="11"/>
      <c r="AN832" s="11"/>
      <c r="AT832" s="11"/>
      <c r="AU832" s="11"/>
      <c r="AV832" s="11"/>
      <c r="AY832" s="11"/>
      <c r="AZ832" s="11"/>
      <c r="BA832" s="11"/>
    </row>
    <row r="833" ht="15.75" customHeight="1">
      <c r="I833" s="11"/>
      <c r="J833" s="11"/>
      <c r="K833" s="11"/>
      <c r="S833" s="11"/>
      <c r="T833" s="11"/>
      <c r="U833" s="11"/>
      <c r="AC833" s="11"/>
      <c r="AD833" s="11"/>
      <c r="AE833" s="11"/>
      <c r="AL833" s="11"/>
      <c r="AM833" s="11"/>
      <c r="AN833" s="11"/>
      <c r="AT833" s="11"/>
      <c r="AU833" s="11"/>
      <c r="AV833" s="11"/>
      <c r="AY833" s="11"/>
      <c r="AZ833" s="11"/>
      <c r="BA833" s="11"/>
    </row>
    <row r="834" ht="15.75" customHeight="1">
      <c r="I834" s="11"/>
      <c r="J834" s="11"/>
      <c r="K834" s="11"/>
      <c r="S834" s="11"/>
      <c r="T834" s="11"/>
      <c r="U834" s="11"/>
      <c r="AC834" s="11"/>
      <c r="AD834" s="11"/>
      <c r="AE834" s="11"/>
      <c r="AL834" s="11"/>
      <c r="AM834" s="11"/>
      <c r="AN834" s="11"/>
      <c r="AT834" s="11"/>
      <c r="AU834" s="11"/>
      <c r="AV834" s="11"/>
      <c r="AY834" s="11"/>
      <c r="AZ834" s="11"/>
      <c r="BA834" s="11"/>
    </row>
    <row r="835" ht="15.75" customHeight="1">
      <c r="I835" s="11"/>
      <c r="J835" s="11"/>
      <c r="K835" s="11"/>
      <c r="S835" s="11"/>
      <c r="T835" s="11"/>
      <c r="U835" s="11"/>
      <c r="AC835" s="11"/>
      <c r="AD835" s="11"/>
      <c r="AE835" s="11"/>
      <c r="AL835" s="11"/>
      <c r="AM835" s="11"/>
      <c r="AN835" s="11"/>
      <c r="AT835" s="11"/>
      <c r="AU835" s="11"/>
      <c r="AV835" s="11"/>
      <c r="AY835" s="11"/>
      <c r="AZ835" s="11"/>
      <c r="BA835" s="11"/>
    </row>
    <row r="836" ht="15.75" customHeight="1">
      <c r="I836" s="11"/>
      <c r="J836" s="11"/>
      <c r="K836" s="11"/>
      <c r="S836" s="11"/>
      <c r="T836" s="11"/>
      <c r="U836" s="11"/>
      <c r="AC836" s="11"/>
      <c r="AD836" s="11"/>
      <c r="AE836" s="11"/>
      <c r="AL836" s="11"/>
      <c r="AM836" s="11"/>
      <c r="AN836" s="11"/>
      <c r="AT836" s="11"/>
      <c r="AU836" s="11"/>
      <c r="AV836" s="11"/>
      <c r="AY836" s="11"/>
      <c r="AZ836" s="11"/>
      <c r="BA836" s="11"/>
    </row>
    <row r="837" ht="15.75" customHeight="1">
      <c r="I837" s="11"/>
      <c r="J837" s="11"/>
      <c r="K837" s="11"/>
      <c r="S837" s="11"/>
      <c r="T837" s="11"/>
      <c r="U837" s="11"/>
      <c r="AC837" s="11"/>
      <c r="AD837" s="11"/>
      <c r="AE837" s="11"/>
      <c r="AL837" s="11"/>
      <c r="AM837" s="11"/>
      <c r="AN837" s="11"/>
      <c r="AT837" s="11"/>
      <c r="AU837" s="11"/>
      <c r="AV837" s="11"/>
      <c r="AY837" s="11"/>
      <c r="AZ837" s="11"/>
      <c r="BA837" s="11"/>
    </row>
    <row r="838" ht="15.75" customHeight="1">
      <c r="I838" s="11"/>
      <c r="J838" s="11"/>
      <c r="K838" s="11"/>
      <c r="S838" s="11"/>
      <c r="T838" s="11"/>
      <c r="U838" s="11"/>
      <c r="AC838" s="11"/>
      <c r="AD838" s="11"/>
      <c r="AE838" s="11"/>
      <c r="AL838" s="11"/>
      <c r="AM838" s="11"/>
      <c r="AN838" s="11"/>
      <c r="AT838" s="11"/>
      <c r="AU838" s="11"/>
      <c r="AV838" s="11"/>
      <c r="AY838" s="11"/>
      <c r="AZ838" s="11"/>
      <c r="BA838" s="11"/>
    </row>
    <row r="839" ht="15.75" customHeight="1">
      <c r="I839" s="11"/>
      <c r="J839" s="11"/>
      <c r="K839" s="11"/>
      <c r="S839" s="11"/>
      <c r="T839" s="11"/>
      <c r="U839" s="11"/>
      <c r="AC839" s="11"/>
      <c r="AD839" s="11"/>
      <c r="AE839" s="11"/>
      <c r="AL839" s="11"/>
      <c r="AM839" s="11"/>
      <c r="AN839" s="11"/>
      <c r="AT839" s="11"/>
      <c r="AU839" s="11"/>
      <c r="AV839" s="11"/>
      <c r="AY839" s="11"/>
      <c r="AZ839" s="11"/>
      <c r="BA839" s="11"/>
    </row>
    <row r="840" ht="15.75" customHeight="1">
      <c r="I840" s="11"/>
      <c r="J840" s="11"/>
      <c r="K840" s="11"/>
      <c r="S840" s="11"/>
      <c r="T840" s="11"/>
      <c r="U840" s="11"/>
      <c r="AC840" s="11"/>
      <c r="AD840" s="11"/>
      <c r="AE840" s="11"/>
      <c r="AL840" s="11"/>
      <c r="AM840" s="11"/>
      <c r="AN840" s="11"/>
      <c r="AT840" s="11"/>
      <c r="AU840" s="11"/>
      <c r="AV840" s="11"/>
      <c r="AY840" s="11"/>
      <c r="AZ840" s="11"/>
      <c r="BA840" s="11"/>
    </row>
    <row r="841" ht="15.75" customHeight="1">
      <c r="I841" s="11"/>
      <c r="J841" s="11"/>
      <c r="K841" s="11"/>
      <c r="S841" s="11"/>
      <c r="T841" s="11"/>
      <c r="U841" s="11"/>
      <c r="AC841" s="11"/>
      <c r="AD841" s="11"/>
      <c r="AE841" s="11"/>
      <c r="AL841" s="11"/>
      <c r="AM841" s="11"/>
      <c r="AN841" s="11"/>
      <c r="AT841" s="11"/>
      <c r="AU841" s="11"/>
      <c r="AV841" s="11"/>
      <c r="AY841" s="11"/>
      <c r="AZ841" s="11"/>
      <c r="BA841" s="11"/>
    </row>
    <row r="842" ht="15.75" customHeight="1">
      <c r="I842" s="11"/>
      <c r="J842" s="11"/>
      <c r="K842" s="11"/>
      <c r="S842" s="11"/>
      <c r="T842" s="11"/>
      <c r="U842" s="11"/>
      <c r="AC842" s="11"/>
      <c r="AD842" s="11"/>
      <c r="AE842" s="11"/>
      <c r="AL842" s="11"/>
      <c r="AM842" s="11"/>
      <c r="AN842" s="11"/>
      <c r="AT842" s="11"/>
      <c r="AU842" s="11"/>
      <c r="AV842" s="11"/>
      <c r="AY842" s="11"/>
      <c r="AZ842" s="11"/>
      <c r="BA842" s="11"/>
    </row>
    <row r="843" ht="15.75" customHeight="1">
      <c r="I843" s="11"/>
      <c r="J843" s="11"/>
      <c r="K843" s="11"/>
      <c r="S843" s="11"/>
      <c r="T843" s="11"/>
      <c r="U843" s="11"/>
      <c r="AC843" s="11"/>
      <c r="AD843" s="11"/>
      <c r="AE843" s="11"/>
      <c r="AL843" s="11"/>
      <c r="AM843" s="11"/>
      <c r="AN843" s="11"/>
      <c r="AT843" s="11"/>
      <c r="AU843" s="11"/>
      <c r="AV843" s="11"/>
      <c r="AY843" s="11"/>
      <c r="AZ843" s="11"/>
      <c r="BA843" s="11"/>
    </row>
    <row r="844" ht="15.75" customHeight="1">
      <c r="I844" s="11"/>
      <c r="J844" s="11"/>
      <c r="K844" s="11"/>
      <c r="S844" s="11"/>
      <c r="T844" s="11"/>
      <c r="U844" s="11"/>
      <c r="AC844" s="11"/>
      <c r="AD844" s="11"/>
      <c r="AE844" s="11"/>
      <c r="AL844" s="11"/>
      <c r="AM844" s="11"/>
      <c r="AN844" s="11"/>
      <c r="AT844" s="11"/>
      <c r="AU844" s="11"/>
      <c r="AV844" s="11"/>
      <c r="AY844" s="11"/>
      <c r="AZ844" s="11"/>
      <c r="BA844" s="11"/>
    </row>
    <row r="845" ht="15.75" customHeight="1">
      <c r="I845" s="11"/>
      <c r="J845" s="11"/>
      <c r="K845" s="11"/>
      <c r="S845" s="11"/>
      <c r="T845" s="11"/>
      <c r="U845" s="11"/>
      <c r="AC845" s="11"/>
      <c r="AD845" s="11"/>
      <c r="AE845" s="11"/>
      <c r="AL845" s="11"/>
      <c r="AM845" s="11"/>
      <c r="AN845" s="11"/>
      <c r="AT845" s="11"/>
      <c r="AU845" s="11"/>
      <c r="AV845" s="11"/>
      <c r="AY845" s="11"/>
      <c r="AZ845" s="11"/>
      <c r="BA845" s="11"/>
    </row>
    <row r="846" ht="15.75" customHeight="1">
      <c r="I846" s="11"/>
      <c r="J846" s="11"/>
      <c r="K846" s="11"/>
      <c r="S846" s="11"/>
      <c r="T846" s="11"/>
      <c r="U846" s="11"/>
      <c r="AC846" s="11"/>
      <c r="AD846" s="11"/>
      <c r="AE846" s="11"/>
      <c r="AL846" s="11"/>
      <c r="AM846" s="11"/>
      <c r="AN846" s="11"/>
      <c r="AT846" s="11"/>
      <c r="AU846" s="11"/>
      <c r="AV846" s="11"/>
      <c r="AY846" s="11"/>
      <c r="AZ846" s="11"/>
      <c r="BA846" s="11"/>
    </row>
    <row r="847" ht="15.75" customHeight="1">
      <c r="I847" s="11"/>
      <c r="J847" s="11"/>
      <c r="K847" s="11"/>
      <c r="S847" s="11"/>
      <c r="T847" s="11"/>
      <c r="U847" s="11"/>
      <c r="AC847" s="11"/>
      <c r="AD847" s="11"/>
      <c r="AE847" s="11"/>
      <c r="AL847" s="11"/>
      <c r="AM847" s="11"/>
      <c r="AN847" s="11"/>
      <c r="AT847" s="11"/>
      <c r="AU847" s="11"/>
      <c r="AV847" s="11"/>
      <c r="AY847" s="11"/>
      <c r="AZ847" s="11"/>
      <c r="BA847" s="11"/>
    </row>
    <row r="848" ht="15.75" customHeight="1">
      <c r="I848" s="11"/>
      <c r="J848" s="11"/>
      <c r="K848" s="11"/>
      <c r="S848" s="11"/>
      <c r="T848" s="11"/>
      <c r="U848" s="11"/>
      <c r="AC848" s="11"/>
      <c r="AD848" s="11"/>
      <c r="AE848" s="11"/>
      <c r="AL848" s="11"/>
      <c r="AM848" s="11"/>
      <c r="AN848" s="11"/>
      <c r="AT848" s="11"/>
      <c r="AU848" s="11"/>
      <c r="AV848" s="11"/>
      <c r="AY848" s="11"/>
      <c r="AZ848" s="11"/>
      <c r="BA848" s="11"/>
    </row>
    <row r="849" ht="15.75" customHeight="1">
      <c r="I849" s="11"/>
      <c r="J849" s="11"/>
      <c r="K849" s="11"/>
      <c r="S849" s="11"/>
      <c r="T849" s="11"/>
      <c r="U849" s="11"/>
      <c r="AC849" s="11"/>
      <c r="AD849" s="11"/>
      <c r="AE849" s="11"/>
      <c r="AL849" s="11"/>
      <c r="AM849" s="11"/>
      <c r="AN849" s="11"/>
      <c r="AT849" s="11"/>
      <c r="AU849" s="11"/>
      <c r="AV849" s="11"/>
      <c r="AY849" s="11"/>
      <c r="AZ849" s="11"/>
      <c r="BA849" s="11"/>
    </row>
    <row r="850" ht="15.75" customHeight="1">
      <c r="I850" s="11"/>
      <c r="J850" s="11"/>
      <c r="K850" s="11"/>
      <c r="S850" s="11"/>
      <c r="T850" s="11"/>
      <c r="U850" s="11"/>
      <c r="AC850" s="11"/>
      <c r="AD850" s="11"/>
      <c r="AE850" s="11"/>
      <c r="AL850" s="11"/>
      <c r="AM850" s="11"/>
      <c r="AN850" s="11"/>
      <c r="AT850" s="11"/>
      <c r="AU850" s="11"/>
      <c r="AV850" s="11"/>
      <c r="AY850" s="11"/>
      <c r="AZ850" s="11"/>
      <c r="BA850" s="11"/>
    </row>
    <row r="851" ht="15.75" customHeight="1">
      <c r="I851" s="11"/>
      <c r="J851" s="11"/>
      <c r="K851" s="11"/>
      <c r="S851" s="11"/>
      <c r="T851" s="11"/>
      <c r="U851" s="11"/>
      <c r="AC851" s="11"/>
      <c r="AD851" s="11"/>
      <c r="AE851" s="11"/>
      <c r="AL851" s="11"/>
      <c r="AM851" s="11"/>
      <c r="AN851" s="11"/>
      <c r="AT851" s="11"/>
      <c r="AU851" s="11"/>
      <c r="AV851" s="11"/>
      <c r="AY851" s="11"/>
      <c r="AZ851" s="11"/>
      <c r="BA851" s="11"/>
    </row>
    <row r="852" ht="15.75" customHeight="1">
      <c r="I852" s="11"/>
      <c r="J852" s="11"/>
      <c r="K852" s="11"/>
      <c r="S852" s="11"/>
      <c r="T852" s="11"/>
      <c r="U852" s="11"/>
      <c r="AC852" s="11"/>
      <c r="AD852" s="11"/>
      <c r="AE852" s="11"/>
      <c r="AL852" s="11"/>
      <c r="AM852" s="11"/>
      <c r="AN852" s="11"/>
      <c r="AT852" s="11"/>
      <c r="AU852" s="11"/>
      <c r="AV852" s="11"/>
      <c r="AY852" s="11"/>
      <c r="AZ852" s="11"/>
      <c r="BA852" s="11"/>
    </row>
    <row r="853" ht="15.75" customHeight="1">
      <c r="I853" s="11"/>
      <c r="J853" s="11"/>
      <c r="K853" s="11"/>
      <c r="S853" s="11"/>
      <c r="T853" s="11"/>
      <c r="U853" s="11"/>
      <c r="AC853" s="11"/>
      <c r="AD853" s="11"/>
      <c r="AE853" s="11"/>
      <c r="AL853" s="11"/>
      <c r="AM853" s="11"/>
      <c r="AN853" s="11"/>
      <c r="AT853" s="11"/>
      <c r="AU853" s="11"/>
      <c r="AV853" s="11"/>
      <c r="AY853" s="11"/>
      <c r="AZ853" s="11"/>
      <c r="BA853" s="11"/>
    </row>
    <row r="854" ht="15.75" customHeight="1">
      <c r="I854" s="11"/>
      <c r="J854" s="11"/>
      <c r="K854" s="11"/>
      <c r="S854" s="11"/>
      <c r="T854" s="11"/>
      <c r="U854" s="11"/>
      <c r="AC854" s="11"/>
      <c r="AD854" s="11"/>
      <c r="AE854" s="11"/>
      <c r="AL854" s="11"/>
      <c r="AM854" s="11"/>
      <c r="AN854" s="11"/>
      <c r="AT854" s="11"/>
      <c r="AU854" s="11"/>
      <c r="AV854" s="11"/>
      <c r="AY854" s="11"/>
      <c r="AZ854" s="11"/>
      <c r="BA854" s="11"/>
    </row>
    <row r="855" ht="15.75" customHeight="1">
      <c r="I855" s="11"/>
      <c r="J855" s="11"/>
      <c r="K855" s="11"/>
      <c r="S855" s="11"/>
      <c r="T855" s="11"/>
      <c r="U855" s="11"/>
      <c r="AC855" s="11"/>
      <c r="AD855" s="11"/>
      <c r="AE855" s="11"/>
      <c r="AL855" s="11"/>
      <c r="AM855" s="11"/>
      <c r="AN855" s="11"/>
      <c r="AT855" s="11"/>
      <c r="AU855" s="11"/>
      <c r="AV855" s="11"/>
      <c r="AY855" s="11"/>
      <c r="AZ855" s="11"/>
      <c r="BA855" s="11"/>
    </row>
    <row r="856" ht="15.75" customHeight="1">
      <c r="I856" s="11"/>
      <c r="J856" s="11"/>
      <c r="K856" s="11"/>
      <c r="S856" s="11"/>
      <c r="T856" s="11"/>
      <c r="U856" s="11"/>
      <c r="AC856" s="11"/>
      <c r="AD856" s="11"/>
      <c r="AE856" s="11"/>
      <c r="AL856" s="11"/>
      <c r="AM856" s="11"/>
      <c r="AN856" s="11"/>
      <c r="AT856" s="11"/>
      <c r="AU856" s="11"/>
      <c r="AV856" s="11"/>
      <c r="AY856" s="11"/>
      <c r="AZ856" s="11"/>
      <c r="BA856" s="11"/>
    </row>
    <row r="857" ht="15.75" customHeight="1">
      <c r="I857" s="11"/>
      <c r="J857" s="11"/>
      <c r="K857" s="11"/>
      <c r="S857" s="11"/>
      <c r="T857" s="11"/>
      <c r="U857" s="11"/>
      <c r="AC857" s="11"/>
      <c r="AD857" s="11"/>
      <c r="AE857" s="11"/>
      <c r="AL857" s="11"/>
      <c r="AM857" s="11"/>
      <c r="AN857" s="11"/>
      <c r="AT857" s="11"/>
      <c r="AU857" s="11"/>
      <c r="AV857" s="11"/>
      <c r="AY857" s="11"/>
      <c r="AZ857" s="11"/>
      <c r="BA857" s="11"/>
    </row>
    <row r="858" ht="15.75" customHeight="1">
      <c r="I858" s="11"/>
      <c r="J858" s="11"/>
      <c r="K858" s="11"/>
      <c r="S858" s="11"/>
      <c r="T858" s="11"/>
      <c r="U858" s="11"/>
      <c r="AC858" s="11"/>
      <c r="AD858" s="11"/>
      <c r="AE858" s="11"/>
      <c r="AL858" s="11"/>
      <c r="AM858" s="11"/>
      <c r="AN858" s="11"/>
      <c r="AT858" s="11"/>
      <c r="AU858" s="11"/>
      <c r="AV858" s="11"/>
      <c r="AY858" s="11"/>
      <c r="AZ858" s="11"/>
      <c r="BA858" s="11"/>
    </row>
    <row r="859" ht="15.75" customHeight="1">
      <c r="I859" s="11"/>
      <c r="J859" s="11"/>
      <c r="K859" s="11"/>
      <c r="S859" s="11"/>
      <c r="T859" s="11"/>
      <c r="U859" s="11"/>
      <c r="AC859" s="11"/>
      <c r="AD859" s="11"/>
      <c r="AE859" s="11"/>
      <c r="AL859" s="11"/>
      <c r="AM859" s="11"/>
      <c r="AN859" s="11"/>
      <c r="AT859" s="11"/>
      <c r="AU859" s="11"/>
      <c r="AV859" s="11"/>
      <c r="AY859" s="11"/>
      <c r="AZ859" s="11"/>
      <c r="BA859" s="11"/>
    </row>
    <row r="860" ht="15.75" customHeight="1">
      <c r="I860" s="11"/>
      <c r="J860" s="11"/>
      <c r="K860" s="11"/>
      <c r="S860" s="11"/>
      <c r="T860" s="11"/>
      <c r="U860" s="11"/>
      <c r="AC860" s="11"/>
      <c r="AD860" s="11"/>
      <c r="AE860" s="11"/>
      <c r="AL860" s="11"/>
      <c r="AM860" s="11"/>
      <c r="AN860" s="11"/>
      <c r="AT860" s="11"/>
      <c r="AU860" s="11"/>
      <c r="AV860" s="11"/>
      <c r="AY860" s="11"/>
      <c r="AZ860" s="11"/>
      <c r="BA860" s="11"/>
    </row>
    <row r="861" ht="15.75" customHeight="1">
      <c r="I861" s="11"/>
      <c r="J861" s="11"/>
      <c r="K861" s="11"/>
      <c r="S861" s="11"/>
      <c r="T861" s="11"/>
      <c r="U861" s="11"/>
      <c r="AC861" s="11"/>
      <c r="AD861" s="11"/>
      <c r="AE861" s="11"/>
      <c r="AL861" s="11"/>
      <c r="AM861" s="11"/>
      <c r="AN861" s="11"/>
      <c r="AT861" s="11"/>
      <c r="AU861" s="11"/>
      <c r="AV861" s="11"/>
      <c r="AY861" s="11"/>
      <c r="AZ861" s="11"/>
      <c r="BA861" s="11"/>
    </row>
    <row r="862" ht="15.75" customHeight="1">
      <c r="I862" s="11"/>
      <c r="J862" s="11"/>
      <c r="K862" s="11"/>
      <c r="S862" s="11"/>
      <c r="T862" s="11"/>
      <c r="U862" s="11"/>
      <c r="AC862" s="11"/>
      <c r="AD862" s="11"/>
      <c r="AE862" s="11"/>
      <c r="AL862" s="11"/>
      <c r="AM862" s="11"/>
      <c r="AN862" s="11"/>
      <c r="AT862" s="11"/>
      <c r="AU862" s="11"/>
      <c r="AV862" s="11"/>
      <c r="AY862" s="11"/>
      <c r="AZ862" s="11"/>
      <c r="BA862" s="11"/>
    </row>
    <row r="863" ht="15.75" customHeight="1">
      <c r="I863" s="11"/>
      <c r="J863" s="11"/>
      <c r="K863" s="11"/>
      <c r="S863" s="11"/>
      <c r="T863" s="11"/>
      <c r="U863" s="11"/>
      <c r="AC863" s="11"/>
      <c r="AD863" s="11"/>
      <c r="AE863" s="11"/>
      <c r="AL863" s="11"/>
      <c r="AM863" s="11"/>
      <c r="AN863" s="11"/>
      <c r="AT863" s="11"/>
      <c r="AU863" s="11"/>
      <c r="AV863" s="11"/>
      <c r="AY863" s="11"/>
      <c r="AZ863" s="11"/>
      <c r="BA863" s="11"/>
    </row>
    <row r="864" ht="15.75" customHeight="1">
      <c r="I864" s="11"/>
      <c r="J864" s="11"/>
      <c r="K864" s="11"/>
      <c r="S864" s="11"/>
      <c r="T864" s="11"/>
      <c r="U864" s="11"/>
      <c r="AC864" s="11"/>
      <c r="AD864" s="11"/>
      <c r="AE864" s="11"/>
      <c r="AL864" s="11"/>
      <c r="AM864" s="11"/>
      <c r="AN864" s="11"/>
      <c r="AT864" s="11"/>
      <c r="AU864" s="11"/>
      <c r="AV864" s="11"/>
      <c r="AY864" s="11"/>
      <c r="AZ864" s="11"/>
      <c r="BA864" s="11"/>
    </row>
    <row r="865" ht="15.75" customHeight="1">
      <c r="I865" s="11"/>
      <c r="J865" s="11"/>
      <c r="K865" s="11"/>
      <c r="S865" s="11"/>
      <c r="T865" s="11"/>
      <c r="U865" s="11"/>
      <c r="AC865" s="11"/>
      <c r="AD865" s="11"/>
      <c r="AE865" s="11"/>
      <c r="AL865" s="11"/>
      <c r="AM865" s="11"/>
      <c r="AN865" s="11"/>
      <c r="AT865" s="11"/>
      <c r="AU865" s="11"/>
      <c r="AV865" s="11"/>
      <c r="AY865" s="11"/>
      <c r="AZ865" s="11"/>
      <c r="BA865" s="11"/>
    </row>
    <row r="866" ht="15.75" customHeight="1">
      <c r="I866" s="11"/>
      <c r="J866" s="11"/>
      <c r="K866" s="11"/>
      <c r="S866" s="11"/>
      <c r="T866" s="11"/>
      <c r="U866" s="11"/>
      <c r="AC866" s="11"/>
      <c r="AD866" s="11"/>
      <c r="AE866" s="11"/>
      <c r="AL866" s="11"/>
      <c r="AM866" s="11"/>
      <c r="AN866" s="11"/>
      <c r="AT866" s="11"/>
      <c r="AU866" s="11"/>
      <c r="AV866" s="11"/>
      <c r="AY866" s="11"/>
      <c r="AZ866" s="11"/>
      <c r="BA866" s="11"/>
    </row>
    <row r="867" ht="15.75" customHeight="1">
      <c r="I867" s="11"/>
      <c r="J867" s="11"/>
      <c r="K867" s="11"/>
      <c r="S867" s="11"/>
      <c r="T867" s="11"/>
      <c r="U867" s="11"/>
      <c r="AC867" s="11"/>
      <c r="AD867" s="11"/>
      <c r="AE867" s="11"/>
      <c r="AL867" s="11"/>
      <c r="AM867" s="11"/>
      <c r="AN867" s="11"/>
      <c r="AT867" s="11"/>
      <c r="AU867" s="11"/>
      <c r="AV867" s="11"/>
      <c r="AY867" s="11"/>
      <c r="AZ867" s="11"/>
      <c r="BA867" s="11"/>
    </row>
    <row r="868" ht="15.75" customHeight="1">
      <c r="I868" s="11"/>
      <c r="J868" s="11"/>
      <c r="K868" s="11"/>
      <c r="S868" s="11"/>
      <c r="T868" s="11"/>
      <c r="U868" s="11"/>
      <c r="AC868" s="11"/>
      <c r="AD868" s="11"/>
      <c r="AE868" s="11"/>
      <c r="AL868" s="11"/>
      <c r="AM868" s="11"/>
      <c r="AN868" s="11"/>
      <c r="AT868" s="11"/>
      <c r="AU868" s="11"/>
      <c r="AV868" s="11"/>
      <c r="AY868" s="11"/>
      <c r="AZ868" s="11"/>
      <c r="BA868" s="11"/>
    </row>
    <row r="869" ht="15.75" customHeight="1">
      <c r="I869" s="11"/>
      <c r="J869" s="11"/>
      <c r="K869" s="11"/>
      <c r="S869" s="11"/>
      <c r="T869" s="11"/>
      <c r="U869" s="11"/>
      <c r="AC869" s="11"/>
      <c r="AD869" s="11"/>
      <c r="AE869" s="11"/>
      <c r="AL869" s="11"/>
      <c r="AM869" s="11"/>
      <c r="AN869" s="11"/>
      <c r="AT869" s="11"/>
      <c r="AU869" s="11"/>
      <c r="AV869" s="11"/>
      <c r="AY869" s="11"/>
      <c r="AZ869" s="11"/>
      <c r="BA869" s="11"/>
    </row>
    <row r="870" ht="15.75" customHeight="1">
      <c r="I870" s="11"/>
      <c r="J870" s="11"/>
      <c r="K870" s="11"/>
      <c r="S870" s="11"/>
      <c r="T870" s="11"/>
      <c r="U870" s="11"/>
      <c r="AC870" s="11"/>
      <c r="AD870" s="11"/>
      <c r="AE870" s="11"/>
      <c r="AL870" s="11"/>
      <c r="AM870" s="11"/>
      <c r="AN870" s="11"/>
      <c r="AT870" s="11"/>
      <c r="AU870" s="11"/>
      <c r="AV870" s="11"/>
      <c r="AY870" s="11"/>
      <c r="AZ870" s="11"/>
      <c r="BA870" s="11"/>
    </row>
    <row r="871" ht="15.75" customHeight="1">
      <c r="I871" s="11"/>
      <c r="J871" s="11"/>
      <c r="K871" s="11"/>
      <c r="S871" s="11"/>
      <c r="T871" s="11"/>
      <c r="U871" s="11"/>
      <c r="AC871" s="11"/>
      <c r="AD871" s="11"/>
      <c r="AE871" s="11"/>
      <c r="AL871" s="11"/>
      <c r="AM871" s="11"/>
      <c r="AN871" s="11"/>
      <c r="AT871" s="11"/>
      <c r="AU871" s="11"/>
      <c r="AV871" s="11"/>
      <c r="AY871" s="11"/>
      <c r="AZ871" s="11"/>
      <c r="BA871" s="11"/>
    </row>
    <row r="872" ht="15.75" customHeight="1">
      <c r="I872" s="11"/>
      <c r="J872" s="11"/>
      <c r="K872" s="11"/>
      <c r="S872" s="11"/>
      <c r="T872" s="11"/>
      <c r="U872" s="11"/>
      <c r="AC872" s="11"/>
      <c r="AD872" s="11"/>
      <c r="AE872" s="11"/>
      <c r="AL872" s="11"/>
      <c r="AM872" s="11"/>
      <c r="AN872" s="11"/>
      <c r="AT872" s="11"/>
      <c r="AU872" s="11"/>
      <c r="AV872" s="11"/>
      <c r="AY872" s="11"/>
      <c r="AZ872" s="11"/>
      <c r="BA872" s="11"/>
    </row>
    <row r="873" ht="15.75" customHeight="1">
      <c r="I873" s="11"/>
      <c r="J873" s="11"/>
      <c r="K873" s="11"/>
      <c r="S873" s="11"/>
      <c r="T873" s="11"/>
      <c r="U873" s="11"/>
      <c r="AC873" s="11"/>
      <c r="AD873" s="11"/>
      <c r="AE873" s="11"/>
      <c r="AL873" s="11"/>
      <c r="AM873" s="11"/>
      <c r="AN873" s="11"/>
      <c r="AT873" s="11"/>
      <c r="AU873" s="11"/>
      <c r="AV873" s="11"/>
      <c r="AY873" s="11"/>
      <c r="AZ873" s="11"/>
      <c r="BA873" s="11"/>
    </row>
    <row r="874" ht="15.75" customHeight="1">
      <c r="I874" s="11"/>
      <c r="J874" s="11"/>
      <c r="K874" s="11"/>
      <c r="S874" s="11"/>
      <c r="T874" s="11"/>
      <c r="U874" s="11"/>
      <c r="AC874" s="11"/>
      <c r="AD874" s="11"/>
      <c r="AE874" s="11"/>
      <c r="AL874" s="11"/>
      <c r="AM874" s="11"/>
      <c r="AN874" s="11"/>
      <c r="AT874" s="11"/>
      <c r="AU874" s="11"/>
      <c r="AV874" s="11"/>
      <c r="AY874" s="11"/>
      <c r="AZ874" s="11"/>
      <c r="BA874" s="11"/>
    </row>
    <row r="875" ht="15.75" customHeight="1">
      <c r="I875" s="11"/>
      <c r="J875" s="11"/>
      <c r="K875" s="11"/>
      <c r="S875" s="11"/>
      <c r="T875" s="11"/>
      <c r="U875" s="11"/>
      <c r="AC875" s="11"/>
      <c r="AD875" s="11"/>
      <c r="AE875" s="11"/>
      <c r="AL875" s="11"/>
      <c r="AM875" s="11"/>
      <c r="AN875" s="11"/>
      <c r="AT875" s="11"/>
      <c r="AU875" s="11"/>
      <c r="AV875" s="11"/>
      <c r="AY875" s="11"/>
      <c r="AZ875" s="11"/>
      <c r="BA875" s="11"/>
    </row>
    <row r="876" ht="15.75" customHeight="1">
      <c r="I876" s="11"/>
      <c r="J876" s="11"/>
      <c r="K876" s="11"/>
      <c r="S876" s="11"/>
      <c r="T876" s="11"/>
      <c r="U876" s="11"/>
      <c r="AC876" s="11"/>
      <c r="AD876" s="11"/>
      <c r="AE876" s="11"/>
      <c r="AL876" s="11"/>
      <c r="AM876" s="11"/>
      <c r="AN876" s="11"/>
      <c r="AT876" s="11"/>
      <c r="AU876" s="11"/>
      <c r="AV876" s="11"/>
      <c r="AY876" s="11"/>
      <c r="AZ876" s="11"/>
      <c r="BA876" s="11"/>
    </row>
    <row r="877" ht="15.75" customHeight="1">
      <c r="I877" s="11"/>
      <c r="J877" s="11"/>
      <c r="K877" s="11"/>
      <c r="S877" s="11"/>
      <c r="T877" s="11"/>
      <c r="U877" s="11"/>
      <c r="AC877" s="11"/>
      <c r="AD877" s="11"/>
      <c r="AE877" s="11"/>
      <c r="AL877" s="11"/>
      <c r="AM877" s="11"/>
      <c r="AN877" s="11"/>
      <c r="AT877" s="11"/>
      <c r="AU877" s="11"/>
      <c r="AV877" s="11"/>
      <c r="AY877" s="11"/>
      <c r="AZ877" s="11"/>
      <c r="BA877" s="11"/>
    </row>
    <row r="878" ht="15.75" customHeight="1">
      <c r="I878" s="11"/>
      <c r="J878" s="11"/>
      <c r="K878" s="11"/>
      <c r="S878" s="11"/>
      <c r="T878" s="11"/>
      <c r="U878" s="11"/>
      <c r="AC878" s="11"/>
      <c r="AD878" s="11"/>
      <c r="AE878" s="11"/>
      <c r="AL878" s="11"/>
      <c r="AM878" s="11"/>
      <c r="AN878" s="11"/>
      <c r="AT878" s="11"/>
      <c r="AU878" s="11"/>
      <c r="AV878" s="11"/>
      <c r="AY878" s="11"/>
      <c r="AZ878" s="11"/>
      <c r="BA878" s="11"/>
    </row>
    <row r="879" ht="15.75" customHeight="1">
      <c r="I879" s="11"/>
      <c r="J879" s="11"/>
      <c r="K879" s="11"/>
      <c r="S879" s="11"/>
      <c r="T879" s="11"/>
      <c r="U879" s="11"/>
      <c r="AC879" s="11"/>
      <c r="AD879" s="11"/>
      <c r="AE879" s="11"/>
      <c r="AL879" s="11"/>
      <c r="AM879" s="11"/>
      <c r="AN879" s="11"/>
      <c r="AT879" s="11"/>
      <c r="AU879" s="11"/>
      <c r="AV879" s="11"/>
      <c r="AY879" s="11"/>
      <c r="AZ879" s="11"/>
      <c r="BA879" s="11"/>
    </row>
    <row r="880" ht="15.75" customHeight="1">
      <c r="I880" s="11"/>
      <c r="J880" s="11"/>
      <c r="K880" s="11"/>
      <c r="S880" s="11"/>
      <c r="T880" s="11"/>
      <c r="U880" s="11"/>
      <c r="AC880" s="11"/>
      <c r="AD880" s="11"/>
      <c r="AE880" s="11"/>
      <c r="AL880" s="11"/>
      <c r="AM880" s="11"/>
      <c r="AN880" s="11"/>
      <c r="AT880" s="11"/>
      <c r="AU880" s="11"/>
      <c r="AV880" s="11"/>
      <c r="AY880" s="11"/>
      <c r="AZ880" s="11"/>
      <c r="BA880" s="11"/>
    </row>
    <row r="881" ht="15.75" customHeight="1">
      <c r="I881" s="11"/>
      <c r="J881" s="11"/>
      <c r="K881" s="11"/>
      <c r="S881" s="11"/>
      <c r="T881" s="11"/>
      <c r="U881" s="11"/>
      <c r="AC881" s="11"/>
      <c r="AD881" s="11"/>
      <c r="AE881" s="11"/>
      <c r="AL881" s="11"/>
      <c r="AM881" s="11"/>
      <c r="AN881" s="11"/>
      <c r="AT881" s="11"/>
      <c r="AU881" s="11"/>
      <c r="AV881" s="11"/>
      <c r="AY881" s="11"/>
      <c r="AZ881" s="11"/>
      <c r="BA881" s="11"/>
    </row>
    <row r="882" ht="15.75" customHeight="1">
      <c r="I882" s="11"/>
      <c r="J882" s="11"/>
      <c r="K882" s="11"/>
      <c r="S882" s="11"/>
      <c r="T882" s="11"/>
      <c r="U882" s="11"/>
      <c r="AC882" s="11"/>
      <c r="AD882" s="11"/>
      <c r="AE882" s="11"/>
      <c r="AL882" s="11"/>
      <c r="AM882" s="11"/>
      <c r="AN882" s="11"/>
      <c r="AT882" s="11"/>
      <c r="AU882" s="11"/>
      <c r="AV882" s="11"/>
      <c r="AY882" s="11"/>
      <c r="AZ882" s="11"/>
      <c r="BA882" s="11"/>
    </row>
    <row r="883" ht="15.75" customHeight="1">
      <c r="I883" s="11"/>
      <c r="J883" s="11"/>
      <c r="K883" s="11"/>
      <c r="S883" s="11"/>
      <c r="T883" s="11"/>
      <c r="U883" s="11"/>
      <c r="AC883" s="11"/>
      <c r="AD883" s="11"/>
      <c r="AE883" s="11"/>
      <c r="AL883" s="11"/>
      <c r="AM883" s="11"/>
      <c r="AN883" s="11"/>
      <c r="AT883" s="11"/>
      <c r="AU883" s="11"/>
      <c r="AV883" s="11"/>
      <c r="AY883" s="11"/>
      <c r="AZ883" s="11"/>
      <c r="BA883" s="11"/>
    </row>
    <row r="884" ht="15.75" customHeight="1">
      <c r="I884" s="11"/>
      <c r="J884" s="11"/>
      <c r="K884" s="11"/>
      <c r="S884" s="11"/>
      <c r="T884" s="11"/>
      <c r="U884" s="11"/>
      <c r="AC884" s="11"/>
      <c r="AD884" s="11"/>
      <c r="AE884" s="11"/>
      <c r="AL884" s="11"/>
      <c r="AM884" s="11"/>
      <c r="AN884" s="11"/>
      <c r="AT884" s="11"/>
      <c r="AU884" s="11"/>
      <c r="AV884" s="11"/>
      <c r="AY884" s="11"/>
      <c r="AZ884" s="11"/>
      <c r="BA884" s="11"/>
    </row>
    <row r="885" ht="15.75" customHeight="1">
      <c r="I885" s="11"/>
      <c r="J885" s="11"/>
      <c r="K885" s="11"/>
      <c r="S885" s="11"/>
      <c r="T885" s="11"/>
      <c r="U885" s="11"/>
      <c r="AC885" s="11"/>
      <c r="AD885" s="11"/>
      <c r="AE885" s="11"/>
      <c r="AL885" s="11"/>
      <c r="AM885" s="11"/>
      <c r="AN885" s="11"/>
      <c r="AT885" s="11"/>
      <c r="AU885" s="11"/>
      <c r="AV885" s="11"/>
      <c r="AY885" s="11"/>
      <c r="AZ885" s="11"/>
      <c r="BA885" s="11"/>
    </row>
    <row r="886" ht="15.75" customHeight="1">
      <c r="I886" s="11"/>
      <c r="J886" s="11"/>
      <c r="K886" s="11"/>
      <c r="S886" s="11"/>
      <c r="T886" s="11"/>
      <c r="U886" s="11"/>
      <c r="AC886" s="11"/>
      <c r="AD886" s="11"/>
      <c r="AE886" s="11"/>
      <c r="AL886" s="11"/>
      <c r="AM886" s="11"/>
      <c r="AN886" s="11"/>
      <c r="AT886" s="11"/>
      <c r="AU886" s="11"/>
      <c r="AV886" s="11"/>
      <c r="AY886" s="11"/>
      <c r="AZ886" s="11"/>
      <c r="BA886" s="11"/>
    </row>
    <row r="887" ht="15.75" customHeight="1">
      <c r="I887" s="11"/>
      <c r="J887" s="11"/>
      <c r="K887" s="11"/>
      <c r="S887" s="11"/>
      <c r="T887" s="11"/>
      <c r="U887" s="11"/>
      <c r="AC887" s="11"/>
      <c r="AD887" s="11"/>
      <c r="AE887" s="11"/>
      <c r="AL887" s="11"/>
      <c r="AM887" s="11"/>
      <c r="AN887" s="11"/>
      <c r="AT887" s="11"/>
      <c r="AU887" s="11"/>
      <c r="AV887" s="11"/>
      <c r="AY887" s="11"/>
      <c r="AZ887" s="11"/>
      <c r="BA887" s="11"/>
    </row>
    <row r="888" ht="15.75" customHeight="1">
      <c r="I888" s="11"/>
      <c r="J888" s="11"/>
      <c r="K888" s="11"/>
      <c r="S888" s="11"/>
      <c r="T888" s="11"/>
      <c r="U888" s="11"/>
      <c r="AC888" s="11"/>
      <c r="AD888" s="11"/>
      <c r="AE888" s="11"/>
      <c r="AL888" s="11"/>
      <c r="AM888" s="11"/>
      <c r="AN888" s="11"/>
      <c r="AT888" s="11"/>
      <c r="AU888" s="11"/>
      <c r="AV888" s="11"/>
      <c r="AY888" s="11"/>
      <c r="AZ888" s="11"/>
      <c r="BA888" s="11"/>
    </row>
    <row r="889" ht="15.75" customHeight="1">
      <c r="I889" s="11"/>
      <c r="J889" s="11"/>
      <c r="K889" s="11"/>
      <c r="S889" s="11"/>
      <c r="T889" s="11"/>
      <c r="U889" s="11"/>
      <c r="AC889" s="11"/>
      <c r="AD889" s="11"/>
      <c r="AE889" s="11"/>
      <c r="AL889" s="11"/>
      <c r="AM889" s="11"/>
      <c r="AN889" s="11"/>
      <c r="AT889" s="11"/>
      <c r="AU889" s="11"/>
      <c r="AV889" s="11"/>
      <c r="AY889" s="11"/>
      <c r="AZ889" s="11"/>
      <c r="BA889" s="11"/>
    </row>
    <row r="890" ht="15.75" customHeight="1">
      <c r="I890" s="11"/>
      <c r="J890" s="11"/>
      <c r="K890" s="11"/>
      <c r="S890" s="11"/>
      <c r="T890" s="11"/>
      <c r="U890" s="11"/>
      <c r="AC890" s="11"/>
      <c r="AD890" s="11"/>
      <c r="AE890" s="11"/>
      <c r="AL890" s="11"/>
      <c r="AM890" s="11"/>
      <c r="AN890" s="11"/>
      <c r="AT890" s="11"/>
      <c r="AU890" s="11"/>
      <c r="AV890" s="11"/>
      <c r="AY890" s="11"/>
      <c r="AZ890" s="11"/>
      <c r="BA890" s="11"/>
    </row>
    <row r="891" ht="15.75" customHeight="1">
      <c r="I891" s="11"/>
      <c r="J891" s="11"/>
      <c r="K891" s="11"/>
      <c r="S891" s="11"/>
      <c r="T891" s="11"/>
      <c r="U891" s="11"/>
      <c r="AC891" s="11"/>
      <c r="AD891" s="11"/>
      <c r="AE891" s="11"/>
      <c r="AL891" s="11"/>
      <c r="AM891" s="11"/>
      <c r="AN891" s="11"/>
      <c r="AT891" s="11"/>
      <c r="AU891" s="11"/>
      <c r="AV891" s="11"/>
      <c r="AY891" s="11"/>
      <c r="AZ891" s="11"/>
      <c r="BA891" s="11"/>
    </row>
    <row r="892" ht="15.75" customHeight="1">
      <c r="I892" s="11"/>
      <c r="J892" s="11"/>
      <c r="K892" s="11"/>
      <c r="S892" s="11"/>
      <c r="T892" s="11"/>
      <c r="U892" s="11"/>
      <c r="AC892" s="11"/>
      <c r="AD892" s="11"/>
      <c r="AE892" s="11"/>
      <c r="AL892" s="11"/>
      <c r="AM892" s="11"/>
      <c r="AN892" s="11"/>
      <c r="AT892" s="11"/>
      <c r="AU892" s="11"/>
      <c r="AV892" s="11"/>
      <c r="AY892" s="11"/>
      <c r="AZ892" s="11"/>
      <c r="BA892" s="11"/>
    </row>
    <row r="893" ht="15.75" customHeight="1">
      <c r="I893" s="11"/>
      <c r="J893" s="11"/>
      <c r="K893" s="11"/>
      <c r="S893" s="11"/>
      <c r="T893" s="11"/>
      <c r="U893" s="11"/>
      <c r="AC893" s="11"/>
      <c r="AD893" s="11"/>
      <c r="AE893" s="11"/>
      <c r="AL893" s="11"/>
      <c r="AM893" s="11"/>
      <c r="AN893" s="11"/>
      <c r="AT893" s="11"/>
      <c r="AU893" s="11"/>
      <c r="AV893" s="11"/>
      <c r="AY893" s="11"/>
      <c r="AZ893" s="11"/>
      <c r="BA893" s="11"/>
    </row>
    <row r="894" ht="15.75" customHeight="1">
      <c r="I894" s="11"/>
      <c r="J894" s="11"/>
      <c r="K894" s="11"/>
      <c r="S894" s="11"/>
      <c r="T894" s="11"/>
      <c r="U894" s="11"/>
      <c r="AC894" s="11"/>
      <c r="AD894" s="11"/>
      <c r="AE894" s="11"/>
      <c r="AL894" s="11"/>
      <c r="AM894" s="11"/>
      <c r="AN894" s="11"/>
      <c r="AT894" s="11"/>
      <c r="AU894" s="11"/>
      <c r="AV894" s="11"/>
      <c r="AY894" s="11"/>
      <c r="AZ894" s="11"/>
      <c r="BA894" s="11"/>
    </row>
    <row r="895" ht="15.75" customHeight="1">
      <c r="I895" s="11"/>
      <c r="J895" s="11"/>
      <c r="K895" s="11"/>
      <c r="S895" s="11"/>
      <c r="T895" s="11"/>
      <c r="U895" s="11"/>
      <c r="AC895" s="11"/>
      <c r="AD895" s="11"/>
      <c r="AE895" s="11"/>
      <c r="AL895" s="11"/>
      <c r="AM895" s="11"/>
      <c r="AN895" s="11"/>
      <c r="AT895" s="11"/>
      <c r="AU895" s="11"/>
      <c r="AV895" s="11"/>
      <c r="AY895" s="11"/>
      <c r="AZ895" s="11"/>
      <c r="BA895" s="11"/>
    </row>
    <row r="896" ht="15.75" customHeight="1">
      <c r="I896" s="11"/>
      <c r="J896" s="11"/>
      <c r="K896" s="11"/>
      <c r="S896" s="11"/>
      <c r="T896" s="11"/>
      <c r="U896" s="11"/>
      <c r="AC896" s="11"/>
      <c r="AD896" s="11"/>
      <c r="AE896" s="11"/>
      <c r="AL896" s="11"/>
      <c r="AM896" s="11"/>
      <c r="AN896" s="11"/>
      <c r="AT896" s="11"/>
      <c r="AU896" s="11"/>
      <c r="AV896" s="11"/>
      <c r="AY896" s="11"/>
      <c r="AZ896" s="11"/>
      <c r="BA896" s="11"/>
    </row>
    <row r="897" ht="15.75" customHeight="1">
      <c r="I897" s="11"/>
      <c r="J897" s="11"/>
      <c r="K897" s="11"/>
      <c r="S897" s="11"/>
      <c r="T897" s="11"/>
      <c r="U897" s="11"/>
      <c r="AC897" s="11"/>
      <c r="AD897" s="11"/>
      <c r="AE897" s="11"/>
      <c r="AL897" s="11"/>
      <c r="AM897" s="11"/>
      <c r="AN897" s="11"/>
      <c r="AT897" s="11"/>
      <c r="AU897" s="11"/>
      <c r="AV897" s="11"/>
      <c r="AY897" s="11"/>
      <c r="AZ897" s="11"/>
      <c r="BA897" s="11"/>
    </row>
    <row r="898" ht="15.75" customHeight="1">
      <c r="I898" s="11"/>
      <c r="J898" s="11"/>
      <c r="K898" s="11"/>
      <c r="S898" s="11"/>
      <c r="T898" s="11"/>
      <c r="U898" s="11"/>
      <c r="AC898" s="11"/>
      <c r="AD898" s="11"/>
      <c r="AE898" s="11"/>
      <c r="AL898" s="11"/>
      <c r="AM898" s="11"/>
      <c r="AN898" s="11"/>
      <c r="AT898" s="11"/>
      <c r="AU898" s="11"/>
      <c r="AV898" s="11"/>
      <c r="AY898" s="11"/>
      <c r="AZ898" s="11"/>
      <c r="BA898" s="11"/>
    </row>
    <row r="899" ht="15.75" customHeight="1">
      <c r="I899" s="11"/>
      <c r="J899" s="11"/>
      <c r="K899" s="11"/>
      <c r="S899" s="11"/>
      <c r="T899" s="11"/>
      <c r="U899" s="11"/>
      <c r="AC899" s="11"/>
      <c r="AD899" s="11"/>
      <c r="AE899" s="11"/>
      <c r="AL899" s="11"/>
      <c r="AM899" s="11"/>
      <c r="AN899" s="11"/>
      <c r="AT899" s="11"/>
      <c r="AU899" s="11"/>
      <c r="AV899" s="11"/>
      <c r="AY899" s="11"/>
      <c r="AZ899" s="11"/>
      <c r="BA899" s="11"/>
    </row>
    <row r="900" ht="15.75" customHeight="1">
      <c r="I900" s="11"/>
      <c r="J900" s="11"/>
      <c r="K900" s="11"/>
      <c r="S900" s="11"/>
      <c r="T900" s="11"/>
      <c r="U900" s="11"/>
      <c r="AC900" s="11"/>
      <c r="AD900" s="11"/>
      <c r="AE900" s="11"/>
      <c r="AL900" s="11"/>
      <c r="AM900" s="11"/>
      <c r="AN900" s="11"/>
      <c r="AT900" s="11"/>
      <c r="AU900" s="11"/>
      <c r="AV900" s="11"/>
      <c r="AY900" s="11"/>
      <c r="AZ900" s="11"/>
      <c r="BA900" s="11"/>
    </row>
    <row r="901" ht="15.75" customHeight="1">
      <c r="I901" s="11"/>
      <c r="J901" s="11"/>
      <c r="K901" s="11"/>
      <c r="S901" s="11"/>
      <c r="T901" s="11"/>
      <c r="U901" s="11"/>
      <c r="AC901" s="11"/>
      <c r="AD901" s="11"/>
      <c r="AE901" s="11"/>
      <c r="AL901" s="11"/>
      <c r="AM901" s="11"/>
      <c r="AN901" s="11"/>
      <c r="AT901" s="11"/>
      <c r="AU901" s="11"/>
      <c r="AV901" s="11"/>
      <c r="AY901" s="11"/>
      <c r="AZ901" s="11"/>
      <c r="BA901" s="11"/>
    </row>
    <row r="902" ht="15.75" customHeight="1">
      <c r="I902" s="11"/>
      <c r="J902" s="11"/>
      <c r="K902" s="11"/>
      <c r="S902" s="11"/>
      <c r="T902" s="11"/>
      <c r="U902" s="11"/>
      <c r="AC902" s="11"/>
      <c r="AD902" s="11"/>
      <c r="AE902" s="11"/>
      <c r="AL902" s="11"/>
      <c r="AM902" s="11"/>
      <c r="AN902" s="11"/>
      <c r="AT902" s="11"/>
      <c r="AU902" s="11"/>
      <c r="AV902" s="11"/>
      <c r="AY902" s="11"/>
      <c r="AZ902" s="11"/>
      <c r="BA902" s="11"/>
    </row>
    <row r="903" ht="15.75" customHeight="1">
      <c r="I903" s="11"/>
      <c r="J903" s="11"/>
      <c r="K903" s="11"/>
      <c r="S903" s="11"/>
      <c r="T903" s="11"/>
      <c r="U903" s="11"/>
      <c r="AC903" s="11"/>
      <c r="AD903" s="11"/>
      <c r="AE903" s="11"/>
      <c r="AL903" s="11"/>
      <c r="AM903" s="11"/>
      <c r="AN903" s="11"/>
      <c r="AT903" s="11"/>
      <c r="AU903" s="11"/>
      <c r="AV903" s="11"/>
      <c r="AY903" s="11"/>
      <c r="AZ903" s="11"/>
      <c r="BA903" s="11"/>
    </row>
    <row r="904" ht="15.75" customHeight="1">
      <c r="I904" s="11"/>
      <c r="J904" s="11"/>
      <c r="K904" s="11"/>
      <c r="S904" s="11"/>
      <c r="T904" s="11"/>
      <c r="U904" s="11"/>
      <c r="AC904" s="11"/>
      <c r="AD904" s="11"/>
      <c r="AE904" s="11"/>
      <c r="AL904" s="11"/>
      <c r="AM904" s="11"/>
      <c r="AN904" s="11"/>
      <c r="AT904" s="11"/>
      <c r="AU904" s="11"/>
      <c r="AV904" s="11"/>
      <c r="AY904" s="11"/>
      <c r="AZ904" s="11"/>
      <c r="BA904" s="11"/>
    </row>
    <row r="905" ht="15.75" customHeight="1">
      <c r="I905" s="11"/>
      <c r="J905" s="11"/>
      <c r="K905" s="11"/>
      <c r="S905" s="11"/>
      <c r="T905" s="11"/>
      <c r="U905" s="11"/>
      <c r="AC905" s="11"/>
      <c r="AD905" s="11"/>
      <c r="AE905" s="11"/>
      <c r="AL905" s="11"/>
      <c r="AM905" s="11"/>
      <c r="AN905" s="11"/>
      <c r="AT905" s="11"/>
      <c r="AU905" s="11"/>
      <c r="AV905" s="11"/>
      <c r="AY905" s="11"/>
      <c r="AZ905" s="11"/>
      <c r="BA905" s="11"/>
    </row>
    <row r="906" ht="15.75" customHeight="1">
      <c r="I906" s="11"/>
      <c r="J906" s="11"/>
      <c r="K906" s="11"/>
      <c r="S906" s="11"/>
      <c r="T906" s="11"/>
      <c r="U906" s="11"/>
      <c r="AC906" s="11"/>
      <c r="AD906" s="11"/>
      <c r="AE906" s="11"/>
      <c r="AL906" s="11"/>
      <c r="AM906" s="11"/>
      <c r="AN906" s="11"/>
      <c r="AT906" s="11"/>
      <c r="AU906" s="11"/>
      <c r="AV906" s="11"/>
      <c r="AY906" s="11"/>
      <c r="AZ906" s="11"/>
      <c r="BA906" s="11"/>
    </row>
    <row r="907" ht="15.75" customHeight="1">
      <c r="I907" s="11"/>
      <c r="J907" s="11"/>
      <c r="K907" s="11"/>
      <c r="S907" s="11"/>
      <c r="T907" s="11"/>
      <c r="U907" s="11"/>
      <c r="AC907" s="11"/>
      <c r="AD907" s="11"/>
      <c r="AE907" s="11"/>
      <c r="AL907" s="11"/>
      <c r="AM907" s="11"/>
      <c r="AN907" s="11"/>
      <c r="AT907" s="11"/>
      <c r="AU907" s="11"/>
      <c r="AV907" s="11"/>
      <c r="AY907" s="11"/>
      <c r="AZ907" s="11"/>
      <c r="BA907" s="11"/>
    </row>
    <row r="908" ht="15.75" customHeight="1">
      <c r="I908" s="11"/>
      <c r="J908" s="11"/>
      <c r="K908" s="11"/>
      <c r="S908" s="11"/>
      <c r="T908" s="11"/>
      <c r="U908" s="11"/>
      <c r="AC908" s="11"/>
      <c r="AD908" s="11"/>
      <c r="AE908" s="11"/>
      <c r="AL908" s="11"/>
      <c r="AM908" s="11"/>
      <c r="AN908" s="11"/>
      <c r="AT908" s="11"/>
      <c r="AU908" s="11"/>
      <c r="AV908" s="11"/>
      <c r="AY908" s="11"/>
      <c r="AZ908" s="11"/>
      <c r="BA908" s="11"/>
    </row>
    <row r="909" ht="15.75" customHeight="1">
      <c r="I909" s="11"/>
      <c r="J909" s="11"/>
      <c r="K909" s="11"/>
      <c r="S909" s="11"/>
      <c r="T909" s="11"/>
      <c r="U909" s="11"/>
      <c r="AC909" s="11"/>
      <c r="AD909" s="11"/>
      <c r="AE909" s="11"/>
      <c r="AL909" s="11"/>
      <c r="AM909" s="11"/>
      <c r="AN909" s="11"/>
      <c r="AT909" s="11"/>
      <c r="AU909" s="11"/>
      <c r="AV909" s="11"/>
      <c r="AY909" s="11"/>
      <c r="AZ909" s="11"/>
      <c r="BA909" s="11"/>
    </row>
    <row r="910" ht="15.75" customHeight="1">
      <c r="I910" s="11"/>
      <c r="J910" s="11"/>
      <c r="K910" s="11"/>
      <c r="S910" s="11"/>
      <c r="T910" s="11"/>
      <c r="U910" s="11"/>
      <c r="AC910" s="11"/>
      <c r="AD910" s="11"/>
      <c r="AE910" s="11"/>
      <c r="AL910" s="11"/>
      <c r="AM910" s="11"/>
      <c r="AN910" s="11"/>
      <c r="AT910" s="11"/>
      <c r="AU910" s="11"/>
      <c r="AV910" s="11"/>
      <c r="AY910" s="11"/>
      <c r="AZ910" s="11"/>
      <c r="BA910" s="11"/>
    </row>
    <row r="911" ht="15.75" customHeight="1">
      <c r="I911" s="11"/>
      <c r="J911" s="11"/>
      <c r="K911" s="11"/>
      <c r="S911" s="11"/>
      <c r="T911" s="11"/>
      <c r="U911" s="11"/>
      <c r="AC911" s="11"/>
      <c r="AD911" s="11"/>
      <c r="AE911" s="11"/>
      <c r="AL911" s="11"/>
      <c r="AM911" s="11"/>
      <c r="AN911" s="11"/>
      <c r="AT911" s="11"/>
      <c r="AU911" s="11"/>
      <c r="AV911" s="11"/>
      <c r="AY911" s="11"/>
      <c r="AZ911" s="11"/>
      <c r="BA911" s="11"/>
    </row>
    <row r="912" ht="15.75" customHeight="1">
      <c r="I912" s="11"/>
      <c r="J912" s="11"/>
      <c r="K912" s="11"/>
      <c r="S912" s="11"/>
      <c r="T912" s="11"/>
      <c r="U912" s="11"/>
      <c r="AC912" s="11"/>
      <c r="AD912" s="11"/>
      <c r="AE912" s="11"/>
      <c r="AL912" s="11"/>
      <c r="AM912" s="11"/>
      <c r="AN912" s="11"/>
      <c r="AT912" s="11"/>
      <c r="AU912" s="11"/>
      <c r="AV912" s="11"/>
      <c r="AY912" s="11"/>
      <c r="AZ912" s="11"/>
      <c r="BA912" s="11"/>
    </row>
    <row r="913" ht="15.75" customHeight="1">
      <c r="I913" s="11"/>
      <c r="J913" s="11"/>
      <c r="K913" s="11"/>
      <c r="S913" s="11"/>
      <c r="T913" s="11"/>
      <c r="U913" s="11"/>
      <c r="AC913" s="11"/>
      <c r="AD913" s="11"/>
      <c r="AE913" s="11"/>
      <c r="AL913" s="11"/>
      <c r="AM913" s="11"/>
      <c r="AN913" s="11"/>
      <c r="AT913" s="11"/>
      <c r="AU913" s="11"/>
      <c r="AV913" s="11"/>
      <c r="AY913" s="11"/>
      <c r="AZ913" s="11"/>
      <c r="BA913" s="11"/>
    </row>
    <row r="914" ht="15.75" customHeight="1">
      <c r="I914" s="11"/>
      <c r="J914" s="11"/>
      <c r="K914" s="11"/>
      <c r="S914" s="11"/>
      <c r="T914" s="11"/>
      <c r="U914" s="11"/>
      <c r="AC914" s="11"/>
      <c r="AD914" s="11"/>
      <c r="AE914" s="11"/>
      <c r="AL914" s="11"/>
      <c r="AM914" s="11"/>
      <c r="AN914" s="11"/>
      <c r="AT914" s="11"/>
      <c r="AU914" s="11"/>
      <c r="AV914" s="11"/>
      <c r="AY914" s="11"/>
      <c r="AZ914" s="11"/>
      <c r="BA914" s="11"/>
    </row>
    <row r="915" ht="15.75" customHeight="1">
      <c r="I915" s="11"/>
      <c r="J915" s="11"/>
      <c r="K915" s="11"/>
      <c r="S915" s="11"/>
      <c r="T915" s="11"/>
      <c r="U915" s="11"/>
      <c r="AC915" s="11"/>
      <c r="AD915" s="11"/>
      <c r="AE915" s="11"/>
      <c r="AL915" s="11"/>
      <c r="AM915" s="11"/>
      <c r="AN915" s="11"/>
      <c r="AT915" s="11"/>
      <c r="AU915" s="11"/>
      <c r="AV915" s="11"/>
      <c r="AY915" s="11"/>
      <c r="AZ915" s="11"/>
      <c r="BA915" s="11"/>
    </row>
    <row r="916" ht="15.75" customHeight="1">
      <c r="I916" s="11"/>
      <c r="J916" s="11"/>
      <c r="K916" s="11"/>
      <c r="S916" s="11"/>
      <c r="T916" s="11"/>
      <c r="U916" s="11"/>
      <c r="AC916" s="11"/>
      <c r="AD916" s="11"/>
      <c r="AE916" s="11"/>
      <c r="AL916" s="11"/>
      <c r="AM916" s="11"/>
      <c r="AN916" s="11"/>
      <c r="AT916" s="11"/>
      <c r="AU916" s="11"/>
      <c r="AV916" s="11"/>
      <c r="AY916" s="11"/>
      <c r="AZ916" s="11"/>
      <c r="BA916" s="11"/>
    </row>
    <row r="917" ht="15.75" customHeight="1">
      <c r="I917" s="11"/>
      <c r="J917" s="11"/>
      <c r="K917" s="11"/>
      <c r="S917" s="11"/>
      <c r="T917" s="11"/>
      <c r="U917" s="11"/>
      <c r="AC917" s="11"/>
      <c r="AD917" s="11"/>
      <c r="AE917" s="11"/>
      <c r="AL917" s="11"/>
      <c r="AM917" s="11"/>
      <c r="AN917" s="11"/>
      <c r="AT917" s="11"/>
      <c r="AU917" s="11"/>
      <c r="AV917" s="11"/>
      <c r="AY917" s="11"/>
      <c r="AZ917" s="11"/>
      <c r="BA917" s="11"/>
    </row>
    <row r="918" ht="15.75" customHeight="1">
      <c r="I918" s="11"/>
      <c r="J918" s="11"/>
      <c r="K918" s="11"/>
      <c r="S918" s="11"/>
      <c r="T918" s="11"/>
      <c r="U918" s="11"/>
      <c r="AC918" s="11"/>
      <c r="AD918" s="11"/>
      <c r="AE918" s="11"/>
      <c r="AL918" s="11"/>
      <c r="AM918" s="11"/>
      <c r="AN918" s="11"/>
      <c r="AT918" s="11"/>
      <c r="AU918" s="11"/>
      <c r="AV918" s="11"/>
      <c r="AY918" s="11"/>
      <c r="AZ918" s="11"/>
      <c r="BA918" s="11"/>
    </row>
    <row r="919" ht="15.75" customHeight="1">
      <c r="I919" s="11"/>
      <c r="J919" s="11"/>
      <c r="K919" s="11"/>
      <c r="S919" s="11"/>
      <c r="T919" s="11"/>
      <c r="U919" s="11"/>
      <c r="AC919" s="11"/>
      <c r="AD919" s="11"/>
      <c r="AE919" s="11"/>
      <c r="AL919" s="11"/>
      <c r="AM919" s="11"/>
      <c r="AN919" s="11"/>
      <c r="AT919" s="11"/>
      <c r="AU919" s="11"/>
      <c r="AV919" s="11"/>
      <c r="AY919" s="11"/>
      <c r="AZ919" s="11"/>
      <c r="BA919" s="11"/>
    </row>
    <row r="920" ht="15.75" customHeight="1">
      <c r="I920" s="11"/>
      <c r="J920" s="11"/>
      <c r="K920" s="11"/>
      <c r="S920" s="11"/>
      <c r="T920" s="11"/>
      <c r="U920" s="11"/>
      <c r="AC920" s="11"/>
      <c r="AD920" s="11"/>
      <c r="AE920" s="11"/>
      <c r="AL920" s="11"/>
      <c r="AM920" s="11"/>
      <c r="AN920" s="11"/>
      <c r="AT920" s="11"/>
      <c r="AU920" s="11"/>
      <c r="AV920" s="11"/>
      <c r="AY920" s="11"/>
      <c r="AZ920" s="11"/>
      <c r="BA920" s="11"/>
    </row>
    <row r="921" ht="15.75" customHeight="1">
      <c r="I921" s="11"/>
      <c r="J921" s="11"/>
      <c r="K921" s="11"/>
      <c r="S921" s="11"/>
      <c r="T921" s="11"/>
      <c r="U921" s="11"/>
      <c r="AC921" s="11"/>
      <c r="AD921" s="11"/>
      <c r="AE921" s="11"/>
      <c r="AL921" s="11"/>
      <c r="AM921" s="11"/>
      <c r="AN921" s="11"/>
      <c r="AT921" s="11"/>
      <c r="AU921" s="11"/>
      <c r="AV921" s="11"/>
      <c r="AY921" s="11"/>
      <c r="AZ921" s="11"/>
      <c r="BA921" s="11"/>
    </row>
    <row r="922" ht="15.75" customHeight="1">
      <c r="I922" s="11"/>
      <c r="J922" s="11"/>
      <c r="K922" s="11"/>
      <c r="S922" s="11"/>
      <c r="T922" s="11"/>
      <c r="U922" s="11"/>
      <c r="AC922" s="11"/>
      <c r="AD922" s="11"/>
      <c r="AE922" s="11"/>
      <c r="AL922" s="11"/>
      <c r="AM922" s="11"/>
      <c r="AN922" s="11"/>
      <c r="AT922" s="11"/>
      <c r="AU922" s="11"/>
      <c r="AV922" s="11"/>
      <c r="AY922" s="11"/>
      <c r="AZ922" s="11"/>
      <c r="BA922" s="11"/>
    </row>
    <row r="923" ht="15.75" customHeight="1">
      <c r="I923" s="11"/>
      <c r="J923" s="11"/>
      <c r="K923" s="11"/>
      <c r="S923" s="11"/>
      <c r="T923" s="11"/>
      <c r="U923" s="11"/>
      <c r="AC923" s="11"/>
      <c r="AD923" s="11"/>
      <c r="AE923" s="11"/>
      <c r="AL923" s="11"/>
      <c r="AM923" s="11"/>
      <c r="AN923" s="11"/>
      <c r="AT923" s="11"/>
      <c r="AU923" s="11"/>
      <c r="AV923" s="11"/>
      <c r="AY923" s="11"/>
      <c r="AZ923" s="11"/>
      <c r="BA923" s="11"/>
    </row>
    <row r="924" ht="15.75" customHeight="1">
      <c r="I924" s="11"/>
      <c r="J924" s="11"/>
      <c r="K924" s="11"/>
      <c r="S924" s="11"/>
      <c r="T924" s="11"/>
      <c r="U924" s="11"/>
      <c r="AC924" s="11"/>
      <c r="AD924" s="11"/>
      <c r="AE924" s="11"/>
      <c r="AL924" s="11"/>
      <c r="AM924" s="11"/>
      <c r="AN924" s="11"/>
      <c r="AT924" s="11"/>
      <c r="AU924" s="11"/>
      <c r="AV924" s="11"/>
      <c r="AY924" s="11"/>
      <c r="AZ924" s="11"/>
      <c r="BA924" s="11"/>
    </row>
    <row r="925" ht="15.75" customHeight="1">
      <c r="I925" s="11"/>
      <c r="J925" s="11"/>
      <c r="K925" s="11"/>
      <c r="S925" s="11"/>
      <c r="T925" s="11"/>
      <c r="U925" s="11"/>
      <c r="AC925" s="11"/>
      <c r="AD925" s="11"/>
      <c r="AE925" s="11"/>
      <c r="AL925" s="11"/>
      <c r="AM925" s="11"/>
      <c r="AN925" s="11"/>
      <c r="AT925" s="11"/>
      <c r="AU925" s="11"/>
      <c r="AV925" s="11"/>
      <c r="AY925" s="11"/>
      <c r="AZ925" s="11"/>
      <c r="BA925" s="11"/>
    </row>
    <row r="926" ht="15.75" customHeight="1">
      <c r="I926" s="11"/>
      <c r="J926" s="11"/>
      <c r="K926" s="11"/>
      <c r="S926" s="11"/>
      <c r="T926" s="11"/>
      <c r="U926" s="11"/>
      <c r="AC926" s="11"/>
      <c r="AD926" s="11"/>
      <c r="AE926" s="11"/>
      <c r="AL926" s="11"/>
      <c r="AM926" s="11"/>
      <c r="AN926" s="11"/>
      <c r="AT926" s="11"/>
      <c r="AU926" s="11"/>
      <c r="AV926" s="11"/>
      <c r="AY926" s="11"/>
      <c r="AZ926" s="11"/>
      <c r="BA926" s="11"/>
    </row>
    <row r="927" ht="15.75" customHeight="1">
      <c r="I927" s="11"/>
      <c r="J927" s="11"/>
      <c r="K927" s="11"/>
      <c r="S927" s="11"/>
      <c r="T927" s="11"/>
      <c r="U927" s="11"/>
      <c r="AC927" s="11"/>
      <c r="AD927" s="11"/>
      <c r="AE927" s="11"/>
      <c r="AL927" s="11"/>
      <c r="AM927" s="11"/>
      <c r="AN927" s="11"/>
      <c r="AT927" s="11"/>
      <c r="AU927" s="11"/>
      <c r="AV927" s="11"/>
      <c r="AY927" s="11"/>
      <c r="AZ927" s="11"/>
      <c r="BA927" s="11"/>
    </row>
    <row r="928" ht="15.75" customHeight="1">
      <c r="I928" s="11"/>
      <c r="J928" s="11"/>
      <c r="K928" s="11"/>
      <c r="S928" s="11"/>
      <c r="T928" s="11"/>
      <c r="U928" s="11"/>
      <c r="AC928" s="11"/>
      <c r="AD928" s="11"/>
      <c r="AE928" s="11"/>
      <c r="AL928" s="11"/>
      <c r="AM928" s="11"/>
      <c r="AN928" s="11"/>
      <c r="AT928" s="11"/>
      <c r="AU928" s="11"/>
      <c r="AV928" s="11"/>
      <c r="AY928" s="11"/>
      <c r="AZ928" s="11"/>
      <c r="BA928" s="11"/>
    </row>
    <row r="929" ht="15.75" customHeight="1">
      <c r="I929" s="11"/>
      <c r="J929" s="11"/>
      <c r="K929" s="11"/>
      <c r="S929" s="11"/>
      <c r="T929" s="11"/>
      <c r="U929" s="11"/>
      <c r="AC929" s="11"/>
      <c r="AD929" s="11"/>
      <c r="AE929" s="11"/>
      <c r="AL929" s="11"/>
      <c r="AM929" s="11"/>
      <c r="AN929" s="11"/>
      <c r="AT929" s="11"/>
      <c r="AU929" s="11"/>
      <c r="AV929" s="11"/>
      <c r="AY929" s="11"/>
      <c r="AZ929" s="11"/>
      <c r="BA929" s="11"/>
    </row>
    <row r="930" ht="15.75" customHeight="1">
      <c r="I930" s="11"/>
      <c r="J930" s="11"/>
      <c r="K930" s="11"/>
      <c r="S930" s="11"/>
      <c r="T930" s="11"/>
      <c r="U930" s="11"/>
      <c r="AC930" s="11"/>
      <c r="AD930" s="11"/>
      <c r="AE930" s="11"/>
      <c r="AL930" s="11"/>
      <c r="AM930" s="11"/>
      <c r="AN930" s="11"/>
      <c r="AT930" s="11"/>
      <c r="AU930" s="11"/>
      <c r="AV930" s="11"/>
      <c r="AY930" s="11"/>
      <c r="AZ930" s="11"/>
      <c r="BA930" s="11"/>
    </row>
    <row r="931" ht="15.75" customHeight="1">
      <c r="I931" s="11"/>
      <c r="J931" s="11"/>
      <c r="K931" s="11"/>
      <c r="S931" s="11"/>
      <c r="T931" s="11"/>
      <c r="U931" s="11"/>
      <c r="AC931" s="11"/>
      <c r="AD931" s="11"/>
      <c r="AE931" s="11"/>
      <c r="AL931" s="11"/>
      <c r="AM931" s="11"/>
      <c r="AN931" s="11"/>
      <c r="AT931" s="11"/>
      <c r="AU931" s="11"/>
      <c r="AV931" s="11"/>
      <c r="AY931" s="11"/>
      <c r="AZ931" s="11"/>
      <c r="BA931" s="11"/>
    </row>
    <row r="932" ht="15.75" customHeight="1">
      <c r="I932" s="11"/>
      <c r="J932" s="11"/>
      <c r="K932" s="11"/>
      <c r="S932" s="11"/>
      <c r="T932" s="11"/>
      <c r="U932" s="11"/>
      <c r="AC932" s="11"/>
      <c r="AD932" s="11"/>
      <c r="AE932" s="11"/>
      <c r="AL932" s="11"/>
      <c r="AM932" s="11"/>
      <c r="AN932" s="11"/>
      <c r="AT932" s="11"/>
      <c r="AU932" s="11"/>
      <c r="AV932" s="11"/>
      <c r="AY932" s="11"/>
      <c r="AZ932" s="11"/>
      <c r="BA932" s="11"/>
    </row>
    <row r="933" ht="15.75" customHeight="1">
      <c r="I933" s="11"/>
      <c r="J933" s="11"/>
      <c r="K933" s="11"/>
      <c r="S933" s="11"/>
      <c r="T933" s="11"/>
      <c r="U933" s="11"/>
      <c r="AC933" s="11"/>
      <c r="AD933" s="11"/>
      <c r="AE933" s="11"/>
      <c r="AL933" s="11"/>
      <c r="AM933" s="11"/>
      <c r="AN933" s="11"/>
      <c r="AT933" s="11"/>
      <c r="AU933" s="11"/>
      <c r="AV933" s="11"/>
      <c r="AY933" s="11"/>
      <c r="AZ933" s="11"/>
      <c r="BA933" s="11"/>
    </row>
    <row r="934" ht="15.75" customHeight="1">
      <c r="I934" s="11"/>
      <c r="J934" s="11"/>
      <c r="K934" s="11"/>
      <c r="S934" s="11"/>
      <c r="T934" s="11"/>
      <c r="U934" s="11"/>
      <c r="AC934" s="11"/>
      <c r="AD934" s="11"/>
      <c r="AE934" s="11"/>
      <c r="AL934" s="11"/>
      <c r="AM934" s="11"/>
      <c r="AN934" s="11"/>
      <c r="AT934" s="11"/>
      <c r="AU934" s="11"/>
      <c r="AV934" s="11"/>
      <c r="AY934" s="11"/>
      <c r="AZ934" s="11"/>
      <c r="BA934" s="11"/>
    </row>
    <row r="935" ht="15.75" customHeight="1">
      <c r="I935" s="11"/>
      <c r="J935" s="11"/>
      <c r="K935" s="11"/>
      <c r="S935" s="11"/>
      <c r="T935" s="11"/>
      <c r="U935" s="11"/>
      <c r="AC935" s="11"/>
      <c r="AD935" s="11"/>
      <c r="AE935" s="11"/>
      <c r="AL935" s="11"/>
      <c r="AM935" s="11"/>
      <c r="AN935" s="11"/>
      <c r="AT935" s="11"/>
      <c r="AU935" s="11"/>
      <c r="AV935" s="11"/>
      <c r="AY935" s="11"/>
      <c r="AZ935" s="11"/>
      <c r="BA935" s="11"/>
    </row>
    <row r="936" ht="15.75" customHeight="1">
      <c r="I936" s="11"/>
      <c r="J936" s="11"/>
      <c r="K936" s="11"/>
      <c r="S936" s="11"/>
      <c r="T936" s="11"/>
      <c r="U936" s="11"/>
      <c r="AC936" s="11"/>
      <c r="AD936" s="11"/>
      <c r="AE936" s="11"/>
      <c r="AL936" s="11"/>
      <c r="AM936" s="11"/>
      <c r="AN936" s="11"/>
      <c r="AT936" s="11"/>
      <c r="AU936" s="11"/>
      <c r="AV936" s="11"/>
      <c r="AY936" s="11"/>
      <c r="AZ936" s="11"/>
      <c r="BA936" s="11"/>
    </row>
    <row r="937" ht="15.75" customHeight="1">
      <c r="I937" s="11"/>
      <c r="J937" s="11"/>
      <c r="K937" s="11"/>
      <c r="S937" s="11"/>
      <c r="T937" s="11"/>
      <c r="U937" s="11"/>
      <c r="AC937" s="11"/>
      <c r="AD937" s="11"/>
      <c r="AE937" s="11"/>
      <c r="AL937" s="11"/>
      <c r="AM937" s="11"/>
      <c r="AN937" s="11"/>
      <c r="AT937" s="11"/>
      <c r="AU937" s="11"/>
      <c r="AV937" s="11"/>
      <c r="AY937" s="11"/>
      <c r="AZ937" s="11"/>
      <c r="BA937" s="11"/>
    </row>
    <row r="938" ht="15.75" customHeight="1">
      <c r="I938" s="11"/>
      <c r="J938" s="11"/>
      <c r="K938" s="11"/>
      <c r="S938" s="11"/>
      <c r="T938" s="11"/>
      <c r="U938" s="11"/>
      <c r="AC938" s="11"/>
      <c r="AD938" s="11"/>
      <c r="AE938" s="11"/>
      <c r="AL938" s="11"/>
      <c r="AM938" s="11"/>
      <c r="AN938" s="11"/>
      <c r="AT938" s="11"/>
      <c r="AU938" s="11"/>
      <c r="AV938" s="11"/>
      <c r="AY938" s="11"/>
      <c r="AZ938" s="11"/>
      <c r="BA938" s="11"/>
    </row>
    <row r="939" ht="15.75" customHeight="1">
      <c r="I939" s="11"/>
      <c r="J939" s="11"/>
      <c r="K939" s="11"/>
      <c r="S939" s="11"/>
      <c r="T939" s="11"/>
      <c r="U939" s="11"/>
      <c r="AC939" s="11"/>
      <c r="AD939" s="11"/>
      <c r="AE939" s="11"/>
      <c r="AL939" s="11"/>
      <c r="AM939" s="11"/>
      <c r="AN939" s="11"/>
      <c r="AT939" s="11"/>
      <c r="AU939" s="11"/>
      <c r="AV939" s="11"/>
      <c r="AY939" s="11"/>
      <c r="AZ939" s="11"/>
      <c r="BA939" s="11"/>
    </row>
    <row r="940" ht="15.75" customHeight="1">
      <c r="I940" s="11"/>
      <c r="J940" s="11"/>
      <c r="K940" s="11"/>
      <c r="S940" s="11"/>
      <c r="T940" s="11"/>
      <c r="U940" s="11"/>
      <c r="AC940" s="11"/>
      <c r="AD940" s="11"/>
      <c r="AE940" s="11"/>
      <c r="AL940" s="11"/>
      <c r="AM940" s="11"/>
      <c r="AN940" s="11"/>
      <c r="AT940" s="11"/>
      <c r="AU940" s="11"/>
      <c r="AV940" s="11"/>
      <c r="AY940" s="11"/>
      <c r="AZ940" s="11"/>
      <c r="BA940" s="11"/>
    </row>
    <row r="941" ht="15.75" customHeight="1">
      <c r="I941" s="11"/>
      <c r="J941" s="11"/>
      <c r="K941" s="11"/>
      <c r="S941" s="11"/>
      <c r="T941" s="11"/>
      <c r="U941" s="11"/>
      <c r="AC941" s="11"/>
      <c r="AD941" s="11"/>
      <c r="AE941" s="11"/>
      <c r="AL941" s="11"/>
      <c r="AM941" s="11"/>
      <c r="AN941" s="11"/>
      <c r="AT941" s="11"/>
      <c r="AU941" s="11"/>
      <c r="AV941" s="11"/>
      <c r="AY941" s="11"/>
      <c r="AZ941" s="11"/>
      <c r="BA941" s="11"/>
    </row>
    <row r="942" ht="15.75" customHeight="1">
      <c r="I942" s="11"/>
      <c r="J942" s="11"/>
      <c r="K942" s="11"/>
      <c r="S942" s="11"/>
      <c r="T942" s="11"/>
      <c r="U942" s="11"/>
      <c r="AC942" s="11"/>
      <c r="AD942" s="11"/>
      <c r="AE942" s="11"/>
      <c r="AL942" s="11"/>
      <c r="AM942" s="11"/>
      <c r="AN942" s="11"/>
      <c r="AT942" s="11"/>
      <c r="AU942" s="11"/>
      <c r="AV942" s="11"/>
      <c r="AY942" s="11"/>
      <c r="AZ942" s="11"/>
      <c r="BA942" s="11"/>
    </row>
    <row r="943" ht="15.75" customHeight="1">
      <c r="I943" s="11"/>
      <c r="J943" s="11"/>
      <c r="K943" s="11"/>
      <c r="S943" s="11"/>
      <c r="T943" s="11"/>
      <c r="U943" s="11"/>
      <c r="AC943" s="11"/>
      <c r="AD943" s="11"/>
      <c r="AE943" s="11"/>
      <c r="AL943" s="11"/>
      <c r="AM943" s="11"/>
      <c r="AN943" s="11"/>
      <c r="AT943" s="11"/>
      <c r="AU943" s="11"/>
      <c r="AV943" s="11"/>
      <c r="AY943" s="11"/>
      <c r="AZ943" s="11"/>
      <c r="BA943" s="11"/>
    </row>
    <row r="944" ht="15.75" customHeight="1">
      <c r="I944" s="11"/>
      <c r="J944" s="11"/>
      <c r="K944" s="11"/>
      <c r="S944" s="11"/>
      <c r="T944" s="11"/>
      <c r="U944" s="11"/>
      <c r="AC944" s="11"/>
      <c r="AD944" s="11"/>
      <c r="AE944" s="11"/>
      <c r="AL944" s="11"/>
      <c r="AM944" s="11"/>
      <c r="AN944" s="11"/>
      <c r="AT944" s="11"/>
      <c r="AU944" s="11"/>
      <c r="AV944" s="11"/>
      <c r="AY944" s="11"/>
      <c r="AZ944" s="11"/>
      <c r="BA944" s="11"/>
    </row>
    <row r="945" ht="15.75" customHeight="1">
      <c r="I945" s="11"/>
      <c r="J945" s="11"/>
      <c r="K945" s="11"/>
      <c r="S945" s="11"/>
      <c r="T945" s="11"/>
      <c r="U945" s="11"/>
      <c r="AC945" s="11"/>
      <c r="AD945" s="11"/>
      <c r="AE945" s="11"/>
      <c r="AL945" s="11"/>
      <c r="AM945" s="11"/>
      <c r="AN945" s="11"/>
      <c r="AT945" s="11"/>
      <c r="AU945" s="11"/>
      <c r="AV945" s="11"/>
      <c r="AY945" s="11"/>
      <c r="AZ945" s="11"/>
      <c r="BA945" s="11"/>
    </row>
    <row r="946" ht="15.75" customHeight="1">
      <c r="I946" s="11"/>
      <c r="J946" s="11"/>
      <c r="K946" s="11"/>
      <c r="S946" s="11"/>
      <c r="T946" s="11"/>
      <c r="U946" s="11"/>
      <c r="AC946" s="11"/>
      <c r="AD946" s="11"/>
      <c r="AE946" s="11"/>
      <c r="AL946" s="11"/>
      <c r="AM946" s="11"/>
      <c r="AN946" s="11"/>
      <c r="AT946" s="11"/>
      <c r="AU946" s="11"/>
      <c r="AV946" s="11"/>
      <c r="AY946" s="11"/>
      <c r="AZ946" s="11"/>
      <c r="BA946" s="11"/>
    </row>
    <row r="947" ht="15.75" customHeight="1">
      <c r="I947" s="11"/>
      <c r="J947" s="11"/>
      <c r="K947" s="11"/>
      <c r="S947" s="11"/>
      <c r="T947" s="11"/>
      <c r="U947" s="11"/>
      <c r="AC947" s="11"/>
      <c r="AD947" s="11"/>
      <c r="AE947" s="11"/>
      <c r="AL947" s="11"/>
      <c r="AM947" s="11"/>
      <c r="AN947" s="11"/>
      <c r="AT947" s="11"/>
      <c r="AU947" s="11"/>
      <c r="AV947" s="11"/>
      <c r="AY947" s="11"/>
      <c r="AZ947" s="11"/>
      <c r="BA947" s="11"/>
    </row>
    <row r="948" ht="15.75" customHeight="1">
      <c r="I948" s="11"/>
      <c r="J948" s="11"/>
      <c r="K948" s="11"/>
      <c r="S948" s="11"/>
      <c r="T948" s="11"/>
      <c r="U948" s="11"/>
      <c r="AC948" s="11"/>
      <c r="AD948" s="11"/>
      <c r="AE948" s="11"/>
      <c r="AL948" s="11"/>
      <c r="AM948" s="11"/>
      <c r="AN948" s="11"/>
      <c r="AT948" s="11"/>
      <c r="AU948" s="11"/>
      <c r="AV948" s="11"/>
      <c r="AY948" s="11"/>
      <c r="AZ948" s="11"/>
      <c r="BA948" s="11"/>
    </row>
    <row r="949" ht="15.75" customHeight="1">
      <c r="I949" s="11"/>
      <c r="J949" s="11"/>
      <c r="K949" s="11"/>
      <c r="S949" s="11"/>
      <c r="T949" s="11"/>
      <c r="U949" s="11"/>
      <c r="AC949" s="11"/>
      <c r="AD949" s="11"/>
      <c r="AE949" s="11"/>
      <c r="AL949" s="11"/>
      <c r="AM949" s="11"/>
      <c r="AN949" s="11"/>
      <c r="AT949" s="11"/>
      <c r="AU949" s="11"/>
      <c r="AV949" s="11"/>
      <c r="AY949" s="11"/>
      <c r="AZ949" s="11"/>
      <c r="BA949" s="11"/>
    </row>
    <row r="950" ht="15.75" customHeight="1">
      <c r="I950" s="11"/>
      <c r="J950" s="11"/>
      <c r="K950" s="11"/>
      <c r="S950" s="11"/>
      <c r="T950" s="11"/>
      <c r="U950" s="11"/>
      <c r="AC950" s="11"/>
      <c r="AD950" s="11"/>
      <c r="AE950" s="11"/>
      <c r="AL950" s="11"/>
      <c r="AM950" s="11"/>
      <c r="AN950" s="11"/>
      <c r="AT950" s="11"/>
      <c r="AU950" s="11"/>
      <c r="AV950" s="11"/>
      <c r="AY950" s="11"/>
      <c r="AZ950" s="11"/>
      <c r="BA950" s="11"/>
    </row>
    <row r="951" ht="15.75" customHeight="1">
      <c r="I951" s="11"/>
      <c r="J951" s="11"/>
      <c r="K951" s="11"/>
      <c r="S951" s="11"/>
      <c r="T951" s="11"/>
      <c r="U951" s="11"/>
      <c r="AC951" s="11"/>
      <c r="AD951" s="11"/>
      <c r="AE951" s="11"/>
      <c r="AL951" s="11"/>
      <c r="AM951" s="11"/>
      <c r="AN951" s="11"/>
      <c r="AT951" s="11"/>
      <c r="AU951" s="11"/>
      <c r="AV951" s="11"/>
      <c r="AY951" s="11"/>
      <c r="AZ951" s="11"/>
      <c r="BA951" s="11"/>
    </row>
    <row r="952" ht="15.75" customHeight="1">
      <c r="I952" s="11"/>
      <c r="J952" s="11"/>
      <c r="K952" s="11"/>
      <c r="S952" s="11"/>
      <c r="T952" s="11"/>
      <c r="U952" s="11"/>
      <c r="AC952" s="11"/>
      <c r="AD952" s="11"/>
      <c r="AE952" s="11"/>
      <c r="AL952" s="11"/>
      <c r="AM952" s="11"/>
      <c r="AN952" s="11"/>
      <c r="AT952" s="11"/>
      <c r="AU952" s="11"/>
      <c r="AV952" s="11"/>
      <c r="AY952" s="11"/>
      <c r="AZ952" s="11"/>
      <c r="BA952" s="11"/>
    </row>
    <row r="953" ht="15.75" customHeight="1">
      <c r="I953" s="11"/>
      <c r="J953" s="11"/>
      <c r="K953" s="11"/>
      <c r="S953" s="11"/>
      <c r="T953" s="11"/>
      <c r="U953" s="11"/>
      <c r="AC953" s="11"/>
      <c r="AD953" s="11"/>
      <c r="AE953" s="11"/>
      <c r="AL953" s="11"/>
      <c r="AM953" s="11"/>
      <c r="AN953" s="11"/>
      <c r="AT953" s="11"/>
      <c r="AU953" s="11"/>
      <c r="AV953" s="11"/>
      <c r="AY953" s="11"/>
      <c r="AZ953" s="11"/>
      <c r="BA953" s="11"/>
    </row>
    <row r="954" ht="15.75" customHeight="1">
      <c r="I954" s="11"/>
      <c r="J954" s="11"/>
      <c r="K954" s="11"/>
      <c r="S954" s="11"/>
      <c r="T954" s="11"/>
      <c r="U954" s="11"/>
      <c r="AC954" s="11"/>
      <c r="AD954" s="11"/>
      <c r="AE954" s="11"/>
      <c r="AL954" s="11"/>
      <c r="AM954" s="11"/>
      <c r="AN954" s="11"/>
      <c r="AT954" s="11"/>
      <c r="AU954" s="11"/>
      <c r="AV954" s="11"/>
      <c r="AY954" s="11"/>
      <c r="AZ954" s="11"/>
      <c r="BA954" s="11"/>
    </row>
    <row r="955" ht="15.75" customHeight="1">
      <c r="I955" s="11"/>
      <c r="J955" s="11"/>
      <c r="K955" s="11"/>
      <c r="S955" s="11"/>
      <c r="T955" s="11"/>
      <c r="U955" s="11"/>
      <c r="AC955" s="11"/>
      <c r="AD955" s="11"/>
      <c r="AE955" s="11"/>
      <c r="AL955" s="11"/>
      <c r="AM955" s="11"/>
      <c r="AN955" s="11"/>
      <c r="AT955" s="11"/>
      <c r="AU955" s="11"/>
      <c r="AV955" s="11"/>
      <c r="AY955" s="11"/>
      <c r="AZ955" s="11"/>
      <c r="BA955" s="11"/>
    </row>
    <row r="956" ht="15.75" customHeight="1">
      <c r="I956" s="11"/>
      <c r="J956" s="11"/>
      <c r="K956" s="11"/>
      <c r="S956" s="11"/>
      <c r="T956" s="11"/>
      <c r="U956" s="11"/>
      <c r="AC956" s="11"/>
      <c r="AD956" s="11"/>
      <c r="AE956" s="11"/>
      <c r="AL956" s="11"/>
      <c r="AM956" s="11"/>
      <c r="AN956" s="11"/>
      <c r="AT956" s="11"/>
      <c r="AU956" s="11"/>
      <c r="AV956" s="11"/>
      <c r="AY956" s="11"/>
      <c r="AZ956" s="11"/>
      <c r="BA956" s="11"/>
    </row>
    <row r="957" ht="15.75" customHeight="1">
      <c r="I957" s="11"/>
      <c r="J957" s="11"/>
      <c r="K957" s="11"/>
      <c r="S957" s="11"/>
      <c r="T957" s="11"/>
      <c r="U957" s="11"/>
      <c r="AC957" s="11"/>
      <c r="AD957" s="11"/>
      <c r="AE957" s="11"/>
      <c r="AL957" s="11"/>
      <c r="AM957" s="11"/>
      <c r="AN957" s="11"/>
      <c r="AT957" s="11"/>
      <c r="AU957" s="11"/>
      <c r="AV957" s="11"/>
      <c r="AY957" s="11"/>
      <c r="AZ957" s="11"/>
      <c r="BA957" s="11"/>
    </row>
    <row r="958" ht="15.75" customHeight="1">
      <c r="I958" s="11"/>
      <c r="J958" s="11"/>
      <c r="K958" s="11"/>
      <c r="S958" s="11"/>
      <c r="T958" s="11"/>
      <c r="U958" s="11"/>
      <c r="AC958" s="11"/>
      <c r="AD958" s="11"/>
      <c r="AE958" s="11"/>
      <c r="AL958" s="11"/>
      <c r="AM958" s="11"/>
      <c r="AN958" s="11"/>
      <c r="AT958" s="11"/>
      <c r="AU958" s="11"/>
      <c r="AV958" s="11"/>
      <c r="AY958" s="11"/>
      <c r="AZ958" s="11"/>
      <c r="BA958" s="11"/>
    </row>
    <row r="959" ht="15.75" customHeight="1">
      <c r="I959" s="11"/>
      <c r="J959" s="11"/>
      <c r="K959" s="11"/>
      <c r="S959" s="11"/>
      <c r="T959" s="11"/>
      <c r="U959" s="11"/>
      <c r="AC959" s="11"/>
      <c r="AD959" s="11"/>
      <c r="AE959" s="11"/>
      <c r="AL959" s="11"/>
      <c r="AM959" s="11"/>
      <c r="AN959" s="11"/>
      <c r="AT959" s="11"/>
      <c r="AU959" s="11"/>
      <c r="AV959" s="11"/>
      <c r="AY959" s="11"/>
      <c r="AZ959" s="11"/>
      <c r="BA959" s="11"/>
    </row>
    <row r="960" ht="15.75" customHeight="1">
      <c r="I960" s="11"/>
      <c r="J960" s="11"/>
      <c r="K960" s="11"/>
      <c r="S960" s="11"/>
      <c r="T960" s="11"/>
      <c r="U960" s="11"/>
      <c r="AC960" s="11"/>
      <c r="AD960" s="11"/>
      <c r="AE960" s="11"/>
      <c r="AL960" s="11"/>
      <c r="AM960" s="11"/>
      <c r="AN960" s="11"/>
      <c r="AT960" s="11"/>
      <c r="AU960" s="11"/>
      <c r="AV960" s="11"/>
      <c r="AY960" s="11"/>
      <c r="AZ960" s="11"/>
      <c r="BA960" s="11"/>
    </row>
    <row r="961" ht="15.75" customHeight="1">
      <c r="I961" s="11"/>
      <c r="J961" s="11"/>
      <c r="K961" s="11"/>
      <c r="S961" s="11"/>
      <c r="T961" s="11"/>
      <c r="U961" s="11"/>
      <c r="AC961" s="11"/>
      <c r="AD961" s="11"/>
      <c r="AE961" s="11"/>
      <c r="AL961" s="11"/>
      <c r="AM961" s="11"/>
      <c r="AN961" s="11"/>
      <c r="AT961" s="11"/>
      <c r="AU961" s="11"/>
      <c r="AV961" s="11"/>
      <c r="AY961" s="11"/>
      <c r="AZ961" s="11"/>
      <c r="BA961" s="11"/>
    </row>
    <row r="962" ht="15.75" customHeight="1">
      <c r="I962" s="11"/>
      <c r="J962" s="11"/>
      <c r="K962" s="11"/>
      <c r="S962" s="11"/>
      <c r="T962" s="11"/>
      <c r="U962" s="11"/>
      <c r="AC962" s="11"/>
      <c r="AD962" s="11"/>
      <c r="AE962" s="11"/>
      <c r="AL962" s="11"/>
      <c r="AM962" s="11"/>
      <c r="AN962" s="11"/>
      <c r="AT962" s="11"/>
      <c r="AU962" s="11"/>
      <c r="AV962" s="11"/>
      <c r="AY962" s="11"/>
      <c r="AZ962" s="11"/>
      <c r="BA962" s="11"/>
    </row>
    <row r="963" ht="15.75" customHeight="1">
      <c r="I963" s="11"/>
      <c r="J963" s="11"/>
      <c r="K963" s="11"/>
      <c r="S963" s="11"/>
      <c r="T963" s="11"/>
      <c r="U963" s="11"/>
      <c r="AC963" s="11"/>
      <c r="AD963" s="11"/>
      <c r="AE963" s="11"/>
      <c r="AL963" s="11"/>
      <c r="AM963" s="11"/>
      <c r="AN963" s="11"/>
      <c r="AT963" s="11"/>
      <c r="AU963" s="11"/>
      <c r="AV963" s="11"/>
      <c r="AY963" s="11"/>
      <c r="AZ963" s="11"/>
      <c r="BA963" s="11"/>
    </row>
    <row r="964" ht="15.75" customHeight="1">
      <c r="I964" s="11"/>
      <c r="J964" s="11"/>
      <c r="K964" s="11"/>
      <c r="S964" s="11"/>
      <c r="T964" s="11"/>
      <c r="U964" s="11"/>
      <c r="AC964" s="11"/>
      <c r="AD964" s="11"/>
      <c r="AE964" s="11"/>
      <c r="AL964" s="11"/>
      <c r="AM964" s="11"/>
      <c r="AN964" s="11"/>
      <c r="AT964" s="11"/>
      <c r="AU964" s="11"/>
      <c r="AV964" s="11"/>
      <c r="AY964" s="11"/>
      <c r="AZ964" s="11"/>
      <c r="BA964" s="11"/>
    </row>
    <row r="965" ht="15.75" customHeight="1">
      <c r="I965" s="11"/>
      <c r="J965" s="11"/>
      <c r="K965" s="11"/>
      <c r="S965" s="11"/>
      <c r="T965" s="11"/>
      <c r="U965" s="11"/>
      <c r="AC965" s="11"/>
      <c r="AD965" s="11"/>
      <c r="AE965" s="11"/>
      <c r="AL965" s="11"/>
      <c r="AM965" s="11"/>
      <c r="AN965" s="11"/>
      <c r="AT965" s="11"/>
      <c r="AU965" s="11"/>
      <c r="AV965" s="11"/>
      <c r="AY965" s="11"/>
      <c r="AZ965" s="11"/>
      <c r="BA965" s="11"/>
    </row>
    <row r="966" ht="15.75" customHeight="1">
      <c r="I966" s="11"/>
      <c r="J966" s="11"/>
      <c r="K966" s="11"/>
      <c r="S966" s="11"/>
      <c r="T966" s="11"/>
      <c r="U966" s="11"/>
      <c r="AC966" s="11"/>
      <c r="AD966" s="11"/>
      <c r="AE966" s="11"/>
      <c r="AL966" s="11"/>
      <c r="AM966" s="11"/>
      <c r="AN966" s="11"/>
      <c r="AT966" s="11"/>
      <c r="AU966" s="11"/>
      <c r="AV966" s="11"/>
      <c r="AY966" s="11"/>
      <c r="AZ966" s="11"/>
      <c r="BA966" s="11"/>
    </row>
    <row r="967" ht="15.75" customHeight="1">
      <c r="I967" s="11"/>
      <c r="J967" s="11"/>
      <c r="K967" s="11"/>
      <c r="S967" s="11"/>
      <c r="T967" s="11"/>
      <c r="U967" s="11"/>
      <c r="AC967" s="11"/>
      <c r="AD967" s="11"/>
      <c r="AE967" s="11"/>
      <c r="AL967" s="11"/>
      <c r="AM967" s="11"/>
      <c r="AN967" s="11"/>
      <c r="AT967" s="11"/>
      <c r="AU967" s="11"/>
      <c r="AV967" s="11"/>
      <c r="AY967" s="11"/>
      <c r="AZ967" s="11"/>
      <c r="BA967" s="11"/>
    </row>
    <row r="968" ht="15.75" customHeight="1">
      <c r="I968" s="11"/>
      <c r="J968" s="11"/>
      <c r="K968" s="11"/>
      <c r="S968" s="11"/>
      <c r="T968" s="11"/>
      <c r="U968" s="11"/>
      <c r="AC968" s="11"/>
      <c r="AD968" s="11"/>
      <c r="AE968" s="11"/>
      <c r="AL968" s="11"/>
      <c r="AM968" s="11"/>
      <c r="AN968" s="11"/>
      <c r="AT968" s="11"/>
      <c r="AU968" s="11"/>
      <c r="AV968" s="11"/>
      <c r="AY968" s="11"/>
      <c r="AZ968" s="11"/>
      <c r="BA968" s="11"/>
    </row>
    <row r="969" ht="15.75" customHeight="1">
      <c r="I969" s="11"/>
      <c r="J969" s="11"/>
      <c r="K969" s="11"/>
      <c r="S969" s="11"/>
      <c r="T969" s="11"/>
      <c r="U969" s="11"/>
      <c r="AC969" s="11"/>
      <c r="AD969" s="11"/>
      <c r="AE969" s="11"/>
      <c r="AL969" s="11"/>
      <c r="AM969" s="11"/>
      <c r="AN969" s="11"/>
      <c r="AT969" s="11"/>
      <c r="AU969" s="11"/>
      <c r="AV969" s="11"/>
      <c r="AY969" s="11"/>
      <c r="AZ969" s="11"/>
      <c r="BA969" s="11"/>
    </row>
    <row r="970" ht="15.75" customHeight="1">
      <c r="I970" s="11"/>
      <c r="J970" s="11"/>
      <c r="K970" s="11"/>
      <c r="S970" s="11"/>
      <c r="T970" s="11"/>
      <c r="U970" s="11"/>
      <c r="AC970" s="11"/>
      <c r="AD970" s="11"/>
      <c r="AE970" s="11"/>
      <c r="AL970" s="11"/>
      <c r="AM970" s="11"/>
      <c r="AN970" s="11"/>
      <c r="AT970" s="11"/>
      <c r="AU970" s="11"/>
      <c r="AV970" s="11"/>
      <c r="AY970" s="11"/>
      <c r="AZ970" s="11"/>
      <c r="BA970" s="11"/>
    </row>
    <row r="971" ht="15.75" customHeight="1">
      <c r="I971" s="11"/>
      <c r="J971" s="11"/>
      <c r="K971" s="11"/>
      <c r="S971" s="11"/>
      <c r="T971" s="11"/>
      <c r="U971" s="11"/>
      <c r="AC971" s="11"/>
      <c r="AD971" s="11"/>
      <c r="AE971" s="11"/>
      <c r="AL971" s="11"/>
      <c r="AM971" s="11"/>
      <c r="AN971" s="11"/>
      <c r="AT971" s="11"/>
      <c r="AU971" s="11"/>
      <c r="AV971" s="11"/>
      <c r="AY971" s="11"/>
      <c r="AZ971" s="11"/>
      <c r="BA971" s="11"/>
    </row>
    <row r="972" ht="15.75" customHeight="1">
      <c r="I972" s="11"/>
      <c r="J972" s="11"/>
      <c r="K972" s="11"/>
      <c r="S972" s="11"/>
      <c r="T972" s="11"/>
      <c r="U972" s="11"/>
      <c r="AC972" s="11"/>
      <c r="AD972" s="11"/>
      <c r="AE972" s="11"/>
      <c r="AL972" s="11"/>
      <c r="AM972" s="11"/>
      <c r="AN972" s="11"/>
      <c r="AT972" s="11"/>
      <c r="AU972" s="11"/>
      <c r="AV972" s="11"/>
      <c r="AY972" s="11"/>
      <c r="AZ972" s="11"/>
      <c r="BA972" s="11"/>
    </row>
    <row r="973" ht="15.75" customHeight="1">
      <c r="I973" s="11"/>
      <c r="J973" s="11"/>
      <c r="K973" s="11"/>
      <c r="S973" s="11"/>
      <c r="T973" s="11"/>
      <c r="U973" s="11"/>
      <c r="AC973" s="11"/>
      <c r="AD973" s="11"/>
      <c r="AE973" s="11"/>
      <c r="AL973" s="11"/>
      <c r="AM973" s="11"/>
      <c r="AN973" s="11"/>
      <c r="AT973" s="11"/>
      <c r="AU973" s="11"/>
      <c r="AV973" s="11"/>
      <c r="AY973" s="11"/>
      <c r="AZ973" s="11"/>
      <c r="BA973" s="11"/>
    </row>
    <row r="974" ht="15.75" customHeight="1">
      <c r="I974" s="11"/>
      <c r="J974" s="11"/>
      <c r="K974" s="11"/>
      <c r="S974" s="11"/>
      <c r="T974" s="11"/>
      <c r="U974" s="11"/>
      <c r="AC974" s="11"/>
      <c r="AD974" s="11"/>
      <c r="AE974" s="11"/>
      <c r="AL974" s="11"/>
      <c r="AM974" s="11"/>
      <c r="AN974" s="11"/>
      <c r="AT974" s="11"/>
      <c r="AU974" s="11"/>
      <c r="AV974" s="11"/>
      <c r="AY974" s="11"/>
      <c r="AZ974" s="11"/>
      <c r="BA974" s="11"/>
    </row>
    <row r="975" ht="15.75" customHeight="1">
      <c r="I975" s="11"/>
      <c r="J975" s="11"/>
      <c r="K975" s="11"/>
      <c r="S975" s="11"/>
      <c r="T975" s="11"/>
      <c r="U975" s="11"/>
      <c r="AC975" s="11"/>
      <c r="AD975" s="11"/>
      <c r="AE975" s="11"/>
      <c r="AL975" s="11"/>
      <c r="AM975" s="11"/>
      <c r="AN975" s="11"/>
      <c r="AT975" s="11"/>
      <c r="AU975" s="11"/>
      <c r="AV975" s="11"/>
      <c r="AY975" s="11"/>
      <c r="AZ975" s="11"/>
      <c r="BA975" s="11"/>
    </row>
    <row r="976" ht="15.75" customHeight="1">
      <c r="I976" s="11"/>
      <c r="J976" s="11"/>
      <c r="K976" s="11"/>
      <c r="S976" s="11"/>
      <c r="T976" s="11"/>
      <c r="U976" s="11"/>
      <c r="AC976" s="11"/>
      <c r="AD976" s="11"/>
      <c r="AE976" s="11"/>
      <c r="AL976" s="11"/>
      <c r="AM976" s="11"/>
      <c r="AN976" s="11"/>
      <c r="AT976" s="11"/>
      <c r="AU976" s="11"/>
      <c r="AV976" s="11"/>
      <c r="AY976" s="11"/>
      <c r="AZ976" s="11"/>
      <c r="BA976" s="11"/>
    </row>
    <row r="977" ht="15.75" customHeight="1">
      <c r="I977" s="11"/>
      <c r="J977" s="11"/>
      <c r="K977" s="11"/>
      <c r="S977" s="11"/>
      <c r="T977" s="11"/>
      <c r="U977" s="11"/>
      <c r="AC977" s="11"/>
      <c r="AD977" s="11"/>
      <c r="AE977" s="11"/>
      <c r="AL977" s="11"/>
      <c r="AM977" s="11"/>
      <c r="AN977" s="11"/>
      <c r="AT977" s="11"/>
      <c r="AU977" s="11"/>
      <c r="AV977" s="11"/>
      <c r="AY977" s="11"/>
      <c r="AZ977" s="11"/>
      <c r="BA977" s="11"/>
    </row>
    <row r="978" ht="15.75" customHeight="1">
      <c r="I978" s="11"/>
      <c r="J978" s="11"/>
      <c r="K978" s="11"/>
      <c r="S978" s="11"/>
      <c r="T978" s="11"/>
      <c r="U978" s="11"/>
      <c r="AC978" s="11"/>
      <c r="AD978" s="11"/>
      <c r="AE978" s="11"/>
      <c r="AL978" s="11"/>
      <c r="AM978" s="11"/>
      <c r="AN978" s="11"/>
      <c r="AT978" s="11"/>
      <c r="AU978" s="11"/>
      <c r="AV978" s="11"/>
      <c r="AY978" s="11"/>
      <c r="AZ978" s="11"/>
      <c r="BA978" s="11"/>
    </row>
    <row r="979" ht="15.75" customHeight="1">
      <c r="I979" s="11"/>
      <c r="J979" s="11"/>
      <c r="K979" s="11"/>
      <c r="S979" s="11"/>
      <c r="T979" s="11"/>
      <c r="U979" s="11"/>
      <c r="AC979" s="11"/>
      <c r="AD979" s="11"/>
      <c r="AE979" s="11"/>
      <c r="AL979" s="11"/>
      <c r="AM979" s="11"/>
      <c r="AN979" s="11"/>
      <c r="AT979" s="11"/>
      <c r="AU979" s="11"/>
      <c r="AV979" s="11"/>
      <c r="AY979" s="11"/>
      <c r="AZ979" s="11"/>
      <c r="BA979" s="11"/>
    </row>
    <row r="980" ht="15.75" customHeight="1">
      <c r="I980" s="11"/>
      <c r="J980" s="11"/>
      <c r="K980" s="11"/>
      <c r="S980" s="11"/>
      <c r="T980" s="11"/>
      <c r="U980" s="11"/>
      <c r="AC980" s="11"/>
      <c r="AD980" s="11"/>
      <c r="AE980" s="11"/>
      <c r="AL980" s="11"/>
      <c r="AM980" s="11"/>
      <c r="AN980" s="11"/>
      <c r="AT980" s="11"/>
      <c r="AU980" s="11"/>
      <c r="AV980" s="11"/>
      <c r="AY980" s="11"/>
      <c r="AZ980" s="11"/>
      <c r="BA980" s="11"/>
    </row>
    <row r="981" ht="15.75" customHeight="1">
      <c r="I981" s="11"/>
      <c r="J981" s="11"/>
      <c r="K981" s="11"/>
      <c r="S981" s="11"/>
      <c r="T981" s="11"/>
      <c r="U981" s="11"/>
      <c r="AC981" s="11"/>
      <c r="AD981" s="11"/>
      <c r="AE981" s="11"/>
      <c r="AL981" s="11"/>
      <c r="AM981" s="11"/>
      <c r="AN981" s="11"/>
      <c r="AT981" s="11"/>
      <c r="AU981" s="11"/>
      <c r="AV981" s="11"/>
      <c r="AY981" s="11"/>
      <c r="AZ981" s="11"/>
      <c r="BA981" s="11"/>
    </row>
    <row r="982" ht="15.75" customHeight="1">
      <c r="I982" s="11"/>
      <c r="J982" s="11"/>
      <c r="K982" s="11"/>
      <c r="S982" s="11"/>
      <c r="T982" s="11"/>
      <c r="U982" s="11"/>
      <c r="AC982" s="11"/>
      <c r="AD982" s="11"/>
      <c r="AE982" s="11"/>
      <c r="AL982" s="11"/>
      <c r="AM982" s="11"/>
      <c r="AN982" s="11"/>
      <c r="AT982" s="11"/>
      <c r="AU982" s="11"/>
      <c r="AV982" s="11"/>
      <c r="AY982" s="11"/>
      <c r="AZ982" s="11"/>
      <c r="BA982" s="11"/>
    </row>
    <row r="983" ht="15.75" customHeight="1">
      <c r="I983" s="11"/>
      <c r="J983" s="11"/>
      <c r="K983" s="11"/>
      <c r="S983" s="11"/>
      <c r="T983" s="11"/>
      <c r="U983" s="11"/>
      <c r="AC983" s="11"/>
      <c r="AD983" s="11"/>
      <c r="AE983" s="11"/>
      <c r="AL983" s="11"/>
      <c r="AM983" s="11"/>
      <c r="AN983" s="11"/>
      <c r="AT983" s="11"/>
      <c r="AU983" s="11"/>
      <c r="AV983" s="11"/>
      <c r="AY983" s="11"/>
      <c r="AZ983" s="11"/>
      <c r="BA983" s="11"/>
    </row>
    <row r="984" ht="15.75" customHeight="1">
      <c r="I984" s="11"/>
      <c r="J984" s="11"/>
      <c r="K984" s="11"/>
      <c r="S984" s="11"/>
      <c r="T984" s="11"/>
      <c r="U984" s="11"/>
      <c r="AC984" s="11"/>
      <c r="AD984" s="11"/>
      <c r="AE984" s="11"/>
      <c r="AL984" s="11"/>
      <c r="AM984" s="11"/>
      <c r="AN984" s="11"/>
      <c r="AT984" s="11"/>
      <c r="AU984" s="11"/>
      <c r="AV984" s="11"/>
      <c r="AY984" s="11"/>
      <c r="AZ984" s="11"/>
      <c r="BA984" s="11"/>
    </row>
    <row r="985" ht="15.75" customHeight="1">
      <c r="I985" s="11"/>
      <c r="J985" s="11"/>
      <c r="K985" s="11"/>
      <c r="S985" s="11"/>
      <c r="T985" s="11"/>
      <c r="U985" s="11"/>
      <c r="AC985" s="11"/>
      <c r="AD985" s="11"/>
      <c r="AE985" s="11"/>
      <c r="AL985" s="11"/>
      <c r="AM985" s="11"/>
      <c r="AN985" s="11"/>
      <c r="AT985" s="11"/>
      <c r="AU985" s="11"/>
      <c r="AV985" s="11"/>
      <c r="AY985" s="11"/>
      <c r="AZ985" s="11"/>
      <c r="BA985" s="11"/>
    </row>
    <row r="986" ht="15.75" customHeight="1">
      <c r="I986" s="11"/>
      <c r="J986" s="11"/>
      <c r="K986" s="11"/>
      <c r="S986" s="11"/>
      <c r="T986" s="11"/>
      <c r="U986" s="11"/>
      <c r="AC986" s="11"/>
      <c r="AD986" s="11"/>
      <c r="AE986" s="11"/>
      <c r="AL986" s="11"/>
      <c r="AM986" s="11"/>
      <c r="AN986" s="11"/>
      <c r="AT986" s="11"/>
      <c r="AU986" s="11"/>
      <c r="AV986" s="11"/>
      <c r="AY986" s="11"/>
      <c r="AZ986" s="11"/>
      <c r="BA986" s="11"/>
    </row>
    <row r="987" ht="15.75" customHeight="1">
      <c r="I987" s="11"/>
      <c r="J987" s="11"/>
      <c r="K987" s="11"/>
      <c r="S987" s="11"/>
      <c r="T987" s="11"/>
      <c r="U987" s="11"/>
      <c r="AC987" s="11"/>
      <c r="AD987" s="11"/>
      <c r="AE987" s="11"/>
      <c r="AL987" s="11"/>
      <c r="AM987" s="11"/>
      <c r="AN987" s="11"/>
      <c r="AT987" s="11"/>
      <c r="AU987" s="11"/>
      <c r="AV987" s="11"/>
      <c r="AY987" s="11"/>
      <c r="AZ987" s="11"/>
      <c r="BA987" s="11"/>
    </row>
    <row r="988" ht="15.75" customHeight="1">
      <c r="I988" s="11"/>
      <c r="J988" s="11"/>
      <c r="K988" s="11"/>
      <c r="S988" s="11"/>
      <c r="T988" s="11"/>
      <c r="U988" s="11"/>
      <c r="AC988" s="11"/>
      <c r="AD988" s="11"/>
      <c r="AE988" s="11"/>
      <c r="AL988" s="11"/>
      <c r="AM988" s="11"/>
      <c r="AN988" s="11"/>
      <c r="AT988" s="11"/>
      <c r="AU988" s="11"/>
      <c r="AV988" s="11"/>
      <c r="AY988" s="11"/>
      <c r="AZ988" s="11"/>
      <c r="BA988" s="11"/>
    </row>
    <row r="989" ht="15.75" customHeight="1">
      <c r="I989" s="11"/>
      <c r="J989" s="11"/>
      <c r="K989" s="11"/>
      <c r="S989" s="11"/>
      <c r="T989" s="11"/>
      <c r="U989" s="11"/>
      <c r="AC989" s="11"/>
      <c r="AD989" s="11"/>
      <c r="AE989" s="11"/>
      <c r="AL989" s="11"/>
      <c r="AM989" s="11"/>
      <c r="AN989" s="11"/>
      <c r="AT989" s="11"/>
      <c r="AU989" s="11"/>
      <c r="AV989" s="11"/>
      <c r="AY989" s="11"/>
      <c r="AZ989" s="11"/>
      <c r="BA989" s="11"/>
    </row>
    <row r="990" ht="15.75" customHeight="1">
      <c r="I990" s="11"/>
      <c r="J990" s="11"/>
      <c r="K990" s="11"/>
      <c r="S990" s="11"/>
      <c r="T990" s="11"/>
      <c r="U990" s="11"/>
      <c r="AC990" s="11"/>
      <c r="AD990" s="11"/>
      <c r="AE990" s="11"/>
      <c r="AL990" s="11"/>
      <c r="AM990" s="11"/>
      <c r="AN990" s="11"/>
      <c r="AT990" s="11"/>
      <c r="AU990" s="11"/>
      <c r="AV990" s="11"/>
      <c r="AY990" s="11"/>
      <c r="AZ990" s="11"/>
      <c r="BA990" s="11"/>
    </row>
    <row r="991" ht="15.75" customHeight="1">
      <c r="I991" s="11"/>
      <c r="J991" s="11"/>
      <c r="K991" s="11"/>
      <c r="S991" s="11"/>
      <c r="T991" s="11"/>
      <c r="U991" s="11"/>
      <c r="AC991" s="11"/>
      <c r="AD991" s="11"/>
      <c r="AE991" s="11"/>
      <c r="AL991" s="11"/>
      <c r="AM991" s="11"/>
      <c r="AN991" s="11"/>
      <c r="AT991" s="11"/>
      <c r="AU991" s="11"/>
      <c r="AV991" s="11"/>
      <c r="AY991" s="11"/>
      <c r="AZ991" s="11"/>
      <c r="BA991" s="11"/>
    </row>
    <row r="992" ht="15.75" customHeight="1">
      <c r="I992" s="11"/>
      <c r="J992" s="11"/>
      <c r="K992" s="11"/>
      <c r="S992" s="11"/>
      <c r="T992" s="11"/>
      <c r="U992" s="11"/>
      <c r="AC992" s="11"/>
      <c r="AD992" s="11"/>
      <c r="AE992" s="11"/>
      <c r="AL992" s="11"/>
      <c r="AM992" s="11"/>
      <c r="AN992" s="11"/>
      <c r="AT992" s="11"/>
      <c r="AU992" s="11"/>
      <c r="AV992" s="11"/>
      <c r="AY992" s="11"/>
      <c r="AZ992" s="11"/>
      <c r="BA992" s="11"/>
    </row>
    <row r="993" ht="15.75" customHeight="1">
      <c r="I993" s="11"/>
      <c r="J993" s="11"/>
      <c r="K993" s="11"/>
      <c r="S993" s="11"/>
      <c r="T993" s="11"/>
      <c r="U993" s="11"/>
      <c r="AC993" s="11"/>
      <c r="AD993" s="11"/>
      <c r="AE993" s="11"/>
      <c r="AL993" s="11"/>
      <c r="AM993" s="11"/>
      <c r="AN993" s="11"/>
      <c r="AT993" s="11"/>
      <c r="AU993" s="11"/>
      <c r="AV993" s="11"/>
      <c r="AY993" s="11"/>
      <c r="AZ993" s="11"/>
      <c r="BA993" s="11"/>
    </row>
    <row r="994" ht="15.75" customHeight="1">
      <c r="I994" s="11"/>
      <c r="J994" s="11"/>
      <c r="K994" s="11"/>
      <c r="S994" s="11"/>
      <c r="T994" s="11"/>
      <c r="U994" s="11"/>
      <c r="AC994" s="11"/>
      <c r="AD994" s="11"/>
      <c r="AE994" s="11"/>
      <c r="AL994" s="11"/>
      <c r="AM994" s="11"/>
      <c r="AN994" s="11"/>
      <c r="AT994" s="11"/>
      <c r="AU994" s="11"/>
      <c r="AV994" s="11"/>
      <c r="AY994" s="11"/>
      <c r="AZ994" s="11"/>
      <c r="BA994" s="11"/>
    </row>
    <row r="995" ht="15.75" customHeight="1">
      <c r="I995" s="11"/>
      <c r="J995" s="11"/>
      <c r="K995" s="11"/>
      <c r="S995" s="11"/>
      <c r="T995" s="11"/>
      <c r="U995" s="11"/>
      <c r="AC995" s="11"/>
      <c r="AD995" s="11"/>
      <c r="AE995" s="11"/>
      <c r="AL995" s="11"/>
      <c r="AM995" s="11"/>
      <c r="AN995" s="11"/>
      <c r="AT995" s="11"/>
      <c r="AU995" s="11"/>
      <c r="AV995" s="11"/>
      <c r="AY995" s="11"/>
      <c r="AZ995" s="11"/>
      <c r="BA995" s="11"/>
    </row>
    <row r="996" ht="15.75" customHeight="1">
      <c r="I996" s="11"/>
      <c r="J996" s="11"/>
      <c r="K996" s="11"/>
      <c r="S996" s="11"/>
      <c r="T996" s="11"/>
      <c r="U996" s="11"/>
      <c r="AC996" s="11"/>
      <c r="AD996" s="11"/>
      <c r="AE996" s="11"/>
      <c r="AL996" s="11"/>
      <c r="AM996" s="11"/>
      <c r="AN996" s="11"/>
      <c r="AT996" s="11"/>
      <c r="AU996" s="11"/>
      <c r="AV996" s="11"/>
      <c r="AY996" s="11"/>
      <c r="AZ996" s="11"/>
      <c r="BA996" s="11"/>
    </row>
    <row r="997" ht="15.75" customHeight="1">
      <c r="I997" s="11"/>
      <c r="J997" s="11"/>
      <c r="K997" s="11"/>
      <c r="S997" s="11"/>
      <c r="T997" s="11"/>
      <c r="U997" s="11"/>
      <c r="AC997" s="11"/>
      <c r="AD997" s="11"/>
      <c r="AE997" s="11"/>
      <c r="AL997" s="11"/>
      <c r="AM997" s="11"/>
      <c r="AN997" s="11"/>
      <c r="AT997" s="11"/>
      <c r="AU997" s="11"/>
      <c r="AV997" s="11"/>
      <c r="AY997" s="11"/>
      <c r="AZ997" s="11"/>
      <c r="BA997" s="11"/>
    </row>
    <row r="998" ht="15.75" customHeight="1">
      <c r="I998" s="11"/>
      <c r="J998" s="11"/>
      <c r="K998" s="11"/>
      <c r="S998" s="11"/>
      <c r="T998" s="11"/>
      <c r="U998" s="11"/>
      <c r="AC998" s="11"/>
      <c r="AD998" s="11"/>
      <c r="AE998" s="11"/>
      <c r="AL998" s="11"/>
      <c r="AM998" s="11"/>
      <c r="AN998" s="11"/>
      <c r="AT998" s="11"/>
      <c r="AU998" s="11"/>
      <c r="AV998" s="11"/>
      <c r="AY998" s="11"/>
      <c r="AZ998" s="11"/>
      <c r="BA998" s="11"/>
    </row>
    <row r="999" ht="15.75" customHeight="1">
      <c r="I999" s="11"/>
      <c r="J999" s="11"/>
      <c r="K999" s="11"/>
      <c r="S999" s="11"/>
      <c r="T999" s="11"/>
      <c r="U999" s="11"/>
      <c r="AC999" s="11"/>
      <c r="AD999" s="11"/>
      <c r="AE999" s="11"/>
      <c r="AL999" s="11"/>
      <c r="AM999" s="11"/>
      <c r="AN999" s="11"/>
      <c r="AT999" s="11"/>
      <c r="AU999" s="11"/>
      <c r="AV999" s="11"/>
      <c r="AY999" s="11"/>
      <c r="AZ999" s="11"/>
      <c r="BA999" s="11"/>
    </row>
    <row r="1000" ht="15.75" customHeight="1">
      <c r="I1000" s="11"/>
      <c r="J1000" s="11"/>
      <c r="K1000" s="11"/>
      <c r="S1000" s="11"/>
      <c r="T1000" s="11"/>
      <c r="U1000" s="11"/>
      <c r="AC1000" s="11"/>
      <c r="AD1000" s="11"/>
      <c r="AE1000" s="11"/>
      <c r="AL1000" s="11"/>
      <c r="AM1000" s="11"/>
      <c r="AN1000" s="11"/>
      <c r="AT1000" s="11"/>
      <c r="AU1000" s="11"/>
      <c r="AV1000" s="11"/>
      <c r="AY1000" s="11"/>
      <c r="AZ1000" s="11"/>
      <c r="BA1000" s="11"/>
    </row>
  </sheetData>
  <mergeCells count="6">
    <mergeCell ref="B1:H1"/>
    <mergeCell ref="L1:R1"/>
    <mergeCell ref="V1:AB1"/>
    <mergeCell ref="AF1:AK1"/>
    <mergeCell ref="AO1:AS1"/>
    <mergeCell ref="AW1:AX1"/>
  </mergeCells>
  <conditionalFormatting sqref="A136:H136 K136:R136 U136:AB136 AE136:AK136 AN136:AS136 AV136:AX136 BA13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/>
  <pageMargins bottom="0.787401575" footer="0.0" header="0.0" left="0.511811024" right="0.511811024" top="0.7874015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3.57"/>
    <col customWidth="1" min="4" max="4" width="11.71"/>
    <col customWidth="1" min="5" max="26" width="8.71"/>
  </cols>
  <sheetData>
    <row r="2">
      <c r="B2" s="17" t="s">
        <v>197</v>
      </c>
      <c r="C2" s="18" t="s">
        <v>198</v>
      </c>
      <c r="D2" s="18" t="s">
        <v>199</v>
      </c>
      <c r="E2" s="18" t="s">
        <v>200</v>
      </c>
      <c r="F2" s="17" t="s">
        <v>201</v>
      </c>
      <c r="H2" s="17" t="s">
        <v>202</v>
      </c>
      <c r="I2" s="17" t="s">
        <v>203</v>
      </c>
      <c r="J2" s="17" t="s">
        <v>204</v>
      </c>
      <c r="K2" s="17" t="s">
        <v>205</v>
      </c>
      <c r="L2" s="17" t="s">
        <v>206</v>
      </c>
      <c r="M2" s="17" t="s">
        <v>207</v>
      </c>
    </row>
    <row r="3">
      <c r="B3" s="19" t="s">
        <v>521</v>
      </c>
      <c r="C3" s="19">
        <v>13250.0</v>
      </c>
      <c r="D3" s="20">
        <v>257294.0</v>
      </c>
      <c r="E3" s="20">
        <v>86156.0</v>
      </c>
      <c r="F3" s="23">
        <v>3.928E-4</v>
      </c>
      <c r="H3" s="19" t="s">
        <v>209</v>
      </c>
      <c r="I3" s="22">
        <v>13250.0</v>
      </c>
      <c r="J3" s="22" t="s">
        <v>522</v>
      </c>
      <c r="K3" s="22" t="s">
        <v>523</v>
      </c>
      <c r="L3" s="24" t="s">
        <v>524</v>
      </c>
      <c r="M3" s="22" t="s">
        <v>525</v>
      </c>
    </row>
    <row r="4">
      <c r="B4" s="19" t="s">
        <v>526</v>
      </c>
      <c r="C4" s="19" t="s">
        <v>522</v>
      </c>
      <c r="D4" s="20">
        <v>115567.0</v>
      </c>
      <c r="E4" s="20">
        <v>86156.0</v>
      </c>
      <c r="F4" s="21" t="s">
        <v>527</v>
      </c>
      <c r="H4" s="19" t="s">
        <v>203</v>
      </c>
      <c r="I4" s="19">
        <v>0.0</v>
      </c>
      <c r="J4" s="24" t="s">
        <v>528</v>
      </c>
      <c r="K4" s="24" t="s">
        <v>529</v>
      </c>
      <c r="L4" s="24" t="s">
        <v>530</v>
      </c>
      <c r="M4" s="24" t="s">
        <v>531</v>
      </c>
    </row>
    <row r="5">
      <c r="B5" s="19" t="s">
        <v>532</v>
      </c>
      <c r="C5" s="19" t="s">
        <v>523</v>
      </c>
      <c r="D5" s="20">
        <v>180607.0</v>
      </c>
      <c r="E5" s="20">
        <v>86156.0</v>
      </c>
      <c r="F5" s="21" t="s">
        <v>533</v>
      </c>
      <c r="H5" s="19" t="s">
        <v>204</v>
      </c>
      <c r="I5" s="24" t="s">
        <v>528</v>
      </c>
      <c r="J5" s="19">
        <v>0.0</v>
      </c>
      <c r="K5" s="24">
        <v>1109.0</v>
      </c>
      <c r="L5" s="24">
        <v>4346.0</v>
      </c>
      <c r="M5" s="24">
        <v>2885.0</v>
      </c>
    </row>
    <row r="6">
      <c r="B6" s="19" t="s">
        <v>534</v>
      </c>
      <c r="C6" s="19" t="s">
        <v>524</v>
      </c>
      <c r="D6" s="20">
        <v>40412.0</v>
      </c>
      <c r="E6" s="20">
        <v>86156.0</v>
      </c>
      <c r="F6" s="26" t="s">
        <v>535</v>
      </c>
      <c r="H6" s="19" t="s">
        <v>205</v>
      </c>
      <c r="I6" s="24" t="s">
        <v>529</v>
      </c>
      <c r="J6" s="24">
        <v>1109.0</v>
      </c>
      <c r="K6" s="19">
        <v>0.0</v>
      </c>
      <c r="L6" s="24">
        <v>3237.0</v>
      </c>
      <c r="M6" s="25">
        <v>3994.0</v>
      </c>
    </row>
    <row r="7">
      <c r="B7" s="19" t="s">
        <v>536</v>
      </c>
      <c r="C7" s="19" t="s">
        <v>525</v>
      </c>
      <c r="D7" s="20">
        <v>207631.0</v>
      </c>
      <c r="E7" s="20">
        <v>86156.0</v>
      </c>
      <c r="F7" s="21" t="s">
        <v>537</v>
      </c>
      <c r="H7" s="19" t="s">
        <v>206</v>
      </c>
      <c r="I7" s="24" t="s">
        <v>530</v>
      </c>
      <c r="J7" s="24">
        <v>4346.0</v>
      </c>
      <c r="K7" s="24">
        <v>3237.0</v>
      </c>
      <c r="L7" s="21">
        <v>0.0</v>
      </c>
      <c r="M7" s="22">
        <v>7231.0</v>
      </c>
    </row>
    <row r="8">
      <c r="B8" s="19" t="s">
        <v>538</v>
      </c>
      <c r="C8" s="19" t="s">
        <v>528</v>
      </c>
      <c r="D8" s="19" t="s">
        <v>539</v>
      </c>
      <c r="E8" s="20">
        <v>86156.0</v>
      </c>
      <c r="F8" s="26" t="s">
        <v>540</v>
      </c>
    </row>
    <row r="9">
      <c r="B9" s="19" t="s">
        <v>541</v>
      </c>
      <c r="C9" s="19" t="s">
        <v>529</v>
      </c>
      <c r="D9" s="19" t="s">
        <v>542</v>
      </c>
      <c r="E9" s="20">
        <v>86156.0</v>
      </c>
      <c r="F9" s="26" t="s">
        <v>543</v>
      </c>
    </row>
    <row r="10">
      <c r="B10" s="19" t="s">
        <v>544</v>
      </c>
      <c r="C10" s="19" t="s">
        <v>530</v>
      </c>
      <c r="D10" s="20">
        <v>58083.0</v>
      </c>
      <c r="E10" s="20">
        <v>86156.0</v>
      </c>
      <c r="F10" s="26" t="s">
        <v>545</v>
      </c>
    </row>
    <row r="11">
      <c r="B11" s="19" t="s">
        <v>546</v>
      </c>
      <c r="C11" s="19" t="s">
        <v>531</v>
      </c>
      <c r="D11" s="20">
        <v>70929.0</v>
      </c>
      <c r="E11" s="20">
        <v>86156.0</v>
      </c>
      <c r="F11" s="26" t="s">
        <v>547</v>
      </c>
    </row>
    <row r="12">
      <c r="B12" s="19" t="s">
        <v>548</v>
      </c>
      <c r="C12" s="19">
        <v>1109.0</v>
      </c>
      <c r="D12" s="19" t="s">
        <v>549</v>
      </c>
      <c r="E12" s="20">
        <v>86156.0</v>
      </c>
      <c r="F12" s="26" t="s">
        <v>550</v>
      </c>
    </row>
    <row r="13">
      <c r="B13" s="19" t="s">
        <v>551</v>
      </c>
      <c r="C13" s="19">
        <v>4346.0</v>
      </c>
      <c r="D13" s="20">
        <v>30941.0</v>
      </c>
      <c r="E13" s="20">
        <v>86156.0</v>
      </c>
      <c r="F13" s="26" t="s">
        <v>552</v>
      </c>
    </row>
    <row r="14">
      <c r="B14" s="19" t="s">
        <v>553</v>
      </c>
      <c r="C14" s="19">
        <v>2885.0</v>
      </c>
      <c r="D14" s="20">
        <v>23078.0</v>
      </c>
      <c r="E14" s="20">
        <v>86156.0</v>
      </c>
      <c r="F14" s="26" t="s">
        <v>554</v>
      </c>
    </row>
    <row r="15">
      <c r="B15" s="19" t="s">
        <v>555</v>
      </c>
      <c r="C15" s="19">
        <v>3237.0</v>
      </c>
      <c r="D15" s="20">
        <v>32041.0</v>
      </c>
      <c r="E15" s="20">
        <v>86156.0</v>
      </c>
      <c r="F15" s="26" t="s">
        <v>556</v>
      </c>
    </row>
    <row r="16">
      <c r="B16" s="19" t="s">
        <v>557</v>
      </c>
      <c r="C16" s="19">
        <v>3994.0</v>
      </c>
      <c r="D16" s="20">
        <v>76285.0</v>
      </c>
      <c r="E16" s="20">
        <v>86156.0</v>
      </c>
      <c r="F16" s="27" t="s">
        <v>558</v>
      </c>
    </row>
    <row r="17">
      <c r="B17" s="19" t="s">
        <v>559</v>
      </c>
      <c r="C17" s="19">
        <v>7231.0</v>
      </c>
      <c r="D17" s="20">
        <v>115389.0</v>
      </c>
      <c r="E17" s="20">
        <v>86156.0</v>
      </c>
      <c r="F17" s="21" t="s">
        <v>560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57"/>
    <col customWidth="1" min="4" max="26" width="8.71"/>
  </cols>
  <sheetData>
    <row r="2">
      <c r="B2" s="17" t="s">
        <v>197</v>
      </c>
      <c r="C2" s="18" t="s">
        <v>198</v>
      </c>
      <c r="D2" s="18" t="s">
        <v>199</v>
      </c>
      <c r="E2" s="18" t="s">
        <v>200</v>
      </c>
      <c r="F2" s="17" t="s">
        <v>201</v>
      </c>
      <c r="H2" s="17" t="s">
        <v>202</v>
      </c>
      <c r="I2" s="17" t="s">
        <v>203</v>
      </c>
      <c r="J2" s="17" t="s">
        <v>204</v>
      </c>
      <c r="K2" s="17" t="s">
        <v>205</v>
      </c>
      <c r="L2" s="17" t="s">
        <v>206</v>
      </c>
      <c r="M2" s="17" t="s">
        <v>207</v>
      </c>
    </row>
    <row r="3">
      <c r="B3" s="19" t="s">
        <v>561</v>
      </c>
      <c r="C3" s="19">
        <v>2039.0</v>
      </c>
      <c r="D3" s="20">
        <v>43996.0</v>
      </c>
      <c r="E3" s="20">
        <v>86156.0</v>
      </c>
      <c r="F3" s="26" t="s">
        <v>562</v>
      </c>
      <c r="H3" s="19" t="s">
        <v>209</v>
      </c>
      <c r="I3" s="24">
        <v>2039.0</v>
      </c>
      <c r="J3" s="24">
        <v>2336.0</v>
      </c>
      <c r="K3" s="24" t="s">
        <v>563</v>
      </c>
      <c r="L3" s="24">
        <v>522.0</v>
      </c>
      <c r="M3" s="24" t="s">
        <v>564</v>
      </c>
    </row>
    <row r="4">
      <c r="B4" s="19" t="s">
        <v>565</v>
      </c>
      <c r="C4" s="19">
        <v>2336.0</v>
      </c>
      <c r="D4" s="20">
        <v>3534.0</v>
      </c>
      <c r="E4" s="20">
        <v>86156.0</v>
      </c>
      <c r="F4" s="26" t="s">
        <v>566</v>
      </c>
      <c r="H4" s="19" t="s">
        <v>203</v>
      </c>
      <c r="I4" s="19">
        <v>0.0</v>
      </c>
      <c r="J4" s="24">
        <v>297.0</v>
      </c>
      <c r="K4" s="24" t="s">
        <v>567</v>
      </c>
      <c r="L4" s="25">
        <v>2561.0</v>
      </c>
      <c r="M4" s="24" t="s">
        <v>568</v>
      </c>
    </row>
    <row r="5">
      <c r="B5" s="19" t="s">
        <v>569</v>
      </c>
      <c r="C5" s="19" t="s">
        <v>563</v>
      </c>
      <c r="D5" s="20">
        <v>33638.0</v>
      </c>
      <c r="E5" s="20">
        <v>86156.0</v>
      </c>
      <c r="F5" s="26" t="s">
        <v>570</v>
      </c>
      <c r="H5" s="19" t="s">
        <v>204</v>
      </c>
      <c r="I5" s="24">
        <v>297.0</v>
      </c>
      <c r="J5" s="19">
        <v>0.0</v>
      </c>
      <c r="K5" s="24" t="s">
        <v>571</v>
      </c>
      <c r="L5" s="24">
        <v>2858.0</v>
      </c>
      <c r="M5" s="24" t="s">
        <v>495</v>
      </c>
    </row>
    <row r="6">
      <c r="B6" s="19" t="s">
        <v>572</v>
      </c>
      <c r="C6" s="19">
        <v>522.0</v>
      </c>
      <c r="D6" s="19" t="s">
        <v>573</v>
      </c>
      <c r="E6" s="20">
        <v>86156.0</v>
      </c>
      <c r="F6" s="26" t="s">
        <v>574</v>
      </c>
      <c r="H6" s="19" t="s">
        <v>205</v>
      </c>
      <c r="I6" s="24" t="s">
        <v>567</v>
      </c>
      <c r="J6" s="24" t="s">
        <v>571</v>
      </c>
      <c r="K6" s="19">
        <v>0.0</v>
      </c>
      <c r="L6" s="24" t="s">
        <v>575</v>
      </c>
      <c r="M6" s="24">
        <v>559.0</v>
      </c>
    </row>
    <row r="7">
      <c r="B7" s="19" t="s">
        <v>576</v>
      </c>
      <c r="C7" s="19" t="s">
        <v>564</v>
      </c>
      <c r="D7" s="20">
        <v>10074.0</v>
      </c>
      <c r="E7" s="20">
        <v>86156.0</v>
      </c>
      <c r="F7" s="26" t="s">
        <v>577</v>
      </c>
      <c r="H7" s="19" t="s">
        <v>206</v>
      </c>
      <c r="I7" s="25">
        <v>2561.0</v>
      </c>
      <c r="J7" s="24">
        <v>2858.0</v>
      </c>
      <c r="K7" s="24" t="s">
        <v>575</v>
      </c>
      <c r="L7" s="21">
        <v>0.0</v>
      </c>
      <c r="M7" s="24" t="s">
        <v>578</v>
      </c>
    </row>
    <row r="8">
      <c r="B8" s="19" t="s">
        <v>579</v>
      </c>
      <c r="C8" s="19">
        <v>297.0</v>
      </c>
      <c r="D8" s="19" t="s">
        <v>580</v>
      </c>
      <c r="E8" s="20">
        <v>86156.0</v>
      </c>
      <c r="F8" s="26" t="s">
        <v>581</v>
      </c>
    </row>
    <row r="9">
      <c r="B9" s="19" t="s">
        <v>582</v>
      </c>
      <c r="C9" s="19" t="s">
        <v>567</v>
      </c>
      <c r="D9" s="19" t="s">
        <v>583</v>
      </c>
      <c r="E9" s="20">
        <v>86156.0</v>
      </c>
      <c r="F9" s="26" t="s">
        <v>584</v>
      </c>
    </row>
    <row r="10">
      <c r="B10" s="19" t="s">
        <v>585</v>
      </c>
      <c r="C10" s="19">
        <v>2561.0</v>
      </c>
      <c r="D10" s="20">
        <v>74525.0</v>
      </c>
      <c r="E10" s="20">
        <v>86156.0</v>
      </c>
      <c r="F10" s="27" t="s">
        <v>586</v>
      </c>
    </row>
    <row r="11">
      <c r="B11" s="19" t="s">
        <v>587</v>
      </c>
      <c r="C11" s="19" t="s">
        <v>568</v>
      </c>
      <c r="D11" s="19" t="s">
        <v>588</v>
      </c>
      <c r="E11" s="20">
        <v>86156.0</v>
      </c>
      <c r="F11" s="26" t="s">
        <v>589</v>
      </c>
    </row>
    <row r="12">
      <c r="B12" s="19" t="s">
        <v>590</v>
      </c>
      <c r="C12" s="19" t="s">
        <v>571</v>
      </c>
      <c r="D12" s="19" t="s">
        <v>591</v>
      </c>
      <c r="E12" s="20">
        <v>86156.0</v>
      </c>
      <c r="F12" s="26" t="s">
        <v>592</v>
      </c>
    </row>
    <row r="13">
      <c r="B13" s="19" t="s">
        <v>593</v>
      </c>
      <c r="C13" s="19">
        <v>2858.0</v>
      </c>
      <c r="D13" s="20">
        <v>65843.0</v>
      </c>
      <c r="E13" s="20">
        <v>86156.0</v>
      </c>
      <c r="F13" s="26" t="s">
        <v>594</v>
      </c>
    </row>
    <row r="14">
      <c r="B14" s="19" t="s">
        <v>595</v>
      </c>
      <c r="C14" s="19" t="s">
        <v>495</v>
      </c>
      <c r="D14" s="19" t="s">
        <v>596</v>
      </c>
      <c r="E14" s="20">
        <v>86156.0</v>
      </c>
      <c r="F14" s="26" t="s">
        <v>597</v>
      </c>
    </row>
    <row r="15">
      <c r="B15" s="19" t="s">
        <v>598</v>
      </c>
      <c r="C15" s="19" t="s">
        <v>575</v>
      </c>
      <c r="D15" s="20">
        <v>5657.0</v>
      </c>
      <c r="E15" s="20">
        <v>86156.0</v>
      </c>
      <c r="F15" s="26" t="s">
        <v>599</v>
      </c>
    </row>
    <row r="16">
      <c r="B16" s="19" t="s">
        <v>600</v>
      </c>
      <c r="C16" s="19">
        <v>559.0</v>
      </c>
      <c r="D16" s="19" t="s">
        <v>601</v>
      </c>
      <c r="E16" s="20">
        <v>86156.0</v>
      </c>
      <c r="F16" s="26" t="s">
        <v>602</v>
      </c>
    </row>
    <row r="17">
      <c r="B17" s="19" t="s">
        <v>603</v>
      </c>
      <c r="C17" s="19" t="s">
        <v>578</v>
      </c>
      <c r="D17" s="20">
        <v>23421.0</v>
      </c>
      <c r="E17" s="20">
        <v>86156.0</v>
      </c>
      <c r="F17" s="26" t="s">
        <v>604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71"/>
    <col customWidth="1" min="4" max="26" width="8.71"/>
  </cols>
  <sheetData>
    <row r="2">
      <c r="B2" s="17" t="s">
        <v>197</v>
      </c>
      <c r="C2" s="18" t="s">
        <v>198</v>
      </c>
      <c r="D2" s="18" t="s">
        <v>199</v>
      </c>
      <c r="E2" s="18" t="s">
        <v>200</v>
      </c>
      <c r="F2" s="17" t="s">
        <v>201</v>
      </c>
      <c r="H2" s="17" t="s">
        <v>202</v>
      </c>
      <c r="I2" s="17" t="s">
        <v>203</v>
      </c>
      <c r="J2" s="17" t="s">
        <v>204</v>
      </c>
      <c r="K2" s="17" t="s">
        <v>205</v>
      </c>
      <c r="L2" s="17" t="s">
        <v>206</v>
      </c>
      <c r="M2" s="17" t="s">
        <v>207</v>
      </c>
    </row>
    <row r="3">
      <c r="B3" s="19" t="s">
        <v>605</v>
      </c>
      <c r="C3" s="19">
        <v>1930.0</v>
      </c>
      <c r="D3" s="20">
        <v>72163.0</v>
      </c>
      <c r="E3" s="20">
        <v>86156.0</v>
      </c>
      <c r="F3" s="26" t="s">
        <v>606</v>
      </c>
      <c r="H3" s="19" t="s">
        <v>209</v>
      </c>
      <c r="I3" s="24">
        <v>1930.0</v>
      </c>
      <c r="J3" s="24">
        <v>1935.0</v>
      </c>
      <c r="K3" s="24" t="s">
        <v>607</v>
      </c>
      <c r="L3" s="24" t="s">
        <v>608</v>
      </c>
      <c r="M3" s="24" t="s">
        <v>609</v>
      </c>
    </row>
    <row r="4">
      <c r="B4" s="19" t="s">
        <v>610</v>
      </c>
      <c r="C4" s="19">
        <v>1935.0</v>
      </c>
      <c r="D4" s="19" t="s">
        <v>611</v>
      </c>
      <c r="E4" s="20">
        <v>86156.0</v>
      </c>
      <c r="F4" s="26" t="s">
        <v>612</v>
      </c>
      <c r="H4" s="19" t="s">
        <v>203</v>
      </c>
      <c r="I4" s="19">
        <v>0.0</v>
      </c>
      <c r="J4" s="24">
        <v>5.0</v>
      </c>
      <c r="K4" s="24" t="s">
        <v>613</v>
      </c>
      <c r="L4" s="24" t="s">
        <v>614</v>
      </c>
      <c r="M4" s="24" t="s">
        <v>615</v>
      </c>
    </row>
    <row r="5">
      <c r="B5" s="19" t="s">
        <v>616</v>
      </c>
      <c r="C5" s="19" t="s">
        <v>607</v>
      </c>
      <c r="D5" s="20">
        <v>1971.0</v>
      </c>
      <c r="E5" s="20">
        <v>86156.0</v>
      </c>
      <c r="F5" s="26" t="s">
        <v>617</v>
      </c>
      <c r="H5" s="19" t="s">
        <v>204</v>
      </c>
      <c r="I5" s="24">
        <v>5.0</v>
      </c>
      <c r="J5" s="19">
        <v>0.0</v>
      </c>
      <c r="K5" s="24" t="s">
        <v>618</v>
      </c>
      <c r="L5" s="22" t="s">
        <v>619</v>
      </c>
      <c r="M5" s="24" t="s">
        <v>620</v>
      </c>
    </row>
    <row r="6">
      <c r="B6" s="19" t="s">
        <v>621</v>
      </c>
      <c r="C6" s="19" t="s">
        <v>608</v>
      </c>
      <c r="D6" s="19" t="s">
        <v>622</v>
      </c>
      <c r="E6" s="20">
        <v>86156.0</v>
      </c>
      <c r="F6" s="26" t="s">
        <v>623</v>
      </c>
      <c r="H6" s="19" t="s">
        <v>205</v>
      </c>
      <c r="I6" s="24" t="s">
        <v>613</v>
      </c>
      <c r="J6" s="24" t="s">
        <v>618</v>
      </c>
      <c r="K6" s="19">
        <v>0.0</v>
      </c>
      <c r="L6" s="24">
        <v>941.0</v>
      </c>
      <c r="M6" s="24">
        <v>1671.0</v>
      </c>
    </row>
    <row r="7">
      <c r="B7" s="19" t="s">
        <v>624</v>
      </c>
      <c r="C7" s="19" t="s">
        <v>609</v>
      </c>
      <c r="D7" s="20">
        <v>44141.0</v>
      </c>
      <c r="E7" s="20">
        <v>86156.0</v>
      </c>
      <c r="F7" s="26" t="s">
        <v>625</v>
      </c>
      <c r="H7" s="19" t="s">
        <v>206</v>
      </c>
      <c r="I7" s="24" t="s">
        <v>614</v>
      </c>
      <c r="J7" s="22" t="s">
        <v>619</v>
      </c>
      <c r="K7" s="24">
        <v>941.0</v>
      </c>
      <c r="L7" s="21">
        <v>0.0</v>
      </c>
      <c r="M7" s="24">
        <v>2612.0</v>
      </c>
    </row>
    <row r="8">
      <c r="B8" s="19" t="s">
        <v>626</v>
      </c>
      <c r="C8" s="19">
        <v>5.0</v>
      </c>
      <c r="D8" s="19" t="s">
        <v>627</v>
      </c>
      <c r="E8" s="20">
        <v>86156.0</v>
      </c>
      <c r="F8" s="26" t="s">
        <v>628</v>
      </c>
    </row>
    <row r="9">
      <c r="B9" s="19" t="s">
        <v>629</v>
      </c>
      <c r="C9" s="19" t="s">
        <v>613</v>
      </c>
      <c r="D9" s="20">
        <v>16815.0</v>
      </c>
      <c r="E9" s="20">
        <v>86156.0</v>
      </c>
      <c r="F9" s="26" t="s">
        <v>630</v>
      </c>
    </row>
    <row r="10">
      <c r="B10" s="19" t="s">
        <v>631</v>
      </c>
      <c r="C10" s="19" t="s">
        <v>614</v>
      </c>
      <c r="D10" s="20">
        <v>68189.0</v>
      </c>
      <c r="E10" s="20">
        <v>86156.0</v>
      </c>
      <c r="F10" s="26" t="s">
        <v>632</v>
      </c>
    </row>
    <row r="11">
      <c r="B11" s="19" t="s">
        <v>633</v>
      </c>
      <c r="C11" s="19" t="s">
        <v>615</v>
      </c>
      <c r="D11" s="19" t="s">
        <v>634</v>
      </c>
      <c r="E11" s="20">
        <v>86156.0</v>
      </c>
      <c r="F11" s="26" t="s">
        <v>635</v>
      </c>
    </row>
    <row r="12">
      <c r="B12" s="19" t="s">
        <v>636</v>
      </c>
      <c r="C12" s="19" t="s">
        <v>618</v>
      </c>
      <c r="D12" s="20">
        <v>34864.0</v>
      </c>
      <c r="E12" s="20">
        <v>86156.0</v>
      </c>
      <c r="F12" s="26" t="s">
        <v>637</v>
      </c>
    </row>
    <row r="13">
      <c r="B13" s="19" t="s">
        <v>638</v>
      </c>
      <c r="C13" s="19" t="s">
        <v>619</v>
      </c>
      <c r="D13" s="20">
        <v>89787.0</v>
      </c>
      <c r="E13" s="20">
        <v>86156.0</v>
      </c>
      <c r="F13" s="21" t="s">
        <v>639</v>
      </c>
    </row>
    <row r="14">
      <c r="B14" s="19" t="s">
        <v>640</v>
      </c>
      <c r="C14" s="19" t="s">
        <v>620</v>
      </c>
      <c r="D14" s="19" t="s">
        <v>641</v>
      </c>
      <c r="E14" s="20">
        <v>86156.0</v>
      </c>
      <c r="F14" s="26" t="s">
        <v>642</v>
      </c>
    </row>
    <row r="15">
      <c r="B15" s="19" t="s">
        <v>643</v>
      </c>
      <c r="C15" s="19">
        <v>941.0</v>
      </c>
      <c r="D15" s="20">
        <v>1812.0</v>
      </c>
      <c r="E15" s="20">
        <v>86156.0</v>
      </c>
      <c r="F15" s="26" t="s">
        <v>644</v>
      </c>
    </row>
    <row r="16">
      <c r="B16" s="19" t="s">
        <v>645</v>
      </c>
      <c r="C16" s="19">
        <v>1671.0</v>
      </c>
      <c r="D16" s="20">
        <v>29197.0</v>
      </c>
      <c r="E16" s="20">
        <v>86156.0</v>
      </c>
      <c r="F16" s="26" t="s">
        <v>646</v>
      </c>
    </row>
    <row r="17">
      <c r="B17" s="19" t="s">
        <v>647</v>
      </c>
      <c r="C17" s="19">
        <v>2612.0</v>
      </c>
      <c r="D17" s="20">
        <v>58436.0</v>
      </c>
      <c r="E17" s="20">
        <v>86156.0</v>
      </c>
      <c r="F17" s="26" t="s">
        <v>648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">
      <c r="B2" s="17" t="s">
        <v>197</v>
      </c>
      <c r="C2" s="18" t="s">
        <v>198</v>
      </c>
      <c r="D2" s="18" t="s">
        <v>199</v>
      </c>
      <c r="E2" s="18" t="s">
        <v>200</v>
      </c>
      <c r="F2" s="17" t="s">
        <v>201</v>
      </c>
      <c r="H2" s="17" t="s">
        <v>202</v>
      </c>
      <c r="I2" s="17" t="s">
        <v>203</v>
      </c>
      <c r="J2" s="17" t="s">
        <v>204</v>
      </c>
      <c r="K2" s="17" t="s">
        <v>205</v>
      </c>
      <c r="L2" s="17" t="s">
        <v>206</v>
      </c>
      <c r="M2" s="17" t="s">
        <v>207</v>
      </c>
    </row>
    <row r="3">
      <c r="B3" s="19" t="s">
        <v>649</v>
      </c>
      <c r="C3" s="19">
        <v>14656.0</v>
      </c>
      <c r="D3" s="20">
        <v>212033.0</v>
      </c>
      <c r="E3" s="20">
        <v>86156.0</v>
      </c>
      <c r="F3" s="21" t="s">
        <v>650</v>
      </c>
      <c r="H3" s="19" t="s">
        <v>209</v>
      </c>
      <c r="I3" s="22">
        <v>14656.0</v>
      </c>
      <c r="J3" s="24" t="s">
        <v>651</v>
      </c>
      <c r="K3" s="22" t="s">
        <v>652</v>
      </c>
      <c r="L3" s="22">
        <v>18059.0</v>
      </c>
      <c r="M3" s="22">
        <v>21119.0</v>
      </c>
    </row>
    <row r="4">
      <c r="B4" s="19" t="s">
        <v>653</v>
      </c>
      <c r="C4" s="19" t="s">
        <v>651</v>
      </c>
      <c r="D4" s="20">
        <v>72223.0</v>
      </c>
      <c r="E4" s="20">
        <v>86156.0</v>
      </c>
      <c r="F4" s="26" t="s">
        <v>654</v>
      </c>
      <c r="H4" s="19" t="s">
        <v>203</v>
      </c>
      <c r="I4" s="19">
        <v>0.0</v>
      </c>
      <c r="J4" s="24" t="s">
        <v>655</v>
      </c>
      <c r="K4" s="24" t="s">
        <v>656</v>
      </c>
      <c r="L4" s="24">
        <v>3403.0</v>
      </c>
      <c r="M4" s="22">
        <v>6463.0</v>
      </c>
    </row>
    <row r="5">
      <c r="B5" s="19" t="s">
        <v>657</v>
      </c>
      <c r="C5" s="19" t="s">
        <v>652</v>
      </c>
      <c r="D5" s="20">
        <v>148585.0</v>
      </c>
      <c r="E5" s="20">
        <v>86156.0</v>
      </c>
      <c r="F5" s="21" t="s">
        <v>658</v>
      </c>
      <c r="H5" s="19" t="s">
        <v>204</v>
      </c>
      <c r="I5" s="24" t="s">
        <v>655</v>
      </c>
      <c r="J5" s="19">
        <v>0.0</v>
      </c>
      <c r="K5" s="24">
        <v>1071.0</v>
      </c>
      <c r="L5" s="24" t="s">
        <v>659</v>
      </c>
      <c r="M5" s="24" t="s">
        <v>660</v>
      </c>
    </row>
    <row r="6">
      <c r="B6" s="19" t="s">
        <v>661</v>
      </c>
      <c r="C6" s="19">
        <v>18059.0</v>
      </c>
      <c r="D6" s="20">
        <v>20215.0</v>
      </c>
      <c r="E6" s="20">
        <v>86156.0</v>
      </c>
      <c r="F6" s="21" t="s">
        <v>662</v>
      </c>
      <c r="H6" s="19" t="s">
        <v>205</v>
      </c>
      <c r="I6" s="24" t="s">
        <v>656</v>
      </c>
      <c r="J6" s="24">
        <v>1071.0</v>
      </c>
      <c r="K6" s="19">
        <v>0.0</v>
      </c>
      <c r="L6" s="24" t="s">
        <v>663</v>
      </c>
      <c r="M6" s="22" t="s">
        <v>664</v>
      </c>
    </row>
    <row r="7">
      <c r="B7" s="19" t="s">
        <v>665</v>
      </c>
      <c r="C7" s="19">
        <v>21119.0</v>
      </c>
      <c r="D7" s="20">
        <v>178393.0</v>
      </c>
      <c r="E7" s="20">
        <v>86156.0</v>
      </c>
      <c r="F7" s="21" t="s">
        <v>666</v>
      </c>
      <c r="H7" s="19" t="s">
        <v>206</v>
      </c>
      <c r="I7" s="24">
        <v>3403.0</v>
      </c>
      <c r="J7" s="24" t="s">
        <v>659</v>
      </c>
      <c r="K7" s="24" t="s">
        <v>663</v>
      </c>
      <c r="L7" s="21">
        <v>0.0</v>
      </c>
      <c r="M7" s="24">
        <v>3060.0</v>
      </c>
    </row>
    <row r="8">
      <c r="B8" s="19" t="s">
        <v>667</v>
      </c>
      <c r="C8" s="19" t="s">
        <v>655</v>
      </c>
      <c r="D8" s="19" t="s">
        <v>668</v>
      </c>
      <c r="E8" s="20">
        <v>86156.0</v>
      </c>
      <c r="F8" s="26" t="s">
        <v>669</v>
      </c>
    </row>
    <row r="9">
      <c r="B9" s="19" t="s">
        <v>670</v>
      </c>
      <c r="C9" s="19" t="s">
        <v>656</v>
      </c>
      <c r="D9" s="19" t="s">
        <v>671</v>
      </c>
      <c r="E9" s="20">
        <v>86156.0</v>
      </c>
      <c r="F9" s="26" t="s">
        <v>672</v>
      </c>
    </row>
    <row r="10">
      <c r="B10" s="19" t="s">
        <v>673</v>
      </c>
      <c r="C10" s="19">
        <v>3403.0</v>
      </c>
      <c r="D10" s="20">
        <v>1681.0</v>
      </c>
      <c r="E10" s="20">
        <v>86156.0</v>
      </c>
      <c r="F10" s="26" t="s">
        <v>674</v>
      </c>
    </row>
    <row r="11">
      <c r="B11" s="19" t="s">
        <v>675</v>
      </c>
      <c r="C11" s="19">
        <v>6463.0</v>
      </c>
      <c r="D11" s="20">
        <v>114686.0</v>
      </c>
      <c r="E11" s="20">
        <v>86156.0</v>
      </c>
      <c r="F11" s="21" t="s">
        <v>676</v>
      </c>
    </row>
    <row r="12">
      <c r="B12" s="19" t="s">
        <v>677</v>
      </c>
      <c r="C12" s="19">
        <v>1071.0</v>
      </c>
      <c r="D12" s="19" t="s">
        <v>678</v>
      </c>
      <c r="E12" s="20">
        <v>86156.0</v>
      </c>
      <c r="F12" s="26" t="s">
        <v>679</v>
      </c>
    </row>
    <row r="13">
      <c r="B13" s="19" t="s">
        <v>680</v>
      </c>
      <c r="C13" s="19" t="s">
        <v>659</v>
      </c>
      <c r="D13" s="19" t="s">
        <v>681</v>
      </c>
      <c r="E13" s="20">
        <v>86156.0</v>
      </c>
      <c r="F13" s="26" t="s">
        <v>682</v>
      </c>
    </row>
    <row r="14">
      <c r="B14" s="19" t="s">
        <v>683</v>
      </c>
      <c r="C14" s="19" t="s">
        <v>660</v>
      </c>
      <c r="D14" s="20">
        <v>18764.0</v>
      </c>
      <c r="E14" s="20">
        <v>86156.0</v>
      </c>
      <c r="F14" s="26" t="s">
        <v>684</v>
      </c>
    </row>
    <row r="15">
      <c r="B15" s="19" t="s">
        <v>685</v>
      </c>
      <c r="C15" s="19" t="s">
        <v>663</v>
      </c>
      <c r="D15" s="20">
        <v>24939.0</v>
      </c>
      <c r="E15" s="20">
        <v>86156.0</v>
      </c>
      <c r="F15" s="26" t="s">
        <v>686</v>
      </c>
    </row>
    <row r="16">
      <c r="B16" s="19" t="s">
        <v>687</v>
      </c>
      <c r="C16" s="19" t="s">
        <v>664</v>
      </c>
      <c r="D16" s="20">
        <v>100928.0</v>
      </c>
      <c r="E16" s="20">
        <v>86156.0</v>
      </c>
      <c r="F16" s="21" t="s">
        <v>688</v>
      </c>
    </row>
    <row r="17">
      <c r="B17" s="19" t="s">
        <v>689</v>
      </c>
      <c r="C17" s="19">
        <v>3060.0</v>
      </c>
      <c r="D17" s="20">
        <v>57129.0</v>
      </c>
      <c r="E17" s="20">
        <v>86156.0</v>
      </c>
      <c r="F17" s="26" t="s">
        <v>690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">
      <c r="B2" s="17" t="s">
        <v>197</v>
      </c>
      <c r="C2" s="18" t="s">
        <v>198</v>
      </c>
      <c r="D2" s="18" t="s">
        <v>199</v>
      </c>
      <c r="E2" s="18" t="s">
        <v>200</v>
      </c>
      <c r="F2" s="17" t="s">
        <v>201</v>
      </c>
      <c r="H2" s="17" t="s">
        <v>202</v>
      </c>
      <c r="I2" s="17" t="s">
        <v>203</v>
      </c>
      <c r="J2" s="17" t="s">
        <v>204</v>
      </c>
      <c r="K2" s="17" t="s">
        <v>205</v>
      </c>
      <c r="L2" s="17" t="s">
        <v>206</v>
      </c>
      <c r="M2" s="17" t="s">
        <v>207</v>
      </c>
    </row>
    <row r="3">
      <c r="B3" s="19" t="s">
        <v>691</v>
      </c>
      <c r="C3" s="19" t="s">
        <v>692</v>
      </c>
      <c r="D3" s="20">
        <v>418382.0</v>
      </c>
      <c r="E3" s="20">
        <v>86156.0</v>
      </c>
      <c r="F3" s="23">
        <v>9.915E-8</v>
      </c>
      <c r="H3" s="19" t="s">
        <v>209</v>
      </c>
      <c r="I3" s="22" t="s">
        <v>692</v>
      </c>
      <c r="J3" s="22" t="s">
        <v>693</v>
      </c>
      <c r="K3" s="22" t="s">
        <v>694</v>
      </c>
      <c r="L3" s="24" t="s">
        <v>695</v>
      </c>
      <c r="M3" s="22">
        <v>17445.0</v>
      </c>
    </row>
    <row r="4">
      <c r="B4" s="19" t="s">
        <v>696</v>
      </c>
      <c r="C4" s="19" t="s">
        <v>693</v>
      </c>
      <c r="D4" s="20">
        <v>168893.0</v>
      </c>
      <c r="E4" s="20">
        <v>86156.0</v>
      </c>
      <c r="F4" s="21" t="s">
        <v>697</v>
      </c>
      <c r="H4" s="19" t="s">
        <v>203</v>
      </c>
      <c r="I4" s="19">
        <v>0.0</v>
      </c>
      <c r="J4" s="24">
        <v>1950.0</v>
      </c>
      <c r="K4" s="24">
        <v>279.0</v>
      </c>
      <c r="L4" s="22">
        <v>8108.0</v>
      </c>
      <c r="M4" s="24" t="s">
        <v>698</v>
      </c>
    </row>
    <row r="5">
      <c r="B5" s="19" t="s">
        <v>699</v>
      </c>
      <c r="C5" s="19" t="s">
        <v>694</v>
      </c>
      <c r="D5" s="20">
        <v>358388.0</v>
      </c>
      <c r="E5" s="20">
        <v>86156.0</v>
      </c>
      <c r="F5" s="23">
        <v>2.143E-6</v>
      </c>
      <c r="H5" s="19" t="s">
        <v>204</v>
      </c>
      <c r="I5" s="24">
        <v>1950.0</v>
      </c>
      <c r="J5" s="19">
        <v>0.0</v>
      </c>
      <c r="K5" s="24">
        <v>2229.0</v>
      </c>
      <c r="L5" s="22">
        <v>10058.0</v>
      </c>
      <c r="M5" s="24" t="s">
        <v>700</v>
      </c>
    </row>
    <row r="6">
      <c r="B6" s="19" t="s">
        <v>701</v>
      </c>
      <c r="C6" s="19" t="s">
        <v>695</v>
      </c>
      <c r="D6" s="20">
        <v>10263.0</v>
      </c>
      <c r="E6" s="20">
        <v>86156.0</v>
      </c>
      <c r="F6" s="26" t="s">
        <v>702</v>
      </c>
      <c r="H6" s="19" t="s">
        <v>205</v>
      </c>
      <c r="I6" s="24">
        <v>279.0</v>
      </c>
      <c r="J6" s="24">
        <v>2229.0</v>
      </c>
      <c r="K6" s="19">
        <v>0.0</v>
      </c>
      <c r="L6" s="22">
        <v>7829.0</v>
      </c>
      <c r="M6" s="24" t="s">
        <v>703</v>
      </c>
    </row>
    <row r="7">
      <c r="B7" s="19" t="s">
        <v>704</v>
      </c>
      <c r="C7" s="19">
        <v>17445.0</v>
      </c>
      <c r="D7" s="20">
        <v>287039.0</v>
      </c>
      <c r="E7" s="20">
        <v>86156.0</v>
      </c>
      <c r="F7" s="23">
        <v>8.434E-5</v>
      </c>
      <c r="H7" s="19" t="s">
        <v>206</v>
      </c>
      <c r="I7" s="22">
        <v>8108.0</v>
      </c>
      <c r="J7" s="22">
        <v>10058.0</v>
      </c>
      <c r="K7" s="22">
        <v>7829.0</v>
      </c>
      <c r="L7" s="21">
        <v>0.0</v>
      </c>
      <c r="M7" s="22" t="s">
        <v>705</v>
      </c>
    </row>
    <row r="8">
      <c r="B8" s="19" t="s">
        <v>706</v>
      </c>
      <c r="C8" s="19">
        <v>1950.0</v>
      </c>
      <c r="D8" s="19" t="s">
        <v>707</v>
      </c>
      <c r="E8" s="20">
        <v>86156.0</v>
      </c>
      <c r="F8" s="26" t="s">
        <v>708</v>
      </c>
    </row>
    <row r="9">
      <c r="B9" s="19" t="s">
        <v>709</v>
      </c>
      <c r="C9" s="19">
        <v>279.0</v>
      </c>
      <c r="D9" s="19" t="s">
        <v>710</v>
      </c>
      <c r="E9" s="20">
        <v>86156.0</v>
      </c>
      <c r="F9" s="26" t="s">
        <v>711</v>
      </c>
    </row>
    <row r="10">
      <c r="B10" s="19" t="s">
        <v>712</v>
      </c>
      <c r="C10" s="19">
        <v>8108.0</v>
      </c>
      <c r="D10" s="20">
        <v>190113.0</v>
      </c>
      <c r="E10" s="20">
        <v>86156.0</v>
      </c>
      <c r="F10" s="21" t="s">
        <v>713</v>
      </c>
    </row>
    <row r="11">
      <c r="B11" s="19" t="s">
        <v>714</v>
      </c>
      <c r="C11" s="19" t="s">
        <v>698</v>
      </c>
      <c r="D11" s="20">
        <v>35232.0</v>
      </c>
      <c r="E11" s="20">
        <v>86156.0</v>
      </c>
      <c r="F11" s="26" t="s">
        <v>715</v>
      </c>
    </row>
    <row r="12">
      <c r="B12" s="19" t="s">
        <v>716</v>
      </c>
      <c r="C12" s="19">
        <v>2229.0</v>
      </c>
      <c r="D12" s="19" t="s">
        <v>717</v>
      </c>
      <c r="E12" s="20">
        <v>86156.0</v>
      </c>
      <c r="F12" s="26" t="s">
        <v>718</v>
      </c>
    </row>
    <row r="13">
      <c r="B13" s="19" t="s">
        <v>719</v>
      </c>
      <c r="C13" s="19">
        <v>10058.0</v>
      </c>
      <c r="D13" s="20">
        <v>96096.0</v>
      </c>
      <c r="E13" s="20">
        <v>86156.0</v>
      </c>
      <c r="F13" s="21" t="s">
        <v>720</v>
      </c>
    </row>
    <row r="14">
      <c r="B14" s="19" t="s">
        <v>721</v>
      </c>
      <c r="C14" s="19" t="s">
        <v>700</v>
      </c>
      <c r="D14" s="20">
        <v>14509.0</v>
      </c>
      <c r="E14" s="20">
        <v>86156.0</v>
      </c>
      <c r="F14" s="26" t="s">
        <v>485</v>
      </c>
    </row>
    <row r="15">
      <c r="B15" s="19" t="s">
        <v>722</v>
      </c>
      <c r="C15" s="19">
        <v>7829.0</v>
      </c>
      <c r="D15" s="20">
        <v>156632.0</v>
      </c>
      <c r="E15" s="20">
        <v>86156.0</v>
      </c>
      <c r="F15" s="21" t="s">
        <v>723</v>
      </c>
    </row>
    <row r="16">
      <c r="B16" s="19" t="s">
        <v>724</v>
      </c>
      <c r="C16" s="19" t="s">
        <v>703</v>
      </c>
      <c r="D16" s="20">
        <v>57541.0</v>
      </c>
      <c r="E16" s="20">
        <v>86156.0</v>
      </c>
      <c r="F16" s="26" t="s">
        <v>725</v>
      </c>
    </row>
    <row r="17">
      <c r="B17" s="19" t="s">
        <v>726</v>
      </c>
      <c r="C17" s="19" t="s">
        <v>705</v>
      </c>
      <c r="D17" s="20">
        <v>191533.0</v>
      </c>
      <c r="E17" s="20">
        <v>86156.0</v>
      </c>
      <c r="F17" s="21" t="s">
        <v>727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">
      <c r="B2" s="17" t="s">
        <v>197</v>
      </c>
      <c r="C2" s="18" t="s">
        <v>198</v>
      </c>
      <c r="D2" s="18" t="s">
        <v>199</v>
      </c>
      <c r="E2" s="18" t="s">
        <v>200</v>
      </c>
      <c r="F2" s="17" t="s">
        <v>201</v>
      </c>
      <c r="H2" s="17" t="s">
        <v>202</v>
      </c>
      <c r="I2" s="17" t="s">
        <v>203</v>
      </c>
      <c r="J2" s="17" t="s">
        <v>204</v>
      </c>
      <c r="K2" s="17" t="s">
        <v>205</v>
      </c>
      <c r="L2" s="17" t="s">
        <v>206</v>
      </c>
      <c r="M2" s="17" t="s">
        <v>207</v>
      </c>
    </row>
    <row r="3">
      <c r="B3" s="19" t="s">
        <v>728</v>
      </c>
      <c r="C3" s="19" t="s">
        <v>729</v>
      </c>
      <c r="D3" s="20">
        <v>43085.0</v>
      </c>
      <c r="E3" s="20">
        <v>86156.0</v>
      </c>
      <c r="F3" s="26" t="s">
        <v>730</v>
      </c>
      <c r="H3" s="19" t="s">
        <v>209</v>
      </c>
      <c r="I3" s="24" t="s">
        <v>729</v>
      </c>
      <c r="J3" s="24">
        <v>241.0</v>
      </c>
      <c r="K3" s="22" t="s">
        <v>731</v>
      </c>
      <c r="L3" s="22">
        <v>310.0</v>
      </c>
      <c r="M3" s="25">
        <v>276.0</v>
      </c>
    </row>
    <row r="4">
      <c r="B4" s="19" t="s">
        <v>732</v>
      </c>
      <c r="C4" s="19">
        <v>241.0</v>
      </c>
      <c r="D4" s="20">
        <v>66211.0</v>
      </c>
      <c r="E4" s="20">
        <v>86156.0</v>
      </c>
      <c r="F4" s="26" t="s">
        <v>733</v>
      </c>
      <c r="H4" s="19" t="s">
        <v>203</v>
      </c>
      <c r="I4" s="19">
        <v>0.0</v>
      </c>
      <c r="J4" s="24" t="s">
        <v>734</v>
      </c>
      <c r="K4" s="24">
        <v>110.0</v>
      </c>
      <c r="L4" s="24" t="s">
        <v>735</v>
      </c>
      <c r="M4" s="24" t="s">
        <v>736</v>
      </c>
    </row>
    <row r="5">
      <c r="B5" s="19" t="s">
        <v>737</v>
      </c>
      <c r="C5" s="19" t="s">
        <v>731</v>
      </c>
      <c r="D5" s="20">
        <v>103252.0</v>
      </c>
      <c r="E5" s="20">
        <v>86156.0</v>
      </c>
      <c r="F5" s="21" t="s">
        <v>738</v>
      </c>
      <c r="H5" s="19" t="s">
        <v>204</v>
      </c>
      <c r="I5" s="24" t="s">
        <v>734</v>
      </c>
      <c r="J5" s="19">
        <v>0.0</v>
      </c>
      <c r="K5" s="24" t="s">
        <v>739</v>
      </c>
      <c r="L5" s="24">
        <v>69.0</v>
      </c>
      <c r="M5" s="24">
        <v>35.0</v>
      </c>
    </row>
    <row r="6">
      <c r="B6" s="19" t="s">
        <v>740</v>
      </c>
      <c r="C6" s="19">
        <v>310.0</v>
      </c>
      <c r="D6" s="20">
        <v>113649.0</v>
      </c>
      <c r="E6" s="20">
        <v>86156.0</v>
      </c>
      <c r="F6" s="21" t="s">
        <v>741</v>
      </c>
      <c r="H6" s="19" t="s">
        <v>205</v>
      </c>
      <c r="I6" s="24">
        <v>110.0</v>
      </c>
      <c r="J6" s="24" t="s">
        <v>739</v>
      </c>
      <c r="K6" s="19">
        <v>0.0</v>
      </c>
      <c r="L6" s="24" t="s">
        <v>742</v>
      </c>
      <c r="M6" s="24" t="s">
        <v>743</v>
      </c>
    </row>
    <row r="7">
      <c r="B7" s="19" t="s">
        <v>744</v>
      </c>
      <c r="C7" s="19">
        <v>276.0</v>
      </c>
      <c r="D7" s="20">
        <v>8127.0</v>
      </c>
      <c r="E7" s="20">
        <v>86156.0</v>
      </c>
      <c r="F7" s="27" t="s">
        <v>745</v>
      </c>
      <c r="H7" s="19" t="s">
        <v>206</v>
      </c>
      <c r="I7" s="24" t="s">
        <v>735</v>
      </c>
      <c r="J7" s="24">
        <v>69.0</v>
      </c>
      <c r="K7" s="24" t="s">
        <v>742</v>
      </c>
      <c r="L7" s="21">
        <v>0.0</v>
      </c>
      <c r="M7" s="24">
        <v>34.0</v>
      </c>
    </row>
    <row r="8">
      <c r="B8" s="19" t="s">
        <v>746</v>
      </c>
      <c r="C8" s="19" t="s">
        <v>734</v>
      </c>
      <c r="D8" s="20">
        <v>13022.0</v>
      </c>
      <c r="E8" s="20">
        <v>86156.0</v>
      </c>
      <c r="F8" s="26" t="s">
        <v>747</v>
      </c>
    </row>
    <row r="9">
      <c r="B9" s="19" t="s">
        <v>748</v>
      </c>
      <c r="C9" s="19">
        <v>110.0</v>
      </c>
      <c r="D9" s="20">
        <v>30704.0</v>
      </c>
      <c r="E9" s="20">
        <v>86156.0</v>
      </c>
      <c r="F9" s="26" t="s">
        <v>749</v>
      </c>
    </row>
    <row r="10">
      <c r="B10" s="19" t="s">
        <v>750</v>
      </c>
      <c r="C10" s="19" t="s">
        <v>735</v>
      </c>
      <c r="D10" s="20">
        <v>40914.0</v>
      </c>
      <c r="E10" s="20">
        <v>86156.0</v>
      </c>
      <c r="F10" s="26" t="s">
        <v>751</v>
      </c>
    </row>
    <row r="11">
      <c r="B11" s="19" t="s">
        <v>752</v>
      </c>
      <c r="C11" s="19" t="s">
        <v>736</v>
      </c>
      <c r="D11" s="20">
        <v>27368.0</v>
      </c>
      <c r="E11" s="20">
        <v>86156.0</v>
      </c>
      <c r="F11" s="26" t="s">
        <v>753</v>
      </c>
    </row>
    <row r="12">
      <c r="B12" s="19" t="s">
        <v>754</v>
      </c>
      <c r="C12" s="19" t="s">
        <v>739</v>
      </c>
      <c r="D12" s="19" t="s">
        <v>755</v>
      </c>
      <c r="E12" s="20">
        <v>86156.0</v>
      </c>
      <c r="F12" s="26" t="s">
        <v>756</v>
      </c>
    </row>
    <row r="13">
      <c r="B13" s="19" t="s">
        <v>757</v>
      </c>
      <c r="C13" s="19">
        <v>69.0</v>
      </c>
      <c r="D13" s="19" t="s">
        <v>758</v>
      </c>
      <c r="E13" s="20">
        <v>86156.0</v>
      </c>
      <c r="F13" s="26" t="s">
        <v>759</v>
      </c>
    </row>
    <row r="14">
      <c r="B14" s="19" t="s">
        <v>760</v>
      </c>
      <c r="C14" s="19">
        <v>35.0</v>
      </c>
      <c r="D14" s="19" t="s">
        <v>761</v>
      </c>
      <c r="E14" s="20">
        <v>86156.0</v>
      </c>
      <c r="F14" s="26" t="s">
        <v>762</v>
      </c>
    </row>
    <row r="15">
      <c r="B15" s="19" t="s">
        <v>763</v>
      </c>
      <c r="C15" s="19" t="s">
        <v>742</v>
      </c>
      <c r="D15" s="19" t="s">
        <v>764</v>
      </c>
      <c r="E15" s="20">
        <v>86156.0</v>
      </c>
      <c r="F15" s="26" t="s">
        <v>765</v>
      </c>
    </row>
    <row r="16">
      <c r="B16" s="19" t="s">
        <v>766</v>
      </c>
      <c r="C16" s="19" t="s">
        <v>743</v>
      </c>
      <c r="D16" s="19" t="s">
        <v>767</v>
      </c>
      <c r="E16" s="20">
        <v>86156.0</v>
      </c>
      <c r="F16" s="26" t="s">
        <v>768</v>
      </c>
    </row>
    <row r="17">
      <c r="B17" s="19" t="s">
        <v>769</v>
      </c>
      <c r="C17" s="19">
        <v>34.0</v>
      </c>
      <c r="D17" s="19" t="s">
        <v>770</v>
      </c>
      <c r="E17" s="20">
        <v>86156.0</v>
      </c>
      <c r="F17" s="26" t="s">
        <v>771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">
      <c r="B2" s="17" t="s">
        <v>197</v>
      </c>
      <c r="C2" s="18" t="s">
        <v>198</v>
      </c>
      <c r="D2" s="18" t="s">
        <v>199</v>
      </c>
      <c r="E2" s="18" t="s">
        <v>200</v>
      </c>
      <c r="F2" s="17" t="s">
        <v>201</v>
      </c>
      <c r="H2" s="17" t="s">
        <v>202</v>
      </c>
      <c r="I2" s="17" t="s">
        <v>203</v>
      </c>
      <c r="J2" s="17" t="s">
        <v>204</v>
      </c>
      <c r="K2" s="17" t="s">
        <v>205</v>
      </c>
      <c r="L2" s="17" t="s">
        <v>206</v>
      </c>
      <c r="M2" s="17" t="s">
        <v>207</v>
      </c>
    </row>
    <row r="3">
      <c r="B3" s="19" t="s">
        <v>772</v>
      </c>
      <c r="C3" s="19">
        <v>6639.0</v>
      </c>
      <c r="D3" s="20">
        <v>122113.0</v>
      </c>
      <c r="E3" s="20">
        <v>86156.0</v>
      </c>
      <c r="F3" s="21" t="s">
        <v>773</v>
      </c>
      <c r="H3" s="19" t="s">
        <v>209</v>
      </c>
      <c r="I3" s="22">
        <v>6639.0</v>
      </c>
      <c r="J3" s="24">
        <v>8641.0</v>
      </c>
      <c r="K3" s="24">
        <v>5948.0</v>
      </c>
      <c r="L3" s="24">
        <v>4664.0</v>
      </c>
      <c r="M3" s="22">
        <v>10314.0</v>
      </c>
    </row>
    <row r="4">
      <c r="B4" s="19" t="s">
        <v>774</v>
      </c>
      <c r="C4" s="19">
        <v>8641.0</v>
      </c>
      <c r="D4" s="20">
        <v>68304.0</v>
      </c>
      <c r="E4" s="20">
        <v>86156.0</v>
      </c>
      <c r="F4" s="26" t="s">
        <v>775</v>
      </c>
      <c r="H4" s="19" t="s">
        <v>203</v>
      </c>
      <c r="I4" s="19">
        <v>0.0</v>
      </c>
      <c r="J4" s="24">
        <v>2002.0</v>
      </c>
      <c r="K4" s="24">
        <v>691.0</v>
      </c>
      <c r="L4" s="24">
        <v>1975.0</v>
      </c>
      <c r="M4" s="24">
        <v>3675.0</v>
      </c>
    </row>
    <row r="5">
      <c r="B5" s="19" t="s">
        <v>776</v>
      </c>
      <c r="C5" s="19">
        <v>5948.0</v>
      </c>
      <c r="D5" s="20">
        <v>70656.0</v>
      </c>
      <c r="E5" s="20">
        <v>86156.0</v>
      </c>
      <c r="F5" s="26" t="s">
        <v>777</v>
      </c>
      <c r="H5" s="19" t="s">
        <v>204</v>
      </c>
      <c r="I5" s="24">
        <v>2002.0</v>
      </c>
      <c r="J5" s="19">
        <v>0.0</v>
      </c>
      <c r="K5" s="24">
        <v>2693.0</v>
      </c>
      <c r="L5" s="24">
        <v>3977.0</v>
      </c>
      <c r="M5" s="24">
        <v>1673.0</v>
      </c>
    </row>
    <row r="6">
      <c r="B6" s="19" t="s">
        <v>778</v>
      </c>
      <c r="C6" s="19">
        <v>4664.0</v>
      </c>
      <c r="D6" s="20">
        <v>32105.0</v>
      </c>
      <c r="E6" s="20">
        <v>86156.0</v>
      </c>
      <c r="F6" s="26" t="s">
        <v>779</v>
      </c>
      <c r="H6" s="19" t="s">
        <v>205</v>
      </c>
      <c r="I6" s="24">
        <v>691.0</v>
      </c>
      <c r="J6" s="24">
        <v>2693.0</v>
      </c>
      <c r="K6" s="19">
        <v>0.0</v>
      </c>
      <c r="L6" s="24">
        <v>1284.0</v>
      </c>
      <c r="M6" s="24">
        <v>4366.0</v>
      </c>
    </row>
    <row r="7">
      <c r="B7" s="19" t="s">
        <v>780</v>
      </c>
      <c r="C7" s="19">
        <v>10314.0</v>
      </c>
      <c r="D7" s="20">
        <v>161061.0</v>
      </c>
      <c r="E7" s="20">
        <v>86156.0</v>
      </c>
      <c r="F7" s="21" t="s">
        <v>781</v>
      </c>
      <c r="H7" s="19" t="s">
        <v>206</v>
      </c>
      <c r="I7" s="24">
        <v>1975.0</v>
      </c>
      <c r="J7" s="24">
        <v>3977.0</v>
      </c>
      <c r="K7" s="24">
        <v>1284.0</v>
      </c>
      <c r="L7" s="21">
        <v>0.0</v>
      </c>
      <c r="M7" s="22">
        <v>5650.0</v>
      </c>
    </row>
    <row r="8">
      <c r="B8" s="19" t="s">
        <v>782</v>
      </c>
      <c r="C8" s="19">
        <v>2002.0</v>
      </c>
      <c r="D8" s="19" t="s">
        <v>783</v>
      </c>
      <c r="E8" s="20">
        <v>86156.0</v>
      </c>
      <c r="F8" s="26" t="s">
        <v>784</v>
      </c>
    </row>
    <row r="9">
      <c r="B9" s="19" t="s">
        <v>785</v>
      </c>
      <c r="C9" s="19">
        <v>691.0</v>
      </c>
      <c r="D9" s="19" t="s">
        <v>681</v>
      </c>
      <c r="E9" s="20">
        <v>86156.0</v>
      </c>
      <c r="F9" s="26" t="s">
        <v>682</v>
      </c>
    </row>
    <row r="10">
      <c r="B10" s="19" t="s">
        <v>786</v>
      </c>
      <c r="C10" s="19">
        <v>1975.0</v>
      </c>
      <c r="D10" s="20">
        <v>14933.0</v>
      </c>
      <c r="E10" s="20">
        <v>86156.0</v>
      </c>
      <c r="F10" s="26" t="s">
        <v>787</v>
      </c>
    </row>
    <row r="11">
      <c r="B11" s="19" t="s">
        <v>788</v>
      </c>
      <c r="C11" s="19">
        <v>3675.0</v>
      </c>
      <c r="D11" s="20">
        <v>57719.0</v>
      </c>
      <c r="E11" s="20">
        <v>86156.0</v>
      </c>
      <c r="F11" s="26" t="s">
        <v>789</v>
      </c>
    </row>
    <row r="12">
      <c r="B12" s="19" t="s">
        <v>790</v>
      </c>
      <c r="C12" s="19">
        <v>2693.0</v>
      </c>
      <c r="D12" s="19" t="s">
        <v>791</v>
      </c>
      <c r="E12" s="20">
        <v>86156.0</v>
      </c>
      <c r="F12" s="26" t="s">
        <v>792</v>
      </c>
    </row>
    <row r="13">
      <c r="B13" s="19" t="s">
        <v>793</v>
      </c>
      <c r="C13" s="19">
        <v>3977.0</v>
      </c>
      <c r="D13" s="20">
        <v>13157.0</v>
      </c>
      <c r="E13" s="20">
        <v>86156.0</v>
      </c>
      <c r="F13" s="26" t="s">
        <v>794</v>
      </c>
    </row>
    <row r="14">
      <c r="B14" s="19" t="s">
        <v>795</v>
      </c>
      <c r="C14" s="19">
        <v>1673.0</v>
      </c>
      <c r="D14" s="20">
        <v>25945.0</v>
      </c>
      <c r="E14" s="20">
        <v>86156.0</v>
      </c>
      <c r="F14" s="26" t="s">
        <v>796</v>
      </c>
    </row>
    <row r="15">
      <c r="B15" s="19" t="s">
        <v>797</v>
      </c>
      <c r="C15" s="19">
        <v>1284.0</v>
      </c>
      <c r="D15" s="19" t="s">
        <v>798</v>
      </c>
      <c r="E15" s="20">
        <v>86156.0</v>
      </c>
      <c r="F15" s="26" t="s">
        <v>799</v>
      </c>
    </row>
    <row r="16">
      <c r="B16" s="19" t="s">
        <v>800</v>
      </c>
      <c r="C16" s="19">
        <v>4366.0</v>
      </c>
      <c r="D16" s="19" t="s">
        <v>801</v>
      </c>
      <c r="E16" s="20">
        <v>86156.0</v>
      </c>
      <c r="F16" s="26" t="s">
        <v>802</v>
      </c>
    </row>
    <row r="17">
      <c r="B17" s="19" t="s">
        <v>803</v>
      </c>
      <c r="C17" s="19">
        <v>5650.0</v>
      </c>
      <c r="D17" s="20">
        <v>89653.0</v>
      </c>
      <c r="E17" s="20">
        <v>86156.0</v>
      </c>
      <c r="F17" s="21" t="s">
        <v>804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1.71"/>
    <col customWidth="1" min="4" max="4" width="14.57"/>
    <col customWidth="1" min="5" max="5" width="11.0"/>
    <col customWidth="1" min="6" max="6" width="9.14"/>
    <col customWidth="1" min="7" max="26" width="8.71"/>
  </cols>
  <sheetData>
    <row r="2">
      <c r="B2" s="17" t="s">
        <v>197</v>
      </c>
      <c r="C2" s="18" t="s">
        <v>198</v>
      </c>
      <c r="D2" s="18" t="s">
        <v>199</v>
      </c>
      <c r="E2" s="18" t="s">
        <v>200</v>
      </c>
      <c r="F2" s="17" t="s">
        <v>201</v>
      </c>
      <c r="H2" s="17" t="s">
        <v>202</v>
      </c>
      <c r="I2" s="17" t="s">
        <v>203</v>
      </c>
      <c r="J2" s="17" t="s">
        <v>204</v>
      </c>
      <c r="K2" s="17" t="s">
        <v>205</v>
      </c>
      <c r="L2" s="17" t="s">
        <v>206</v>
      </c>
      <c r="M2" s="17" t="s">
        <v>207</v>
      </c>
    </row>
    <row r="3">
      <c r="B3" s="19" t="s">
        <v>208</v>
      </c>
      <c r="C3" s="19">
        <v>17162.0</v>
      </c>
      <c r="D3" s="20">
        <v>769586.0</v>
      </c>
      <c r="E3" s="20">
        <v>86156.0</v>
      </c>
      <c r="F3" s="21">
        <v>0.0</v>
      </c>
      <c r="H3" s="19" t="s">
        <v>209</v>
      </c>
      <c r="I3" s="22">
        <v>17162.0</v>
      </c>
      <c r="J3" s="22">
        <v>15579.0</v>
      </c>
      <c r="K3" s="22">
        <v>16283.0</v>
      </c>
      <c r="L3" s="22">
        <v>10478.0</v>
      </c>
      <c r="M3" s="22">
        <v>20513.0</v>
      </c>
    </row>
    <row r="4">
      <c r="B4" s="19" t="s">
        <v>210</v>
      </c>
      <c r="C4" s="19">
        <v>15579.0</v>
      </c>
      <c r="D4" s="20">
        <v>378843.0</v>
      </c>
      <c r="E4" s="20">
        <v>86156.0</v>
      </c>
      <c r="F4" s="23">
        <v>7.507E-7</v>
      </c>
      <c r="H4" s="19" t="s">
        <v>203</v>
      </c>
      <c r="I4" s="19">
        <v>0.0</v>
      </c>
      <c r="J4" s="24">
        <v>1583.0</v>
      </c>
      <c r="K4" s="24">
        <v>879.0</v>
      </c>
      <c r="L4" s="22">
        <v>6684.0</v>
      </c>
      <c r="M4" s="22">
        <v>3351.0</v>
      </c>
    </row>
    <row r="5">
      <c r="B5" s="19" t="s">
        <v>211</v>
      </c>
      <c r="C5" s="19">
        <v>16283.0</v>
      </c>
      <c r="D5" s="20">
        <v>654337.0</v>
      </c>
      <c r="E5" s="20">
        <v>86156.0</v>
      </c>
      <c r="F5" s="23">
        <v>5.551E-13</v>
      </c>
      <c r="H5" s="19" t="s">
        <v>204</v>
      </c>
      <c r="I5" s="24">
        <v>1583.0</v>
      </c>
      <c r="J5" s="19">
        <v>0.0</v>
      </c>
      <c r="K5" s="24">
        <v>704.0</v>
      </c>
      <c r="L5" s="25">
        <v>5101.0</v>
      </c>
      <c r="M5" s="24">
        <v>4934.0</v>
      </c>
    </row>
    <row r="6">
      <c r="B6" s="19" t="s">
        <v>212</v>
      </c>
      <c r="C6" s="19">
        <v>10478.0</v>
      </c>
      <c r="D6" s="20">
        <v>164421.0</v>
      </c>
      <c r="E6" s="20">
        <v>86156.0</v>
      </c>
      <c r="F6" s="21" t="s">
        <v>213</v>
      </c>
      <c r="H6" s="19" t="s">
        <v>205</v>
      </c>
      <c r="I6" s="24">
        <v>879.0</v>
      </c>
      <c r="J6" s="24">
        <v>704.0</v>
      </c>
      <c r="K6" s="19">
        <v>0.0</v>
      </c>
      <c r="L6" s="22">
        <v>5805.0</v>
      </c>
      <c r="M6" s="22">
        <v>4230.0</v>
      </c>
    </row>
    <row r="7">
      <c r="B7" s="19" t="s">
        <v>214</v>
      </c>
      <c r="C7" s="19">
        <v>20513.0</v>
      </c>
      <c r="D7" s="20">
        <v>494001.0</v>
      </c>
      <c r="E7" s="20">
        <v>86156.0</v>
      </c>
      <c r="F7" s="23">
        <v>2.087E-9</v>
      </c>
      <c r="H7" s="19" t="s">
        <v>206</v>
      </c>
      <c r="I7" s="22">
        <v>6684.0</v>
      </c>
      <c r="J7" s="25">
        <v>5101.0</v>
      </c>
      <c r="K7" s="22">
        <v>5805.0</v>
      </c>
      <c r="L7" s="21">
        <v>0.0</v>
      </c>
      <c r="M7" s="22">
        <v>10035.0</v>
      </c>
    </row>
    <row r="8">
      <c r="B8" s="19" t="s">
        <v>215</v>
      </c>
      <c r="C8" s="19">
        <v>1583.0</v>
      </c>
      <c r="D8" s="19" t="s">
        <v>216</v>
      </c>
      <c r="E8" s="20">
        <v>86156.0</v>
      </c>
      <c r="F8" s="26" t="s">
        <v>217</v>
      </c>
    </row>
    <row r="9">
      <c r="B9" s="19" t="s">
        <v>218</v>
      </c>
      <c r="C9" s="19">
        <v>879.0</v>
      </c>
      <c r="D9" s="19" t="s">
        <v>219</v>
      </c>
      <c r="E9" s="20">
        <v>86156.0</v>
      </c>
      <c r="F9" s="26" t="s">
        <v>220</v>
      </c>
    </row>
    <row r="10">
      <c r="B10" s="19" t="s">
        <v>221</v>
      </c>
      <c r="C10" s="19">
        <v>6684.0</v>
      </c>
      <c r="D10" s="20">
        <v>169399.0</v>
      </c>
      <c r="E10" s="20">
        <v>86156.0</v>
      </c>
      <c r="F10" s="21" t="s">
        <v>222</v>
      </c>
      <c r="H10" s="12" t="s">
        <v>0</v>
      </c>
      <c r="I10" s="12" t="s">
        <v>1</v>
      </c>
      <c r="J10" s="12" t="s">
        <v>2</v>
      </c>
      <c r="K10" s="12" t="s">
        <v>3</v>
      </c>
      <c r="L10" s="12" t="s">
        <v>4</v>
      </c>
      <c r="M10" s="12" t="s">
        <v>5</v>
      </c>
    </row>
    <row r="11">
      <c r="B11" s="19" t="s">
        <v>223</v>
      </c>
      <c r="C11" s="19">
        <v>3351.0</v>
      </c>
      <c r="D11" s="20">
        <v>87843.0</v>
      </c>
      <c r="E11" s="20">
        <v>86156.0</v>
      </c>
      <c r="F11" s="21" t="s">
        <v>224</v>
      </c>
      <c r="H11" s="12" t="s">
        <v>225</v>
      </c>
      <c r="I11" s="12" t="s">
        <v>226</v>
      </c>
      <c r="J11" s="12" t="s">
        <v>227</v>
      </c>
      <c r="K11" s="12" t="s">
        <v>228</v>
      </c>
      <c r="L11" s="12" t="s">
        <v>229</v>
      </c>
      <c r="M11" s="12" t="s">
        <v>230</v>
      </c>
    </row>
    <row r="12">
      <c r="B12" s="19" t="s">
        <v>231</v>
      </c>
      <c r="C12" s="19">
        <v>704.0</v>
      </c>
      <c r="D12" s="19" t="s">
        <v>232</v>
      </c>
      <c r="E12" s="20">
        <v>86156.0</v>
      </c>
      <c r="F12" s="26" t="s">
        <v>233</v>
      </c>
    </row>
    <row r="13">
      <c r="B13" s="19" t="s">
        <v>234</v>
      </c>
      <c r="C13" s="19">
        <v>5101.0</v>
      </c>
      <c r="D13" s="20">
        <v>73678.0</v>
      </c>
      <c r="E13" s="20">
        <v>86156.0</v>
      </c>
      <c r="F13" s="27" t="s">
        <v>235</v>
      </c>
    </row>
    <row r="14">
      <c r="B14" s="19" t="s">
        <v>236</v>
      </c>
      <c r="C14" s="19">
        <v>4934.0</v>
      </c>
      <c r="D14" s="20">
        <v>38347.0</v>
      </c>
      <c r="E14" s="20">
        <v>86156.0</v>
      </c>
      <c r="F14" s="26" t="s">
        <v>237</v>
      </c>
    </row>
    <row r="15">
      <c r="B15" s="19" t="s">
        <v>238</v>
      </c>
      <c r="C15" s="19">
        <v>5805.0</v>
      </c>
      <c r="D15" s="20">
        <v>121014.0</v>
      </c>
      <c r="E15" s="20">
        <v>86156.0</v>
      </c>
      <c r="F15" s="21" t="s">
        <v>239</v>
      </c>
    </row>
    <row r="16">
      <c r="B16" s="19" t="s">
        <v>240</v>
      </c>
      <c r="C16" s="19">
        <v>4230.0</v>
      </c>
      <c r="D16" s="20">
        <v>121653.0</v>
      </c>
      <c r="E16" s="20">
        <v>86156.0</v>
      </c>
      <c r="F16" s="21" t="s">
        <v>241</v>
      </c>
    </row>
    <row r="17">
      <c r="B17" s="19" t="s">
        <v>242</v>
      </c>
      <c r="C17" s="19">
        <v>10035.0</v>
      </c>
      <c r="D17" s="20">
        <v>22789.0</v>
      </c>
      <c r="E17" s="20">
        <v>86156.0</v>
      </c>
      <c r="F17" s="21" t="s">
        <v>243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1.86"/>
    <col customWidth="1" min="4" max="4" width="12.0"/>
    <col customWidth="1" min="5" max="26" width="8.71"/>
  </cols>
  <sheetData>
    <row r="2">
      <c r="B2" s="17" t="s">
        <v>197</v>
      </c>
      <c r="C2" s="18" t="s">
        <v>198</v>
      </c>
      <c r="D2" s="18" t="s">
        <v>199</v>
      </c>
      <c r="E2" s="18" t="s">
        <v>200</v>
      </c>
      <c r="F2" s="17" t="s">
        <v>201</v>
      </c>
      <c r="H2" s="17" t="s">
        <v>202</v>
      </c>
      <c r="I2" s="17" t="s">
        <v>203</v>
      </c>
      <c r="J2" s="17" t="s">
        <v>204</v>
      </c>
      <c r="K2" s="17" t="s">
        <v>205</v>
      </c>
      <c r="L2" s="17" t="s">
        <v>206</v>
      </c>
      <c r="M2" s="17" t="s">
        <v>207</v>
      </c>
    </row>
    <row r="3">
      <c r="B3" s="19" t="s">
        <v>244</v>
      </c>
      <c r="C3" s="19">
        <v>5747.0</v>
      </c>
      <c r="D3" s="20">
        <v>176095.0</v>
      </c>
      <c r="E3" s="20">
        <v>86156.0</v>
      </c>
      <c r="F3" s="21" t="s">
        <v>245</v>
      </c>
      <c r="H3" s="19" t="s">
        <v>209</v>
      </c>
      <c r="I3" s="22">
        <v>5747.0</v>
      </c>
      <c r="J3" s="22">
        <v>5752.0</v>
      </c>
      <c r="K3" s="22" t="s">
        <v>246</v>
      </c>
      <c r="L3" s="24">
        <v>1796.0</v>
      </c>
      <c r="M3" s="24" t="s">
        <v>247</v>
      </c>
    </row>
    <row r="4">
      <c r="B4" s="19" t="s">
        <v>248</v>
      </c>
      <c r="C4" s="19">
        <v>5752.0</v>
      </c>
      <c r="D4" s="20">
        <v>94022.0</v>
      </c>
      <c r="E4" s="20">
        <v>86156.0</v>
      </c>
      <c r="F4" s="21" t="s">
        <v>249</v>
      </c>
      <c r="H4" s="19" t="s">
        <v>203</v>
      </c>
      <c r="I4" s="19">
        <v>0.0</v>
      </c>
      <c r="J4" s="24">
        <v>5.0</v>
      </c>
      <c r="K4" s="24" t="s">
        <v>250</v>
      </c>
      <c r="L4" s="22">
        <v>3951.0</v>
      </c>
      <c r="M4" s="24" t="s">
        <v>251</v>
      </c>
    </row>
    <row r="5">
      <c r="B5" s="19" t="s">
        <v>252</v>
      </c>
      <c r="C5" s="19" t="s">
        <v>246</v>
      </c>
      <c r="D5" s="20">
        <v>116534.0</v>
      </c>
      <c r="E5" s="20">
        <v>86156.0</v>
      </c>
      <c r="F5" s="21" t="s">
        <v>253</v>
      </c>
      <c r="H5" s="19" t="s">
        <v>204</v>
      </c>
      <c r="I5" s="24">
        <v>5.0</v>
      </c>
      <c r="J5" s="19">
        <v>0.0</v>
      </c>
      <c r="K5" s="24" t="s">
        <v>254</v>
      </c>
      <c r="L5" s="22">
        <v>3956.0</v>
      </c>
      <c r="M5" s="24" t="s">
        <v>255</v>
      </c>
    </row>
    <row r="6">
      <c r="B6" s="19" t="s">
        <v>256</v>
      </c>
      <c r="C6" s="19">
        <v>1796.0</v>
      </c>
      <c r="D6" s="19" t="s">
        <v>257</v>
      </c>
      <c r="E6" s="20">
        <v>86156.0</v>
      </c>
      <c r="F6" s="26" t="s">
        <v>258</v>
      </c>
      <c r="H6" s="19" t="s">
        <v>205</v>
      </c>
      <c r="I6" s="24" t="s">
        <v>250</v>
      </c>
      <c r="J6" s="24" t="s">
        <v>254</v>
      </c>
      <c r="K6" s="19">
        <v>0.0</v>
      </c>
      <c r="L6" s="22" t="s">
        <v>259</v>
      </c>
      <c r="M6" s="24">
        <v>408.0</v>
      </c>
    </row>
    <row r="7">
      <c r="B7" s="19" t="s">
        <v>260</v>
      </c>
      <c r="C7" s="19" t="s">
        <v>247</v>
      </c>
      <c r="D7" s="20">
        <v>41831.0</v>
      </c>
      <c r="E7" s="20">
        <v>86156.0</v>
      </c>
      <c r="F7" s="26" t="s">
        <v>261</v>
      </c>
      <c r="H7" s="19" t="s">
        <v>206</v>
      </c>
      <c r="I7" s="22">
        <v>3951.0</v>
      </c>
      <c r="J7" s="22">
        <v>3956.0</v>
      </c>
      <c r="K7" s="22" t="s">
        <v>259</v>
      </c>
      <c r="L7" s="21">
        <v>0.0</v>
      </c>
      <c r="M7" s="24" t="s">
        <v>262</v>
      </c>
    </row>
    <row r="8">
      <c r="B8" s="19" t="s">
        <v>263</v>
      </c>
      <c r="C8" s="19">
        <v>5.0</v>
      </c>
      <c r="D8" s="19" t="s">
        <v>264</v>
      </c>
      <c r="E8" s="20">
        <v>86156.0</v>
      </c>
      <c r="F8" s="26" t="s">
        <v>265</v>
      </c>
    </row>
    <row r="9">
      <c r="B9" s="19" t="s">
        <v>266</v>
      </c>
      <c r="C9" s="19" t="s">
        <v>250</v>
      </c>
      <c r="D9" s="19" t="s">
        <v>267</v>
      </c>
      <c r="E9" s="20">
        <v>86156.0</v>
      </c>
      <c r="F9" s="26" t="s">
        <v>268</v>
      </c>
    </row>
    <row r="10">
      <c r="B10" s="19" t="s">
        <v>269</v>
      </c>
      <c r="C10" s="19">
        <v>3951.0</v>
      </c>
      <c r="D10" s="20">
        <v>165246.0</v>
      </c>
      <c r="E10" s="20">
        <v>86156.0</v>
      </c>
      <c r="F10" s="21" t="s">
        <v>270</v>
      </c>
    </row>
    <row r="11">
      <c r="B11" s="19" t="s">
        <v>271</v>
      </c>
      <c r="C11" s="19" t="s">
        <v>251</v>
      </c>
      <c r="D11" s="19" t="s">
        <v>272</v>
      </c>
      <c r="E11" s="20">
        <v>86156.0</v>
      </c>
      <c r="F11" s="26" t="s">
        <v>273</v>
      </c>
    </row>
    <row r="12">
      <c r="B12" s="19" t="s">
        <v>274</v>
      </c>
      <c r="C12" s="19" t="s">
        <v>254</v>
      </c>
      <c r="D12" s="19" t="s">
        <v>275</v>
      </c>
      <c r="E12" s="20">
        <v>86156.0</v>
      </c>
      <c r="F12" s="26" t="s">
        <v>276</v>
      </c>
    </row>
    <row r="13">
      <c r="B13" s="19" t="s">
        <v>277</v>
      </c>
      <c r="C13" s="19">
        <v>3956.0</v>
      </c>
      <c r="D13" s="20">
        <v>106953.0</v>
      </c>
      <c r="E13" s="20">
        <v>86156.0</v>
      </c>
      <c r="F13" s="21" t="s">
        <v>278</v>
      </c>
    </row>
    <row r="14">
      <c r="B14" s="19" t="s">
        <v>279</v>
      </c>
      <c r="C14" s="19" t="s">
        <v>255</v>
      </c>
      <c r="D14" s="19" t="s">
        <v>280</v>
      </c>
      <c r="E14" s="20">
        <v>86156.0</v>
      </c>
      <c r="F14" s="26" t="s">
        <v>281</v>
      </c>
    </row>
    <row r="15">
      <c r="B15" s="19" t="s">
        <v>282</v>
      </c>
      <c r="C15" s="19" t="s">
        <v>259</v>
      </c>
      <c r="D15" s="20">
        <v>11378.0</v>
      </c>
      <c r="E15" s="20">
        <v>86156.0</v>
      </c>
      <c r="F15" s="21" t="s">
        <v>283</v>
      </c>
    </row>
    <row r="16">
      <c r="B16" s="19" t="s">
        <v>284</v>
      </c>
      <c r="C16" s="19">
        <v>408.0</v>
      </c>
      <c r="D16" s="19" t="s">
        <v>285</v>
      </c>
      <c r="E16" s="20">
        <v>86156.0</v>
      </c>
      <c r="F16" s="26" t="s">
        <v>286</v>
      </c>
    </row>
    <row r="17">
      <c r="B17" s="19" t="s">
        <v>287</v>
      </c>
      <c r="C17" s="19" t="s">
        <v>262</v>
      </c>
      <c r="D17" s="20">
        <v>63228.0</v>
      </c>
      <c r="E17" s="20">
        <v>86156.0</v>
      </c>
      <c r="F17" s="26" t="s">
        <v>288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2.14"/>
    <col customWidth="1" min="4" max="4" width="10.86"/>
    <col customWidth="1" min="5" max="26" width="8.71"/>
  </cols>
  <sheetData>
    <row r="2">
      <c r="B2" s="17" t="s">
        <v>197</v>
      </c>
      <c r="C2" s="18" t="s">
        <v>198</v>
      </c>
      <c r="D2" s="18" t="s">
        <v>199</v>
      </c>
      <c r="E2" s="18" t="s">
        <v>200</v>
      </c>
      <c r="F2" s="17" t="s">
        <v>201</v>
      </c>
      <c r="H2" s="17" t="s">
        <v>202</v>
      </c>
      <c r="I2" s="17" t="s">
        <v>203</v>
      </c>
      <c r="J2" s="17" t="s">
        <v>204</v>
      </c>
      <c r="K2" s="17" t="s">
        <v>205</v>
      </c>
      <c r="L2" s="17" t="s">
        <v>206</v>
      </c>
      <c r="M2" s="17" t="s">
        <v>207</v>
      </c>
    </row>
    <row r="3">
      <c r="B3" s="19" t="s">
        <v>289</v>
      </c>
      <c r="C3" s="19" t="s">
        <v>290</v>
      </c>
      <c r="D3" s="20">
        <v>210075.0</v>
      </c>
      <c r="E3" s="20">
        <v>86156.0</v>
      </c>
      <c r="F3" s="21" t="s">
        <v>291</v>
      </c>
      <c r="H3" s="19" t="s">
        <v>209</v>
      </c>
      <c r="I3" s="22" t="s">
        <v>290</v>
      </c>
      <c r="J3" s="22">
        <v>9495.0</v>
      </c>
      <c r="K3" s="22" t="s">
        <v>292</v>
      </c>
      <c r="L3" s="24">
        <v>2093.0</v>
      </c>
      <c r="M3" s="22" t="s">
        <v>293</v>
      </c>
    </row>
    <row r="4">
      <c r="B4" s="19" t="s">
        <v>294</v>
      </c>
      <c r="C4" s="19">
        <v>9495.0</v>
      </c>
      <c r="D4" s="20">
        <v>11677.0</v>
      </c>
      <c r="E4" s="20">
        <v>86156.0</v>
      </c>
      <c r="F4" s="21" t="s">
        <v>295</v>
      </c>
      <c r="H4" s="19" t="s">
        <v>203</v>
      </c>
      <c r="I4" s="19">
        <v>0.0</v>
      </c>
      <c r="J4" s="24" t="s">
        <v>296</v>
      </c>
      <c r="K4" s="24">
        <v>315.0</v>
      </c>
      <c r="L4" s="22" t="s">
        <v>297</v>
      </c>
      <c r="M4" s="24">
        <v>1751.0</v>
      </c>
    </row>
    <row r="5">
      <c r="B5" s="19" t="s">
        <v>298</v>
      </c>
      <c r="C5" s="19" t="s">
        <v>292</v>
      </c>
      <c r="D5" s="20">
        <v>186732.0</v>
      </c>
      <c r="E5" s="20">
        <v>86156.0</v>
      </c>
      <c r="F5" s="21" t="s">
        <v>299</v>
      </c>
      <c r="H5" s="19" t="s">
        <v>204</v>
      </c>
      <c r="I5" s="24" t="s">
        <v>296</v>
      </c>
      <c r="J5" s="19">
        <v>0.0</v>
      </c>
      <c r="K5" s="24" t="s">
        <v>300</v>
      </c>
      <c r="L5" s="24">
        <v>7402.0</v>
      </c>
      <c r="M5" s="24" t="s">
        <v>301</v>
      </c>
    </row>
    <row r="6">
      <c r="B6" s="19" t="s">
        <v>302</v>
      </c>
      <c r="C6" s="19">
        <v>2093.0</v>
      </c>
      <c r="D6" s="20">
        <v>19329.0</v>
      </c>
      <c r="E6" s="20">
        <v>86156.0</v>
      </c>
      <c r="F6" s="26" t="s">
        <v>303</v>
      </c>
      <c r="H6" s="19" t="s">
        <v>205</v>
      </c>
      <c r="I6" s="24">
        <v>315.0</v>
      </c>
      <c r="J6" s="24" t="s">
        <v>300</v>
      </c>
      <c r="K6" s="19">
        <v>0.0</v>
      </c>
      <c r="L6" s="25" t="s">
        <v>304</v>
      </c>
      <c r="M6" s="24">
        <v>1436.0</v>
      </c>
    </row>
    <row r="7">
      <c r="B7" s="19" t="s">
        <v>305</v>
      </c>
      <c r="C7" s="19" t="s">
        <v>293</v>
      </c>
      <c r="D7" s="20">
        <v>133935.0</v>
      </c>
      <c r="E7" s="20">
        <v>86156.0</v>
      </c>
      <c r="F7" s="21" t="s">
        <v>306</v>
      </c>
      <c r="H7" s="19" t="s">
        <v>206</v>
      </c>
      <c r="I7" s="22" t="s">
        <v>297</v>
      </c>
      <c r="J7" s="24">
        <v>7402.0</v>
      </c>
      <c r="K7" s="25" t="s">
        <v>304</v>
      </c>
      <c r="L7" s="21">
        <v>0.0</v>
      </c>
      <c r="M7" s="22" t="s">
        <v>307</v>
      </c>
    </row>
    <row r="8">
      <c r="B8" s="19" t="s">
        <v>308</v>
      </c>
      <c r="C8" s="19" t="s">
        <v>296</v>
      </c>
      <c r="D8" s="19" t="s">
        <v>309</v>
      </c>
      <c r="E8" s="20">
        <v>86156.0</v>
      </c>
      <c r="F8" s="26" t="s">
        <v>310</v>
      </c>
    </row>
    <row r="9">
      <c r="B9" s="19" t="s">
        <v>311</v>
      </c>
      <c r="C9" s="19">
        <v>315.0</v>
      </c>
      <c r="D9" s="19" t="s">
        <v>312</v>
      </c>
      <c r="E9" s="20">
        <v>86156.0</v>
      </c>
      <c r="F9" s="26" t="s">
        <v>313</v>
      </c>
    </row>
    <row r="10">
      <c r="B10" s="19" t="s">
        <v>314</v>
      </c>
      <c r="C10" s="19" t="s">
        <v>297</v>
      </c>
      <c r="D10" s="20">
        <v>89146.0</v>
      </c>
      <c r="E10" s="20">
        <v>86156.0</v>
      </c>
      <c r="F10" s="21" t="s">
        <v>315</v>
      </c>
    </row>
    <row r="11">
      <c r="B11" s="19" t="s">
        <v>316</v>
      </c>
      <c r="C11" s="19">
        <v>1751.0</v>
      </c>
      <c r="D11" s="20">
        <v>10958.0</v>
      </c>
      <c r="E11" s="20">
        <v>86156.0</v>
      </c>
      <c r="F11" s="26" t="s">
        <v>317</v>
      </c>
    </row>
    <row r="12">
      <c r="B12" s="19" t="s">
        <v>318</v>
      </c>
      <c r="C12" s="19" t="s">
        <v>300</v>
      </c>
      <c r="D12" s="19" t="s">
        <v>319</v>
      </c>
      <c r="E12" s="20">
        <v>86156.0</v>
      </c>
      <c r="F12" s="26" t="s">
        <v>320</v>
      </c>
    </row>
    <row r="13">
      <c r="B13" s="19" t="s">
        <v>321</v>
      </c>
      <c r="C13" s="19">
        <v>7402.0</v>
      </c>
      <c r="D13" s="20">
        <v>53105.0</v>
      </c>
      <c r="E13" s="20">
        <v>86156.0</v>
      </c>
      <c r="F13" s="26" t="s">
        <v>322</v>
      </c>
    </row>
    <row r="14">
      <c r="B14" s="19" t="s">
        <v>323</v>
      </c>
      <c r="C14" s="19" t="s">
        <v>301</v>
      </c>
      <c r="D14" s="19" t="s">
        <v>324</v>
      </c>
      <c r="E14" s="20">
        <v>86156.0</v>
      </c>
      <c r="F14" s="26" t="s">
        <v>325</v>
      </c>
    </row>
    <row r="15">
      <c r="B15" s="19" t="s">
        <v>326</v>
      </c>
      <c r="C15" s="19" t="s">
        <v>304</v>
      </c>
      <c r="D15" s="20">
        <v>76389.0</v>
      </c>
      <c r="E15" s="20">
        <v>86156.0</v>
      </c>
      <c r="F15" s="27" t="s">
        <v>327</v>
      </c>
    </row>
    <row r="16">
      <c r="B16" s="19" t="s">
        <v>328</v>
      </c>
      <c r="C16" s="19">
        <v>1436.0</v>
      </c>
      <c r="D16" s="19" t="s">
        <v>329</v>
      </c>
      <c r="E16" s="20">
        <v>86156.0</v>
      </c>
      <c r="F16" s="26" t="s">
        <v>330</v>
      </c>
    </row>
    <row r="17">
      <c r="B17" s="19" t="s">
        <v>331</v>
      </c>
      <c r="C17" s="19" t="s">
        <v>307</v>
      </c>
      <c r="D17" s="20">
        <v>92357.0</v>
      </c>
      <c r="E17" s="20">
        <v>86156.0</v>
      </c>
      <c r="F17" s="21" t="s">
        <v>332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1.57"/>
    <col customWidth="1" min="4" max="5" width="8.71"/>
    <col customWidth="1" min="6" max="6" width="8.29"/>
    <col customWidth="1" min="7" max="26" width="8.71"/>
  </cols>
  <sheetData>
    <row r="2">
      <c r="B2" s="17" t="s">
        <v>197</v>
      </c>
      <c r="C2" s="18" t="s">
        <v>198</v>
      </c>
      <c r="D2" s="18" t="s">
        <v>199</v>
      </c>
      <c r="E2" s="18" t="s">
        <v>200</v>
      </c>
      <c r="F2" s="17" t="s">
        <v>201</v>
      </c>
      <c r="H2" s="17" t="s">
        <v>202</v>
      </c>
      <c r="I2" s="17" t="s">
        <v>203</v>
      </c>
      <c r="J2" s="17" t="s">
        <v>204</v>
      </c>
      <c r="K2" s="17" t="s">
        <v>205</v>
      </c>
      <c r="L2" s="17" t="s">
        <v>206</v>
      </c>
      <c r="M2" s="17" t="s">
        <v>207</v>
      </c>
    </row>
    <row r="3">
      <c r="B3" s="19" t="s">
        <v>333</v>
      </c>
      <c r="C3" s="19" t="s">
        <v>334</v>
      </c>
      <c r="D3" s="20">
        <v>115609.0</v>
      </c>
      <c r="E3" s="20">
        <v>86156.0</v>
      </c>
      <c r="F3" s="21" t="s">
        <v>335</v>
      </c>
      <c r="H3" s="19" t="s">
        <v>209</v>
      </c>
      <c r="I3" s="22" t="s">
        <v>334</v>
      </c>
      <c r="J3" s="24" t="s">
        <v>336</v>
      </c>
      <c r="K3" s="22">
        <v>12955.0</v>
      </c>
      <c r="L3" s="24">
        <v>2153.0</v>
      </c>
      <c r="M3" s="24" t="s">
        <v>337</v>
      </c>
    </row>
    <row r="4">
      <c r="B4" s="19" t="s">
        <v>338</v>
      </c>
      <c r="C4" s="19" t="s">
        <v>336</v>
      </c>
      <c r="D4" s="20">
        <v>28902.0</v>
      </c>
      <c r="E4" s="20">
        <v>86156.0</v>
      </c>
      <c r="F4" s="26" t="s">
        <v>339</v>
      </c>
      <c r="H4" s="19" t="s">
        <v>203</v>
      </c>
      <c r="I4" s="19">
        <v>0.0</v>
      </c>
      <c r="J4" s="24">
        <v>2247.0</v>
      </c>
      <c r="K4" s="24" t="s">
        <v>340</v>
      </c>
      <c r="L4" s="24" t="s">
        <v>341</v>
      </c>
      <c r="M4" s="24">
        <v>1978.0</v>
      </c>
    </row>
    <row r="5">
      <c r="B5" s="19" t="s">
        <v>342</v>
      </c>
      <c r="C5" s="19">
        <v>12955.0</v>
      </c>
      <c r="D5" s="20">
        <v>10836.0</v>
      </c>
      <c r="E5" s="20">
        <v>86156.0</v>
      </c>
      <c r="F5" s="21" t="s">
        <v>343</v>
      </c>
      <c r="H5" s="19" t="s">
        <v>204</v>
      </c>
      <c r="I5" s="24">
        <v>2247.0</v>
      </c>
      <c r="J5" s="19">
        <v>0.0</v>
      </c>
      <c r="K5" s="24" t="s">
        <v>344</v>
      </c>
      <c r="L5" s="24" t="s">
        <v>345</v>
      </c>
      <c r="M5" s="24">
        <v>4225.0</v>
      </c>
    </row>
    <row r="6">
      <c r="B6" s="19" t="s">
        <v>346</v>
      </c>
      <c r="C6" s="19">
        <v>2153.0</v>
      </c>
      <c r="D6" s="19" t="s">
        <v>347</v>
      </c>
      <c r="E6" s="20">
        <v>86156.0</v>
      </c>
      <c r="F6" s="26" t="s">
        <v>348</v>
      </c>
      <c r="H6" s="19" t="s">
        <v>205</v>
      </c>
      <c r="I6" s="24" t="s">
        <v>340</v>
      </c>
      <c r="J6" s="24" t="s">
        <v>344</v>
      </c>
      <c r="K6" s="19">
        <v>0.0</v>
      </c>
      <c r="L6" s="24">
        <v>10802.0</v>
      </c>
      <c r="M6" s="24" t="s">
        <v>349</v>
      </c>
    </row>
    <row r="7">
      <c r="B7" s="19" t="s">
        <v>350</v>
      </c>
      <c r="C7" s="19" t="s">
        <v>337</v>
      </c>
      <c r="D7" s="20">
        <v>64962.0</v>
      </c>
      <c r="E7" s="20">
        <v>86156.0</v>
      </c>
      <c r="F7" s="26" t="s">
        <v>351</v>
      </c>
      <c r="H7" s="19" t="s">
        <v>206</v>
      </c>
      <c r="I7" s="24" t="s">
        <v>341</v>
      </c>
      <c r="J7" s="24" t="s">
        <v>345</v>
      </c>
      <c r="K7" s="24">
        <v>10802.0</v>
      </c>
      <c r="L7" s="21">
        <v>0.0</v>
      </c>
      <c r="M7" s="24" t="s">
        <v>352</v>
      </c>
    </row>
    <row r="8">
      <c r="B8" s="19" t="s">
        <v>353</v>
      </c>
      <c r="C8" s="19">
        <v>2247.0</v>
      </c>
      <c r="D8" s="19" t="s">
        <v>354</v>
      </c>
      <c r="E8" s="20">
        <v>86156.0</v>
      </c>
      <c r="F8" s="26" t="s">
        <v>355</v>
      </c>
    </row>
    <row r="9">
      <c r="B9" s="19" t="s">
        <v>356</v>
      </c>
      <c r="C9" s="19" t="s">
        <v>340</v>
      </c>
      <c r="D9" s="19" t="s">
        <v>357</v>
      </c>
      <c r="E9" s="20">
        <v>86156.0</v>
      </c>
      <c r="F9" s="26" t="s">
        <v>358</v>
      </c>
    </row>
    <row r="10">
      <c r="B10" s="19" t="s">
        <v>359</v>
      </c>
      <c r="C10" s="19" t="s">
        <v>341</v>
      </c>
      <c r="D10" s="20">
        <v>44434.0</v>
      </c>
      <c r="E10" s="20">
        <v>86156.0</v>
      </c>
      <c r="F10" s="26" t="s">
        <v>360</v>
      </c>
    </row>
    <row r="11">
      <c r="B11" s="19" t="s">
        <v>361</v>
      </c>
      <c r="C11" s="19">
        <v>1978.0</v>
      </c>
      <c r="D11" s="20">
        <v>11278.0</v>
      </c>
      <c r="E11" s="20">
        <v>86156.0</v>
      </c>
      <c r="F11" s="26" t="s">
        <v>362</v>
      </c>
    </row>
    <row r="12">
      <c r="B12" s="19" t="s">
        <v>363</v>
      </c>
      <c r="C12" s="19" t="s">
        <v>344</v>
      </c>
      <c r="D12" s="19" t="s">
        <v>364</v>
      </c>
      <c r="E12" s="20">
        <v>86156.0</v>
      </c>
      <c r="F12" s="26" t="s">
        <v>365</v>
      </c>
    </row>
    <row r="13">
      <c r="B13" s="19" t="s">
        <v>366</v>
      </c>
      <c r="C13" s="19" t="s">
        <v>345</v>
      </c>
      <c r="D13" s="19" t="s">
        <v>367</v>
      </c>
      <c r="E13" s="20">
        <v>86156.0</v>
      </c>
      <c r="F13" s="26" t="s">
        <v>368</v>
      </c>
    </row>
    <row r="14">
      <c r="B14" s="19" t="s">
        <v>369</v>
      </c>
      <c r="C14" s="19">
        <v>4225.0</v>
      </c>
      <c r="D14" s="19" t="s">
        <v>370</v>
      </c>
      <c r="E14" s="20">
        <v>86156.0</v>
      </c>
      <c r="F14" s="26" t="s">
        <v>371</v>
      </c>
    </row>
    <row r="15">
      <c r="B15" s="19" t="s">
        <v>372</v>
      </c>
      <c r="C15" s="19">
        <v>10802.0</v>
      </c>
      <c r="D15" s="20">
        <v>34087.0</v>
      </c>
      <c r="E15" s="20">
        <v>86156.0</v>
      </c>
      <c r="F15" s="26" t="s">
        <v>373</v>
      </c>
    </row>
    <row r="16">
      <c r="B16" s="19" t="s">
        <v>374</v>
      </c>
      <c r="C16" s="19" t="s">
        <v>349</v>
      </c>
      <c r="D16" s="20">
        <v>14706.0</v>
      </c>
      <c r="E16" s="20">
        <v>86156.0</v>
      </c>
      <c r="F16" s="26" t="s">
        <v>375</v>
      </c>
    </row>
    <row r="17">
      <c r="B17" s="19" t="s">
        <v>376</v>
      </c>
      <c r="C17" s="19" t="s">
        <v>352</v>
      </c>
      <c r="D17" s="19" t="s">
        <v>377</v>
      </c>
      <c r="E17" s="20">
        <v>86156.0</v>
      </c>
      <c r="F17" s="26" t="s">
        <v>378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1.14"/>
    <col customWidth="1" min="4" max="4" width="10.71"/>
    <col customWidth="1" min="5" max="26" width="8.71"/>
  </cols>
  <sheetData>
    <row r="2">
      <c r="B2" s="17" t="s">
        <v>197</v>
      </c>
      <c r="C2" s="18" t="s">
        <v>198</v>
      </c>
      <c r="D2" s="18" t="s">
        <v>199</v>
      </c>
      <c r="E2" s="18" t="s">
        <v>200</v>
      </c>
      <c r="F2" s="17" t="s">
        <v>201</v>
      </c>
      <c r="H2" s="17" t="s">
        <v>202</v>
      </c>
      <c r="I2" s="17" t="s">
        <v>203</v>
      </c>
      <c r="J2" s="17" t="s">
        <v>204</v>
      </c>
      <c r="K2" s="17" t="s">
        <v>205</v>
      </c>
      <c r="L2" s="17" t="s">
        <v>206</v>
      </c>
      <c r="M2" s="17" t="s">
        <v>207</v>
      </c>
    </row>
    <row r="3">
      <c r="B3" s="19" t="s">
        <v>379</v>
      </c>
      <c r="C3" s="19">
        <v>11457.0</v>
      </c>
      <c r="D3" s="20">
        <v>571506.0</v>
      </c>
      <c r="E3" s="20">
        <v>86156.0</v>
      </c>
      <c r="F3" s="23">
        <v>4.041E-11</v>
      </c>
      <c r="H3" s="19" t="s">
        <v>209</v>
      </c>
      <c r="I3" s="22">
        <v>11457.0</v>
      </c>
      <c r="J3" s="22">
        <v>12434.0</v>
      </c>
      <c r="K3" s="22">
        <v>10945.0</v>
      </c>
      <c r="L3" s="24">
        <v>6833.0</v>
      </c>
      <c r="M3" s="22">
        <v>14482.0</v>
      </c>
    </row>
    <row r="4">
      <c r="B4" s="19" t="s">
        <v>380</v>
      </c>
      <c r="C4" s="19">
        <v>12434.0</v>
      </c>
      <c r="D4" s="20">
        <v>263016.0</v>
      </c>
      <c r="E4" s="20">
        <v>86156.0</v>
      </c>
      <c r="F4" s="21" t="s">
        <v>381</v>
      </c>
      <c r="H4" s="19" t="s">
        <v>203</v>
      </c>
      <c r="I4" s="19">
        <v>0.0</v>
      </c>
      <c r="J4" s="24">
        <v>977.0</v>
      </c>
      <c r="K4" s="24">
        <v>512.0</v>
      </c>
      <c r="L4" s="22">
        <v>4624.0</v>
      </c>
      <c r="M4" s="24">
        <v>3025.0</v>
      </c>
    </row>
    <row r="5">
      <c r="B5" s="19" t="s">
        <v>382</v>
      </c>
      <c r="C5" s="19">
        <v>10945.0</v>
      </c>
      <c r="D5" s="20">
        <v>42079.0</v>
      </c>
      <c r="E5" s="20">
        <v>86156.0</v>
      </c>
      <c r="F5" s="23">
        <v>8.766E-8</v>
      </c>
      <c r="H5" s="19" t="s">
        <v>204</v>
      </c>
      <c r="I5" s="24">
        <v>977.0</v>
      </c>
      <c r="J5" s="19">
        <v>0.0</v>
      </c>
      <c r="K5" s="24">
        <v>1489.0</v>
      </c>
      <c r="L5" s="22">
        <v>5601.0</v>
      </c>
      <c r="M5" s="24">
        <v>2048.0</v>
      </c>
    </row>
    <row r="6">
      <c r="B6" s="19" t="s">
        <v>383</v>
      </c>
      <c r="C6" s="19">
        <v>6833.0</v>
      </c>
      <c r="D6" s="20">
        <v>3361.0</v>
      </c>
      <c r="E6" s="20">
        <v>86156.0</v>
      </c>
      <c r="F6" s="26" t="s">
        <v>384</v>
      </c>
      <c r="H6" s="19" t="s">
        <v>205</v>
      </c>
      <c r="I6" s="24">
        <v>512.0</v>
      </c>
      <c r="J6" s="24">
        <v>1489.0</v>
      </c>
      <c r="K6" s="19">
        <v>0.0</v>
      </c>
      <c r="L6" s="22">
        <v>4112.0</v>
      </c>
      <c r="M6" s="22">
        <v>3537.0</v>
      </c>
    </row>
    <row r="7">
      <c r="B7" s="19" t="s">
        <v>385</v>
      </c>
      <c r="C7" s="19">
        <v>14482.0</v>
      </c>
      <c r="D7" s="20">
        <v>396946.0</v>
      </c>
      <c r="E7" s="20">
        <v>86156.0</v>
      </c>
      <c r="F7" s="23">
        <v>2.969E-7</v>
      </c>
      <c r="H7" s="19" t="s">
        <v>206</v>
      </c>
      <c r="I7" s="22">
        <v>4624.0</v>
      </c>
      <c r="J7" s="22">
        <v>5601.0</v>
      </c>
      <c r="K7" s="22">
        <v>4112.0</v>
      </c>
      <c r="L7" s="21">
        <v>0.0</v>
      </c>
      <c r="M7" s="22">
        <v>7649.0</v>
      </c>
    </row>
    <row r="8">
      <c r="B8" s="19" t="s">
        <v>386</v>
      </c>
      <c r="C8" s="19">
        <v>977.0</v>
      </c>
      <c r="D8" s="19" t="s">
        <v>387</v>
      </c>
      <c r="E8" s="20">
        <v>86156.0</v>
      </c>
      <c r="F8" s="26" t="s">
        <v>388</v>
      </c>
    </row>
    <row r="9">
      <c r="B9" s="19" t="s">
        <v>389</v>
      </c>
      <c r="C9" s="19">
        <v>512.0</v>
      </c>
      <c r="D9" s="20">
        <v>16191.0</v>
      </c>
      <c r="E9" s="20">
        <v>86156.0</v>
      </c>
      <c r="F9" s="26" t="s">
        <v>390</v>
      </c>
    </row>
    <row r="10">
      <c r="B10" s="19" t="s">
        <v>391</v>
      </c>
      <c r="C10" s="19">
        <v>4624.0</v>
      </c>
      <c r="D10" s="20">
        <v>203686.0</v>
      </c>
      <c r="E10" s="20">
        <v>86156.0</v>
      </c>
      <c r="F10" s="21" t="s">
        <v>392</v>
      </c>
    </row>
    <row r="11">
      <c r="B11" s="19" t="s">
        <v>393</v>
      </c>
      <c r="C11" s="19">
        <v>3025.0</v>
      </c>
      <c r="D11" s="20">
        <v>55395.0</v>
      </c>
      <c r="E11" s="20">
        <v>86156.0</v>
      </c>
      <c r="F11" s="26" t="s">
        <v>394</v>
      </c>
    </row>
    <row r="12">
      <c r="B12" s="19" t="s">
        <v>395</v>
      </c>
      <c r="C12" s="19">
        <v>1489.0</v>
      </c>
      <c r="D12" s="19" t="s">
        <v>396</v>
      </c>
      <c r="E12" s="20">
        <v>86156.0</v>
      </c>
      <c r="F12" s="26" t="s">
        <v>397</v>
      </c>
    </row>
    <row r="13">
      <c r="B13" s="19" t="s">
        <v>398</v>
      </c>
      <c r="C13" s="19">
        <v>5601.0</v>
      </c>
      <c r="D13" s="20">
        <v>103161.0</v>
      </c>
      <c r="E13" s="20">
        <v>86156.0</v>
      </c>
      <c r="F13" s="21" t="s">
        <v>399</v>
      </c>
    </row>
    <row r="14">
      <c r="B14" s="19" t="s">
        <v>400</v>
      </c>
      <c r="C14" s="19">
        <v>2048.0</v>
      </c>
      <c r="D14" s="20">
        <v>32387.0</v>
      </c>
      <c r="E14" s="20">
        <v>86156.0</v>
      </c>
      <c r="F14" s="26" t="s">
        <v>401</v>
      </c>
    </row>
    <row r="15">
      <c r="B15" s="19" t="s">
        <v>402</v>
      </c>
      <c r="C15" s="19">
        <v>4112.0</v>
      </c>
      <c r="D15" s="20">
        <v>126707.0</v>
      </c>
      <c r="E15" s="20">
        <v>86156.0</v>
      </c>
      <c r="F15" s="21" t="s">
        <v>403</v>
      </c>
    </row>
    <row r="16">
      <c r="B16" s="19" t="s">
        <v>404</v>
      </c>
      <c r="C16" s="19">
        <v>3537.0</v>
      </c>
      <c r="D16" s="20">
        <v>91524.0</v>
      </c>
      <c r="E16" s="20">
        <v>86156.0</v>
      </c>
      <c r="F16" s="21" t="s">
        <v>405</v>
      </c>
    </row>
    <row r="17">
      <c r="B17" s="19" t="s">
        <v>406</v>
      </c>
      <c r="C17" s="19">
        <v>7649.0</v>
      </c>
      <c r="D17" s="20">
        <v>23432.0</v>
      </c>
      <c r="E17" s="20">
        <v>86156.0</v>
      </c>
      <c r="F17" s="21" t="s">
        <v>407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57"/>
    <col customWidth="1" min="4" max="26" width="8.71"/>
  </cols>
  <sheetData>
    <row r="2">
      <c r="B2" s="17" t="s">
        <v>197</v>
      </c>
      <c r="C2" s="18" t="s">
        <v>198</v>
      </c>
      <c r="D2" s="18" t="s">
        <v>199</v>
      </c>
      <c r="E2" s="18" t="s">
        <v>200</v>
      </c>
      <c r="F2" s="17" t="s">
        <v>201</v>
      </c>
      <c r="H2" s="17" t="s">
        <v>202</v>
      </c>
      <c r="I2" s="17" t="s">
        <v>203</v>
      </c>
      <c r="J2" s="17" t="s">
        <v>204</v>
      </c>
      <c r="K2" s="17" t="s">
        <v>205</v>
      </c>
      <c r="L2" s="17" t="s">
        <v>206</v>
      </c>
      <c r="M2" s="17" t="s">
        <v>207</v>
      </c>
    </row>
    <row r="3">
      <c r="B3" s="19" t="s">
        <v>408</v>
      </c>
      <c r="C3" s="19" t="s">
        <v>409</v>
      </c>
      <c r="D3" s="20">
        <v>484921.0</v>
      </c>
      <c r="E3" s="20">
        <v>86156.0</v>
      </c>
      <c r="F3" s="23">
        <v>3.316E-9</v>
      </c>
      <c r="H3" s="19" t="s">
        <v>209</v>
      </c>
      <c r="I3" s="22" t="s">
        <v>409</v>
      </c>
      <c r="J3" s="22" t="s">
        <v>410</v>
      </c>
      <c r="K3" s="22">
        <v>17334.0</v>
      </c>
      <c r="L3" s="24" t="s">
        <v>411</v>
      </c>
      <c r="M3" s="22">
        <v>22552.0</v>
      </c>
    </row>
    <row r="4">
      <c r="B4" s="19" t="s">
        <v>412</v>
      </c>
      <c r="C4" s="19" t="s">
        <v>410</v>
      </c>
      <c r="D4" s="20">
        <v>220738.0</v>
      </c>
      <c r="E4" s="20">
        <v>86156.0</v>
      </c>
      <c r="F4" s="21" t="s">
        <v>413</v>
      </c>
      <c r="H4" s="19" t="s">
        <v>203</v>
      </c>
      <c r="I4" s="19">
        <v>0.0</v>
      </c>
      <c r="J4" s="24">
        <v>1790.0</v>
      </c>
      <c r="K4" s="24" t="s">
        <v>414</v>
      </c>
      <c r="L4" s="22">
        <v>5351.0</v>
      </c>
      <c r="M4" s="24" t="s">
        <v>415</v>
      </c>
    </row>
    <row r="5">
      <c r="B5" s="19" t="s">
        <v>416</v>
      </c>
      <c r="C5" s="19">
        <v>17334.0</v>
      </c>
      <c r="D5" s="20">
        <v>434871.0</v>
      </c>
      <c r="E5" s="20">
        <v>86156.0</v>
      </c>
      <c r="F5" s="23">
        <v>4.268E-8</v>
      </c>
      <c r="H5" s="19" t="s">
        <v>204</v>
      </c>
      <c r="I5" s="24">
        <v>1790.0</v>
      </c>
      <c r="J5" s="19">
        <v>0.0</v>
      </c>
      <c r="K5" s="24" t="s">
        <v>417</v>
      </c>
      <c r="L5" s="24">
        <v>7141.0</v>
      </c>
      <c r="M5" s="24" t="s">
        <v>418</v>
      </c>
    </row>
    <row r="6">
      <c r="B6" s="19" t="s">
        <v>419</v>
      </c>
      <c r="C6" s="19" t="s">
        <v>411</v>
      </c>
      <c r="D6" s="20">
        <v>37205.0</v>
      </c>
      <c r="E6" s="20">
        <v>86156.0</v>
      </c>
      <c r="F6" s="26" t="s">
        <v>420</v>
      </c>
      <c r="H6" s="19" t="s">
        <v>205</v>
      </c>
      <c r="I6" s="24" t="s">
        <v>414</v>
      </c>
      <c r="J6" s="24" t="s">
        <v>417</v>
      </c>
      <c r="K6" s="19">
        <v>0.0</v>
      </c>
      <c r="L6" s="22" t="s">
        <v>421</v>
      </c>
      <c r="M6" s="24">
        <v>5218.0</v>
      </c>
    </row>
    <row r="7">
      <c r="B7" s="19" t="s">
        <v>422</v>
      </c>
      <c r="C7" s="19">
        <v>22552.0</v>
      </c>
      <c r="D7" s="20">
        <v>308823.0</v>
      </c>
      <c r="E7" s="20">
        <v>86156.0</v>
      </c>
      <c r="F7" s="23">
        <v>2.742E-5</v>
      </c>
      <c r="H7" s="19" t="s">
        <v>206</v>
      </c>
      <c r="I7" s="22">
        <v>5351.0</v>
      </c>
      <c r="J7" s="24">
        <v>7141.0</v>
      </c>
      <c r="K7" s="22" t="s">
        <v>421</v>
      </c>
      <c r="L7" s="21">
        <v>0.0</v>
      </c>
      <c r="M7" s="22" t="s">
        <v>423</v>
      </c>
    </row>
    <row r="8">
      <c r="B8" s="19" t="s">
        <v>424</v>
      </c>
      <c r="C8" s="19">
        <v>1790.0</v>
      </c>
      <c r="D8" s="19" t="s">
        <v>425</v>
      </c>
      <c r="E8" s="20">
        <v>86156.0</v>
      </c>
      <c r="F8" s="26" t="s">
        <v>426</v>
      </c>
    </row>
    <row r="9">
      <c r="B9" s="19" t="s">
        <v>427</v>
      </c>
      <c r="C9" s="19" t="s">
        <v>414</v>
      </c>
      <c r="D9" s="19" t="s">
        <v>428</v>
      </c>
      <c r="E9" s="20">
        <v>86156.0</v>
      </c>
      <c r="F9" s="26" t="s">
        <v>429</v>
      </c>
    </row>
    <row r="10">
      <c r="B10" s="19" t="s">
        <v>430</v>
      </c>
      <c r="C10" s="19">
        <v>5351.0</v>
      </c>
      <c r="D10" s="20">
        <v>133612.0</v>
      </c>
      <c r="E10" s="20">
        <v>86156.0</v>
      </c>
      <c r="F10" s="21" t="s">
        <v>431</v>
      </c>
    </row>
    <row r="11">
      <c r="B11" s="19" t="s">
        <v>432</v>
      </c>
      <c r="C11" s="19" t="s">
        <v>415</v>
      </c>
      <c r="D11" s="20">
        <v>60762.0</v>
      </c>
      <c r="E11" s="20">
        <v>86156.0</v>
      </c>
      <c r="F11" s="26" t="s">
        <v>433</v>
      </c>
    </row>
    <row r="12">
      <c r="B12" s="19" t="s">
        <v>434</v>
      </c>
      <c r="C12" s="19" t="s">
        <v>417</v>
      </c>
      <c r="D12" s="19" t="s">
        <v>435</v>
      </c>
      <c r="E12" s="20">
        <v>86156.0</v>
      </c>
      <c r="F12" s="26" t="s">
        <v>436</v>
      </c>
    </row>
    <row r="13">
      <c r="B13" s="19" t="s">
        <v>437</v>
      </c>
      <c r="C13" s="19">
        <v>7141.0</v>
      </c>
      <c r="D13" s="20">
        <v>6705.0</v>
      </c>
      <c r="E13" s="20">
        <v>86156.0</v>
      </c>
      <c r="F13" s="26" t="s">
        <v>438</v>
      </c>
    </row>
    <row r="14">
      <c r="B14" s="19" t="s">
        <v>439</v>
      </c>
      <c r="C14" s="19" t="s">
        <v>418</v>
      </c>
      <c r="D14" s="20">
        <v>1407.0</v>
      </c>
      <c r="E14" s="20">
        <v>86156.0</v>
      </c>
      <c r="F14" s="26" t="s">
        <v>440</v>
      </c>
    </row>
    <row r="15">
      <c r="B15" s="19" t="s">
        <v>441</v>
      </c>
      <c r="C15" s="19" t="s">
        <v>421</v>
      </c>
      <c r="D15" s="20">
        <v>111299.0</v>
      </c>
      <c r="E15" s="20">
        <v>86156.0</v>
      </c>
      <c r="F15" s="21" t="s">
        <v>442</v>
      </c>
    </row>
    <row r="16">
      <c r="B16" s="19" t="s">
        <v>443</v>
      </c>
      <c r="C16" s="19">
        <v>5218.0</v>
      </c>
      <c r="D16" s="20">
        <v>65946.0</v>
      </c>
      <c r="E16" s="20">
        <v>86156.0</v>
      </c>
      <c r="F16" s="26" t="s">
        <v>444</v>
      </c>
    </row>
    <row r="17">
      <c r="B17" s="19" t="s">
        <v>445</v>
      </c>
      <c r="C17" s="19" t="s">
        <v>423</v>
      </c>
      <c r="D17" s="20">
        <v>174594.0</v>
      </c>
      <c r="E17" s="20">
        <v>86156.0</v>
      </c>
      <c r="F17" s="21" t="s">
        <v>446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1.86"/>
    <col customWidth="1" min="4" max="26" width="8.71"/>
  </cols>
  <sheetData>
    <row r="2">
      <c r="B2" s="17" t="s">
        <v>197</v>
      </c>
      <c r="C2" s="18" t="s">
        <v>198</v>
      </c>
      <c r="D2" s="18" t="s">
        <v>199</v>
      </c>
      <c r="E2" s="18" t="s">
        <v>200</v>
      </c>
      <c r="F2" s="17" t="s">
        <v>201</v>
      </c>
      <c r="H2" s="17" t="s">
        <v>202</v>
      </c>
      <c r="I2" s="17" t="s">
        <v>203</v>
      </c>
      <c r="J2" s="17" t="s">
        <v>204</v>
      </c>
      <c r="K2" s="17" t="s">
        <v>205</v>
      </c>
      <c r="L2" s="17" t="s">
        <v>206</v>
      </c>
      <c r="M2" s="17" t="s">
        <v>207</v>
      </c>
    </row>
    <row r="3">
      <c r="B3" s="19" t="s">
        <v>447</v>
      </c>
      <c r="C3" s="19">
        <v>545.0</v>
      </c>
      <c r="D3" s="20">
        <v>44372.0</v>
      </c>
      <c r="E3" s="20">
        <v>86156.0</v>
      </c>
      <c r="F3" s="26" t="s">
        <v>448</v>
      </c>
      <c r="H3" s="19" t="s">
        <v>209</v>
      </c>
      <c r="I3" s="24">
        <v>545.0</v>
      </c>
      <c r="J3" s="24" t="s">
        <v>449</v>
      </c>
      <c r="K3" s="24">
        <v>93.0</v>
      </c>
      <c r="L3" s="24" t="s">
        <v>450</v>
      </c>
      <c r="M3" s="24">
        <v>519.0</v>
      </c>
    </row>
    <row r="4">
      <c r="B4" s="19" t="s">
        <v>451</v>
      </c>
      <c r="C4" s="19" t="s">
        <v>449</v>
      </c>
      <c r="D4" s="20">
        <v>36465.0</v>
      </c>
      <c r="E4" s="20">
        <v>86156.0</v>
      </c>
      <c r="F4" s="26" t="s">
        <v>452</v>
      </c>
      <c r="H4" s="19" t="s">
        <v>203</v>
      </c>
      <c r="I4" s="19">
        <v>0.0</v>
      </c>
      <c r="J4" s="24" t="s">
        <v>453</v>
      </c>
      <c r="K4" s="24">
        <v>452.0</v>
      </c>
      <c r="L4" s="25" t="s">
        <v>454</v>
      </c>
      <c r="M4" s="24">
        <v>26.0</v>
      </c>
    </row>
    <row r="5">
      <c r="B5" s="19" t="s">
        <v>455</v>
      </c>
      <c r="C5" s="19">
        <v>93.0</v>
      </c>
      <c r="D5" s="19" t="s">
        <v>456</v>
      </c>
      <c r="E5" s="20">
        <v>86156.0</v>
      </c>
      <c r="F5" s="26" t="s">
        <v>457</v>
      </c>
      <c r="H5" s="19" t="s">
        <v>204</v>
      </c>
      <c r="I5" s="24" t="s">
        <v>453</v>
      </c>
      <c r="J5" s="19">
        <v>0.0</v>
      </c>
      <c r="K5" s="24" t="s">
        <v>458</v>
      </c>
      <c r="L5" s="25">
        <v>417.0</v>
      </c>
      <c r="M5" s="24" t="s">
        <v>459</v>
      </c>
    </row>
    <row r="6">
      <c r="B6" s="19" t="s">
        <v>460</v>
      </c>
      <c r="C6" s="19" t="s">
        <v>450</v>
      </c>
      <c r="D6" s="19" t="s">
        <v>461</v>
      </c>
      <c r="E6" s="20">
        <v>86156.0</v>
      </c>
      <c r="F6" s="26" t="s">
        <v>462</v>
      </c>
      <c r="H6" s="19" t="s">
        <v>205</v>
      </c>
      <c r="I6" s="24">
        <v>452.0</v>
      </c>
      <c r="J6" s="24" t="s">
        <v>458</v>
      </c>
      <c r="K6" s="19">
        <v>0.0</v>
      </c>
      <c r="L6" s="24" t="s">
        <v>463</v>
      </c>
      <c r="M6" s="24">
        <v>426.0</v>
      </c>
    </row>
    <row r="7">
      <c r="B7" s="19" t="s">
        <v>464</v>
      </c>
      <c r="C7" s="19">
        <v>519.0</v>
      </c>
      <c r="D7" s="20">
        <v>11283.0</v>
      </c>
      <c r="E7" s="20">
        <v>86156.0</v>
      </c>
      <c r="F7" s="26" t="s">
        <v>465</v>
      </c>
      <c r="H7" s="19" t="s">
        <v>206</v>
      </c>
      <c r="I7" s="25" t="s">
        <v>454</v>
      </c>
      <c r="J7" s="25">
        <v>417.0</v>
      </c>
      <c r="K7" s="24" t="s">
        <v>463</v>
      </c>
      <c r="L7" s="21">
        <v>0.0</v>
      </c>
      <c r="M7" s="24" t="s">
        <v>466</v>
      </c>
    </row>
    <row r="8">
      <c r="B8" s="19" t="s">
        <v>467</v>
      </c>
      <c r="C8" s="19" t="s">
        <v>453</v>
      </c>
      <c r="D8" s="19" t="s">
        <v>468</v>
      </c>
      <c r="E8" s="20">
        <v>86156.0</v>
      </c>
      <c r="F8" s="26" t="s">
        <v>469</v>
      </c>
    </row>
    <row r="9">
      <c r="B9" s="19" t="s">
        <v>470</v>
      </c>
      <c r="C9" s="19">
        <v>452.0</v>
      </c>
      <c r="D9" s="20">
        <v>55514.0</v>
      </c>
      <c r="E9" s="20">
        <v>86156.0</v>
      </c>
      <c r="F9" s="26" t="s">
        <v>471</v>
      </c>
    </row>
    <row r="10">
      <c r="B10" s="19" t="s">
        <v>472</v>
      </c>
      <c r="C10" s="19" t="s">
        <v>454</v>
      </c>
      <c r="D10" s="20">
        <v>81954.0</v>
      </c>
      <c r="E10" s="20">
        <v>86156.0</v>
      </c>
      <c r="F10" s="27" t="s">
        <v>473</v>
      </c>
    </row>
    <row r="11">
      <c r="B11" s="19" t="s">
        <v>474</v>
      </c>
      <c r="C11" s="19">
        <v>26.0</v>
      </c>
      <c r="D11" s="19" t="s">
        <v>475</v>
      </c>
      <c r="E11" s="20">
        <v>86156.0</v>
      </c>
      <c r="F11" s="26" t="s">
        <v>476</v>
      </c>
    </row>
    <row r="12">
      <c r="B12" s="19" t="s">
        <v>477</v>
      </c>
      <c r="C12" s="19" t="s">
        <v>458</v>
      </c>
      <c r="D12" s="20">
        <v>43621.0</v>
      </c>
      <c r="E12" s="20">
        <v>86156.0</v>
      </c>
      <c r="F12" s="26" t="s">
        <v>478</v>
      </c>
    </row>
    <row r="13">
      <c r="B13" s="19" t="s">
        <v>479</v>
      </c>
      <c r="C13" s="19">
        <v>417.0</v>
      </c>
      <c r="D13" s="20">
        <v>76472.0</v>
      </c>
      <c r="E13" s="20">
        <v>86156.0</v>
      </c>
      <c r="F13" s="27" t="s">
        <v>480</v>
      </c>
    </row>
    <row r="14">
      <c r="B14" s="19" t="s">
        <v>481</v>
      </c>
      <c r="C14" s="19" t="s">
        <v>459</v>
      </c>
      <c r="D14" s="19" t="s">
        <v>482</v>
      </c>
      <c r="E14" s="20">
        <v>86156.0</v>
      </c>
      <c r="F14" s="26" t="s">
        <v>483</v>
      </c>
    </row>
    <row r="15">
      <c r="B15" s="19" t="s">
        <v>484</v>
      </c>
      <c r="C15" s="19" t="s">
        <v>463</v>
      </c>
      <c r="D15" s="20">
        <v>14511.0</v>
      </c>
      <c r="E15" s="20">
        <v>86156.0</v>
      </c>
      <c r="F15" s="26" t="s">
        <v>485</v>
      </c>
    </row>
    <row r="16">
      <c r="B16" s="19" t="s">
        <v>486</v>
      </c>
      <c r="C16" s="19">
        <v>426.0</v>
      </c>
      <c r="D16" s="20">
        <v>12854.0</v>
      </c>
      <c r="E16" s="20">
        <v>86156.0</v>
      </c>
      <c r="F16" s="26" t="s">
        <v>487</v>
      </c>
    </row>
    <row r="17">
      <c r="B17" s="19" t="s">
        <v>488</v>
      </c>
      <c r="C17" s="19" t="s">
        <v>466</v>
      </c>
      <c r="D17" s="20">
        <v>38642.0</v>
      </c>
      <c r="E17" s="20">
        <v>86156.0</v>
      </c>
      <c r="F17" s="26" t="s">
        <v>489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2.86"/>
    <col customWidth="1" min="4" max="4" width="11.14"/>
    <col customWidth="1" min="5" max="26" width="8.71"/>
  </cols>
  <sheetData>
    <row r="2">
      <c r="B2" s="17" t="s">
        <v>197</v>
      </c>
      <c r="C2" s="18" t="s">
        <v>198</v>
      </c>
      <c r="D2" s="18" t="s">
        <v>199</v>
      </c>
      <c r="E2" s="18" t="s">
        <v>200</v>
      </c>
      <c r="F2" s="17" t="s">
        <v>201</v>
      </c>
      <c r="H2" s="17" t="s">
        <v>202</v>
      </c>
      <c r="I2" s="17" t="s">
        <v>203</v>
      </c>
      <c r="J2" s="17" t="s">
        <v>204</v>
      </c>
      <c r="K2" s="17" t="s">
        <v>205</v>
      </c>
      <c r="L2" s="17" t="s">
        <v>206</v>
      </c>
      <c r="M2" s="17" t="s">
        <v>207</v>
      </c>
    </row>
    <row r="3">
      <c r="B3" s="19" t="s">
        <v>490</v>
      </c>
      <c r="C3" s="19" t="s">
        <v>491</v>
      </c>
      <c r="D3" s="20">
        <v>447833.0</v>
      </c>
      <c r="E3" s="20">
        <v>86156.0</v>
      </c>
      <c r="F3" s="23">
        <v>2.201E-8</v>
      </c>
      <c r="H3" s="19" t="s">
        <v>209</v>
      </c>
      <c r="I3" s="22" t="s">
        <v>491</v>
      </c>
      <c r="J3" s="22">
        <v>4985.0</v>
      </c>
      <c r="K3" s="22">
        <v>3867.0</v>
      </c>
      <c r="L3" s="22">
        <v>3364.0</v>
      </c>
      <c r="M3" s="22">
        <v>5326.0</v>
      </c>
    </row>
    <row r="4">
      <c r="B4" s="19" t="s">
        <v>492</v>
      </c>
      <c r="C4" s="19">
        <v>4985.0</v>
      </c>
      <c r="D4" s="20">
        <v>316469.0</v>
      </c>
      <c r="E4" s="20">
        <v>86156.0</v>
      </c>
      <c r="F4" s="23">
        <v>1.849E-5</v>
      </c>
      <c r="H4" s="19" t="s">
        <v>203</v>
      </c>
      <c r="I4" s="19">
        <v>0.0</v>
      </c>
      <c r="J4" s="24" t="s">
        <v>493</v>
      </c>
      <c r="K4" s="24" t="s">
        <v>494</v>
      </c>
      <c r="L4" s="22" t="s">
        <v>495</v>
      </c>
      <c r="M4" s="24" t="s">
        <v>496</v>
      </c>
    </row>
    <row r="5">
      <c r="B5" s="19" t="s">
        <v>497</v>
      </c>
      <c r="C5" s="19">
        <v>3867.0</v>
      </c>
      <c r="D5" s="20">
        <v>275695.0</v>
      </c>
      <c r="E5" s="20">
        <v>86156.0</v>
      </c>
      <c r="F5" s="23">
        <v>1.515E-4</v>
      </c>
      <c r="H5" s="19" t="s">
        <v>204</v>
      </c>
      <c r="I5" s="24" t="s">
        <v>493</v>
      </c>
      <c r="J5" s="19">
        <v>0.0</v>
      </c>
      <c r="K5" s="24">
        <v>1118.0</v>
      </c>
      <c r="L5" s="22">
        <v>1621.0</v>
      </c>
      <c r="M5" s="24">
        <v>341.0</v>
      </c>
    </row>
    <row r="6">
      <c r="B6" s="19" t="s">
        <v>498</v>
      </c>
      <c r="C6" s="19">
        <v>3364.0</v>
      </c>
      <c r="D6" s="20">
        <v>143709.0</v>
      </c>
      <c r="E6" s="20">
        <v>86156.0</v>
      </c>
      <c r="F6" s="21" t="s">
        <v>499</v>
      </c>
      <c r="H6" s="19" t="s">
        <v>205</v>
      </c>
      <c r="I6" s="24" t="s">
        <v>494</v>
      </c>
      <c r="J6" s="24">
        <v>1118.0</v>
      </c>
      <c r="K6" s="19">
        <v>0.0</v>
      </c>
      <c r="L6" s="24">
        <v>503.0</v>
      </c>
      <c r="M6" s="22">
        <v>1459.0</v>
      </c>
    </row>
    <row r="7">
      <c r="B7" s="19" t="s">
        <v>500</v>
      </c>
      <c r="C7" s="19">
        <v>5326.0</v>
      </c>
      <c r="D7" s="20">
        <v>362464.0</v>
      </c>
      <c r="E7" s="20">
        <v>86156.0</v>
      </c>
      <c r="F7" s="23">
        <v>1.739E-6</v>
      </c>
      <c r="H7" s="19" t="s">
        <v>206</v>
      </c>
      <c r="I7" s="22" t="s">
        <v>495</v>
      </c>
      <c r="J7" s="22">
        <v>1621.0</v>
      </c>
      <c r="K7" s="24">
        <v>503.0</v>
      </c>
      <c r="L7" s="21">
        <v>0.0</v>
      </c>
      <c r="M7" s="22">
        <v>1962.0</v>
      </c>
    </row>
    <row r="8">
      <c r="B8" s="19" t="s">
        <v>501</v>
      </c>
      <c r="C8" s="19" t="s">
        <v>493</v>
      </c>
      <c r="D8" s="19" t="s">
        <v>502</v>
      </c>
      <c r="E8" s="20">
        <v>86156.0</v>
      </c>
      <c r="F8" s="26" t="s">
        <v>503</v>
      </c>
    </row>
    <row r="9">
      <c r="B9" s="19" t="s">
        <v>504</v>
      </c>
      <c r="C9" s="19" t="s">
        <v>494</v>
      </c>
      <c r="D9" s="20">
        <v>39554.0</v>
      </c>
      <c r="E9" s="20">
        <v>86156.0</v>
      </c>
      <c r="F9" s="26" t="s">
        <v>505</v>
      </c>
    </row>
    <row r="10">
      <c r="B10" s="19" t="s">
        <v>506</v>
      </c>
      <c r="C10" s="19" t="s">
        <v>495</v>
      </c>
      <c r="D10" s="20">
        <v>121065.0</v>
      </c>
      <c r="E10" s="20">
        <v>86156.0</v>
      </c>
      <c r="F10" s="21" t="s">
        <v>507</v>
      </c>
    </row>
    <row r="11">
      <c r="B11" s="19" t="s">
        <v>508</v>
      </c>
      <c r="C11" s="19" t="s">
        <v>496</v>
      </c>
      <c r="D11" s="20">
        <v>66364.0</v>
      </c>
      <c r="E11" s="20">
        <v>86156.0</v>
      </c>
      <c r="F11" s="26" t="s">
        <v>509</v>
      </c>
    </row>
    <row r="12">
      <c r="B12" s="19" t="s">
        <v>510</v>
      </c>
      <c r="C12" s="19">
        <v>1118.0</v>
      </c>
      <c r="D12" s="20">
        <v>36372.0</v>
      </c>
      <c r="E12" s="20">
        <v>86156.0</v>
      </c>
      <c r="F12" s="26" t="s">
        <v>511</v>
      </c>
    </row>
    <row r="13">
      <c r="B13" s="19" t="s">
        <v>512</v>
      </c>
      <c r="C13" s="19">
        <v>1621.0</v>
      </c>
      <c r="D13" s="20">
        <v>106119.0</v>
      </c>
      <c r="E13" s="20">
        <v>86156.0</v>
      </c>
      <c r="F13" s="21" t="s">
        <v>513</v>
      </c>
    </row>
    <row r="14">
      <c r="B14" s="19" t="s">
        <v>514</v>
      </c>
      <c r="C14" s="19">
        <v>341.0</v>
      </c>
      <c r="D14" s="20">
        <v>39341.0</v>
      </c>
      <c r="E14" s="20">
        <v>86156.0</v>
      </c>
      <c r="F14" s="26" t="s">
        <v>515</v>
      </c>
    </row>
    <row r="15">
      <c r="B15" s="19" t="s">
        <v>516</v>
      </c>
      <c r="C15" s="19">
        <v>503.0</v>
      </c>
      <c r="D15" s="20">
        <v>31906.0</v>
      </c>
      <c r="E15" s="20">
        <v>86156.0</v>
      </c>
      <c r="F15" s="26" t="s">
        <v>517</v>
      </c>
    </row>
    <row r="16">
      <c r="B16" s="19" t="s">
        <v>518</v>
      </c>
      <c r="C16" s="19">
        <v>1459.0</v>
      </c>
      <c r="D16" s="20">
        <v>163108.0</v>
      </c>
      <c r="E16" s="20">
        <v>86156.0</v>
      </c>
      <c r="F16" s="21" t="s">
        <v>519</v>
      </c>
    </row>
    <row r="17">
      <c r="B17" s="19" t="s">
        <v>520</v>
      </c>
      <c r="C17" s="19">
        <v>1962.0</v>
      </c>
      <c r="D17" s="20">
        <v>278353.0</v>
      </c>
      <c r="E17" s="20">
        <v>86156.0</v>
      </c>
      <c r="F17" s="23">
        <v>1.321E-4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2022-11-14T14:42:24Z</dcterms:created>
  <dc:creator>Tiela Trapp</dc:creator>
</cp:coreProperties>
</file>