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postdoc naz 160221\AVF\Publi microbiome\Results I got\Files\"/>
    </mc:Choice>
  </mc:AlternateContent>
  <bookViews>
    <workbookView xWindow="0" yWindow="0" windowWidth="19200" windowHeight="11460" activeTab="2"/>
  </bookViews>
  <sheets>
    <sheet name="Code" sheetId="3" r:id="rId1"/>
    <sheet name="Bacteria + Archaea " sheetId="1" r:id="rId2"/>
    <sheet name="Fungi 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77" i="2" l="1"/>
  <c r="J696" i="1"/>
  <c r="AO776" i="2" l="1"/>
  <c r="H776" i="2"/>
  <c r="AO775" i="2"/>
  <c r="H775" i="2"/>
  <c r="AO774" i="2"/>
  <c r="H774" i="2"/>
  <c r="AO773" i="2"/>
  <c r="H773" i="2"/>
  <c r="AO772" i="2"/>
  <c r="H772" i="2"/>
  <c r="AO771" i="2"/>
  <c r="H771" i="2"/>
  <c r="AO770" i="2"/>
  <c r="H770" i="2"/>
  <c r="AO769" i="2"/>
  <c r="H769" i="2"/>
  <c r="AO768" i="2"/>
  <c r="H768" i="2"/>
  <c r="AO767" i="2"/>
  <c r="H767" i="2"/>
  <c r="AO766" i="2"/>
  <c r="H766" i="2"/>
  <c r="AO765" i="2"/>
  <c r="H765" i="2"/>
  <c r="AO764" i="2"/>
  <c r="H764" i="2"/>
  <c r="AO763" i="2"/>
  <c r="H763" i="2"/>
  <c r="AO762" i="2"/>
  <c r="H762" i="2"/>
  <c r="AO761" i="2"/>
  <c r="H761" i="2"/>
  <c r="AO760" i="2"/>
  <c r="H760" i="2"/>
  <c r="AO759" i="2"/>
  <c r="H759" i="2"/>
  <c r="AO758" i="2"/>
  <c r="H758" i="2"/>
  <c r="AO757" i="2"/>
  <c r="H757" i="2"/>
  <c r="AO756" i="2"/>
  <c r="H756" i="2"/>
  <c r="AO755" i="2"/>
  <c r="H755" i="2"/>
  <c r="AO754" i="2"/>
  <c r="H754" i="2"/>
  <c r="AO753" i="2"/>
  <c r="H753" i="2"/>
  <c r="AO752" i="2"/>
  <c r="H752" i="2"/>
  <c r="AO751" i="2"/>
  <c r="H751" i="2"/>
  <c r="AO750" i="2"/>
  <c r="H750" i="2"/>
  <c r="AO749" i="2"/>
  <c r="H749" i="2"/>
  <c r="AO748" i="2"/>
  <c r="H748" i="2"/>
  <c r="AO747" i="2"/>
  <c r="H747" i="2"/>
  <c r="AO746" i="2"/>
  <c r="H746" i="2"/>
  <c r="AO745" i="2"/>
  <c r="H745" i="2"/>
  <c r="AO744" i="2"/>
  <c r="H744" i="2"/>
  <c r="AO743" i="2"/>
  <c r="H743" i="2"/>
  <c r="AO742" i="2"/>
  <c r="H742" i="2"/>
  <c r="AO741" i="2"/>
  <c r="H741" i="2"/>
  <c r="AO740" i="2"/>
  <c r="H740" i="2"/>
  <c r="AO739" i="2"/>
  <c r="H739" i="2"/>
  <c r="AO738" i="2"/>
  <c r="H738" i="2"/>
  <c r="AO737" i="2"/>
  <c r="H737" i="2"/>
  <c r="AO736" i="2"/>
  <c r="H736" i="2"/>
  <c r="AO735" i="2"/>
  <c r="H735" i="2"/>
  <c r="AO734" i="2"/>
  <c r="H734" i="2"/>
  <c r="AO733" i="2"/>
  <c r="H733" i="2"/>
  <c r="AO732" i="2"/>
  <c r="H732" i="2"/>
  <c r="AO731" i="2"/>
  <c r="H731" i="2"/>
  <c r="AO730" i="2"/>
  <c r="H730" i="2"/>
  <c r="AO729" i="2"/>
  <c r="H729" i="2"/>
  <c r="AO728" i="2"/>
  <c r="H728" i="2"/>
  <c r="AO727" i="2"/>
  <c r="H727" i="2"/>
  <c r="AO726" i="2"/>
  <c r="H726" i="2"/>
  <c r="AO725" i="2"/>
  <c r="H725" i="2"/>
  <c r="AO724" i="2"/>
  <c r="H724" i="2"/>
  <c r="AO723" i="2"/>
  <c r="H723" i="2"/>
  <c r="AO722" i="2"/>
  <c r="H722" i="2"/>
  <c r="AO721" i="2"/>
  <c r="H721" i="2"/>
  <c r="AO720" i="2"/>
  <c r="H720" i="2"/>
  <c r="AO719" i="2"/>
  <c r="H719" i="2"/>
  <c r="AO718" i="2"/>
  <c r="H718" i="2"/>
  <c r="AO717" i="2"/>
  <c r="H717" i="2"/>
  <c r="AO716" i="2"/>
  <c r="H716" i="2"/>
  <c r="AO715" i="2"/>
  <c r="H715" i="2"/>
  <c r="AO714" i="2"/>
  <c r="H714" i="2"/>
  <c r="AO713" i="2"/>
  <c r="H713" i="2"/>
  <c r="AO712" i="2"/>
  <c r="H712" i="2"/>
  <c r="AO711" i="2"/>
  <c r="H711" i="2"/>
  <c r="AO710" i="2"/>
  <c r="H710" i="2"/>
  <c r="AO709" i="2"/>
  <c r="H709" i="2"/>
  <c r="AO708" i="2"/>
  <c r="H708" i="2"/>
  <c r="AO707" i="2"/>
  <c r="H707" i="2"/>
  <c r="AO706" i="2"/>
  <c r="H706" i="2"/>
  <c r="AO705" i="2"/>
  <c r="H705" i="2"/>
  <c r="AO704" i="2"/>
  <c r="H704" i="2"/>
  <c r="AO703" i="2"/>
  <c r="H703" i="2"/>
  <c r="AO702" i="2"/>
  <c r="H702" i="2"/>
  <c r="AO701" i="2"/>
  <c r="H701" i="2"/>
  <c r="AO700" i="2"/>
  <c r="H700" i="2"/>
  <c r="AO699" i="2"/>
  <c r="H699" i="2"/>
  <c r="AO698" i="2"/>
  <c r="H698" i="2"/>
  <c r="AO697" i="2"/>
  <c r="H697" i="2"/>
  <c r="AO696" i="2"/>
  <c r="H696" i="2"/>
  <c r="AO695" i="2"/>
  <c r="H695" i="2"/>
  <c r="AO694" i="2"/>
  <c r="H694" i="2"/>
  <c r="AO693" i="2"/>
  <c r="H693" i="2"/>
  <c r="AO692" i="2"/>
  <c r="H692" i="2"/>
  <c r="AO691" i="2"/>
  <c r="H691" i="2"/>
  <c r="AO690" i="2"/>
  <c r="H690" i="2"/>
  <c r="AO689" i="2"/>
  <c r="H689" i="2"/>
  <c r="AO688" i="2"/>
  <c r="H688" i="2"/>
  <c r="AO687" i="2"/>
  <c r="H687" i="2"/>
  <c r="AO686" i="2"/>
  <c r="H686" i="2"/>
  <c r="AO685" i="2"/>
  <c r="H685" i="2"/>
  <c r="AO684" i="2"/>
  <c r="H684" i="2"/>
  <c r="AO683" i="2"/>
  <c r="H683" i="2"/>
  <c r="AO682" i="2"/>
  <c r="H682" i="2"/>
  <c r="AO681" i="2"/>
  <c r="H681" i="2"/>
  <c r="AO680" i="2"/>
  <c r="H680" i="2"/>
  <c r="AO679" i="2"/>
  <c r="H679" i="2"/>
  <c r="AO678" i="2"/>
  <c r="H678" i="2"/>
  <c r="AO677" i="2"/>
  <c r="H677" i="2"/>
  <c r="AO676" i="2"/>
  <c r="H676" i="2"/>
  <c r="AO675" i="2"/>
  <c r="H675" i="2"/>
  <c r="AO674" i="2"/>
  <c r="H674" i="2"/>
  <c r="AO673" i="2"/>
  <c r="H673" i="2"/>
  <c r="AO672" i="2"/>
  <c r="H672" i="2"/>
  <c r="AO671" i="2"/>
  <c r="H671" i="2"/>
  <c r="AO670" i="2"/>
  <c r="H670" i="2"/>
  <c r="AO669" i="2"/>
  <c r="H669" i="2"/>
  <c r="AO668" i="2"/>
  <c r="H668" i="2"/>
  <c r="AO667" i="2"/>
  <c r="H667" i="2"/>
  <c r="AO666" i="2"/>
  <c r="H666" i="2"/>
  <c r="AO665" i="2"/>
  <c r="H665" i="2"/>
  <c r="AO664" i="2"/>
  <c r="H664" i="2"/>
  <c r="AO663" i="2"/>
  <c r="H663" i="2"/>
  <c r="AO662" i="2"/>
  <c r="H662" i="2"/>
  <c r="AO661" i="2"/>
  <c r="H661" i="2"/>
  <c r="AO660" i="2"/>
  <c r="H660" i="2"/>
  <c r="AO659" i="2"/>
  <c r="H659" i="2"/>
  <c r="AO658" i="2"/>
  <c r="H658" i="2"/>
  <c r="AO657" i="2"/>
  <c r="H657" i="2"/>
  <c r="AO656" i="2"/>
  <c r="H656" i="2"/>
  <c r="AO655" i="2"/>
  <c r="H655" i="2"/>
  <c r="AO654" i="2"/>
  <c r="H654" i="2"/>
  <c r="AO653" i="2"/>
  <c r="H653" i="2"/>
  <c r="AO652" i="2"/>
  <c r="H652" i="2"/>
  <c r="AO651" i="2"/>
  <c r="H651" i="2"/>
  <c r="AO650" i="2"/>
  <c r="H650" i="2"/>
  <c r="AO649" i="2"/>
  <c r="H649" i="2"/>
  <c r="AO648" i="2"/>
  <c r="H648" i="2"/>
  <c r="AO647" i="2"/>
  <c r="H647" i="2"/>
  <c r="AO646" i="2"/>
  <c r="H646" i="2"/>
  <c r="AO645" i="2"/>
  <c r="H645" i="2"/>
  <c r="AO644" i="2"/>
  <c r="H644" i="2"/>
  <c r="AO643" i="2"/>
  <c r="H643" i="2"/>
  <c r="AO642" i="2"/>
  <c r="H642" i="2"/>
  <c r="AO641" i="2"/>
  <c r="H641" i="2"/>
  <c r="AO640" i="2"/>
  <c r="H640" i="2"/>
  <c r="AO639" i="2"/>
  <c r="H639" i="2"/>
  <c r="AO638" i="2"/>
  <c r="H638" i="2"/>
  <c r="AO637" i="2"/>
  <c r="H637" i="2"/>
  <c r="AO636" i="2"/>
  <c r="H636" i="2"/>
  <c r="AO635" i="2"/>
  <c r="H635" i="2"/>
  <c r="AO634" i="2"/>
  <c r="H634" i="2"/>
  <c r="AO633" i="2"/>
  <c r="H633" i="2"/>
  <c r="AO632" i="2"/>
  <c r="H632" i="2"/>
  <c r="AO631" i="2"/>
  <c r="H631" i="2"/>
  <c r="AO630" i="2"/>
  <c r="H630" i="2"/>
  <c r="AO629" i="2"/>
  <c r="H629" i="2"/>
  <c r="AO628" i="2"/>
  <c r="H628" i="2"/>
  <c r="AO627" i="2"/>
  <c r="H627" i="2"/>
  <c r="AO626" i="2"/>
  <c r="H626" i="2"/>
  <c r="AO625" i="2"/>
  <c r="H625" i="2"/>
  <c r="AO624" i="2"/>
  <c r="H624" i="2"/>
  <c r="AO623" i="2"/>
  <c r="H623" i="2"/>
  <c r="AO622" i="2"/>
  <c r="H622" i="2"/>
  <c r="AO621" i="2"/>
  <c r="H621" i="2"/>
  <c r="AO620" i="2"/>
  <c r="H620" i="2"/>
  <c r="AO619" i="2"/>
  <c r="H619" i="2"/>
  <c r="AO618" i="2"/>
  <c r="H618" i="2"/>
  <c r="AO617" i="2"/>
  <c r="H617" i="2"/>
  <c r="AO616" i="2"/>
  <c r="H616" i="2"/>
  <c r="AO615" i="2"/>
  <c r="H615" i="2"/>
  <c r="AO614" i="2"/>
  <c r="H614" i="2"/>
  <c r="AO613" i="2"/>
  <c r="H613" i="2"/>
  <c r="AO612" i="2"/>
  <c r="H612" i="2"/>
  <c r="AO611" i="2"/>
  <c r="H611" i="2"/>
  <c r="AO610" i="2"/>
  <c r="H610" i="2"/>
  <c r="AO609" i="2"/>
  <c r="H609" i="2"/>
  <c r="AO608" i="2"/>
  <c r="H608" i="2"/>
  <c r="AO607" i="2"/>
  <c r="H607" i="2"/>
  <c r="AO606" i="2"/>
  <c r="H606" i="2"/>
  <c r="AO605" i="2"/>
  <c r="H605" i="2"/>
  <c r="AO604" i="2"/>
  <c r="H604" i="2"/>
  <c r="AO603" i="2"/>
  <c r="H603" i="2"/>
  <c r="AO602" i="2"/>
  <c r="H602" i="2"/>
  <c r="AO601" i="2"/>
  <c r="H601" i="2"/>
  <c r="AO600" i="2"/>
  <c r="H600" i="2"/>
  <c r="AO599" i="2"/>
  <c r="H599" i="2"/>
  <c r="AO598" i="2"/>
  <c r="H598" i="2"/>
  <c r="AO597" i="2"/>
  <c r="H597" i="2"/>
  <c r="AO596" i="2"/>
  <c r="H596" i="2"/>
  <c r="AO595" i="2"/>
  <c r="H595" i="2"/>
  <c r="AO594" i="2"/>
  <c r="H594" i="2"/>
  <c r="AO593" i="2"/>
  <c r="H593" i="2"/>
  <c r="AO592" i="2"/>
  <c r="AO591" i="2"/>
  <c r="H591" i="2"/>
  <c r="AO590" i="2"/>
  <c r="AO589" i="2"/>
  <c r="H589" i="2"/>
  <c r="AO588" i="2"/>
  <c r="H588" i="2"/>
  <c r="AO587" i="2"/>
  <c r="H587" i="2"/>
  <c r="AO586" i="2"/>
  <c r="H586" i="2"/>
  <c r="AO585" i="2"/>
  <c r="AO584" i="2"/>
  <c r="H584" i="2"/>
  <c r="AO583" i="2"/>
  <c r="AO582" i="2"/>
  <c r="H582" i="2"/>
  <c r="AO581" i="2"/>
  <c r="H581" i="2"/>
  <c r="AO580" i="2"/>
  <c r="H580" i="2"/>
  <c r="AO579" i="2"/>
  <c r="H579" i="2"/>
  <c r="AO578" i="2"/>
  <c r="H578" i="2"/>
  <c r="AO577" i="2"/>
  <c r="H577" i="2"/>
  <c r="AO576" i="2"/>
  <c r="H576" i="2"/>
  <c r="AO575" i="2"/>
  <c r="H575" i="2"/>
  <c r="AO574" i="2"/>
  <c r="H574" i="2"/>
  <c r="AO573" i="2"/>
  <c r="H573" i="2"/>
  <c r="AO572" i="2"/>
  <c r="H572" i="2"/>
  <c r="AO571" i="2"/>
  <c r="H571" i="2"/>
  <c r="AO570" i="2"/>
  <c r="H570" i="2"/>
  <c r="AO569" i="2"/>
  <c r="H569" i="2"/>
  <c r="AO568" i="2"/>
  <c r="H568" i="2"/>
  <c r="AO567" i="2"/>
  <c r="H567" i="2"/>
  <c r="AO566" i="2"/>
  <c r="H566" i="2"/>
  <c r="AO565" i="2"/>
  <c r="H565" i="2"/>
  <c r="AO564" i="2"/>
  <c r="H564" i="2"/>
  <c r="AO563" i="2"/>
  <c r="H563" i="2"/>
  <c r="AO562" i="2"/>
  <c r="H562" i="2"/>
  <c r="AO561" i="2"/>
  <c r="H561" i="2"/>
  <c r="AO560" i="2"/>
  <c r="H560" i="2"/>
  <c r="AO559" i="2"/>
  <c r="H559" i="2"/>
  <c r="AO558" i="2"/>
  <c r="H558" i="2"/>
  <c r="AO557" i="2"/>
  <c r="H557" i="2"/>
  <c r="AO556" i="2"/>
  <c r="H556" i="2"/>
  <c r="AO555" i="2"/>
  <c r="H555" i="2"/>
  <c r="AO554" i="2"/>
  <c r="H554" i="2"/>
  <c r="AO553" i="2"/>
  <c r="H553" i="2"/>
  <c r="AO552" i="2"/>
  <c r="H552" i="2"/>
  <c r="AO551" i="2"/>
  <c r="H551" i="2"/>
  <c r="AO550" i="2"/>
  <c r="H550" i="2"/>
  <c r="AO549" i="2"/>
  <c r="H549" i="2"/>
  <c r="AO548" i="2"/>
  <c r="H548" i="2"/>
  <c r="AO547" i="2"/>
  <c r="H547" i="2"/>
  <c r="AO546" i="2"/>
  <c r="H546" i="2"/>
  <c r="AO545" i="2"/>
  <c r="H545" i="2"/>
  <c r="AO544" i="2"/>
  <c r="H544" i="2"/>
  <c r="AO543" i="2"/>
  <c r="H543" i="2"/>
  <c r="AO542" i="2"/>
  <c r="H542" i="2"/>
  <c r="AO541" i="2"/>
  <c r="H541" i="2"/>
  <c r="AO540" i="2"/>
  <c r="H540" i="2"/>
  <c r="AO539" i="2"/>
  <c r="H539" i="2"/>
  <c r="AO538" i="2"/>
  <c r="H538" i="2"/>
  <c r="AO537" i="2"/>
  <c r="H537" i="2"/>
  <c r="AO536" i="2"/>
  <c r="H536" i="2"/>
  <c r="AO535" i="2"/>
  <c r="H535" i="2"/>
  <c r="AO534" i="2"/>
  <c r="H534" i="2"/>
  <c r="AO533" i="2"/>
  <c r="H533" i="2"/>
  <c r="AO532" i="2"/>
  <c r="H532" i="2"/>
  <c r="AO531" i="2"/>
  <c r="H531" i="2"/>
  <c r="AO530" i="2"/>
  <c r="H530" i="2"/>
  <c r="AO529" i="2"/>
  <c r="H529" i="2"/>
  <c r="AO528" i="2"/>
  <c r="H528" i="2"/>
  <c r="AO527" i="2"/>
  <c r="H527" i="2"/>
  <c r="AO526" i="2"/>
  <c r="H526" i="2"/>
  <c r="AO525" i="2"/>
  <c r="H525" i="2"/>
  <c r="AO524" i="2"/>
  <c r="H524" i="2"/>
  <c r="AO523" i="2"/>
  <c r="H523" i="2"/>
  <c r="AO522" i="2"/>
  <c r="H522" i="2"/>
  <c r="AO521" i="2"/>
  <c r="H521" i="2"/>
  <c r="AO520" i="2"/>
  <c r="H520" i="2"/>
  <c r="AO519" i="2"/>
  <c r="H519" i="2"/>
  <c r="AO518" i="2"/>
  <c r="H518" i="2"/>
  <c r="AO517" i="2"/>
  <c r="H517" i="2"/>
  <c r="AO516" i="2"/>
  <c r="H516" i="2"/>
  <c r="AO515" i="2"/>
  <c r="H515" i="2"/>
  <c r="AO514" i="2"/>
  <c r="H514" i="2"/>
  <c r="AO513" i="2"/>
  <c r="H513" i="2"/>
  <c r="AO512" i="2"/>
  <c r="H512" i="2"/>
  <c r="AO511" i="2"/>
  <c r="H511" i="2"/>
  <c r="AO510" i="2"/>
  <c r="H510" i="2"/>
  <c r="AO509" i="2"/>
  <c r="H509" i="2"/>
  <c r="AO508" i="2"/>
  <c r="H508" i="2"/>
  <c r="AO507" i="2"/>
  <c r="H507" i="2"/>
  <c r="AO506" i="2"/>
  <c r="H506" i="2"/>
  <c r="AO505" i="2"/>
  <c r="H505" i="2"/>
  <c r="AO504" i="2"/>
  <c r="H504" i="2"/>
  <c r="AO503" i="2"/>
  <c r="H503" i="2"/>
  <c r="AO502" i="2"/>
  <c r="H502" i="2"/>
  <c r="AO501" i="2"/>
  <c r="H501" i="2"/>
  <c r="AO500" i="2"/>
  <c r="H500" i="2"/>
  <c r="AO499" i="2"/>
  <c r="H499" i="2"/>
  <c r="AO498" i="2"/>
  <c r="H498" i="2"/>
  <c r="AO497" i="2"/>
  <c r="H497" i="2"/>
  <c r="AO496" i="2"/>
  <c r="H496" i="2"/>
  <c r="AO495" i="2"/>
  <c r="H495" i="2"/>
  <c r="AO494" i="2"/>
  <c r="H494" i="2"/>
  <c r="AO493" i="2"/>
  <c r="H493" i="2"/>
  <c r="AO492" i="2"/>
  <c r="H492" i="2"/>
  <c r="AO491" i="2"/>
  <c r="H491" i="2"/>
  <c r="AO490" i="2"/>
  <c r="H490" i="2"/>
  <c r="AO489" i="2"/>
  <c r="H489" i="2"/>
  <c r="AO488" i="2"/>
  <c r="H488" i="2"/>
  <c r="AO487" i="2"/>
  <c r="H487" i="2"/>
  <c r="AO486" i="2"/>
  <c r="H486" i="2"/>
  <c r="AO485" i="2"/>
  <c r="H485" i="2"/>
  <c r="AO484" i="2"/>
  <c r="H484" i="2"/>
  <c r="AO483" i="2"/>
  <c r="H483" i="2"/>
  <c r="AO482" i="2"/>
  <c r="H482" i="2"/>
  <c r="AO481" i="2"/>
  <c r="H481" i="2"/>
  <c r="AO480" i="2"/>
  <c r="H480" i="2"/>
  <c r="AO479" i="2"/>
  <c r="H479" i="2"/>
  <c r="AO478" i="2"/>
  <c r="H478" i="2"/>
  <c r="AO477" i="2"/>
  <c r="H477" i="2"/>
  <c r="AO476" i="2"/>
  <c r="H476" i="2"/>
  <c r="AO475" i="2"/>
  <c r="H475" i="2"/>
  <c r="AO474" i="2"/>
  <c r="H474" i="2"/>
  <c r="AO473" i="2"/>
  <c r="H473" i="2"/>
  <c r="AO472" i="2"/>
  <c r="AO471" i="2"/>
  <c r="H471" i="2"/>
  <c r="AO470" i="2"/>
  <c r="H470" i="2"/>
  <c r="AO469" i="2"/>
  <c r="H469" i="2"/>
  <c r="AO468" i="2"/>
  <c r="H468" i="2"/>
  <c r="AO467" i="2"/>
  <c r="H467" i="2"/>
  <c r="AO466" i="2"/>
  <c r="H466" i="2"/>
  <c r="AO465" i="2"/>
  <c r="H465" i="2"/>
  <c r="AO464" i="2"/>
  <c r="H464" i="2"/>
  <c r="AO463" i="2"/>
  <c r="H463" i="2"/>
  <c r="AO462" i="2"/>
  <c r="H462" i="2"/>
  <c r="AO461" i="2"/>
  <c r="H461" i="2"/>
  <c r="AO460" i="2"/>
  <c r="H460" i="2"/>
  <c r="AO459" i="2"/>
  <c r="H459" i="2"/>
  <c r="AO458" i="2"/>
  <c r="H458" i="2"/>
  <c r="AO457" i="2"/>
  <c r="H457" i="2"/>
  <c r="AO456" i="2"/>
  <c r="H456" i="2"/>
  <c r="AO455" i="2"/>
  <c r="H455" i="2"/>
  <c r="AO454" i="2"/>
  <c r="H454" i="2"/>
  <c r="AO453" i="2"/>
  <c r="H453" i="2"/>
  <c r="AO452" i="2"/>
  <c r="H452" i="2"/>
  <c r="AO451" i="2"/>
  <c r="H451" i="2"/>
  <c r="AO450" i="2"/>
  <c r="H450" i="2"/>
  <c r="AO449" i="2"/>
  <c r="H449" i="2"/>
  <c r="AO448" i="2"/>
  <c r="H448" i="2"/>
  <c r="AO447" i="2"/>
  <c r="H447" i="2"/>
  <c r="AO446" i="2"/>
  <c r="H446" i="2"/>
  <c r="AO445" i="2"/>
  <c r="H445" i="2"/>
  <c r="AO444" i="2"/>
  <c r="H444" i="2"/>
  <c r="AO443" i="2"/>
  <c r="H443" i="2"/>
  <c r="AO442" i="2"/>
  <c r="H442" i="2"/>
  <c r="AO441" i="2"/>
  <c r="H441" i="2"/>
  <c r="AO440" i="2"/>
  <c r="H440" i="2"/>
  <c r="AO439" i="2"/>
  <c r="H439" i="2"/>
  <c r="AO438" i="2"/>
  <c r="H438" i="2"/>
  <c r="AO437" i="2"/>
  <c r="H437" i="2"/>
  <c r="AO436" i="2"/>
  <c r="H436" i="2"/>
  <c r="AO435" i="2"/>
  <c r="H435" i="2"/>
  <c r="AO434" i="2"/>
  <c r="H434" i="2"/>
  <c r="AO433" i="2"/>
  <c r="H433" i="2"/>
  <c r="AO432" i="2"/>
  <c r="H432" i="2"/>
  <c r="AO431" i="2"/>
  <c r="H431" i="2"/>
  <c r="AO430" i="2"/>
  <c r="H430" i="2"/>
  <c r="AO429" i="2"/>
  <c r="H429" i="2"/>
  <c r="AO428" i="2"/>
  <c r="H428" i="2"/>
  <c r="AO427" i="2"/>
  <c r="H427" i="2"/>
  <c r="AO426" i="2"/>
  <c r="H426" i="2"/>
  <c r="AO425" i="2"/>
  <c r="H425" i="2"/>
  <c r="AO424" i="2"/>
  <c r="H424" i="2"/>
  <c r="AO423" i="2"/>
  <c r="H423" i="2"/>
  <c r="AO422" i="2"/>
  <c r="H422" i="2"/>
  <c r="AO421" i="2"/>
  <c r="H421" i="2"/>
  <c r="AO420" i="2"/>
  <c r="H420" i="2"/>
  <c r="AO419" i="2"/>
  <c r="H419" i="2"/>
  <c r="AO418" i="2"/>
  <c r="H418" i="2"/>
  <c r="AO417" i="2"/>
  <c r="H417" i="2"/>
  <c r="AO416" i="2"/>
  <c r="H416" i="2"/>
  <c r="AO415" i="2"/>
  <c r="H415" i="2"/>
  <c r="AO414" i="2"/>
  <c r="H414" i="2"/>
  <c r="AO413" i="2"/>
  <c r="H413" i="2"/>
  <c r="AO412" i="2"/>
  <c r="H412" i="2"/>
  <c r="AO411" i="2"/>
  <c r="H411" i="2"/>
  <c r="AO410" i="2"/>
  <c r="H410" i="2"/>
  <c r="AO409" i="2"/>
  <c r="H409" i="2"/>
  <c r="AO408" i="2"/>
  <c r="H408" i="2"/>
  <c r="AO407" i="2"/>
  <c r="AO406" i="2"/>
  <c r="H406" i="2"/>
  <c r="AO405" i="2"/>
  <c r="AO404" i="2"/>
  <c r="H404" i="2"/>
  <c r="AO403" i="2"/>
  <c r="H403" i="2"/>
  <c r="AO402" i="2"/>
  <c r="H402" i="2"/>
  <c r="AO401" i="2"/>
  <c r="H401" i="2"/>
  <c r="AO400" i="2"/>
  <c r="H400" i="2"/>
  <c r="AO399" i="2"/>
  <c r="H399" i="2"/>
  <c r="AO398" i="2"/>
  <c r="H398" i="2"/>
  <c r="AO397" i="2"/>
  <c r="H397" i="2"/>
  <c r="AO396" i="2"/>
  <c r="H396" i="2"/>
  <c r="AO395" i="2"/>
  <c r="H395" i="2"/>
  <c r="AO394" i="2"/>
  <c r="H394" i="2"/>
  <c r="AO393" i="2"/>
  <c r="H393" i="2"/>
  <c r="AO392" i="2"/>
  <c r="H392" i="2"/>
  <c r="AO391" i="2"/>
  <c r="H391" i="2"/>
  <c r="AO390" i="2"/>
  <c r="H390" i="2"/>
  <c r="AO389" i="2"/>
  <c r="H389" i="2"/>
  <c r="AO388" i="2"/>
  <c r="H388" i="2"/>
  <c r="AO387" i="2"/>
  <c r="H387" i="2"/>
  <c r="AO386" i="2"/>
  <c r="H386" i="2"/>
  <c r="AO385" i="2"/>
  <c r="H385" i="2"/>
  <c r="AO384" i="2"/>
  <c r="H384" i="2"/>
  <c r="AO383" i="2"/>
  <c r="H383" i="2"/>
  <c r="AO382" i="2"/>
  <c r="H382" i="2"/>
  <c r="AO381" i="2"/>
  <c r="H381" i="2"/>
  <c r="AO380" i="2"/>
  <c r="H380" i="2"/>
  <c r="AO379" i="2"/>
  <c r="H379" i="2"/>
  <c r="AO378" i="2"/>
  <c r="H378" i="2"/>
  <c r="AO377" i="2"/>
  <c r="H377" i="2"/>
  <c r="AO376" i="2"/>
  <c r="H376" i="2"/>
  <c r="AO375" i="2"/>
  <c r="H375" i="2"/>
  <c r="AO374" i="2"/>
  <c r="H374" i="2"/>
  <c r="AO373" i="2"/>
  <c r="H373" i="2"/>
  <c r="AO372" i="2"/>
  <c r="H372" i="2"/>
  <c r="AO371" i="2"/>
  <c r="H371" i="2"/>
  <c r="AO370" i="2"/>
  <c r="H370" i="2"/>
  <c r="AO369" i="2"/>
  <c r="H369" i="2"/>
  <c r="AO368" i="2"/>
  <c r="H368" i="2"/>
  <c r="AO367" i="2"/>
  <c r="H367" i="2"/>
  <c r="AO366" i="2"/>
  <c r="H366" i="2"/>
  <c r="AO365" i="2"/>
  <c r="H365" i="2"/>
  <c r="AO364" i="2"/>
  <c r="H364" i="2"/>
  <c r="AO363" i="2"/>
  <c r="H363" i="2"/>
  <c r="AO362" i="2"/>
  <c r="H362" i="2"/>
  <c r="AO361" i="2"/>
  <c r="H361" i="2"/>
  <c r="AO360" i="2"/>
  <c r="H360" i="2"/>
  <c r="AO359" i="2"/>
  <c r="H359" i="2"/>
  <c r="AO358" i="2"/>
  <c r="H358" i="2"/>
  <c r="AO357" i="2"/>
  <c r="H357" i="2"/>
  <c r="AO356" i="2"/>
  <c r="H356" i="2"/>
  <c r="AO355" i="2"/>
  <c r="H355" i="2"/>
  <c r="AO354" i="2"/>
  <c r="H354" i="2"/>
  <c r="AO353" i="2"/>
  <c r="H353" i="2"/>
  <c r="AO352" i="2"/>
  <c r="H352" i="2"/>
  <c r="AO351" i="2"/>
  <c r="H351" i="2"/>
  <c r="AO350" i="2"/>
  <c r="H350" i="2"/>
  <c r="AO349" i="2"/>
  <c r="H349" i="2"/>
  <c r="AO348" i="2"/>
  <c r="H348" i="2"/>
  <c r="AO347" i="2"/>
  <c r="H347" i="2"/>
  <c r="AO346" i="2"/>
  <c r="H346" i="2"/>
  <c r="AO345" i="2"/>
  <c r="H345" i="2"/>
  <c r="AO344" i="2"/>
  <c r="H344" i="2"/>
  <c r="AO343" i="2"/>
  <c r="H343" i="2"/>
  <c r="AO342" i="2"/>
  <c r="H342" i="2"/>
  <c r="AO341" i="2"/>
  <c r="H341" i="2"/>
  <c r="AO340" i="2"/>
  <c r="H340" i="2"/>
  <c r="AO339" i="2"/>
  <c r="H339" i="2"/>
  <c r="AO338" i="2"/>
  <c r="H338" i="2"/>
  <c r="AO337" i="2"/>
  <c r="H337" i="2"/>
  <c r="AO336" i="2"/>
  <c r="H336" i="2"/>
  <c r="AO335" i="2"/>
  <c r="H335" i="2"/>
  <c r="AO334" i="2"/>
  <c r="H334" i="2"/>
  <c r="AO333" i="2"/>
  <c r="H333" i="2"/>
  <c r="AO332" i="2"/>
  <c r="H332" i="2"/>
  <c r="AO331" i="2"/>
  <c r="H331" i="2"/>
  <c r="AO330" i="2"/>
  <c r="H330" i="2"/>
  <c r="AO329" i="2"/>
  <c r="H329" i="2"/>
  <c r="AO328" i="2"/>
  <c r="H328" i="2"/>
  <c r="AO327" i="2"/>
  <c r="H327" i="2"/>
  <c r="AO326" i="2"/>
  <c r="H326" i="2"/>
  <c r="AO325" i="2"/>
  <c r="H325" i="2"/>
  <c r="AO324" i="2"/>
  <c r="H324" i="2"/>
  <c r="AO323" i="2"/>
  <c r="H323" i="2"/>
  <c r="AO322" i="2"/>
  <c r="H322" i="2"/>
  <c r="AO321" i="2"/>
  <c r="H321" i="2"/>
  <c r="AO320" i="2"/>
  <c r="H320" i="2"/>
  <c r="AO319" i="2"/>
  <c r="H319" i="2"/>
  <c r="AO318" i="2"/>
  <c r="H318" i="2"/>
  <c r="AO317" i="2"/>
  <c r="H317" i="2"/>
  <c r="AO316" i="2"/>
  <c r="H316" i="2"/>
  <c r="AO315" i="2"/>
  <c r="H315" i="2"/>
  <c r="AO314" i="2"/>
  <c r="H314" i="2"/>
  <c r="AO313" i="2"/>
  <c r="H313" i="2"/>
  <c r="AO312" i="2"/>
  <c r="H312" i="2"/>
  <c r="AO311" i="2"/>
  <c r="H311" i="2"/>
  <c r="AO310" i="2"/>
  <c r="H310" i="2"/>
  <c r="AO309" i="2"/>
  <c r="H309" i="2"/>
  <c r="AO308" i="2"/>
  <c r="H308" i="2"/>
  <c r="AO307" i="2"/>
  <c r="H307" i="2"/>
  <c r="AO306" i="2"/>
  <c r="H306" i="2"/>
  <c r="AO305" i="2"/>
  <c r="H305" i="2"/>
  <c r="AO304" i="2"/>
  <c r="H304" i="2"/>
  <c r="AO303" i="2"/>
  <c r="H303" i="2"/>
  <c r="AO302" i="2"/>
  <c r="H302" i="2"/>
  <c r="AO301" i="2"/>
  <c r="H301" i="2"/>
  <c r="AO300" i="2"/>
  <c r="H300" i="2"/>
  <c r="AO299" i="2"/>
  <c r="H299" i="2"/>
  <c r="AO298" i="2"/>
  <c r="H298" i="2"/>
  <c r="AO297" i="2"/>
  <c r="H297" i="2"/>
  <c r="AO296" i="2"/>
  <c r="H296" i="2"/>
  <c r="AO295" i="2"/>
  <c r="H295" i="2"/>
  <c r="AO294" i="2"/>
  <c r="H294" i="2"/>
  <c r="AO293" i="2"/>
  <c r="H293" i="2"/>
  <c r="AO292" i="2"/>
  <c r="H292" i="2"/>
  <c r="AO291" i="2"/>
  <c r="H291" i="2"/>
  <c r="AO290" i="2"/>
  <c r="H290" i="2"/>
  <c r="AO289" i="2"/>
  <c r="H289" i="2"/>
  <c r="AO288" i="2"/>
  <c r="H288" i="2"/>
  <c r="AO287" i="2"/>
  <c r="H287" i="2"/>
  <c r="AO286" i="2"/>
  <c r="H286" i="2"/>
  <c r="AO285" i="2"/>
  <c r="H285" i="2"/>
  <c r="AO284" i="2"/>
  <c r="H284" i="2"/>
  <c r="AO283" i="2"/>
  <c r="H283" i="2"/>
  <c r="AO282" i="2"/>
  <c r="H282" i="2"/>
  <c r="AO281" i="2"/>
  <c r="H281" i="2"/>
  <c r="AO280" i="2"/>
  <c r="H280" i="2"/>
  <c r="AO279" i="2"/>
  <c r="H279" i="2"/>
  <c r="AO278" i="2"/>
  <c r="H278" i="2"/>
  <c r="AO277" i="2"/>
  <c r="H277" i="2"/>
  <c r="AO276" i="2"/>
  <c r="H276" i="2"/>
  <c r="AO275" i="2"/>
  <c r="H275" i="2"/>
  <c r="AO274" i="2"/>
  <c r="H274" i="2"/>
  <c r="AO273" i="2"/>
  <c r="H273" i="2"/>
  <c r="AO272" i="2"/>
  <c r="H272" i="2"/>
  <c r="AO271" i="2"/>
  <c r="H271" i="2"/>
  <c r="AO270" i="2"/>
  <c r="H270" i="2"/>
  <c r="AO269" i="2"/>
  <c r="H269" i="2"/>
  <c r="AO268" i="2"/>
  <c r="H268" i="2"/>
  <c r="AO267" i="2"/>
  <c r="H267" i="2"/>
  <c r="AO266" i="2"/>
  <c r="H266" i="2"/>
  <c r="AO265" i="2"/>
  <c r="H265" i="2"/>
  <c r="AO264" i="2"/>
  <c r="H264" i="2"/>
  <c r="AO263" i="2"/>
  <c r="H263" i="2"/>
  <c r="AO262" i="2"/>
  <c r="H262" i="2"/>
  <c r="AO261" i="2"/>
  <c r="H261" i="2"/>
  <c r="AO260" i="2"/>
  <c r="H260" i="2"/>
  <c r="AO259" i="2"/>
  <c r="H259" i="2"/>
  <c r="AO258" i="2"/>
  <c r="H258" i="2"/>
  <c r="AO257" i="2"/>
  <c r="H257" i="2"/>
  <c r="AO256" i="2"/>
  <c r="H256" i="2"/>
  <c r="AO255" i="2"/>
  <c r="H255" i="2"/>
  <c r="AO254" i="2"/>
  <c r="H254" i="2"/>
  <c r="AO253" i="2"/>
  <c r="H253" i="2"/>
  <c r="AO252" i="2"/>
  <c r="H252" i="2"/>
  <c r="AO251" i="2"/>
  <c r="H251" i="2"/>
  <c r="AO250" i="2"/>
  <c r="H250" i="2"/>
  <c r="AO249" i="2"/>
  <c r="H249" i="2"/>
  <c r="AO248" i="2"/>
  <c r="H248" i="2"/>
  <c r="AO247" i="2"/>
  <c r="H247" i="2"/>
  <c r="AO246" i="2"/>
  <c r="H246" i="2"/>
  <c r="AO245" i="2"/>
  <c r="H245" i="2"/>
  <c r="AO244" i="2"/>
  <c r="H244" i="2"/>
  <c r="AO243" i="2"/>
  <c r="H243" i="2"/>
  <c r="AO242" i="2"/>
  <c r="H242" i="2"/>
  <c r="AO241" i="2"/>
  <c r="H241" i="2"/>
  <c r="AO240" i="2"/>
  <c r="H240" i="2"/>
  <c r="AO239" i="2"/>
  <c r="H239" i="2"/>
  <c r="AO238" i="2"/>
  <c r="H238" i="2"/>
  <c r="AO237" i="2"/>
  <c r="H237" i="2"/>
  <c r="AO236" i="2"/>
  <c r="H236" i="2"/>
  <c r="AO235" i="2"/>
  <c r="H235" i="2"/>
  <c r="AO234" i="2"/>
  <c r="H234" i="2"/>
  <c r="AO233" i="2"/>
  <c r="H233" i="2"/>
  <c r="AO232" i="2"/>
  <c r="H232" i="2"/>
  <c r="AO231" i="2"/>
  <c r="H231" i="2"/>
  <c r="AO230" i="2"/>
  <c r="H230" i="2"/>
  <c r="AO229" i="2"/>
  <c r="H229" i="2"/>
  <c r="AO228" i="2"/>
  <c r="H228" i="2"/>
  <c r="AO227" i="2"/>
  <c r="H227" i="2"/>
  <c r="AO226" i="2"/>
  <c r="H226" i="2"/>
  <c r="AO225" i="2"/>
  <c r="H225" i="2"/>
  <c r="AO224" i="2"/>
  <c r="H224" i="2"/>
  <c r="AO223" i="2"/>
  <c r="H223" i="2"/>
  <c r="AO222" i="2"/>
  <c r="H222" i="2"/>
  <c r="AO221" i="2"/>
  <c r="H221" i="2"/>
  <c r="AO220" i="2"/>
  <c r="H220" i="2"/>
  <c r="AO219" i="2"/>
  <c r="H219" i="2"/>
  <c r="AO218" i="2"/>
  <c r="H218" i="2"/>
  <c r="AO217" i="2"/>
  <c r="H217" i="2"/>
  <c r="AO216" i="2"/>
  <c r="H216" i="2"/>
  <c r="AO215" i="2"/>
  <c r="H215" i="2"/>
  <c r="AO214" i="2"/>
  <c r="H214" i="2"/>
  <c r="AO213" i="2"/>
  <c r="H213" i="2"/>
  <c r="AO212" i="2"/>
  <c r="H212" i="2"/>
  <c r="AO211" i="2"/>
  <c r="H211" i="2"/>
  <c r="AO210" i="2"/>
  <c r="H210" i="2"/>
  <c r="AO209" i="2"/>
  <c r="H209" i="2"/>
  <c r="AO208" i="2"/>
  <c r="H208" i="2"/>
  <c r="AO207" i="2"/>
  <c r="H207" i="2"/>
  <c r="AO206" i="2"/>
  <c r="H206" i="2"/>
  <c r="AO205" i="2"/>
  <c r="H205" i="2"/>
  <c r="AO204" i="2"/>
  <c r="H204" i="2"/>
  <c r="AO203" i="2"/>
  <c r="H203" i="2"/>
  <c r="AO202" i="2"/>
  <c r="H202" i="2"/>
  <c r="AO201" i="2"/>
  <c r="H201" i="2"/>
  <c r="AO200" i="2"/>
  <c r="H200" i="2"/>
  <c r="AO199" i="2"/>
  <c r="H199" i="2"/>
  <c r="AO198" i="2"/>
  <c r="H198" i="2"/>
  <c r="AO197" i="2"/>
  <c r="H197" i="2"/>
  <c r="AO196" i="2"/>
  <c r="H196" i="2"/>
  <c r="AO195" i="2"/>
  <c r="H195" i="2"/>
  <c r="AO194" i="2"/>
  <c r="H194" i="2"/>
  <c r="AO193" i="2"/>
  <c r="H193" i="2"/>
  <c r="AO192" i="2"/>
  <c r="H192" i="2"/>
  <c r="AO191" i="2"/>
  <c r="H191" i="2"/>
  <c r="AO190" i="2"/>
  <c r="H190" i="2"/>
  <c r="AO189" i="2"/>
  <c r="H189" i="2"/>
  <c r="AO188" i="2"/>
  <c r="H188" i="2"/>
  <c r="AO187" i="2"/>
  <c r="H187" i="2"/>
  <c r="AO186" i="2"/>
  <c r="H186" i="2"/>
  <c r="AO185" i="2"/>
  <c r="H185" i="2"/>
  <c r="AO184" i="2"/>
  <c r="H184" i="2"/>
  <c r="AO183" i="2"/>
  <c r="H183" i="2"/>
  <c r="AO182" i="2"/>
  <c r="H182" i="2"/>
  <c r="AO181" i="2"/>
  <c r="H181" i="2"/>
  <c r="AO180" i="2"/>
  <c r="H180" i="2"/>
  <c r="AO179" i="2"/>
  <c r="H179" i="2"/>
  <c r="AO178" i="2"/>
  <c r="H178" i="2"/>
  <c r="AO177" i="2"/>
  <c r="H177" i="2"/>
  <c r="AO176" i="2"/>
  <c r="H176" i="2"/>
  <c r="AO175" i="2"/>
  <c r="H175" i="2"/>
  <c r="AO174" i="2"/>
  <c r="H174" i="2"/>
  <c r="AO173" i="2"/>
  <c r="H173" i="2"/>
  <c r="AO172" i="2"/>
  <c r="H172" i="2"/>
  <c r="AO171" i="2"/>
  <c r="H171" i="2"/>
  <c r="AO170" i="2"/>
  <c r="H170" i="2"/>
  <c r="AO169" i="2"/>
  <c r="H169" i="2"/>
  <c r="AO168" i="2"/>
  <c r="H168" i="2"/>
  <c r="AO167" i="2"/>
  <c r="H167" i="2"/>
  <c r="AO166" i="2"/>
  <c r="H166" i="2"/>
  <c r="AO165" i="2"/>
  <c r="H165" i="2"/>
  <c r="AO164" i="2"/>
  <c r="H164" i="2"/>
  <c r="AO163" i="2"/>
  <c r="H163" i="2"/>
  <c r="AO162" i="2"/>
  <c r="H162" i="2"/>
  <c r="AO161" i="2"/>
  <c r="H161" i="2"/>
  <c r="AO160" i="2"/>
  <c r="H160" i="2"/>
  <c r="AO159" i="2"/>
  <c r="H159" i="2"/>
  <c r="AO158" i="2"/>
  <c r="H158" i="2"/>
  <c r="AO157" i="2"/>
  <c r="H157" i="2"/>
  <c r="AO156" i="2"/>
  <c r="H156" i="2"/>
  <c r="AO155" i="2"/>
  <c r="H155" i="2"/>
  <c r="AO154" i="2"/>
  <c r="H154" i="2"/>
  <c r="AO153" i="2"/>
  <c r="H153" i="2"/>
  <c r="AO152" i="2"/>
  <c r="H152" i="2"/>
  <c r="AO151" i="2"/>
  <c r="H151" i="2"/>
  <c r="AO150" i="2"/>
  <c r="H150" i="2"/>
  <c r="AO149" i="2"/>
  <c r="H149" i="2"/>
  <c r="AO148" i="2"/>
  <c r="H148" i="2"/>
  <c r="AO147" i="2"/>
  <c r="H147" i="2"/>
  <c r="AO146" i="2"/>
  <c r="H146" i="2"/>
  <c r="AO145" i="2"/>
  <c r="H145" i="2"/>
  <c r="AO144" i="2"/>
  <c r="H144" i="2"/>
  <c r="AO143" i="2"/>
  <c r="H143" i="2"/>
  <c r="AO142" i="2"/>
  <c r="H142" i="2"/>
  <c r="AO141" i="2"/>
  <c r="H141" i="2"/>
  <c r="AO140" i="2"/>
  <c r="H140" i="2"/>
  <c r="AO139" i="2"/>
  <c r="H139" i="2"/>
  <c r="AO138" i="2"/>
  <c r="H138" i="2"/>
  <c r="AO137" i="2"/>
  <c r="H137" i="2"/>
  <c r="AO136" i="2"/>
  <c r="H136" i="2"/>
  <c r="AO135" i="2"/>
  <c r="H135" i="2"/>
  <c r="AO134" i="2"/>
  <c r="H134" i="2"/>
  <c r="AO133" i="2"/>
  <c r="H133" i="2"/>
  <c r="AO132" i="2"/>
  <c r="H132" i="2"/>
  <c r="AO131" i="2"/>
  <c r="H131" i="2"/>
  <c r="AO130" i="2"/>
  <c r="H130" i="2"/>
  <c r="AO129" i="2"/>
  <c r="H129" i="2"/>
  <c r="AO128" i="2"/>
  <c r="H128" i="2"/>
  <c r="AO127" i="2"/>
  <c r="H127" i="2"/>
  <c r="AO126" i="2"/>
  <c r="H126" i="2"/>
  <c r="AO125" i="2"/>
  <c r="H125" i="2"/>
  <c r="AO124" i="2"/>
  <c r="H124" i="2"/>
  <c r="AO123" i="2"/>
  <c r="H123" i="2"/>
  <c r="AO122" i="2"/>
  <c r="H122" i="2"/>
  <c r="AO121" i="2"/>
  <c r="H121" i="2"/>
  <c r="AO120" i="2"/>
  <c r="H120" i="2"/>
  <c r="AO119" i="2"/>
  <c r="H119" i="2"/>
  <c r="AO118" i="2"/>
  <c r="H118" i="2"/>
  <c r="AO117" i="2"/>
  <c r="H117" i="2"/>
  <c r="AO116" i="2"/>
  <c r="H116" i="2"/>
  <c r="AO115" i="2"/>
  <c r="H115" i="2"/>
  <c r="AO114" i="2"/>
  <c r="H114" i="2"/>
  <c r="AO113" i="2"/>
  <c r="H113" i="2"/>
  <c r="AO112" i="2"/>
  <c r="H112" i="2"/>
  <c r="AO111" i="2"/>
  <c r="H111" i="2"/>
  <c r="AO110" i="2"/>
  <c r="H110" i="2"/>
  <c r="AO109" i="2"/>
  <c r="H109" i="2"/>
  <c r="AO108" i="2"/>
  <c r="H108" i="2"/>
  <c r="AO107" i="2"/>
  <c r="H107" i="2"/>
  <c r="AO106" i="2"/>
  <c r="H106" i="2"/>
  <c r="AO105" i="2"/>
  <c r="H105" i="2"/>
  <c r="AO104" i="2"/>
  <c r="H104" i="2"/>
  <c r="AO103" i="2"/>
  <c r="H103" i="2"/>
  <c r="AO102" i="2"/>
  <c r="H102" i="2"/>
  <c r="AO101" i="2"/>
  <c r="H101" i="2"/>
  <c r="AO100" i="2"/>
  <c r="H100" i="2"/>
  <c r="AO99" i="2"/>
  <c r="H99" i="2"/>
  <c r="AO98" i="2"/>
  <c r="H98" i="2"/>
  <c r="AO97" i="2"/>
  <c r="H97" i="2"/>
  <c r="AO96" i="2"/>
  <c r="H96" i="2"/>
  <c r="AO95" i="2"/>
  <c r="H95" i="2"/>
  <c r="AO94" i="2"/>
  <c r="H94" i="2"/>
  <c r="AO93" i="2"/>
  <c r="H93" i="2"/>
  <c r="AO92" i="2"/>
  <c r="H92" i="2"/>
  <c r="AO91" i="2"/>
  <c r="H91" i="2"/>
  <c r="AO90" i="2"/>
  <c r="H90" i="2"/>
  <c r="AO89" i="2"/>
  <c r="H89" i="2"/>
  <c r="AO88" i="2"/>
  <c r="H88" i="2"/>
  <c r="AO87" i="2"/>
  <c r="H87" i="2"/>
  <c r="AO86" i="2"/>
  <c r="H86" i="2"/>
  <c r="AO85" i="2"/>
  <c r="H85" i="2"/>
  <c r="AO84" i="2"/>
  <c r="H84" i="2"/>
  <c r="AO83" i="2"/>
  <c r="H83" i="2"/>
  <c r="AO82" i="2"/>
  <c r="H82" i="2"/>
  <c r="AO81" i="2"/>
  <c r="H81" i="2"/>
  <c r="AO80" i="2"/>
  <c r="H80" i="2"/>
  <c r="AO79" i="2"/>
  <c r="H79" i="2"/>
  <c r="AO78" i="2"/>
  <c r="H78" i="2"/>
  <c r="AO77" i="2"/>
  <c r="H77" i="2"/>
  <c r="AO76" i="2"/>
  <c r="H76" i="2"/>
  <c r="AO75" i="2"/>
  <c r="H75" i="2"/>
  <c r="AO74" i="2"/>
  <c r="H74" i="2"/>
  <c r="AO73" i="2"/>
  <c r="H73" i="2"/>
  <c r="AO72" i="2"/>
  <c r="H72" i="2"/>
  <c r="AO71" i="2"/>
  <c r="H71" i="2"/>
  <c r="AO70" i="2"/>
  <c r="H70" i="2"/>
  <c r="AO69" i="2"/>
  <c r="H69" i="2"/>
  <c r="AO68" i="2"/>
  <c r="H68" i="2"/>
  <c r="AO67" i="2"/>
  <c r="H67" i="2"/>
  <c r="AO66" i="2"/>
  <c r="H66" i="2"/>
  <c r="AO65" i="2"/>
  <c r="H65" i="2"/>
  <c r="AO64" i="2"/>
  <c r="H64" i="2"/>
  <c r="AO63" i="2"/>
  <c r="H63" i="2"/>
  <c r="AO62" i="2"/>
  <c r="H62" i="2"/>
  <c r="AO61" i="2"/>
  <c r="H61" i="2"/>
  <c r="AO60" i="2"/>
  <c r="H60" i="2"/>
  <c r="AO59" i="2"/>
  <c r="H59" i="2"/>
  <c r="AO58" i="2"/>
  <c r="H58" i="2"/>
  <c r="AO57" i="2"/>
  <c r="H57" i="2"/>
  <c r="AO56" i="2"/>
  <c r="H56" i="2"/>
  <c r="AO55" i="2"/>
  <c r="H55" i="2"/>
  <c r="AO54" i="2"/>
  <c r="H54" i="2"/>
  <c r="AO53" i="2"/>
  <c r="H53" i="2"/>
  <c r="AO52" i="2"/>
  <c r="H52" i="2"/>
  <c r="AO51" i="2"/>
  <c r="H51" i="2"/>
  <c r="AO50" i="2"/>
  <c r="H50" i="2"/>
  <c r="AO49" i="2"/>
  <c r="H49" i="2"/>
  <c r="AO48" i="2"/>
  <c r="H48" i="2"/>
  <c r="AO47" i="2"/>
  <c r="H47" i="2"/>
  <c r="AO46" i="2"/>
  <c r="H46" i="2"/>
  <c r="AO45" i="2"/>
  <c r="H45" i="2"/>
  <c r="AO44" i="2"/>
  <c r="H44" i="2"/>
  <c r="AO43" i="2"/>
  <c r="H43" i="2"/>
  <c r="AO42" i="2"/>
  <c r="H42" i="2"/>
  <c r="AO41" i="2"/>
  <c r="H41" i="2"/>
  <c r="AO40" i="2"/>
  <c r="H40" i="2"/>
  <c r="AO39" i="2"/>
  <c r="H39" i="2"/>
  <c r="AO38" i="2"/>
  <c r="H38" i="2"/>
  <c r="AO37" i="2"/>
  <c r="H37" i="2"/>
  <c r="AO36" i="2"/>
  <c r="H36" i="2"/>
  <c r="AO35" i="2"/>
  <c r="H35" i="2"/>
  <c r="AO34" i="2"/>
  <c r="H34" i="2"/>
  <c r="AO33" i="2"/>
  <c r="H33" i="2"/>
  <c r="AO32" i="2"/>
  <c r="H32" i="2"/>
  <c r="AO31" i="2"/>
  <c r="H31" i="2"/>
  <c r="AO30" i="2"/>
  <c r="H30" i="2"/>
  <c r="AO29" i="2"/>
  <c r="H29" i="2"/>
  <c r="AO28" i="2"/>
  <c r="H28" i="2"/>
  <c r="AO27" i="2"/>
  <c r="H27" i="2"/>
  <c r="AO26" i="2"/>
  <c r="H26" i="2"/>
  <c r="AO25" i="2"/>
  <c r="H25" i="2"/>
  <c r="AO24" i="2"/>
  <c r="H24" i="2"/>
  <c r="AO23" i="2"/>
  <c r="H23" i="2"/>
  <c r="AO22" i="2"/>
  <c r="H22" i="2"/>
  <c r="AO21" i="2"/>
  <c r="H21" i="2"/>
  <c r="AO20" i="2"/>
  <c r="H20" i="2"/>
  <c r="AO19" i="2"/>
  <c r="H19" i="2"/>
  <c r="AO18" i="2"/>
  <c r="H18" i="2"/>
  <c r="AO17" i="2"/>
  <c r="H17" i="2"/>
  <c r="AO16" i="2"/>
  <c r="H16" i="2"/>
  <c r="AO15" i="2"/>
  <c r="H15" i="2"/>
  <c r="AO14" i="2"/>
  <c r="H14" i="2"/>
  <c r="AO13" i="2"/>
  <c r="H13" i="2"/>
  <c r="AO12" i="2"/>
  <c r="H12" i="2"/>
  <c r="AO11" i="2"/>
  <c r="H11" i="2"/>
  <c r="AO10" i="2"/>
  <c r="H10" i="2"/>
  <c r="AO9" i="2"/>
  <c r="H9" i="2"/>
  <c r="AO8" i="2"/>
  <c r="H8" i="2"/>
  <c r="AO7" i="2"/>
  <c r="H7" i="2"/>
  <c r="AO6" i="2"/>
  <c r="H6" i="2"/>
  <c r="AO5" i="2"/>
  <c r="H5" i="2"/>
  <c r="AO4" i="2"/>
  <c r="H4" i="2"/>
  <c r="AO3" i="2"/>
  <c r="H3" i="2"/>
  <c r="AO2" i="2"/>
  <c r="H2" i="2"/>
  <c r="AP695" i="1"/>
  <c r="I695" i="1"/>
  <c r="H695" i="1" s="1"/>
  <c r="AP694" i="1"/>
  <c r="I694" i="1"/>
  <c r="H694" i="1" s="1"/>
  <c r="AP693" i="1"/>
  <c r="I693" i="1"/>
  <c r="H693" i="1" s="1"/>
  <c r="AP692" i="1"/>
  <c r="I692" i="1"/>
  <c r="H692" i="1" s="1"/>
  <c r="AP691" i="1"/>
  <c r="I691" i="1"/>
  <c r="H691" i="1" s="1"/>
  <c r="AP690" i="1"/>
  <c r="I690" i="1"/>
  <c r="H690" i="1" s="1"/>
  <c r="AP689" i="1"/>
  <c r="I689" i="1"/>
  <c r="H689" i="1" s="1"/>
  <c r="AP688" i="1"/>
  <c r="I688" i="1"/>
  <c r="H688" i="1" s="1"/>
  <c r="AP687" i="1"/>
  <c r="I687" i="1"/>
  <c r="H687" i="1" s="1"/>
  <c r="AP686" i="1"/>
  <c r="I686" i="1"/>
  <c r="H686" i="1" s="1"/>
  <c r="AP685" i="1"/>
  <c r="I685" i="1"/>
  <c r="H685" i="1" s="1"/>
  <c r="AP684" i="1"/>
  <c r="I684" i="1"/>
  <c r="H684" i="1"/>
  <c r="AP683" i="1"/>
  <c r="I683" i="1"/>
  <c r="H683" i="1" s="1"/>
  <c r="AP682" i="1"/>
  <c r="I682" i="1"/>
  <c r="H682" i="1" s="1"/>
  <c r="AP681" i="1"/>
  <c r="I681" i="1"/>
  <c r="H681" i="1" s="1"/>
  <c r="AP680" i="1"/>
  <c r="I680" i="1"/>
  <c r="H680" i="1" s="1"/>
  <c r="AP679" i="1"/>
  <c r="I679" i="1"/>
  <c r="H679" i="1" s="1"/>
  <c r="AP678" i="1"/>
  <c r="I678" i="1"/>
  <c r="H678" i="1" s="1"/>
  <c r="AP677" i="1"/>
  <c r="I677" i="1"/>
  <c r="H677" i="1" s="1"/>
  <c r="AP676" i="1"/>
  <c r="I676" i="1"/>
  <c r="H676" i="1" s="1"/>
  <c r="AP675" i="1"/>
  <c r="I675" i="1"/>
  <c r="H675" i="1" s="1"/>
  <c r="AP674" i="1"/>
  <c r="I674" i="1"/>
  <c r="H674" i="1" s="1"/>
  <c r="AP673" i="1"/>
  <c r="I673" i="1"/>
  <c r="H673" i="1" s="1"/>
  <c r="AP672" i="1"/>
  <c r="I672" i="1"/>
  <c r="H672" i="1" s="1"/>
  <c r="AP671" i="1"/>
  <c r="I671" i="1"/>
  <c r="H671" i="1" s="1"/>
  <c r="AP670" i="1"/>
  <c r="I670" i="1"/>
  <c r="H670" i="1" s="1"/>
  <c r="AP669" i="1"/>
  <c r="I669" i="1"/>
  <c r="H669" i="1" s="1"/>
  <c r="AP668" i="1"/>
  <c r="I668" i="1"/>
  <c r="H668" i="1" s="1"/>
  <c r="AP667" i="1"/>
  <c r="I667" i="1"/>
  <c r="H667" i="1" s="1"/>
  <c r="AP666" i="1"/>
  <c r="I666" i="1"/>
  <c r="H666" i="1" s="1"/>
  <c r="AP665" i="1"/>
  <c r="I665" i="1"/>
  <c r="H665" i="1" s="1"/>
  <c r="AP664" i="1"/>
  <c r="I664" i="1"/>
  <c r="H664" i="1" s="1"/>
  <c r="AP663" i="1"/>
  <c r="I663" i="1"/>
  <c r="H663" i="1" s="1"/>
  <c r="AP662" i="1"/>
  <c r="I662" i="1"/>
  <c r="H662" i="1" s="1"/>
  <c r="AP661" i="1"/>
  <c r="I661" i="1"/>
  <c r="H661" i="1" s="1"/>
  <c r="AP660" i="1"/>
  <c r="I660" i="1"/>
  <c r="H660" i="1" s="1"/>
  <c r="AP659" i="1"/>
  <c r="I659" i="1"/>
  <c r="H659" i="1" s="1"/>
  <c r="AP658" i="1"/>
  <c r="I658" i="1"/>
  <c r="H658" i="1" s="1"/>
  <c r="AP657" i="1"/>
  <c r="I657" i="1"/>
  <c r="H657" i="1" s="1"/>
  <c r="AP656" i="1"/>
  <c r="I656" i="1"/>
  <c r="H656" i="1" s="1"/>
  <c r="AP655" i="1"/>
  <c r="I655" i="1"/>
  <c r="H655" i="1" s="1"/>
  <c r="AP654" i="1"/>
  <c r="I654" i="1"/>
  <c r="H654" i="1" s="1"/>
  <c r="AP653" i="1"/>
  <c r="I653" i="1"/>
  <c r="H653" i="1" s="1"/>
  <c r="AP652" i="1"/>
  <c r="I652" i="1"/>
  <c r="H652" i="1" s="1"/>
  <c r="AP651" i="1"/>
  <c r="I651" i="1"/>
  <c r="H651" i="1" s="1"/>
  <c r="AP650" i="1"/>
  <c r="I650" i="1"/>
  <c r="H650" i="1" s="1"/>
  <c r="AP649" i="1"/>
  <c r="I649" i="1"/>
  <c r="H649" i="1" s="1"/>
  <c r="AP648" i="1"/>
  <c r="I648" i="1"/>
  <c r="H648" i="1" s="1"/>
  <c r="AP647" i="1"/>
  <c r="I647" i="1"/>
  <c r="H647" i="1" s="1"/>
  <c r="AP646" i="1"/>
  <c r="I646" i="1"/>
  <c r="H646" i="1" s="1"/>
  <c r="AP645" i="1"/>
  <c r="I645" i="1"/>
  <c r="H645" i="1" s="1"/>
  <c r="AP644" i="1"/>
  <c r="I644" i="1"/>
  <c r="H644" i="1" s="1"/>
  <c r="AP643" i="1"/>
  <c r="I643" i="1"/>
  <c r="H643" i="1" s="1"/>
  <c r="AP642" i="1"/>
  <c r="I642" i="1"/>
  <c r="H642" i="1" s="1"/>
  <c r="AP641" i="1"/>
  <c r="I641" i="1"/>
  <c r="H641" i="1" s="1"/>
  <c r="AP640" i="1"/>
  <c r="I640" i="1"/>
  <c r="H640" i="1" s="1"/>
  <c r="AP639" i="1"/>
  <c r="I639" i="1"/>
  <c r="H639" i="1" s="1"/>
  <c r="AP638" i="1"/>
  <c r="I638" i="1"/>
  <c r="H638" i="1" s="1"/>
  <c r="AP637" i="1"/>
  <c r="I637" i="1"/>
  <c r="H637" i="1" s="1"/>
  <c r="AP636" i="1"/>
  <c r="I636" i="1"/>
  <c r="H636" i="1" s="1"/>
  <c r="AP635" i="1"/>
  <c r="I635" i="1"/>
  <c r="H635" i="1" s="1"/>
  <c r="AP634" i="1"/>
  <c r="I634" i="1"/>
  <c r="H634" i="1" s="1"/>
  <c r="AP633" i="1"/>
  <c r="I633" i="1"/>
  <c r="H633" i="1" s="1"/>
  <c r="AP632" i="1"/>
  <c r="I632" i="1"/>
  <c r="H632" i="1" s="1"/>
  <c r="AP631" i="1"/>
  <c r="I631" i="1"/>
  <c r="H631" i="1" s="1"/>
  <c r="AP630" i="1"/>
  <c r="I630" i="1"/>
  <c r="H630" i="1" s="1"/>
  <c r="AP629" i="1"/>
  <c r="I629" i="1"/>
  <c r="H629" i="1" s="1"/>
  <c r="AP628" i="1"/>
  <c r="I628" i="1"/>
  <c r="H628" i="1" s="1"/>
  <c r="AP627" i="1"/>
  <c r="I627" i="1"/>
  <c r="H627" i="1" s="1"/>
  <c r="AP626" i="1"/>
  <c r="I626" i="1"/>
  <c r="H626" i="1" s="1"/>
  <c r="AP625" i="1"/>
  <c r="I625" i="1"/>
  <c r="H625" i="1" s="1"/>
  <c r="AP624" i="1"/>
  <c r="I624" i="1"/>
  <c r="H624" i="1" s="1"/>
  <c r="AP623" i="1"/>
  <c r="I623" i="1"/>
  <c r="H623" i="1" s="1"/>
  <c r="AP622" i="1"/>
  <c r="I622" i="1"/>
  <c r="H622" i="1" s="1"/>
  <c r="AP621" i="1"/>
  <c r="I621" i="1"/>
  <c r="H621" i="1" s="1"/>
  <c r="AP620" i="1"/>
  <c r="I620" i="1"/>
  <c r="H620" i="1" s="1"/>
  <c r="AP619" i="1"/>
  <c r="I619" i="1"/>
  <c r="H619" i="1" s="1"/>
  <c r="AP618" i="1"/>
  <c r="I618" i="1"/>
  <c r="H618" i="1" s="1"/>
  <c r="AP617" i="1"/>
  <c r="I617" i="1"/>
  <c r="H617" i="1" s="1"/>
  <c r="AP616" i="1"/>
  <c r="I616" i="1"/>
  <c r="H616" i="1" s="1"/>
  <c r="AP615" i="1"/>
  <c r="I615" i="1"/>
  <c r="H615" i="1" s="1"/>
  <c r="AP614" i="1"/>
  <c r="I614" i="1"/>
  <c r="H614" i="1" s="1"/>
  <c r="AP613" i="1"/>
  <c r="I613" i="1"/>
  <c r="H613" i="1" s="1"/>
  <c r="AP612" i="1"/>
  <c r="I612" i="1"/>
  <c r="H612" i="1" s="1"/>
  <c r="AP611" i="1"/>
  <c r="I611" i="1"/>
  <c r="H611" i="1" s="1"/>
  <c r="AP610" i="1"/>
  <c r="I610" i="1"/>
  <c r="H610" i="1" s="1"/>
  <c r="AP609" i="1"/>
  <c r="I609" i="1"/>
  <c r="H609" i="1" s="1"/>
  <c r="AP608" i="1"/>
  <c r="I608" i="1"/>
  <c r="H608" i="1" s="1"/>
  <c r="AP607" i="1"/>
  <c r="I607" i="1"/>
  <c r="H607" i="1" s="1"/>
  <c r="AP606" i="1"/>
  <c r="I606" i="1"/>
  <c r="H606" i="1" s="1"/>
  <c r="AP605" i="1"/>
  <c r="I605" i="1"/>
  <c r="H605" i="1" s="1"/>
  <c r="AP604" i="1"/>
  <c r="I604" i="1"/>
  <c r="H604" i="1" s="1"/>
  <c r="AP603" i="1"/>
  <c r="I603" i="1"/>
  <c r="H603" i="1" s="1"/>
  <c r="AP602" i="1"/>
  <c r="I602" i="1"/>
  <c r="H602" i="1"/>
  <c r="AP601" i="1"/>
  <c r="I601" i="1"/>
  <c r="H601" i="1" s="1"/>
  <c r="AP600" i="1"/>
  <c r="I600" i="1"/>
  <c r="H600" i="1" s="1"/>
  <c r="AP599" i="1"/>
  <c r="I599" i="1"/>
  <c r="H599" i="1" s="1"/>
  <c r="AP598" i="1"/>
  <c r="I598" i="1"/>
  <c r="H598" i="1" s="1"/>
  <c r="AP597" i="1"/>
  <c r="I597" i="1"/>
  <c r="H597" i="1" s="1"/>
  <c r="AP596" i="1"/>
  <c r="I596" i="1"/>
  <c r="H596" i="1" s="1"/>
  <c r="AP595" i="1"/>
  <c r="I595" i="1"/>
  <c r="H595" i="1" s="1"/>
  <c r="AP594" i="1"/>
  <c r="I594" i="1"/>
  <c r="H594" i="1" s="1"/>
  <c r="AP593" i="1"/>
  <c r="I593" i="1"/>
  <c r="H593" i="1" s="1"/>
  <c r="AP592" i="1"/>
  <c r="I592" i="1"/>
  <c r="H592" i="1" s="1"/>
  <c r="AP591" i="1"/>
  <c r="I591" i="1"/>
  <c r="H591" i="1" s="1"/>
  <c r="AP590" i="1"/>
  <c r="I590" i="1"/>
  <c r="H590" i="1" s="1"/>
  <c r="AP589" i="1"/>
  <c r="I589" i="1"/>
  <c r="H589" i="1" s="1"/>
  <c r="AP588" i="1"/>
  <c r="I588" i="1"/>
  <c r="H588" i="1" s="1"/>
  <c r="AP587" i="1"/>
  <c r="I587" i="1"/>
  <c r="H587" i="1" s="1"/>
  <c r="AP586" i="1"/>
  <c r="I586" i="1"/>
  <c r="H586" i="1" s="1"/>
  <c r="AP585" i="1"/>
  <c r="I585" i="1"/>
  <c r="H585" i="1" s="1"/>
  <c r="AP584" i="1"/>
  <c r="I584" i="1"/>
  <c r="H584" i="1" s="1"/>
  <c r="AP583" i="1"/>
  <c r="I583" i="1"/>
  <c r="H583" i="1" s="1"/>
  <c r="AP582" i="1"/>
  <c r="I582" i="1"/>
  <c r="H582" i="1" s="1"/>
  <c r="AP581" i="1"/>
  <c r="I581" i="1"/>
  <c r="H581" i="1" s="1"/>
  <c r="AP580" i="1"/>
  <c r="I580" i="1"/>
  <c r="H580" i="1" s="1"/>
  <c r="AP579" i="1"/>
  <c r="I579" i="1"/>
  <c r="H579" i="1" s="1"/>
  <c r="AP578" i="1"/>
  <c r="I578" i="1"/>
  <c r="H578" i="1" s="1"/>
  <c r="AP577" i="1"/>
  <c r="I577" i="1"/>
  <c r="H577" i="1" s="1"/>
  <c r="AP576" i="1"/>
  <c r="I576" i="1"/>
  <c r="H576" i="1" s="1"/>
  <c r="AP575" i="1"/>
  <c r="I575" i="1"/>
  <c r="H575" i="1" s="1"/>
  <c r="AP574" i="1"/>
  <c r="I574" i="1"/>
  <c r="H574" i="1" s="1"/>
  <c r="AP573" i="1"/>
  <c r="I573" i="1"/>
  <c r="H573" i="1" s="1"/>
  <c r="AP572" i="1"/>
  <c r="I572" i="1"/>
  <c r="H572" i="1" s="1"/>
  <c r="AP571" i="1"/>
  <c r="I571" i="1"/>
  <c r="H571" i="1" s="1"/>
  <c r="AP570" i="1"/>
  <c r="I570" i="1"/>
  <c r="H570" i="1" s="1"/>
  <c r="AP569" i="1"/>
  <c r="I569" i="1"/>
  <c r="H569" i="1" s="1"/>
  <c r="AP568" i="1"/>
  <c r="I568" i="1"/>
  <c r="H568" i="1" s="1"/>
  <c r="AP567" i="1"/>
  <c r="I567" i="1"/>
  <c r="H567" i="1" s="1"/>
  <c r="AP566" i="1"/>
  <c r="I566" i="1"/>
  <c r="H566" i="1" s="1"/>
  <c r="AP565" i="1"/>
  <c r="I565" i="1"/>
  <c r="H565" i="1" s="1"/>
  <c r="AP564" i="1"/>
  <c r="I564" i="1"/>
  <c r="H564" i="1" s="1"/>
  <c r="AP563" i="1"/>
  <c r="I563" i="1"/>
  <c r="H563" i="1" s="1"/>
  <c r="AP562" i="1"/>
  <c r="I562" i="1"/>
  <c r="H562" i="1" s="1"/>
  <c r="AP561" i="1"/>
  <c r="I561" i="1"/>
  <c r="H561" i="1" s="1"/>
  <c r="AP560" i="1"/>
  <c r="I560" i="1"/>
  <c r="H560" i="1" s="1"/>
  <c r="AP559" i="1"/>
  <c r="I559" i="1"/>
  <c r="H559" i="1" s="1"/>
  <c r="AP558" i="1"/>
  <c r="I558" i="1"/>
  <c r="H558" i="1" s="1"/>
  <c r="AP557" i="1"/>
  <c r="I557" i="1"/>
  <c r="H557" i="1" s="1"/>
  <c r="AP556" i="1"/>
  <c r="I556" i="1"/>
  <c r="H556" i="1" s="1"/>
  <c r="AP555" i="1"/>
  <c r="I555" i="1"/>
  <c r="H555" i="1" s="1"/>
  <c r="AP554" i="1"/>
  <c r="I554" i="1"/>
  <c r="H554" i="1" s="1"/>
  <c r="AP553" i="1"/>
  <c r="I553" i="1"/>
  <c r="H553" i="1" s="1"/>
  <c r="AP552" i="1"/>
  <c r="I552" i="1"/>
  <c r="H552" i="1" s="1"/>
  <c r="AP551" i="1"/>
  <c r="I551" i="1"/>
  <c r="H551" i="1" s="1"/>
  <c r="AP550" i="1"/>
  <c r="I550" i="1"/>
  <c r="H550" i="1" s="1"/>
  <c r="AP549" i="1"/>
  <c r="I549" i="1"/>
  <c r="H549" i="1" s="1"/>
  <c r="AP548" i="1"/>
  <c r="I548" i="1"/>
  <c r="H548" i="1" s="1"/>
  <c r="AP547" i="1"/>
  <c r="I547" i="1"/>
  <c r="H547" i="1" s="1"/>
  <c r="AP546" i="1"/>
  <c r="I546" i="1"/>
  <c r="H546" i="1" s="1"/>
  <c r="AP545" i="1"/>
  <c r="I545" i="1"/>
  <c r="H545" i="1" s="1"/>
  <c r="AP544" i="1"/>
  <c r="I544" i="1"/>
  <c r="H544" i="1" s="1"/>
  <c r="AP543" i="1"/>
  <c r="I543" i="1"/>
  <c r="H543" i="1" s="1"/>
  <c r="AP542" i="1"/>
  <c r="I542" i="1"/>
  <c r="H542" i="1" s="1"/>
  <c r="AP541" i="1"/>
  <c r="I541" i="1"/>
  <c r="H541" i="1" s="1"/>
  <c r="AP540" i="1"/>
  <c r="I540" i="1"/>
  <c r="H540" i="1" s="1"/>
  <c r="AP539" i="1"/>
  <c r="I539" i="1"/>
  <c r="H539" i="1" s="1"/>
  <c r="AP538" i="1"/>
  <c r="I538" i="1"/>
  <c r="H538" i="1" s="1"/>
  <c r="AP537" i="1"/>
  <c r="I537" i="1"/>
  <c r="H537" i="1" s="1"/>
  <c r="AP536" i="1"/>
  <c r="I536" i="1"/>
  <c r="H536" i="1" s="1"/>
  <c r="AP535" i="1"/>
  <c r="I535" i="1"/>
  <c r="H535" i="1" s="1"/>
  <c r="AP534" i="1"/>
  <c r="I534" i="1"/>
  <c r="H534" i="1" s="1"/>
  <c r="AP533" i="1"/>
  <c r="I533" i="1"/>
  <c r="H533" i="1" s="1"/>
  <c r="AP532" i="1"/>
  <c r="I532" i="1"/>
  <c r="H532" i="1" s="1"/>
  <c r="AP531" i="1"/>
  <c r="I531" i="1"/>
  <c r="H531" i="1" s="1"/>
  <c r="AP530" i="1"/>
  <c r="I530" i="1"/>
  <c r="H530" i="1" s="1"/>
  <c r="AP529" i="1"/>
  <c r="I529" i="1"/>
  <c r="H529" i="1" s="1"/>
  <c r="AP528" i="1"/>
  <c r="I528" i="1"/>
  <c r="H528" i="1" s="1"/>
  <c r="AP527" i="1"/>
  <c r="I527" i="1"/>
  <c r="H527" i="1" s="1"/>
  <c r="AP526" i="1"/>
  <c r="I526" i="1"/>
  <c r="H526" i="1" s="1"/>
  <c r="AP525" i="1"/>
  <c r="I525" i="1"/>
  <c r="H525" i="1" s="1"/>
  <c r="AP524" i="1"/>
  <c r="I524" i="1"/>
  <c r="H524" i="1" s="1"/>
  <c r="AP523" i="1"/>
  <c r="I523" i="1"/>
  <c r="H523" i="1" s="1"/>
  <c r="AP522" i="1"/>
  <c r="I522" i="1"/>
  <c r="H522" i="1" s="1"/>
  <c r="AP521" i="1"/>
  <c r="I521" i="1"/>
  <c r="H521" i="1" s="1"/>
  <c r="AP520" i="1"/>
  <c r="I520" i="1"/>
  <c r="H520" i="1" s="1"/>
  <c r="AP519" i="1"/>
  <c r="I519" i="1"/>
  <c r="H519" i="1" s="1"/>
  <c r="AP518" i="1"/>
  <c r="I518" i="1"/>
  <c r="H518" i="1" s="1"/>
  <c r="AP517" i="1"/>
  <c r="I517" i="1"/>
  <c r="H517" i="1" s="1"/>
  <c r="AP516" i="1"/>
  <c r="I516" i="1"/>
  <c r="H516" i="1" s="1"/>
  <c r="AP515" i="1"/>
  <c r="I515" i="1"/>
  <c r="H515" i="1" s="1"/>
  <c r="AP514" i="1"/>
  <c r="I514" i="1"/>
  <c r="H514" i="1" s="1"/>
  <c r="AP513" i="1"/>
  <c r="I513" i="1"/>
  <c r="H513" i="1" s="1"/>
  <c r="AP512" i="1"/>
  <c r="I512" i="1"/>
  <c r="H512" i="1" s="1"/>
  <c r="AP511" i="1"/>
  <c r="I511" i="1"/>
  <c r="H511" i="1" s="1"/>
  <c r="AP510" i="1"/>
  <c r="I510" i="1"/>
  <c r="H510" i="1" s="1"/>
  <c r="AP509" i="1"/>
  <c r="I509" i="1"/>
  <c r="H509" i="1" s="1"/>
  <c r="AP508" i="1"/>
  <c r="I508" i="1"/>
  <c r="H508" i="1" s="1"/>
  <c r="AP507" i="1"/>
  <c r="I507" i="1"/>
  <c r="H507" i="1" s="1"/>
  <c r="AP506" i="1"/>
  <c r="I506" i="1"/>
  <c r="H506" i="1" s="1"/>
  <c r="AP505" i="1"/>
  <c r="I505" i="1"/>
  <c r="H505" i="1" s="1"/>
  <c r="AP504" i="1"/>
  <c r="I504" i="1"/>
  <c r="H504" i="1" s="1"/>
  <c r="AP503" i="1"/>
  <c r="I503" i="1"/>
  <c r="H503" i="1" s="1"/>
  <c r="AP502" i="1"/>
  <c r="I502" i="1"/>
  <c r="H502" i="1" s="1"/>
  <c r="AP501" i="1"/>
  <c r="I501" i="1"/>
  <c r="H501" i="1" s="1"/>
  <c r="AP500" i="1"/>
  <c r="I500" i="1"/>
  <c r="H500" i="1" s="1"/>
  <c r="AP499" i="1"/>
  <c r="I499" i="1"/>
  <c r="H499" i="1" s="1"/>
  <c r="AP498" i="1"/>
  <c r="I498" i="1"/>
  <c r="H498" i="1" s="1"/>
  <c r="AP497" i="1"/>
  <c r="I497" i="1"/>
  <c r="H497" i="1" s="1"/>
  <c r="AP496" i="1"/>
  <c r="I496" i="1"/>
  <c r="H496" i="1" s="1"/>
  <c r="AP495" i="1"/>
  <c r="I495" i="1"/>
  <c r="H495" i="1" s="1"/>
  <c r="AP494" i="1"/>
  <c r="I494" i="1"/>
  <c r="H494" i="1" s="1"/>
  <c r="AP493" i="1"/>
  <c r="I493" i="1"/>
  <c r="H493" i="1" s="1"/>
  <c r="AP492" i="1"/>
  <c r="I492" i="1"/>
  <c r="H492" i="1" s="1"/>
  <c r="AP491" i="1"/>
  <c r="I491" i="1"/>
  <c r="H491" i="1" s="1"/>
  <c r="AP490" i="1"/>
  <c r="I490" i="1"/>
  <c r="H490" i="1" s="1"/>
  <c r="AP489" i="1"/>
  <c r="I489" i="1"/>
  <c r="H489" i="1" s="1"/>
  <c r="AP488" i="1"/>
  <c r="I488" i="1"/>
  <c r="H488" i="1" s="1"/>
  <c r="AP487" i="1"/>
  <c r="I487" i="1"/>
  <c r="H487" i="1" s="1"/>
  <c r="AP486" i="1"/>
  <c r="I486" i="1"/>
  <c r="H486" i="1" s="1"/>
  <c r="AP485" i="1"/>
  <c r="I485" i="1"/>
  <c r="H485" i="1" s="1"/>
  <c r="AP484" i="1"/>
  <c r="I484" i="1"/>
  <c r="H484" i="1" s="1"/>
  <c r="AP483" i="1"/>
  <c r="I483" i="1"/>
  <c r="H483" i="1" s="1"/>
  <c r="AP482" i="1"/>
  <c r="I482" i="1"/>
  <c r="H482" i="1"/>
  <c r="AP481" i="1"/>
  <c r="I481" i="1"/>
  <c r="H481" i="1" s="1"/>
  <c r="AP480" i="1"/>
  <c r="I480" i="1"/>
  <c r="H480" i="1" s="1"/>
  <c r="AP479" i="1"/>
  <c r="I479" i="1"/>
  <c r="H479" i="1" s="1"/>
  <c r="AP478" i="1"/>
  <c r="I478" i="1"/>
  <c r="H478" i="1" s="1"/>
  <c r="AP477" i="1"/>
  <c r="I477" i="1"/>
  <c r="H477" i="1" s="1"/>
  <c r="AP476" i="1"/>
  <c r="I476" i="1"/>
  <c r="H476" i="1" s="1"/>
  <c r="AP475" i="1"/>
  <c r="I475" i="1"/>
  <c r="H475" i="1" s="1"/>
  <c r="AP474" i="1"/>
  <c r="I474" i="1"/>
  <c r="H474" i="1" s="1"/>
  <c r="AP473" i="1"/>
  <c r="I473" i="1"/>
  <c r="H473" i="1" s="1"/>
  <c r="AP472" i="1"/>
  <c r="I472" i="1"/>
  <c r="H472" i="1" s="1"/>
  <c r="AP471" i="1"/>
  <c r="I471" i="1"/>
  <c r="H471" i="1" s="1"/>
  <c r="AP470" i="1"/>
  <c r="I470" i="1"/>
  <c r="H470" i="1" s="1"/>
  <c r="AP469" i="1"/>
  <c r="I469" i="1"/>
  <c r="H469" i="1" s="1"/>
  <c r="AP468" i="1"/>
  <c r="I468" i="1"/>
  <c r="H468" i="1" s="1"/>
  <c r="AP467" i="1"/>
  <c r="I467" i="1"/>
  <c r="H467" i="1" s="1"/>
  <c r="AP466" i="1"/>
  <c r="I466" i="1"/>
  <c r="H466" i="1" s="1"/>
  <c r="AP465" i="1"/>
  <c r="I465" i="1"/>
  <c r="H465" i="1" s="1"/>
  <c r="AP464" i="1"/>
  <c r="I464" i="1"/>
  <c r="H464" i="1" s="1"/>
  <c r="AP463" i="1"/>
  <c r="I463" i="1"/>
  <c r="H463" i="1" s="1"/>
  <c r="AP462" i="1"/>
  <c r="I462" i="1"/>
  <c r="H462" i="1" s="1"/>
  <c r="AP461" i="1"/>
  <c r="I461" i="1"/>
  <c r="H461" i="1" s="1"/>
  <c r="AP460" i="1"/>
  <c r="I460" i="1"/>
  <c r="H460" i="1" s="1"/>
  <c r="AP459" i="1"/>
  <c r="I459" i="1"/>
  <c r="H459" i="1" s="1"/>
  <c r="AP458" i="1"/>
  <c r="I458" i="1"/>
  <c r="H458" i="1" s="1"/>
  <c r="AP457" i="1"/>
  <c r="I457" i="1"/>
  <c r="H457" i="1" s="1"/>
  <c r="AP456" i="1"/>
  <c r="I456" i="1"/>
  <c r="H456" i="1" s="1"/>
  <c r="AP455" i="1"/>
  <c r="I455" i="1"/>
  <c r="H455" i="1" s="1"/>
  <c r="AP454" i="1"/>
  <c r="I454" i="1"/>
  <c r="H454" i="1" s="1"/>
  <c r="AP453" i="1"/>
  <c r="I453" i="1"/>
  <c r="H453" i="1" s="1"/>
  <c r="AP452" i="1"/>
  <c r="I452" i="1"/>
  <c r="H452" i="1" s="1"/>
  <c r="AP451" i="1"/>
  <c r="I451" i="1"/>
  <c r="H451" i="1" s="1"/>
  <c r="AP450" i="1"/>
  <c r="I450" i="1"/>
  <c r="H450" i="1" s="1"/>
  <c r="AP449" i="1"/>
  <c r="I449" i="1"/>
  <c r="H449" i="1" s="1"/>
  <c r="AP448" i="1"/>
  <c r="I448" i="1"/>
  <c r="H448" i="1" s="1"/>
  <c r="AP447" i="1"/>
  <c r="I447" i="1"/>
  <c r="H447" i="1" s="1"/>
  <c r="AP446" i="1"/>
  <c r="I446" i="1"/>
  <c r="H446" i="1" s="1"/>
  <c r="AP445" i="1"/>
  <c r="I445" i="1"/>
  <c r="H445" i="1" s="1"/>
  <c r="AP444" i="1"/>
  <c r="I444" i="1"/>
  <c r="H444" i="1" s="1"/>
  <c r="AP443" i="1"/>
  <c r="I443" i="1"/>
  <c r="H443" i="1" s="1"/>
  <c r="AP442" i="1"/>
  <c r="I442" i="1"/>
  <c r="H442" i="1" s="1"/>
  <c r="AP441" i="1"/>
  <c r="I441" i="1"/>
  <c r="H441" i="1" s="1"/>
  <c r="AP440" i="1"/>
  <c r="I440" i="1"/>
  <c r="H440" i="1" s="1"/>
  <c r="AP439" i="1"/>
  <c r="I439" i="1"/>
  <c r="H439" i="1" s="1"/>
  <c r="AP438" i="1"/>
  <c r="I438" i="1"/>
  <c r="H438" i="1" s="1"/>
  <c r="AP437" i="1"/>
  <c r="I437" i="1"/>
  <c r="H437" i="1" s="1"/>
  <c r="AP436" i="1"/>
  <c r="I436" i="1"/>
  <c r="H436" i="1" s="1"/>
  <c r="AP435" i="1"/>
  <c r="I435" i="1"/>
  <c r="H435" i="1" s="1"/>
  <c r="AP434" i="1"/>
  <c r="I434" i="1"/>
  <c r="H434" i="1" s="1"/>
  <c r="AP433" i="1"/>
  <c r="I433" i="1"/>
  <c r="H433" i="1" s="1"/>
  <c r="AP432" i="1"/>
  <c r="I432" i="1"/>
  <c r="H432" i="1" s="1"/>
  <c r="AP431" i="1"/>
  <c r="I431" i="1"/>
  <c r="H431" i="1" s="1"/>
  <c r="AP430" i="1"/>
  <c r="I430" i="1"/>
  <c r="H430" i="1" s="1"/>
  <c r="AP429" i="1"/>
  <c r="I429" i="1"/>
  <c r="H429" i="1" s="1"/>
  <c r="AP428" i="1"/>
  <c r="I428" i="1"/>
  <c r="H428" i="1" s="1"/>
  <c r="AP427" i="1"/>
  <c r="I427" i="1"/>
  <c r="H427" i="1" s="1"/>
  <c r="AP426" i="1"/>
  <c r="I426" i="1"/>
  <c r="H426" i="1" s="1"/>
  <c r="AP425" i="1"/>
  <c r="I425" i="1"/>
  <c r="H425" i="1" s="1"/>
  <c r="AP424" i="1"/>
  <c r="I424" i="1"/>
  <c r="H424" i="1"/>
  <c r="AP423" i="1"/>
  <c r="I423" i="1"/>
  <c r="H423" i="1" s="1"/>
  <c r="AP422" i="1"/>
  <c r="I422" i="1"/>
  <c r="H422" i="1" s="1"/>
  <c r="AP421" i="1"/>
  <c r="I421" i="1"/>
  <c r="H421" i="1" s="1"/>
  <c r="AP420" i="1"/>
  <c r="I420" i="1"/>
  <c r="H420" i="1" s="1"/>
  <c r="AP419" i="1"/>
  <c r="I419" i="1"/>
  <c r="H419" i="1" s="1"/>
  <c r="AP418" i="1"/>
  <c r="I418" i="1"/>
  <c r="H418" i="1" s="1"/>
  <c r="AP417" i="1"/>
  <c r="I417" i="1"/>
  <c r="H417" i="1" s="1"/>
  <c r="AP416" i="1"/>
  <c r="I416" i="1"/>
  <c r="H416" i="1" s="1"/>
  <c r="AP415" i="1"/>
  <c r="I415" i="1"/>
  <c r="H415" i="1"/>
  <c r="AP414" i="1"/>
  <c r="I414" i="1"/>
  <c r="H414" i="1" s="1"/>
  <c r="AP413" i="1"/>
  <c r="I413" i="1"/>
  <c r="H413" i="1" s="1"/>
  <c r="AP412" i="1"/>
  <c r="I412" i="1"/>
  <c r="H412" i="1" s="1"/>
  <c r="AP411" i="1"/>
  <c r="I411" i="1"/>
  <c r="H411" i="1"/>
  <c r="AP410" i="1"/>
  <c r="I410" i="1"/>
  <c r="H410" i="1" s="1"/>
  <c r="AP409" i="1"/>
  <c r="I409" i="1"/>
  <c r="H409" i="1" s="1"/>
  <c r="AP408" i="1"/>
  <c r="I408" i="1"/>
  <c r="H408" i="1" s="1"/>
  <c r="AP407" i="1"/>
  <c r="I407" i="1"/>
  <c r="H407" i="1" s="1"/>
  <c r="AP406" i="1"/>
  <c r="I406" i="1"/>
  <c r="H406" i="1" s="1"/>
  <c r="AP405" i="1"/>
  <c r="I405" i="1"/>
  <c r="H405" i="1" s="1"/>
  <c r="AP404" i="1"/>
  <c r="I404" i="1"/>
  <c r="H404" i="1" s="1"/>
  <c r="AP403" i="1"/>
  <c r="I403" i="1"/>
  <c r="H403" i="1" s="1"/>
  <c r="AP402" i="1"/>
  <c r="I402" i="1"/>
  <c r="H402" i="1" s="1"/>
  <c r="AP401" i="1"/>
  <c r="I401" i="1"/>
  <c r="H401" i="1" s="1"/>
  <c r="AP400" i="1"/>
  <c r="I400" i="1"/>
  <c r="H400" i="1" s="1"/>
  <c r="AP399" i="1"/>
  <c r="I399" i="1"/>
  <c r="H399" i="1" s="1"/>
  <c r="AP398" i="1"/>
  <c r="I398" i="1"/>
  <c r="H398" i="1" s="1"/>
  <c r="AP397" i="1"/>
  <c r="I397" i="1"/>
  <c r="H397" i="1" s="1"/>
  <c r="AP396" i="1"/>
  <c r="I396" i="1"/>
  <c r="H396" i="1" s="1"/>
  <c r="AP395" i="1"/>
  <c r="I395" i="1"/>
  <c r="H395" i="1" s="1"/>
  <c r="AP394" i="1"/>
  <c r="I394" i="1"/>
  <c r="H394" i="1" s="1"/>
  <c r="AP393" i="1"/>
  <c r="I393" i="1"/>
  <c r="H393" i="1" s="1"/>
  <c r="AP392" i="1"/>
  <c r="I392" i="1"/>
  <c r="H392" i="1" s="1"/>
  <c r="AP391" i="1"/>
  <c r="I391" i="1"/>
  <c r="H391" i="1" s="1"/>
  <c r="AP390" i="1"/>
  <c r="I390" i="1"/>
  <c r="H390" i="1" s="1"/>
  <c r="AP389" i="1"/>
  <c r="I389" i="1"/>
  <c r="H389" i="1" s="1"/>
  <c r="AP388" i="1"/>
  <c r="I388" i="1"/>
  <c r="H388" i="1" s="1"/>
  <c r="AP387" i="1"/>
  <c r="I387" i="1"/>
  <c r="H387" i="1" s="1"/>
  <c r="AP386" i="1"/>
  <c r="I386" i="1"/>
  <c r="H386" i="1" s="1"/>
  <c r="AP385" i="1"/>
  <c r="I385" i="1"/>
  <c r="H385" i="1" s="1"/>
  <c r="AP384" i="1"/>
  <c r="I384" i="1"/>
  <c r="H384" i="1" s="1"/>
  <c r="AP383" i="1"/>
  <c r="I383" i="1"/>
  <c r="H383" i="1"/>
  <c r="AP382" i="1"/>
  <c r="I382" i="1"/>
  <c r="H382" i="1" s="1"/>
  <c r="AP381" i="1"/>
  <c r="I381" i="1"/>
  <c r="H381" i="1" s="1"/>
  <c r="AP380" i="1"/>
  <c r="I380" i="1"/>
  <c r="H380" i="1" s="1"/>
  <c r="AP379" i="1"/>
  <c r="I379" i="1"/>
  <c r="H379" i="1"/>
  <c r="AP378" i="1"/>
  <c r="I378" i="1"/>
  <c r="H378" i="1" s="1"/>
  <c r="AP377" i="1"/>
  <c r="I377" i="1"/>
  <c r="H377" i="1" s="1"/>
  <c r="AP376" i="1"/>
  <c r="I376" i="1"/>
  <c r="H376" i="1" s="1"/>
  <c r="AP375" i="1"/>
  <c r="I375" i="1"/>
  <c r="H375" i="1" s="1"/>
  <c r="AP374" i="1"/>
  <c r="I374" i="1"/>
  <c r="H374" i="1" s="1"/>
  <c r="AP373" i="1"/>
  <c r="I373" i="1"/>
  <c r="H373" i="1" s="1"/>
  <c r="AP372" i="1"/>
  <c r="I372" i="1"/>
  <c r="H372" i="1" s="1"/>
  <c r="AP371" i="1"/>
  <c r="I371" i="1"/>
  <c r="H371" i="1" s="1"/>
  <c r="AP370" i="1"/>
  <c r="I370" i="1"/>
  <c r="H370" i="1" s="1"/>
  <c r="AP369" i="1"/>
  <c r="I369" i="1"/>
  <c r="H369" i="1" s="1"/>
  <c r="AP368" i="1"/>
  <c r="I368" i="1"/>
  <c r="H368" i="1" s="1"/>
  <c r="AP367" i="1"/>
  <c r="I367" i="1"/>
  <c r="H367" i="1"/>
  <c r="AP366" i="1"/>
  <c r="I366" i="1"/>
  <c r="H366" i="1" s="1"/>
  <c r="AP365" i="1"/>
  <c r="I365" i="1"/>
  <c r="H365" i="1" s="1"/>
  <c r="AP364" i="1"/>
  <c r="I364" i="1"/>
  <c r="H364" i="1" s="1"/>
  <c r="AP363" i="1"/>
  <c r="I363" i="1"/>
  <c r="H363" i="1" s="1"/>
  <c r="AP362" i="1"/>
  <c r="I362" i="1"/>
  <c r="H362" i="1" s="1"/>
  <c r="AP361" i="1"/>
  <c r="I361" i="1"/>
  <c r="H361" i="1" s="1"/>
  <c r="AP360" i="1"/>
  <c r="I360" i="1"/>
  <c r="H360" i="1" s="1"/>
  <c r="AP359" i="1"/>
  <c r="I359" i="1"/>
  <c r="H359" i="1" s="1"/>
  <c r="AP358" i="1"/>
  <c r="I358" i="1"/>
  <c r="H358" i="1"/>
  <c r="AP357" i="1"/>
  <c r="I357" i="1"/>
  <c r="H357" i="1" s="1"/>
  <c r="AP356" i="1"/>
  <c r="I356" i="1"/>
  <c r="H356" i="1" s="1"/>
  <c r="AP355" i="1"/>
  <c r="I355" i="1"/>
  <c r="H355" i="1" s="1"/>
  <c r="AP354" i="1"/>
  <c r="I354" i="1"/>
  <c r="H354" i="1" s="1"/>
  <c r="AP353" i="1"/>
  <c r="I353" i="1"/>
  <c r="H353" i="1" s="1"/>
  <c r="AP352" i="1"/>
  <c r="I352" i="1"/>
  <c r="H352" i="1" s="1"/>
  <c r="AP351" i="1"/>
  <c r="I351" i="1"/>
  <c r="H351" i="1"/>
  <c r="AP350" i="1"/>
  <c r="I350" i="1"/>
  <c r="H350" i="1" s="1"/>
  <c r="AP349" i="1"/>
  <c r="I349" i="1"/>
  <c r="H349" i="1" s="1"/>
  <c r="AP348" i="1"/>
  <c r="I348" i="1"/>
  <c r="H348" i="1" s="1"/>
  <c r="AP347" i="1"/>
  <c r="I347" i="1"/>
  <c r="H347" i="1" s="1"/>
  <c r="AP346" i="1"/>
  <c r="I346" i="1"/>
  <c r="H346" i="1"/>
  <c r="AP345" i="1"/>
  <c r="I345" i="1"/>
  <c r="H345" i="1" s="1"/>
  <c r="AP344" i="1"/>
  <c r="I344" i="1"/>
  <c r="H344" i="1" s="1"/>
  <c r="AP343" i="1"/>
  <c r="I343" i="1"/>
  <c r="H343" i="1" s="1"/>
  <c r="AP342" i="1"/>
  <c r="I342" i="1"/>
  <c r="H342" i="1" s="1"/>
  <c r="AP341" i="1"/>
  <c r="I341" i="1"/>
  <c r="H341" i="1" s="1"/>
  <c r="AP340" i="1"/>
  <c r="I340" i="1"/>
  <c r="H340" i="1" s="1"/>
  <c r="AP339" i="1"/>
  <c r="I339" i="1"/>
  <c r="H339" i="1" s="1"/>
  <c r="AP338" i="1"/>
  <c r="I338" i="1"/>
  <c r="H338" i="1" s="1"/>
  <c r="AP337" i="1"/>
  <c r="I337" i="1"/>
  <c r="H337" i="1" s="1"/>
  <c r="AP336" i="1"/>
  <c r="I336" i="1"/>
  <c r="H336" i="1" s="1"/>
  <c r="AP335" i="1"/>
  <c r="I335" i="1"/>
  <c r="H335" i="1" s="1"/>
  <c r="AP334" i="1"/>
  <c r="I334" i="1"/>
  <c r="H334" i="1" s="1"/>
  <c r="AP333" i="1"/>
  <c r="I333" i="1"/>
  <c r="H333" i="1" s="1"/>
  <c r="AP332" i="1"/>
  <c r="I332" i="1"/>
  <c r="H332" i="1" s="1"/>
  <c r="AP331" i="1"/>
  <c r="I331" i="1"/>
  <c r="H331" i="1" s="1"/>
  <c r="AP330" i="1"/>
  <c r="I330" i="1"/>
  <c r="H330" i="1" s="1"/>
  <c r="AP329" i="1"/>
  <c r="I329" i="1"/>
  <c r="H329" i="1" s="1"/>
  <c r="AP328" i="1"/>
  <c r="I328" i="1"/>
  <c r="H328" i="1" s="1"/>
  <c r="AP327" i="1"/>
  <c r="I327" i="1"/>
  <c r="H327" i="1" s="1"/>
  <c r="AP326" i="1"/>
  <c r="I326" i="1"/>
  <c r="H326" i="1"/>
  <c r="AP325" i="1"/>
  <c r="I325" i="1"/>
  <c r="H325" i="1" s="1"/>
  <c r="AP324" i="1"/>
  <c r="I324" i="1"/>
  <c r="H324" i="1" s="1"/>
  <c r="AP323" i="1"/>
  <c r="I323" i="1"/>
  <c r="H323" i="1" s="1"/>
  <c r="AP322" i="1"/>
  <c r="I322" i="1"/>
  <c r="H322" i="1" s="1"/>
  <c r="AP321" i="1"/>
  <c r="I321" i="1"/>
  <c r="H321" i="1"/>
  <c r="AP320" i="1"/>
  <c r="I320" i="1"/>
  <c r="H320" i="1" s="1"/>
  <c r="AP319" i="1"/>
  <c r="I319" i="1"/>
  <c r="H319" i="1" s="1"/>
  <c r="AP318" i="1"/>
  <c r="I318" i="1"/>
  <c r="H318" i="1" s="1"/>
  <c r="AP317" i="1"/>
  <c r="I317" i="1"/>
  <c r="H317" i="1" s="1"/>
  <c r="AP316" i="1"/>
  <c r="I316" i="1"/>
  <c r="H316" i="1" s="1"/>
  <c r="AP315" i="1"/>
  <c r="I315" i="1"/>
  <c r="H315" i="1" s="1"/>
  <c r="AP314" i="1"/>
  <c r="I314" i="1"/>
  <c r="H314" i="1" s="1"/>
  <c r="AP313" i="1"/>
  <c r="I313" i="1"/>
  <c r="H313" i="1" s="1"/>
  <c r="AP312" i="1"/>
  <c r="I312" i="1"/>
  <c r="H312" i="1" s="1"/>
  <c r="AP311" i="1"/>
  <c r="I311" i="1"/>
  <c r="H311" i="1"/>
  <c r="AP310" i="1"/>
  <c r="I310" i="1"/>
  <c r="H310" i="1" s="1"/>
  <c r="AP309" i="1"/>
  <c r="I309" i="1"/>
  <c r="H309" i="1" s="1"/>
  <c r="AP308" i="1"/>
  <c r="I308" i="1"/>
  <c r="H308" i="1" s="1"/>
  <c r="AP307" i="1"/>
  <c r="I307" i="1"/>
  <c r="H307" i="1" s="1"/>
  <c r="AP306" i="1"/>
  <c r="I306" i="1"/>
  <c r="H306" i="1" s="1"/>
  <c r="AP305" i="1"/>
  <c r="I305" i="1"/>
  <c r="H305" i="1" s="1"/>
  <c r="AP304" i="1"/>
  <c r="I304" i="1"/>
  <c r="H304" i="1"/>
  <c r="AP303" i="1"/>
  <c r="I303" i="1"/>
  <c r="H303" i="1" s="1"/>
  <c r="AP302" i="1"/>
  <c r="I302" i="1"/>
  <c r="H302" i="1" s="1"/>
  <c r="AP301" i="1"/>
  <c r="I301" i="1"/>
  <c r="H301" i="1" s="1"/>
  <c r="AP300" i="1"/>
  <c r="I300" i="1"/>
  <c r="H300" i="1"/>
  <c r="AP299" i="1"/>
  <c r="I299" i="1"/>
  <c r="H299" i="1" s="1"/>
  <c r="AP298" i="1"/>
  <c r="I298" i="1"/>
  <c r="H298" i="1" s="1"/>
  <c r="AP297" i="1"/>
  <c r="I297" i="1"/>
  <c r="H297" i="1" s="1"/>
  <c r="AP296" i="1"/>
  <c r="I296" i="1"/>
  <c r="H296" i="1" s="1"/>
  <c r="AP295" i="1"/>
  <c r="I295" i="1"/>
  <c r="H295" i="1"/>
  <c r="AP294" i="1"/>
  <c r="I294" i="1"/>
  <c r="H294" i="1" s="1"/>
  <c r="AP293" i="1"/>
  <c r="I293" i="1"/>
  <c r="H293" i="1" s="1"/>
  <c r="AP292" i="1"/>
  <c r="I292" i="1"/>
  <c r="H292" i="1" s="1"/>
  <c r="AP291" i="1"/>
  <c r="I291" i="1"/>
  <c r="H291" i="1" s="1"/>
  <c r="AP290" i="1"/>
  <c r="I290" i="1"/>
  <c r="H290" i="1" s="1"/>
  <c r="AP289" i="1"/>
  <c r="I289" i="1"/>
  <c r="H289" i="1" s="1"/>
  <c r="AP288" i="1"/>
  <c r="I288" i="1"/>
  <c r="H288" i="1" s="1"/>
  <c r="AP287" i="1"/>
  <c r="I287" i="1"/>
  <c r="H287" i="1" s="1"/>
  <c r="AP286" i="1"/>
  <c r="I286" i="1"/>
  <c r="H286" i="1" s="1"/>
  <c r="AP285" i="1"/>
  <c r="I285" i="1"/>
  <c r="H285" i="1" s="1"/>
  <c r="AP284" i="1"/>
  <c r="I284" i="1"/>
  <c r="H284" i="1" s="1"/>
  <c r="AP283" i="1"/>
  <c r="I283" i="1"/>
  <c r="H283" i="1" s="1"/>
  <c r="AP282" i="1"/>
  <c r="I282" i="1"/>
  <c r="H282" i="1" s="1"/>
  <c r="AP281" i="1"/>
  <c r="I281" i="1"/>
  <c r="H281" i="1" s="1"/>
  <c r="AP280" i="1"/>
  <c r="I280" i="1"/>
  <c r="H280" i="1" s="1"/>
  <c r="AP279" i="1"/>
  <c r="I279" i="1"/>
  <c r="H279" i="1" s="1"/>
  <c r="AP278" i="1"/>
  <c r="I278" i="1"/>
  <c r="H278" i="1" s="1"/>
  <c r="AP277" i="1"/>
  <c r="I277" i="1"/>
  <c r="H277" i="1" s="1"/>
  <c r="AP276" i="1"/>
  <c r="I276" i="1"/>
  <c r="H276" i="1" s="1"/>
  <c r="AP275" i="1"/>
  <c r="I275" i="1"/>
  <c r="H275" i="1" s="1"/>
  <c r="AP274" i="1"/>
  <c r="I274" i="1"/>
  <c r="H274" i="1" s="1"/>
  <c r="AP273" i="1"/>
  <c r="I273" i="1"/>
  <c r="H273" i="1" s="1"/>
  <c r="AP272" i="1"/>
  <c r="I272" i="1"/>
  <c r="H272" i="1" s="1"/>
  <c r="AP271" i="1"/>
  <c r="I271" i="1"/>
  <c r="H271" i="1" s="1"/>
  <c r="AP270" i="1"/>
  <c r="I270" i="1"/>
  <c r="H270" i="1" s="1"/>
  <c r="AP269" i="1"/>
  <c r="I269" i="1"/>
  <c r="H269" i="1" s="1"/>
  <c r="AP268" i="1"/>
  <c r="I268" i="1"/>
  <c r="H268" i="1" s="1"/>
  <c r="AP267" i="1"/>
  <c r="I267" i="1"/>
  <c r="H267" i="1" s="1"/>
  <c r="AP266" i="1"/>
  <c r="I266" i="1"/>
  <c r="H266" i="1" s="1"/>
  <c r="AP265" i="1"/>
  <c r="I265" i="1"/>
  <c r="H265" i="1" s="1"/>
  <c r="AP264" i="1"/>
  <c r="I264" i="1"/>
  <c r="H264" i="1" s="1"/>
  <c r="AP263" i="1"/>
  <c r="I263" i="1"/>
  <c r="H263" i="1" s="1"/>
  <c r="AP262" i="1"/>
  <c r="I262" i="1"/>
  <c r="H262" i="1" s="1"/>
  <c r="AP261" i="1"/>
  <c r="I261" i="1"/>
  <c r="H261" i="1" s="1"/>
  <c r="AP260" i="1"/>
  <c r="I260" i="1"/>
  <c r="H260" i="1" s="1"/>
  <c r="AP259" i="1"/>
  <c r="I259" i="1"/>
  <c r="H259" i="1" s="1"/>
  <c r="AP258" i="1"/>
  <c r="I258" i="1"/>
  <c r="H258" i="1" s="1"/>
  <c r="AP257" i="1"/>
  <c r="I257" i="1"/>
  <c r="H257" i="1" s="1"/>
  <c r="AP256" i="1"/>
  <c r="I256" i="1"/>
  <c r="H256" i="1" s="1"/>
  <c r="AP255" i="1"/>
  <c r="I255" i="1"/>
  <c r="H255" i="1" s="1"/>
  <c r="AP254" i="1"/>
  <c r="I254" i="1"/>
  <c r="H254" i="1" s="1"/>
  <c r="AP253" i="1"/>
  <c r="I253" i="1"/>
  <c r="H253" i="1" s="1"/>
  <c r="AP252" i="1"/>
  <c r="I252" i="1"/>
  <c r="H252" i="1" s="1"/>
  <c r="AP251" i="1"/>
  <c r="I251" i="1"/>
  <c r="H251" i="1" s="1"/>
  <c r="AP250" i="1"/>
  <c r="I250" i="1"/>
  <c r="H250" i="1" s="1"/>
  <c r="AP249" i="1"/>
  <c r="I249" i="1"/>
  <c r="H249" i="1"/>
  <c r="AP248" i="1"/>
  <c r="I248" i="1"/>
  <c r="H248" i="1" s="1"/>
  <c r="AP247" i="1"/>
  <c r="I247" i="1"/>
  <c r="H247" i="1" s="1"/>
  <c r="AP246" i="1"/>
  <c r="I246" i="1"/>
  <c r="H246" i="1" s="1"/>
  <c r="AP245" i="1"/>
  <c r="I245" i="1"/>
  <c r="H245" i="1" s="1"/>
  <c r="AP244" i="1"/>
  <c r="I244" i="1"/>
  <c r="H244" i="1" s="1"/>
  <c r="AP243" i="1"/>
  <c r="I243" i="1"/>
  <c r="H243" i="1" s="1"/>
  <c r="AP242" i="1"/>
  <c r="I242" i="1"/>
  <c r="H242" i="1" s="1"/>
  <c r="AP241" i="1"/>
  <c r="I241" i="1"/>
  <c r="H241" i="1" s="1"/>
  <c r="AP240" i="1"/>
  <c r="I240" i="1"/>
  <c r="H240" i="1" s="1"/>
  <c r="AP239" i="1"/>
  <c r="I239" i="1"/>
  <c r="H239" i="1" s="1"/>
  <c r="AP238" i="1"/>
  <c r="I238" i="1"/>
  <c r="H238" i="1" s="1"/>
  <c r="AP237" i="1"/>
  <c r="I237" i="1"/>
  <c r="H237" i="1" s="1"/>
  <c r="AP236" i="1"/>
  <c r="I236" i="1"/>
  <c r="H236" i="1" s="1"/>
  <c r="AP235" i="1"/>
  <c r="I235" i="1"/>
  <c r="H235" i="1" s="1"/>
  <c r="AP234" i="1"/>
  <c r="I234" i="1"/>
  <c r="H234" i="1" s="1"/>
  <c r="AP233" i="1"/>
  <c r="I233" i="1"/>
  <c r="H233" i="1" s="1"/>
  <c r="AP232" i="1"/>
  <c r="I232" i="1"/>
  <c r="H232" i="1" s="1"/>
  <c r="AP231" i="1"/>
  <c r="I231" i="1"/>
  <c r="H231" i="1" s="1"/>
  <c r="AP230" i="1"/>
  <c r="I230" i="1"/>
  <c r="H230" i="1" s="1"/>
  <c r="AP229" i="1"/>
  <c r="I229" i="1"/>
  <c r="H229" i="1" s="1"/>
  <c r="AP228" i="1"/>
  <c r="I228" i="1"/>
  <c r="H228" i="1" s="1"/>
  <c r="AP227" i="1"/>
  <c r="I227" i="1"/>
  <c r="H227" i="1" s="1"/>
  <c r="AP226" i="1"/>
  <c r="I226" i="1"/>
  <c r="H226" i="1" s="1"/>
  <c r="AP225" i="1"/>
  <c r="I225" i="1"/>
  <c r="H225" i="1" s="1"/>
  <c r="AP224" i="1"/>
  <c r="I224" i="1"/>
  <c r="H224" i="1" s="1"/>
  <c r="AP223" i="1"/>
  <c r="I223" i="1"/>
  <c r="H223" i="1" s="1"/>
  <c r="AP222" i="1"/>
  <c r="I222" i="1"/>
  <c r="H222" i="1" s="1"/>
  <c r="AP221" i="1"/>
  <c r="I221" i="1"/>
  <c r="H221" i="1" s="1"/>
  <c r="AP220" i="1"/>
  <c r="I220" i="1"/>
  <c r="H220" i="1" s="1"/>
  <c r="AP219" i="1"/>
  <c r="I219" i="1"/>
  <c r="H219" i="1" s="1"/>
  <c r="AP218" i="1"/>
  <c r="I218" i="1"/>
  <c r="H218" i="1" s="1"/>
  <c r="AP217" i="1"/>
  <c r="I217" i="1"/>
  <c r="H217" i="1" s="1"/>
  <c r="AP216" i="1"/>
  <c r="I216" i="1"/>
  <c r="H216" i="1" s="1"/>
  <c r="AP215" i="1"/>
  <c r="I215" i="1"/>
  <c r="H215" i="1" s="1"/>
  <c r="AP214" i="1"/>
  <c r="I214" i="1"/>
  <c r="H214" i="1" s="1"/>
  <c r="AP213" i="1"/>
  <c r="I213" i="1"/>
  <c r="H213" i="1" s="1"/>
  <c r="AP212" i="1"/>
  <c r="I212" i="1"/>
  <c r="H212" i="1" s="1"/>
  <c r="AP211" i="1"/>
  <c r="I211" i="1"/>
  <c r="H211" i="1" s="1"/>
  <c r="AP210" i="1"/>
  <c r="I210" i="1"/>
  <c r="H210" i="1" s="1"/>
  <c r="AP209" i="1"/>
  <c r="I209" i="1"/>
  <c r="H209" i="1" s="1"/>
  <c r="AP208" i="1"/>
  <c r="I208" i="1"/>
  <c r="H208" i="1" s="1"/>
  <c r="AP207" i="1"/>
  <c r="I207" i="1"/>
  <c r="H207" i="1" s="1"/>
  <c r="AP206" i="1"/>
  <c r="I206" i="1"/>
  <c r="H206" i="1" s="1"/>
  <c r="AP205" i="1"/>
  <c r="I205" i="1"/>
  <c r="H205" i="1" s="1"/>
  <c r="AP204" i="1"/>
  <c r="I204" i="1"/>
  <c r="H204" i="1" s="1"/>
  <c r="AP203" i="1"/>
  <c r="I203" i="1"/>
  <c r="H203" i="1" s="1"/>
  <c r="AP202" i="1"/>
  <c r="I202" i="1"/>
  <c r="H202" i="1" s="1"/>
  <c r="AP201" i="1"/>
  <c r="I201" i="1"/>
  <c r="H201" i="1" s="1"/>
  <c r="AP200" i="1"/>
  <c r="I200" i="1"/>
  <c r="H200" i="1" s="1"/>
  <c r="AP199" i="1"/>
  <c r="I199" i="1"/>
  <c r="H199" i="1" s="1"/>
  <c r="AP198" i="1"/>
  <c r="I198" i="1"/>
  <c r="H198" i="1" s="1"/>
  <c r="AP197" i="1"/>
  <c r="I197" i="1"/>
  <c r="H197" i="1" s="1"/>
  <c r="AP196" i="1"/>
  <c r="I196" i="1"/>
  <c r="H196" i="1" s="1"/>
  <c r="AP195" i="1"/>
  <c r="I195" i="1"/>
  <c r="H195" i="1" s="1"/>
  <c r="AP194" i="1"/>
  <c r="I194" i="1"/>
  <c r="H194" i="1" s="1"/>
  <c r="AP193" i="1"/>
  <c r="I193" i="1"/>
  <c r="H193" i="1" s="1"/>
  <c r="AP192" i="1"/>
  <c r="I192" i="1"/>
  <c r="H192" i="1" s="1"/>
  <c r="AP191" i="1"/>
  <c r="I191" i="1"/>
  <c r="H191" i="1" s="1"/>
  <c r="AP190" i="1"/>
  <c r="I190" i="1"/>
  <c r="H190" i="1" s="1"/>
  <c r="AP189" i="1"/>
  <c r="I189" i="1"/>
  <c r="H189" i="1" s="1"/>
  <c r="AP188" i="1"/>
  <c r="I188" i="1"/>
  <c r="H188" i="1" s="1"/>
  <c r="AP187" i="1"/>
  <c r="I187" i="1"/>
  <c r="H187" i="1" s="1"/>
  <c r="AP186" i="1"/>
  <c r="I186" i="1"/>
  <c r="H186" i="1" s="1"/>
  <c r="AP185" i="1"/>
  <c r="I185" i="1"/>
  <c r="H185" i="1" s="1"/>
  <c r="AP184" i="1"/>
  <c r="I184" i="1"/>
  <c r="H184" i="1" s="1"/>
  <c r="AP183" i="1"/>
  <c r="I183" i="1"/>
  <c r="H183" i="1" s="1"/>
  <c r="AP182" i="1"/>
  <c r="I182" i="1"/>
  <c r="H182" i="1" s="1"/>
  <c r="AP181" i="1"/>
  <c r="I181" i="1"/>
  <c r="H181" i="1" s="1"/>
  <c r="AP180" i="1"/>
  <c r="I180" i="1"/>
  <c r="H180" i="1" s="1"/>
  <c r="AP179" i="1"/>
  <c r="I179" i="1"/>
  <c r="H179" i="1" s="1"/>
  <c r="AP178" i="1"/>
  <c r="I178" i="1"/>
  <c r="H178" i="1" s="1"/>
  <c r="AP177" i="1"/>
  <c r="I177" i="1"/>
  <c r="H177" i="1" s="1"/>
  <c r="AP176" i="1"/>
  <c r="I176" i="1"/>
  <c r="H176" i="1" s="1"/>
  <c r="AP175" i="1"/>
  <c r="I175" i="1"/>
  <c r="H175" i="1" s="1"/>
  <c r="AP174" i="1"/>
  <c r="I174" i="1"/>
  <c r="H174" i="1" s="1"/>
  <c r="AP173" i="1"/>
  <c r="I173" i="1"/>
  <c r="H173" i="1" s="1"/>
  <c r="AP172" i="1"/>
  <c r="I172" i="1"/>
  <c r="H172" i="1" s="1"/>
  <c r="AP171" i="1"/>
  <c r="I171" i="1"/>
  <c r="H171" i="1" s="1"/>
  <c r="AP170" i="1"/>
  <c r="I170" i="1"/>
  <c r="H170" i="1" s="1"/>
  <c r="AP169" i="1"/>
  <c r="I169" i="1"/>
  <c r="H169" i="1" s="1"/>
  <c r="AP168" i="1"/>
  <c r="I168" i="1"/>
  <c r="H168" i="1" s="1"/>
  <c r="AP167" i="1"/>
  <c r="I167" i="1"/>
  <c r="H167" i="1" s="1"/>
  <c r="AP166" i="1"/>
  <c r="I166" i="1"/>
  <c r="H166" i="1" s="1"/>
  <c r="AP165" i="1"/>
  <c r="I165" i="1"/>
  <c r="H165" i="1" s="1"/>
  <c r="AP164" i="1"/>
  <c r="I164" i="1"/>
  <c r="H164" i="1"/>
  <c r="AP163" i="1"/>
  <c r="I163" i="1"/>
  <c r="H163" i="1" s="1"/>
  <c r="AP162" i="1"/>
  <c r="I162" i="1"/>
  <c r="H162" i="1" s="1"/>
  <c r="AP161" i="1"/>
  <c r="I161" i="1"/>
  <c r="H161" i="1" s="1"/>
  <c r="AP160" i="1"/>
  <c r="I160" i="1"/>
  <c r="H160" i="1" s="1"/>
  <c r="AP159" i="1"/>
  <c r="I159" i="1"/>
  <c r="H159" i="1" s="1"/>
  <c r="AP158" i="1"/>
  <c r="I158" i="1"/>
  <c r="H158" i="1" s="1"/>
  <c r="AP157" i="1"/>
  <c r="I157" i="1"/>
  <c r="H157" i="1" s="1"/>
  <c r="AP156" i="1"/>
  <c r="I156" i="1"/>
  <c r="H156" i="1" s="1"/>
  <c r="AP155" i="1"/>
  <c r="I155" i="1"/>
  <c r="H155" i="1" s="1"/>
  <c r="AP154" i="1"/>
  <c r="I154" i="1"/>
  <c r="H154" i="1" s="1"/>
  <c r="AP153" i="1"/>
  <c r="I153" i="1"/>
  <c r="H153" i="1" s="1"/>
  <c r="AP152" i="1"/>
  <c r="I152" i="1"/>
  <c r="H152" i="1" s="1"/>
  <c r="AP151" i="1"/>
  <c r="I151" i="1"/>
  <c r="H151" i="1" s="1"/>
  <c r="AP150" i="1"/>
  <c r="I150" i="1"/>
  <c r="H150" i="1" s="1"/>
  <c r="AP149" i="1"/>
  <c r="I149" i="1"/>
  <c r="H149" i="1" s="1"/>
  <c r="AP148" i="1"/>
  <c r="I148" i="1"/>
  <c r="H148" i="1" s="1"/>
  <c r="AP147" i="1"/>
  <c r="I147" i="1"/>
  <c r="H147" i="1" s="1"/>
  <c r="AP146" i="1"/>
  <c r="I146" i="1"/>
  <c r="H146" i="1" s="1"/>
  <c r="AP145" i="1"/>
  <c r="I145" i="1"/>
  <c r="H145" i="1" s="1"/>
  <c r="AP144" i="1"/>
  <c r="I144" i="1"/>
  <c r="H144" i="1" s="1"/>
  <c r="AP143" i="1"/>
  <c r="I143" i="1"/>
  <c r="H143" i="1" s="1"/>
  <c r="AP142" i="1"/>
  <c r="I142" i="1"/>
  <c r="H142" i="1" s="1"/>
  <c r="AP141" i="1"/>
  <c r="I141" i="1"/>
  <c r="H141" i="1" s="1"/>
  <c r="AP140" i="1"/>
  <c r="I140" i="1"/>
  <c r="H140" i="1" s="1"/>
  <c r="AP139" i="1"/>
  <c r="I139" i="1"/>
  <c r="H139" i="1" s="1"/>
  <c r="AP138" i="1"/>
  <c r="I138" i="1"/>
  <c r="H138" i="1" s="1"/>
  <c r="AP137" i="1"/>
  <c r="I137" i="1"/>
  <c r="H137" i="1" s="1"/>
  <c r="AP136" i="1"/>
  <c r="I136" i="1"/>
  <c r="H136" i="1" s="1"/>
  <c r="AP135" i="1"/>
  <c r="I135" i="1"/>
  <c r="H135" i="1" s="1"/>
  <c r="AP134" i="1"/>
  <c r="I134" i="1"/>
  <c r="H134" i="1" s="1"/>
  <c r="AP133" i="1"/>
  <c r="I133" i="1"/>
  <c r="H133" i="1" s="1"/>
  <c r="AP132" i="1"/>
  <c r="I132" i="1"/>
  <c r="H132" i="1" s="1"/>
  <c r="AP131" i="1"/>
  <c r="I131" i="1"/>
  <c r="H131" i="1" s="1"/>
  <c r="AP130" i="1"/>
  <c r="I130" i="1"/>
  <c r="H130" i="1" s="1"/>
  <c r="AP129" i="1"/>
  <c r="I129" i="1"/>
  <c r="H129" i="1" s="1"/>
  <c r="AP128" i="1"/>
  <c r="I128" i="1"/>
  <c r="H128" i="1" s="1"/>
  <c r="AP127" i="1"/>
  <c r="I127" i="1"/>
  <c r="H127" i="1" s="1"/>
  <c r="AP126" i="1"/>
  <c r="I126" i="1"/>
  <c r="H126" i="1" s="1"/>
  <c r="AP125" i="1"/>
  <c r="I125" i="1"/>
  <c r="H125" i="1" s="1"/>
  <c r="AP124" i="1"/>
  <c r="I124" i="1"/>
  <c r="H124" i="1" s="1"/>
  <c r="AP123" i="1"/>
  <c r="I123" i="1"/>
  <c r="H123" i="1" s="1"/>
  <c r="AP122" i="1"/>
  <c r="I122" i="1"/>
  <c r="H122" i="1" s="1"/>
  <c r="AP121" i="1"/>
  <c r="I121" i="1"/>
  <c r="H121" i="1" s="1"/>
  <c r="AP120" i="1"/>
  <c r="I120" i="1"/>
  <c r="H120" i="1" s="1"/>
  <c r="AP119" i="1"/>
  <c r="I119" i="1"/>
  <c r="H119" i="1" s="1"/>
  <c r="AP118" i="1"/>
  <c r="I118" i="1"/>
  <c r="H118" i="1" s="1"/>
  <c r="AP117" i="1"/>
  <c r="I117" i="1"/>
  <c r="H117" i="1" s="1"/>
  <c r="AP116" i="1"/>
  <c r="I116" i="1"/>
  <c r="H116" i="1" s="1"/>
  <c r="AP115" i="1"/>
  <c r="I115" i="1"/>
  <c r="H115" i="1" s="1"/>
  <c r="AP114" i="1"/>
  <c r="I114" i="1"/>
  <c r="H114" i="1" s="1"/>
  <c r="AP113" i="1"/>
  <c r="I113" i="1"/>
  <c r="H113" i="1" s="1"/>
  <c r="AP112" i="1"/>
  <c r="I112" i="1"/>
  <c r="H112" i="1" s="1"/>
  <c r="AP111" i="1"/>
  <c r="I111" i="1"/>
  <c r="H111" i="1" s="1"/>
  <c r="AP110" i="1"/>
  <c r="I110" i="1"/>
  <c r="H110" i="1" s="1"/>
  <c r="AP109" i="1"/>
  <c r="I109" i="1"/>
  <c r="H109" i="1" s="1"/>
  <c r="AP108" i="1"/>
  <c r="I108" i="1"/>
  <c r="H108" i="1" s="1"/>
  <c r="AP107" i="1"/>
  <c r="I107" i="1"/>
  <c r="H107" i="1" s="1"/>
  <c r="AP106" i="1"/>
  <c r="I106" i="1"/>
  <c r="H106" i="1" s="1"/>
  <c r="AP105" i="1"/>
  <c r="I105" i="1"/>
  <c r="H105" i="1" s="1"/>
  <c r="AP104" i="1"/>
  <c r="I104" i="1"/>
  <c r="H104" i="1" s="1"/>
  <c r="AP103" i="1"/>
  <c r="I103" i="1"/>
  <c r="H103" i="1" s="1"/>
  <c r="AP102" i="1"/>
  <c r="I102" i="1"/>
  <c r="H102" i="1" s="1"/>
  <c r="AP101" i="1"/>
  <c r="I101" i="1"/>
  <c r="H101" i="1" s="1"/>
  <c r="AP100" i="1"/>
  <c r="I100" i="1"/>
  <c r="H100" i="1" s="1"/>
  <c r="AP99" i="1"/>
  <c r="I99" i="1"/>
  <c r="H99" i="1" s="1"/>
  <c r="AP98" i="1"/>
  <c r="I98" i="1"/>
  <c r="H98" i="1" s="1"/>
  <c r="AP97" i="1"/>
  <c r="I97" i="1"/>
  <c r="H97" i="1" s="1"/>
  <c r="AP96" i="1"/>
  <c r="I96" i="1"/>
  <c r="H96" i="1"/>
  <c r="AP95" i="1"/>
  <c r="I95" i="1"/>
  <c r="H95" i="1" s="1"/>
  <c r="AP94" i="1"/>
  <c r="I94" i="1"/>
  <c r="H94" i="1" s="1"/>
  <c r="AP93" i="1"/>
  <c r="I93" i="1"/>
  <c r="H93" i="1" s="1"/>
  <c r="AP92" i="1"/>
  <c r="I92" i="1"/>
  <c r="H92" i="1" s="1"/>
  <c r="AP91" i="1"/>
  <c r="I91" i="1"/>
  <c r="H91" i="1" s="1"/>
  <c r="AP90" i="1"/>
  <c r="I90" i="1"/>
  <c r="H90" i="1" s="1"/>
  <c r="AP89" i="1"/>
  <c r="I89" i="1"/>
  <c r="H89" i="1" s="1"/>
  <c r="AP88" i="1"/>
  <c r="I88" i="1"/>
  <c r="H88" i="1" s="1"/>
  <c r="AP87" i="1"/>
  <c r="I87" i="1"/>
  <c r="H87" i="1" s="1"/>
  <c r="AP86" i="1"/>
  <c r="I86" i="1"/>
  <c r="H86" i="1" s="1"/>
  <c r="AP85" i="1"/>
  <c r="I85" i="1"/>
  <c r="H85" i="1" s="1"/>
  <c r="AP84" i="1"/>
  <c r="I84" i="1"/>
  <c r="H84" i="1" s="1"/>
  <c r="AP83" i="1"/>
  <c r="I83" i="1"/>
  <c r="H83" i="1" s="1"/>
  <c r="AP82" i="1"/>
  <c r="I82" i="1"/>
  <c r="H82" i="1" s="1"/>
  <c r="AP81" i="1"/>
  <c r="I81" i="1"/>
  <c r="H81" i="1" s="1"/>
  <c r="AP80" i="1"/>
  <c r="I80" i="1"/>
  <c r="H80" i="1" s="1"/>
  <c r="AP79" i="1"/>
  <c r="I79" i="1"/>
  <c r="H79" i="1" s="1"/>
  <c r="AP78" i="1"/>
  <c r="I78" i="1"/>
  <c r="H78" i="1" s="1"/>
  <c r="AP77" i="1"/>
  <c r="I77" i="1"/>
  <c r="H77" i="1" s="1"/>
  <c r="AP76" i="1"/>
  <c r="I76" i="1"/>
  <c r="H76" i="1" s="1"/>
  <c r="AP75" i="1"/>
  <c r="I75" i="1"/>
  <c r="H75" i="1" s="1"/>
  <c r="AP74" i="1"/>
  <c r="I74" i="1"/>
  <c r="H74" i="1" s="1"/>
  <c r="AP73" i="1"/>
  <c r="I73" i="1"/>
  <c r="H73" i="1" s="1"/>
  <c r="AP72" i="1"/>
  <c r="I72" i="1"/>
  <c r="H72" i="1" s="1"/>
  <c r="AP71" i="1"/>
  <c r="I71" i="1"/>
  <c r="H71" i="1" s="1"/>
  <c r="AP70" i="1"/>
  <c r="I70" i="1"/>
  <c r="H70" i="1" s="1"/>
  <c r="AP69" i="1"/>
  <c r="I69" i="1"/>
  <c r="H69" i="1" s="1"/>
  <c r="AP68" i="1"/>
  <c r="I68" i="1"/>
  <c r="H68" i="1" s="1"/>
  <c r="AP67" i="1"/>
  <c r="I67" i="1"/>
  <c r="H67" i="1" s="1"/>
  <c r="AP66" i="1"/>
  <c r="I66" i="1"/>
  <c r="H66" i="1" s="1"/>
  <c r="AP65" i="1"/>
  <c r="I65" i="1"/>
  <c r="H65" i="1" s="1"/>
  <c r="AP64" i="1"/>
  <c r="I64" i="1"/>
  <c r="H64" i="1" s="1"/>
  <c r="AP63" i="1"/>
  <c r="I63" i="1"/>
  <c r="H63" i="1" s="1"/>
  <c r="AP62" i="1"/>
  <c r="I62" i="1"/>
  <c r="H62" i="1" s="1"/>
  <c r="AP61" i="1"/>
  <c r="I61" i="1"/>
  <c r="H61" i="1" s="1"/>
  <c r="AP60" i="1"/>
  <c r="I60" i="1"/>
  <c r="H60" i="1" s="1"/>
  <c r="AP59" i="1"/>
  <c r="I59" i="1"/>
  <c r="H59" i="1" s="1"/>
  <c r="AP58" i="1"/>
  <c r="I58" i="1"/>
  <c r="H58" i="1" s="1"/>
  <c r="AP57" i="1"/>
  <c r="I57" i="1"/>
  <c r="H57" i="1" s="1"/>
  <c r="AP56" i="1"/>
  <c r="I56" i="1"/>
  <c r="H56" i="1" s="1"/>
  <c r="AP55" i="1"/>
  <c r="I55" i="1"/>
  <c r="H55" i="1" s="1"/>
  <c r="AP54" i="1"/>
  <c r="I54" i="1"/>
  <c r="H54" i="1" s="1"/>
  <c r="AP53" i="1"/>
  <c r="I53" i="1"/>
  <c r="H53" i="1"/>
  <c r="AP52" i="1"/>
  <c r="I52" i="1"/>
  <c r="H52" i="1" s="1"/>
  <c r="AP51" i="1"/>
  <c r="I51" i="1"/>
  <c r="H51" i="1" s="1"/>
  <c r="AP50" i="1"/>
  <c r="I50" i="1"/>
  <c r="H50" i="1" s="1"/>
  <c r="AP49" i="1"/>
  <c r="I49" i="1"/>
  <c r="H49" i="1" s="1"/>
  <c r="AP48" i="1"/>
  <c r="I48" i="1"/>
  <c r="H48" i="1" s="1"/>
  <c r="AP47" i="1"/>
  <c r="I47" i="1"/>
  <c r="H47" i="1" s="1"/>
  <c r="AP46" i="1"/>
  <c r="I46" i="1"/>
  <c r="H46" i="1" s="1"/>
  <c r="AP45" i="1"/>
  <c r="I45" i="1"/>
  <c r="H45" i="1" s="1"/>
  <c r="AP44" i="1"/>
  <c r="I44" i="1"/>
  <c r="H44" i="1" s="1"/>
  <c r="AP43" i="1"/>
  <c r="I43" i="1"/>
  <c r="H43" i="1" s="1"/>
  <c r="AP42" i="1"/>
  <c r="I42" i="1"/>
  <c r="H42" i="1" s="1"/>
  <c r="AP41" i="1"/>
  <c r="I41" i="1"/>
  <c r="H41" i="1" s="1"/>
  <c r="AP40" i="1"/>
  <c r="I40" i="1"/>
  <c r="H40" i="1" s="1"/>
  <c r="AP39" i="1"/>
  <c r="I39" i="1"/>
  <c r="H39" i="1" s="1"/>
  <c r="AP38" i="1"/>
  <c r="I38" i="1"/>
  <c r="H38" i="1" s="1"/>
  <c r="AP37" i="1"/>
  <c r="I37" i="1"/>
  <c r="H37" i="1" s="1"/>
  <c r="AP36" i="1"/>
  <c r="I36" i="1"/>
  <c r="H36" i="1" s="1"/>
  <c r="AP35" i="1"/>
  <c r="I35" i="1"/>
  <c r="H35" i="1" s="1"/>
  <c r="AP34" i="1"/>
  <c r="I34" i="1"/>
  <c r="H34" i="1" s="1"/>
  <c r="AP33" i="1"/>
  <c r="I33" i="1"/>
  <c r="H33" i="1" s="1"/>
  <c r="AP32" i="1"/>
  <c r="I32" i="1"/>
  <c r="H32" i="1" s="1"/>
  <c r="AP31" i="1"/>
  <c r="I31" i="1"/>
  <c r="H31" i="1" s="1"/>
  <c r="AP30" i="1"/>
  <c r="I30" i="1"/>
  <c r="H30" i="1" s="1"/>
  <c r="AP29" i="1"/>
  <c r="I29" i="1"/>
  <c r="H29" i="1" s="1"/>
  <c r="AP28" i="1"/>
  <c r="I28" i="1"/>
  <c r="H28" i="1" s="1"/>
  <c r="AP27" i="1"/>
  <c r="I27" i="1"/>
  <c r="H27" i="1" s="1"/>
  <c r="AP26" i="1"/>
  <c r="I26" i="1"/>
  <c r="H26" i="1" s="1"/>
  <c r="AP25" i="1"/>
  <c r="I25" i="1"/>
  <c r="H25" i="1" s="1"/>
  <c r="AP24" i="1"/>
  <c r="I24" i="1"/>
  <c r="H24" i="1" s="1"/>
  <c r="AP23" i="1"/>
  <c r="I23" i="1"/>
  <c r="H23" i="1" s="1"/>
  <c r="AP22" i="1"/>
  <c r="I22" i="1"/>
  <c r="H22" i="1" s="1"/>
  <c r="AP21" i="1"/>
  <c r="I21" i="1"/>
  <c r="H21" i="1"/>
  <c r="AP20" i="1"/>
  <c r="I20" i="1"/>
  <c r="H20" i="1" s="1"/>
  <c r="AP19" i="1"/>
  <c r="I19" i="1"/>
  <c r="H19" i="1" s="1"/>
  <c r="AP18" i="1"/>
  <c r="I18" i="1"/>
  <c r="H18" i="1" s="1"/>
  <c r="AP17" i="1"/>
  <c r="I17" i="1"/>
  <c r="H17" i="1" s="1"/>
  <c r="AP16" i="1"/>
  <c r="I16" i="1"/>
  <c r="H16" i="1" s="1"/>
  <c r="AP15" i="1"/>
  <c r="I15" i="1"/>
  <c r="H15" i="1" s="1"/>
  <c r="AP14" i="1"/>
  <c r="I14" i="1"/>
  <c r="H14" i="1" s="1"/>
  <c r="AP13" i="1"/>
  <c r="I13" i="1"/>
  <c r="H13" i="1" s="1"/>
  <c r="AP12" i="1"/>
  <c r="I12" i="1"/>
  <c r="H12" i="1" s="1"/>
  <c r="AP11" i="1"/>
  <c r="I11" i="1"/>
  <c r="H11" i="1" s="1"/>
  <c r="AP10" i="1"/>
  <c r="I10" i="1"/>
  <c r="H10" i="1" s="1"/>
  <c r="AP9" i="1"/>
  <c r="I9" i="1"/>
  <c r="H9" i="1" s="1"/>
  <c r="AP8" i="1"/>
  <c r="I8" i="1"/>
  <c r="H8" i="1" s="1"/>
  <c r="AP7" i="1"/>
  <c r="I7" i="1"/>
  <c r="H7" i="1" s="1"/>
  <c r="AP6" i="1"/>
  <c r="I6" i="1"/>
  <c r="H6" i="1" s="1"/>
  <c r="AP5" i="1"/>
  <c r="I5" i="1"/>
  <c r="H5" i="1" s="1"/>
  <c r="AP4" i="1"/>
  <c r="I4" i="1"/>
  <c r="H4" i="1" s="1"/>
  <c r="AP3" i="1"/>
  <c r="I3" i="1"/>
  <c r="H3" i="1" s="1"/>
  <c r="AP2" i="1"/>
  <c r="I2" i="1"/>
  <c r="H2" i="1" s="1"/>
  <c r="Y777" i="2" l="1"/>
  <c r="M777" i="2"/>
  <c r="AC777" i="2"/>
  <c r="Q777" i="2"/>
  <c r="AG777" i="2"/>
  <c r="U777" i="2"/>
  <c r="AK777" i="2"/>
  <c r="J777" i="2"/>
  <c r="N777" i="2"/>
  <c r="R777" i="2"/>
  <c r="V777" i="2"/>
  <c r="Z777" i="2"/>
  <c r="AD777" i="2"/>
  <c r="AH777" i="2"/>
  <c r="AL777" i="2"/>
  <c r="K777" i="2"/>
  <c r="O777" i="2"/>
  <c r="S777" i="2"/>
  <c r="W777" i="2"/>
  <c r="AA777" i="2"/>
  <c r="AE777" i="2"/>
  <c r="AI777" i="2"/>
  <c r="AM777" i="2"/>
  <c r="L777" i="2"/>
  <c r="P777" i="2"/>
  <c r="T777" i="2"/>
  <c r="X777" i="2"/>
  <c r="AB777" i="2"/>
  <c r="AF777" i="2"/>
  <c r="AJ777" i="2"/>
  <c r="AN777" i="2"/>
  <c r="N696" i="1"/>
  <c r="R696" i="1"/>
  <c r="V696" i="1"/>
  <c r="Z696" i="1"/>
  <c r="AD696" i="1"/>
  <c r="AH696" i="1"/>
  <c r="AL696" i="1"/>
  <c r="K696" i="1"/>
  <c r="O696" i="1"/>
  <c r="S696" i="1"/>
  <c r="W696" i="1"/>
  <c r="AA696" i="1"/>
  <c r="AE696" i="1"/>
  <c r="AI696" i="1"/>
  <c r="AM696" i="1"/>
  <c r="L696" i="1"/>
  <c r="P696" i="1"/>
  <c r="T696" i="1"/>
  <c r="X696" i="1"/>
  <c r="AB696" i="1"/>
  <c r="AF696" i="1"/>
  <c r="AJ696" i="1"/>
  <c r="AN696" i="1"/>
  <c r="M696" i="1"/>
  <c r="Q696" i="1"/>
  <c r="U696" i="1"/>
  <c r="Y696" i="1"/>
  <c r="AC696" i="1"/>
  <c r="AG696" i="1"/>
  <c r="AK696" i="1"/>
  <c r="AO696" i="1"/>
</calcChain>
</file>

<file path=xl/sharedStrings.xml><?xml version="1.0" encoding="utf-8"?>
<sst xmlns="http://schemas.openxmlformats.org/spreadsheetml/2006/main" count="10474" uniqueCount="2415">
  <si>
    <t>Kingdom</t>
  </si>
  <si>
    <t>Phylum</t>
  </si>
  <si>
    <t>Class</t>
  </si>
  <si>
    <t>Orden</t>
  </si>
  <si>
    <t>Family</t>
  </si>
  <si>
    <t>Genus</t>
  </si>
  <si>
    <t>Species</t>
  </si>
  <si>
    <t>Taxon</t>
  </si>
  <si>
    <t>Specie</t>
  </si>
  <si>
    <t>1_NT</t>
  </si>
  <si>
    <t>14_NT</t>
  </si>
  <si>
    <t>12_NT</t>
  </si>
  <si>
    <t>7_NT</t>
  </si>
  <si>
    <t>9_NT</t>
  </si>
  <si>
    <t>15_NT</t>
  </si>
  <si>
    <t>8_NT</t>
  </si>
  <si>
    <t>2_NT</t>
  </si>
  <si>
    <t>10_NT</t>
  </si>
  <si>
    <t>16_NT</t>
  </si>
  <si>
    <t>3_NT</t>
  </si>
  <si>
    <t>5_NT</t>
  </si>
  <si>
    <t>13_NT</t>
  </si>
  <si>
    <t>11-NT</t>
  </si>
  <si>
    <t>4_NT</t>
  </si>
  <si>
    <t>6_NT</t>
  </si>
  <si>
    <t>12-100NM</t>
  </si>
  <si>
    <t>7-100NM</t>
  </si>
  <si>
    <t>14-100NM</t>
  </si>
  <si>
    <t>1-100NM</t>
  </si>
  <si>
    <t>8-100M</t>
  </si>
  <si>
    <t>15-100M</t>
  </si>
  <si>
    <t>2-100M</t>
  </si>
  <si>
    <t>9-100M</t>
  </si>
  <si>
    <t>16-50NM</t>
  </si>
  <si>
    <t>3-50NM</t>
  </si>
  <si>
    <t>10-50NM</t>
  </si>
  <si>
    <t>5-50NM</t>
  </si>
  <si>
    <t>4-50M</t>
  </si>
  <si>
    <t>11-50M</t>
  </si>
  <si>
    <t>6-50M</t>
  </si>
  <si>
    <t>13-50M</t>
  </si>
  <si>
    <t>COUNTIF</t>
  </si>
  <si>
    <t>Bacteria</t>
  </si>
  <si>
    <t>Actinobacteria</t>
  </si>
  <si>
    <t>Frankiales</t>
  </si>
  <si>
    <t>Acidothermaceae</t>
  </si>
  <si>
    <t>Acidothermus</t>
  </si>
  <si>
    <t>sp.</t>
  </si>
  <si>
    <t>Proteobacteria</t>
  </si>
  <si>
    <t>Betaproteobacteria</t>
  </si>
  <si>
    <t>Burkholderiales</t>
  </si>
  <si>
    <t>Comamonadaceae</t>
  </si>
  <si>
    <t>Acidovorax</t>
  </si>
  <si>
    <t>Micrococcales</t>
  </si>
  <si>
    <t>Micrococcaceae</t>
  </si>
  <si>
    <t>Arthrobacter</t>
  </si>
  <si>
    <t>cereus</t>
  </si>
  <si>
    <t>Rhodocyclales</t>
  </si>
  <si>
    <t>Rhodocyclaceae</t>
  </si>
  <si>
    <t>Azospira</t>
  </si>
  <si>
    <t>Firmicutes</t>
  </si>
  <si>
    <t>Bacilli</t>
  </si>
  <si>
    <t>Bacillales</t>
  </si>
  <si>
    <t>Bacillaceae</t>
  </si>
  <si>
    <t>Bacillus</t>
  </si>
  <si>
    <t>Geodermatophilales</t>
  </si>
  <si>
    <t>Geodermatophilaceae</t>
  </si>
  <si>
    <t>Blastococcus</t>
  </si>
  <si>
    <t>Alphaproteobacteria</t>
  </si>
  <si>
    <t>Rhizobiales</t>
  </si>
  <si>
    <t>Bradyrhizobiaceae</t>
  </si>
  <si>
    <t>Bradyrhizobium</t>
  </si>
  <si>
    <t>elkanii</t>
  </si>
  <si>
    <t>Verrucomicrobia</t>
  </si>
  <si>
    <t>Spartobacteria</t>
  </si>
  <si>
    <t>Chthoniobacterales</t>
  </si>
  <si>
    <t>Chthoniobacteraceae</t>
  </si>
  <si>
    <t>Chthoniobacter</t>
  </si>
  <si>
    <t>Gammaproteobacteria</t>
  </si>
  <si>
    <t>Enterobacteriales</t>
  </si>
  <si>
    <t>Enterobacteriaceae</t>
  </si>
  <si>
    <t>Escherichia</t>
  </si>
  <si>
    <t>Bacteroidetes</t>
  </si>
  <si>
    <t>Sphingobacteria</t>
  </si>
  <si>
    <t>Sphingobacteriales</t>
  </si>
  <si>
    <t>Chitinophagaceae</t>
  </si>
  <si>
    <t>Flavisolibacter</t>
  </si>
  <si>
    <t>Microbacteriaceae</t>
  </si>
  <si>
    <t>Frigoribacterium</t>
  </si>
  <si>
    <t>Thermoleophilia</t>
  </si>
  <si>
    <t>Gaiellales</t>
  </si>
  <si>
    <t>Gaiellaceae</t>
  </si>
  <si>
    <t>Gaiella</t>
  </si>
  <si>
    <t>Planctomycetes</t>
  </si>
  <si>
    <t>Planctomycetia</t>
  </si>
  <si>
    <t>Planctomycetales</t>
  </si>
  <si>
    <t>Planctomycetaceae</t>
  </si>
  <si>
    <t>Gemmata</t>
  </si>
  <si>
    <t>Gemmatimonadetes</t>
  </si>
  <si>
    <t>Gemmatimonadales</t>
  </si>
  <si>
    <t>Gemmatimonadaceae</t>
  </si>
  <si>
    <t>Gemmatimonas</t>
  </si>
  <si>
    <t>Deltaproteobacteria</t>
  </si>
  <si>
    <t>Myxococcales</t>
  </si>
  <si>
    <t>Haliangiaceae</t>
  </si>
  <si>
    <t>Haliangium</t>
  </si>
  <si>
    <t>Acidimicrobiia</t>
  </si>
  <si>
    <t>Acidimicrobiales</t>
  </si>
  <si>
    <t>Iamiaceae</t>
  </si>
  <si>
    <t>Iamia</t>
  </si>
  <si>
    <t>Acidobacteria</t>
  </si>
  <si>
    <t>Acidobacteriia</t>
  </si>
  <si>
    <t>Acidobacteriales</t>
  </si>
  <si>
    <t>Acidobacteriaceae</t>
  </si>
  <si>
    <t>Koribacter</t>
  </si>
  <si>
    <t>Chloroflexi</t>
  </si>
  <si>
    <t>Ktedonobacteria</t>
  </si>
  <si>
    <t>Ktedonobacterales</t>
  </si>
  <si>
    <t>Ktedonobacteraceae</t>
  </si>
  <si>
    <t>Ktedonobacter</t>
  </si>
  <si>
    <t>Propionibacteriales</t>
  </si>
  <si>
    <t>Nocardioidaceae</t>
  </si>
  <si>
    <t>Marmoricola</t>
  </si>
  <si>
    <t>Oxalobacteraceae</t>
  </si>
  <si>
    <t>Massilia</t>
  </si>
  <si>
    <t>Phyllobacteriaceae</t>
  </si>
  <si>
    <t>Mesorhizobium</t>
  </si>
  <si>
    <t>ciceri</t>
  </si>
  <si>
    <t>tianshanense</t>
  </si>
  <si>
    <t>Rhizobiales-Incertae-sedis</t>
  </si>
  <si>
    <t>Nordella</t>
  </si>
  <si>
    <t>Sphingomonadales</t>
  </si>
  <si>
    <t>Sphingomonadaceae</t>
  </si>
  <si>
    <t>Novosphingobium</t>
  </si>
  <si>
    <t>Paenibacillaceae</t>
  </si>
  <si>
    <t>Paenibacillus</t>
  </si>
  <si>
    <t>chondroitinus</t>
  </si>
  <si>
    <t>Verrucomicrobiae</t>
  </si>
  <si>
    <t>Verrucomicrobiales</t>
  </si>
  <si>
    <t>Incertae-sedis</t>
  </si>
  <si>
    <t>Pedosphaera</t>
  </si>
  <si>
    <t>Planctomyces</t>
  </si>
  <si>
    <t>Xanthobacteraceae</t>
  </si>
  <si>
    <t>Pseudolabrys</t>
  </si>
  <si>
    <t>Xanthomonadales</t>
  </si>
  <si>
    <t>Xanthomonadaceae</t>
  </si>
  <si>
    <t>Rhodanobacter</t>
  </si>
  <si>
    <t>Hyphomicrobiaceae</t>
  </si>
  <si>
    <t>Rhodoplanes</t>
  </si>
  <si>
    <t>Chloroflexia</t>
  </si>
  <si>
    <t>Chloroflexales</t>
  </si>
  <si>
    <t>Roseiflexaceae</t>
  </si>
  <si>
    <t>Roseiflexus</t>
  </si>
  <si>
    <t>Rubrobacteria</t>
  </si>
  <si>
    <t>Rubrobacterales</t>
  </si>
  <si>
    <t>Rubrobacteriaceae</t>
  </si>
  <si>
    <t>Rubrobacter</t>
  </si>
  <si>
    <t>Thermoactinomycetaceae</t>
  </si>
  <si>
    <t>Shimazuella</t>
  </si>
  <si>
    <t>Rhodospirillales</t>
  </si>
  <si>
    <t>Rhodospirillaceae</t>
  </si>
  <si>
    <t>Skermanella</t>
  </si>
  <si>
    <t>Polyangiaceae</t>
  </si>
  <si>
    <t>Sorangium</t>
  </si>
  <si>
    <t>Thermomonas</t>
  </si>
  <si>
    <t>Acetobacteraceae</t>
  </si>
  <si>
    <t>Acidicaldus</t>
  </si>
  <si>
    <t>Chromatiales</t>
  </si>
  <si>
    <t>Ectothiorhodospiraceae</t>
  </si>
  <si>
    <t>Acidiferrobacter</t>
  </si>
  <si>
    <t>Acidimicrobiales-Incertae-sedis</t>
  </si>
  <si>
    <t>Aciditerrimonas</t>
  </si>
  <si>
    <t>Legionellales</t>
  </si>
  <si>
    <t>Coxiellaceae</t>
  </si>
  <si>
    <t>Aquicella</t>
  </si>
  <si>
    <t>Armatimonadetes</t>
  </si>
  <si>
    <t>Chthonomonadetes</t>
  </si>
  <si>
    <t>Chthonomonadales</t>
  </si>
  <si>
    <t>Chthonomonadaceae</t>
  </si>
  <si>
    <t>Chthonomonas</t>
  </si>
  <si>
    <t>Defluviicoccus</t>
  </si>
  <si>
    <t>Tectomicrobia</t>
  </si>
  <si>
    <t>Entotheonella</t>
  </si>
  <si>
    <t>Fimbriimonadia</t>
  </si>
  <si>
    <t>Fimbriimonadales</t>
  </si>
  <si>
    <t>Fimbriimonadaceae</t>
  </si>
  <si>
    <t>Fimbriimonas</t>
  </si>
  <si>
    <t>Beijerinckiaceae</t>
  </si>
  <si>
    <t>Methylorosula</t>
  </si>
  <si>
    <t>Nitratireductor</t>
  </si>
  <si>
    <t>Phaselicystidaceae</t>
  </si>
  <si>
    <t>Phaselicystis</t>
  </si>
  <si>
    <t>Caulobacterales</t>
  </si>
  <si>
    <t>Caulobacteraceae</t>
  </si>
  <si>
    <t>Phenylobacterium</t>
  </si>
  <si>
    <t>Ramlibacter</t>
  </si>
  <si>
    <t>Rhodospirillales-Incertae-sedis</t>
  </si>
  <si>
    <t>Reyranella</t>
  </si>
  <si>
    <t>Rhizobacter</t>
  </si>
  <si>
    <t>globosum</t>
  </si>
  <si>
    <t>Intrasporangiaceae</t>
  </si>
  <si>
    <t>Terrabacter</t>
  </si>
  <si>
    <t>Streptosporangiales</t>
  </si>
  <si>
    <t>Thermomonosporaceae</t>
  </si>
  <si>
    <t>Actinoallomurus</t>
  </si>
  <si>
    <t>Noviherbaspirillum</t>
  </si>
  <si>
    <t>Micromonosporales</t>
  </si>
  <si>
    <t>Micromonosporaceae</t>
  </si>
  <si>
    <t>Pilimelia</t>
  </si>
  <si>
    <t>Pseudonocardiales</t>
  </si>
  <si>
    <t>Pseudonocardiaceae</t>
  </si>
  <si>
    <t>Pseudonocardia</t>
  </si>
  <si>
    <t>Methylocella</t>
  </si>
  <si>
    <t>anthracis</t>
  </si>
  <si>
    <t>Blastomonas</t>
  </si>
  <si>
    <t>Caldilineae</t>
  </si>
  <si>
    <t>Caldilineales</t>
  </si>
  <si>
    <t>Caldilineaceae</t>
  </si>
  <si>
    <t>Caldilinea</t>
  </si>
  <si>
    <t>Granulicella</t>
  </si>
  <si>
    <t>Oryzihumus</t>
  </si>
  <si>
    <t>leptocrescens</t>
  </si>
  <si>
    <t>Pseudomonadales</t>
  </si>
  <si>
    <t>Pseudomonadaceae</t>
  </si>
  <si>
    <t>Pseudomonas</t>
  </si>
  <si>
    <t>Sandaracinaceae</t>
  </si>
  <si>
    <t>Sandaracinus</t>
  </si>
  <si>
    <t>Streptomycetales</t>
  </si>
  <si>
    <t>Streptomycetaceae</t>
  </si>
  <si>
    <t>Streptomyces</t>
  </si>
  <si>
    <t>aryabhattai</t>
  </si>
  <si>
    <t>coahuilensis</t>
  </si>
  <si>
    <t>Segetibacter</t>
  </si>
  <si>
    <t>amylolyticus</t>
  </si>
  <si>
    <t>alkaliphilus</t>
  </si>
  <si>
    <t>Dongia</t>
  </si>
  <si>
    <t>Polaromonas</t>
  </si>
  <si>
    <t>Rugosimonospora</t>
  </si>
  <si>
    <t>acidiphila</t>
  </si>
  <si>
    <t>Acidiphilium</t>
  </si>
  <si>
    <t>Cohnella</t>
  </si>
  <si>
    <t>Coxiella</t>
  </si>
  <si>
    <t>Actinophytocola</t>
  </si>
  <si>
    <t>Dokdonella</t>
  </si>
  <si>
    <t>Methylobacteriaceae</t>
  </si>
  <si>
    <t>Methylobacterium</t>
  </si>
  <si>
    <t>Micromonospora</t>
  </si>
  <si>
    <t>hermanusense</t>
  </si>
  <si>
    <t>Crossiella</t>
  </si>
  <si>
    <t>Desulfuromonadales</t>
  </si>
  <si>
    <t>Geobacteraceae</t>
  </si>
  <si>
    <t>Geobacter</t>
  </si>
  <si>
    <t>Alcaligenaceae</t>
  </si>
  <si>
    <t>Achromobacter</t>
  </si>
  <si>
    <t>Subgroup-4</t>
  </si>
  <si>
    <t>Blastocatella</t>
  </si>
  <si>
    <t>Clostridia</t>
  </si>
  <si>
    <t>Clostridiales</t>
  </si>
  <si>
    <t>Clostridiaceae</t>
  </si>
  <si>
    <t>Clostridium</t>
  </si>
  <si>
    <t>Ferruginibacter</t>
  </si>
  <si>
    <t>Labrys</t>
  </si>
  <si>
    <t>Legionellaceae</t>
  </si>
  <si>
    <t>Legionella</t>
  </si>
  <si>
    <t>Methylophilales</t>
  </si>
  <si>
    <t>Methylophilaceae</t>
  </si>
  <si>
    <t>Methylotenera</t>
  </si>
  <si>
    <t>Anaerolineae</t>
  </si>
  <si>
    <t>Anaerolineales</t>
  </si>
  <si>
    <t>Anaerolineaceae</t>
  </si>
  <si>
    <t>Ornatilinea</t>
  </si>
  <si>
    <t>Solirubrobacterales</t>
  </si>
  <si>
    <t>Patulibacteraceae</t>
  </si>
  <si>
    <t>Patulibacter</t>
  </si>
  <si>
    <t>Pedomicrobium</t>
  </si>
  <si>
    <t>Phycisphaerae</t>
  </si>
  <si>
    <t>Phycisphaerales</t>
  </si>
  <si>
    <t>Phycisphaeraceae</t>
  </si>
  <si>
    <t>Phycisphaera</t>
  </si>
  <si>
    <t>Pirellula</t>
  </si>
  <si>
    <t>Isosphaeraceae</t>
  </si>
  <si>
    <t>Singulisphaera</t>
  </si>
  <si>
    <t>Solibacteres</t>
  </si>
  <si>
    <t>Solibacterales</t>
  </si>
  <si>
    <t>Solibacteraceae</t>
  </si>
  <si>
    <t>Solibacter</t>
  </si>
  <si>
    <t>Solirubrobacteraceae</t>
  </si>
  <si>
    <t>Solirubrobacter</t>
  </si>
  <si>
    <t>Telmatobacter</t>
  </si>
  <si>
    <t>Variovorax</t>
  </si>
  <si>
    <t>Alysiosphaera</t>
  </si>
  <si>
    <t>Niastella</t>
  </si>
  <si>
    <t>Nitrospirae</t>
  </si>
  <si>
    <t>Nitrospira</t>
  </si>
  <si>
    <t>Nitrospirales</t>
  </si>
  <si>
    <t>Nitrospiraceae</t>
  </si>
  <si>
    <t>Byssovorax</t>
  </si>
  <si>
    <t>Conexibacteraceae</t>
  </si>
  <si>
    <t>Conexibacter</t>
  </si>
  <si>
    <t>Devosia</t>
  </si>
  <si>
    <t>Geodermatophilus</t>
  </si>
  <si>
    <t>Archaea</t>
  </si>
  <si>
    <t>Crenarchaeota</t>
  </si>
  <si>
    <t>Thaumarchaeota</t>
  </si>
  <si>
    <t>Nitrososphaerales</t>
  </si>
  <si>
    <t>Nitrososphaeraceae</t>
  </si>
  <si>
    <t>Nitrososphaera</t>
  </si>
  <si>
    <t>Bdellovibrionales</t>
  </si>
  <si>
    <t>Bdellovibrionaceae</t>
  </si>
  <si>
    <t>Bdellovibrio</t>
  </si>
  <si>
    <t>Elstera</t>
  </si>
  <si>
    <t>pectinilyticus</t>
  </si>
  <si>
    <t>atratus</t>
  </si>
  <si>
    <t>Planifilum</t>
  </si>
  <si>
    <t>Sphingomonas</t>
  </si>
  <si>
    <t>Sinobacteraceae</t>
  </si>
  <si>
    <t>Steroidobacter</t>
  </si>
  <si>
    <t>Burkholderiaceae</t>
  </si>
  <si>
    <t>Burkholderia</t>
  </si>
  <si>
    <t>Chitinophaga</t>
  </si>
  <si>
    <t>Isosphaera</t>
  </si>
  <si>
    <t>Rickettsiales</t>
  </si>
  <si>
    <t>Rickettsiales-Incertae-sedis</t>
  </si>
  <si>
    <t>Odyssella</t>
  </si>
  <si>
    <t>Sphingobacteriaceae</t>
  </si>
  <si>
    <t>Solitalea</t>
  </si>
  <si>
    <t>Luteimonas</t>
  </si>
  <si>
    <t>Opitutae</t>
  </si>
  <si>
    <t>Opitutales</t>
  </si>
  <si>
    <t>Opitutaceae</t>
  </si>
  <si>
    <t>Opitutus</t>
  </si>
  <si>
    <t>Roseomonas</t>
  </si>
  <si>
    <t>halophobica</t>
  </si>
  <si>
    <t>Kaistobacter</t>
  </si>
  <si>
    <t>Rhizobiaceae</t>
  </si>
  <si>
    <t>Rhizobium</t>
  </si>
  <si>
    <t>etli</t>
  </si>
  <si>
    <t>Rhodopirellula</t>
  </si>
  <si>
    <t>Bauldia</t>
  </si>
  <si>
    <t>Bryobacteraceae</t>
  </si>
  <si>
    <t>Bryobacter</t>
  </si>
  <si>
    <t>Thermoanaerobacterales</t>
  </si>
  <si>
    <t>Thermodesulfobiaceae</t>
  </si>
  <si>
    <t>Coprothermobacter</t>
  </si>
  <si>
    <t>Hyphomicrobium</t>
  </si>
  <si>
    <t>Chromatiaceae</t>
  </si>
  <si>
    <t>Nitrosococcus</t>
  </si>
  <si>
    <t>Rhizomicrobium</t>
  </si>
  <si>
    <t>Xiphinematobacter</t>
  </si>
  <si>
    <t>Flavobacteria</t>
  </si>
  <si>
    <t>Flavobacteriales</t>
  </si>
  <si>
    <t>Flavobacteriaceae</t>
  </si>
  <si>
    <t>Flavobacterium</t>
  </si>
  <si>
    <t>Cytophagia</t>
  </si>
  <si>
    <t>Cytophagales</t>
  </si>
  <si>
    <t>Cytophagaceae</t>
  </si>
  <si>
    <t>Chryseolinea</t>
  </si>
  <si>
    <t>brassicacearum</t>
  </si>
  <si>
    <t>liliacearum</t>
  </si>
  <si>
    <t>Actinomadura</t>
  </si>
  <si>
    <t>bangladeshensis</t>
  </si>
  <si>
    <t>Rhodopila</t>
  </si>
  <si>
    <t>globiformis</t>
  </si>
  <si>
    <t>Sporocytophaga</t>
  </si>
  <si>
    <t>Afipia</t>
  </si>
  <si>
    <t>Cupriavidus</t>
  </si>
  <si>
    <t>basilensis</t>
  </si>
  <si>
    <t>Ohtaekwangia</t>
  </si>
  <si>
    <t>Sediminibacterium</t>
  </si>
  <si>
    <t>Streptosporangiaceae</t>
  </si>
  <si>
    <t>Streptosporangium</t>
  </si>
  <si>
    <t>Adhaeribacter</t>
  </si>
  <si>
    <t>Thermoactinomyces</t>
  </si>
  <si>
    <t>Janthinobacterium</t>
  </si>
  <si>
    <t>phaeochromogenes</t>
  </si>
  <si>
    <t>Cellulomonadaceae</t>
  </si>
  <si>
    <t>Cellulomonas</t>
  </si>
  <si>
    <t>xylanilytica</t>
  </si>
  <si>
    <t>Geobacillus</t>
  </si>
  <si>
    <t>Arenimonas</t>
  </si>
  <si>
    <t>Frankiaceae</t>
  </si>
  <si>
    <t>Jatrophihabitans</t>
  </si>
  <si>
    <t>Lysobacter</t>
  </si>
  <si>
    <t>Balneimonas</t>
  </si>
  <si>
    <t>Corynebacteriales</t>
  </si>
  <si>
    <t>Mycobacteriaceae</t>
  </si>
  <si>
    <t>Mycobacterium</t>
  </si>
  <si>
    <t>Actinomycetospora</t>
  </si>
  <si>
    <t>Actinopolymorpha</t>
  </si>
  <si>
    <t>cephalotaxi</t>
  </si>
  <si>
    <t>Caldicoprobacteraceae</t>
  </si>
  <si>
    <t>Caldicoprobacter</t>
  </si>
  <si>
    <t>racemifer</t>
  </si>
  <si>
    <t>Luedemannella</t>
  </si>
  <si>
    <t>Edaphobacter</t>
  </si>
  <si>
    <t>Polycladomyces</t>
  </si>
  <si>
    <t>Acidobacterium</t>
  </si>
  <si>
    <t>thermolactis</t>
  </si>
  <si>
    <t>edaphicus</t>
  </si>
  <si>
    <t>Hymenobacter</t>
  </si>
  <si>
    <t>gregans</t>
  </si>
  <si>
    <t>Rhodobacterales</t>
  </si>
  <si>
    <t>Rhodobacteraceae</t>
  </si>
  <si>
    <t>Rubellimicrobium</t>
  </si>
  <si>
    <t>Nocardiaceae</t>
  </si>
  <si>
    <t>Rhodococcus</t>
  </si>
  <si>
    <t>Hamadaea</t>
  </si>
  <si>
    <t>yuxiensis</t>
  </si>
  <si>
    <t>modestum</t>
  </si>
  <si>
    <t>Filimonas</t>
  </si>
  <si>
    <t>Lachnospiraceae</t>
  </si>
  <si>
    <t>Coprococcus</t>
  </si>
  <si>
    <t>Dactylosporangium</t>
  </si>
  <si>
    <t>Flavitalea</t>
  </si>
  <si>
    <t>Mucilaginibacter</t>
  </si>
  <si>
    <t>Phyllobacterium</t>
  </si>
  <si>
    <t>lividum</t>
  </si>
  <si>
    <t>Symbiobacteriaceae</t>
  </si>
  <si>
    <t>Symbiobacterium</t>
  </si>
  <si>
    <t>ginsengisoli</t>
  </si>
  <si>
    <t>taihuensis</t>
  </si>
  <si>
    <t>Nevskiales</t>
  </si>
  <si>
    <t>Nevskia</t>
  </si>
  <si>
    <t>Blastochloris</t>
  </si>
  <si>
    <t>Peptococcaceae</t>
  </si>
  <si>
    <t>Desulfosporosinus</t>
  </si>
  <si>
    <t>meridiei</t>
  </si>
  <si>
    <t>Negativicutes</t>
  </si>
  <si>
    <t>Selenomonadales</t>
  </si>
  <si>
    <t>Sporomusaceae</t>
  </si>
  <si>
    <t>Pelosinus</t>
  </si>
  <si>
    <t>Methylacidiphilae</t>
  </si>
  <si>
    <t>Methylacidiphilales</t>
  </si>
  <si>
    <t>Methylacidiphilaceae</t>
  </si>
  <si>
    <t>Methylacidiphilum</t>
  </si>
  <si>
    <t>Microvirga</t>
  </si>
  <si>
    <t>aerilata</t>
  </si>
  <si>
    <t>Natranaerobiales</t>
  </si>
  <si>
    <t>Anaerobrancaceae</t>
  </si>
  <si>
    <t>Anaerobranca</t>
  </si>
  <si>
    <t>celatum</t>
  </si>
  <si>
    <t>Verrucomicrobiaceae</t>
  </si>
  <si>
    <t>Verrucomicrobium</t>
  </si>
  <si>
    <t>Flavihumibacter</t>
  </si>
  <si>
    <t>Erythrobacteraceae</t>
  </si>
  <si>
    <t>Altererythrobacter</t>
  </si>
  <si>
    <t>Microthrixaceae</t>
  </si>
  <si>
    <t>Microthrix</t>
  </si>
  <si>
    <t>Caloramator</t>
  </si>
  <si>
    <t>frigoritolerans</t>
  </si>
  <si>
    <t>Rhodobiaceae</t>
  </si>
  <si>
    <t>Rhodobium</t>
  </si>
  <si>
    <t>gladioli</t>
  </si>
  <si>
    <t>Thermoflavimicrobium</t>
  </si>
  <si>
    <t>Agrobacterium</t>
  </si>
  <si>
    <t>Cytophaga</t>
  </si>
  <si>
    <t>Alicyclobacillaceae</t>
  </si>
  <si>
    <t>Tumebacillus</t>
  </si>
  <si>
    <t>Nannocystaceae</t>
  </si>
  <si>
    <t>Nannocystis</t>
  </si>
  <si>
    <t>lateritius</t>
  </si>
  <si>
    <t>Afifella</t>
  </si>
  <si>
    <t>Kineosporiales</t>
  </si>
  <si>
    <t>Kineosporiaceae</t>
  </si>
  <si>
    <t>Angustibacter</t>
  </si>
  <si>
    <t>viridis</t>
  </si>
  <si>
    <t>Azoarcus</t>
  </si>
  <si>
    <t>equi</t>
  </si>
  <si>
    <t>Thermobacillus</t>
  </si>
  <si>
    <t>Brevibacillus</t>
  </si>
  <si>
    <t>laterosporus</t>
  </si>
  <si>
    <t>gargensis</t>
  </si>
  <si>
    <t>South-African-Gold-Mine-Gp-1(SAGMCG-1)</t>
  </si>
  <si>
    <t>Unknown-Order</t>
  </si>
  <si>
    <t>Unknown-Family</t>
  </si>
  <si>
    <t>Nitrosotalea</t>
  </si>
  <si>
    <t>Euryarchaeota</t>
  </si>
  <si>
    <t>Thermoplasmata</t>
  </si>
  <si>
    <t>Thermoplasmatales</t>
  </si>
  <si>
    <t>Thermoplasmatales-Incertae-sedis</t>
  </si>
  <si>
    <t>Methanomethylophilus</t>
  </si>
  <si>
    <t>Caulobacter</t>
  </si>
  <si>
    <t>zoogloeoides</t>
  </si>
  <si>
    <t>Hyphomonadaceae</t>
  </si>
  <si>
    <t>Woodsholea</t>
  </si>
  <si>
    <t>Cellvibrionales</t>
  </si>
  <si>
    <t>Cellvibrionaceae</t>
  </si>
  <si>
    <t>Cellvibrio</t>
  </si>
  <si>
    <t>Syntrophobacterales</t>
  </si>
  <si>
    <t>Syntrophaceae</t>
  </si>
  <si>
    <t>Smithella</t>
  </si>
  <si>
    <t>Actinoplanes</t>
  </si>
  <si>
    <t>subtropicus</t>
  </si>
  <si>
    <t>Nakamurellaceae</t>
  </si>
  <si>
    <t>Nakamurella</t>
  </si>
  <si>
    <t>Sphingomonadales-Incertae-sedis</t>
  </si>
  <si>
    <t>Kiloniella</t>
  </si>
  <si>
    <t>Phycicola</t>
  </si>
  <si>
    <t>gilvus</t>
  </si>
  <si>
    <t>Caldalkalibacillus</t>
  </si>
  <si>
    <t>Anaeromyxobacteraceae</t>
  </si>
  <si>
    <t>Anaeromyxobacter</t>
  </si>
  <si>
    <t>Armatimonadia</t>
  </si>
  <si>
    <t>Armatimonadales</t>
  </si>
  <si>
    <t>Armatimonadaceae</t>
  </si>
  <si>
    <t>Armatimonas</t>
  </si>
  <si>
    <t>Actinomycetales</t>
  </si>
  <si>
    <t>Virgisporangium</t>
  </si>
  <si>
    <t>ochraceum</t>
  </si>
  <si>
    <t>Frankia</t>
  </si>
  <si>
    <t>catalpae</t>
  </si>
  <si>
    <t>Thermosporotrichaceae</t>
  </si>
  <si>
    <t>Thermosporothrix</t>
  </si>
  <si>
    <t>Actinocatenispora</t>
  </si>
  <si>
    <t>rupis</t>
  </si>
  <si>
    <t>Nitrobacter</t>
  </si>
  <si>
    <t>Amoebophilaceae</t>
  </si>
  <si>
    <t>Amoebophilus</t>
  </si>
  <si>
    <t>Bacteriovoracaceae</t>
  </si>
  <si>
    <t>Peredibacter</t>
  </si>
  <si>
    <t>Terrimonas</t>
  </si>
  <si>
    <t>foraminis</t>
  </si>
  <si>
    <t>flavus</t>
  </si>
  <si>
    <t>Spirochaetes</t>
  </si>
  <si>
    <t>Spirochaetia</t>
  </si>
  <si>
    <t>Spirochaetales</t>
  </si>
  <si>
    <t>Spirochaetaceae</t>
  </si>
  <si>
    <t>Spirochaeta</t>
  </si>
  <si>
    <t>Neisseriales</t>
  </si>
  <si>
    <t>Neisseriaceae</t>
  </si>
  <si>
    <t>Vogesella</t>
  </si>
  <si>
    <t>Planococcaceae</t>
  </si>
  <si>
    <t>Ureibacillus</t>
  </si>
  <si>
    <t>suwonensis</t>
  </si>
  <si>
    <t>Bosea</t>
  </si>
  <si>
    <t>Herpetosiphonales</t>
  </si>
  <si>
    <t>Herpetosiphonaceae</t>
  </si>
  <si>
    <t>Herpetosiphon</t>
  </si>
  <si>
    <t>Amycolatopsis</t>
  </si>
  <si>
    <t>Aneurinibacillus</t>
  </si>
  <si>
    <t>Eubacteriaceae</t>
  </si>
  <si>
    <t>Alkalibacter</t>
  </si>
  <si>
    <t>Phycicoccus</t>
  </si>
  <si>
    <t>Chlamydiae</t>
  </si>
  <si>
    <t>Chlamydiia</t>
  </si>
  <si>
    <t>Chlamydiales</t>
  </si>
  <si>
    <t>Parachlamydiaceae</t>
  </si>
  <si>
    <t>Protochlamydia</t>
  </si>
  <si>
    <t>Amaricoccus</t>
  </si>
  <si>
    <t>Acidimicrobiaceae</t>
  </si>
  <si>
    <t>Ilumatobacter</t>
  </si>
  <si>
    <t>Pedobacter</t>
  </si>
  <si>
    <t>Sufflavibacter</t>
  </si>
  <si>
    <t>Siphonobacter</t>
  </si>
  <si>
    <t>Tenericutes</t>
  </si>
  <si>
    <t>Mollicutes</t>
  </si>
  <si>
    <t>Anaeroplasmatales</t>
  </si>
  <si>
    <t>Anaeroplasmataceae</t>
  </si>
  <si>
    <t>Asteroleplasma</t>
  </si>
  <si>
    <t>Inquilinus</t>
  </si>
  <si>
    <t>limosus</t>
  </si>
  <si>
    <t>pigmentata</t>
  </si>
  <si>
    <t>Aeromicrobium</t>
  </si>
  <si>
    <t>Catenulisporales</t>
  </si>
  <si>
    <t>Actinospicaceae</t>
  </si>
  <si>
    <t>Actinospica</t>
  </si>
  <si>
    <t>Tissierellaceae</t>
  </si>
  <si>
    <t>Tepidimicrobium</t>
  </si>
  <si>
    <t>Filomicrobium</t>
  </si>
  <si>
    <t>Oceanobacillus</t>
  </si>
  <si>
    <t>Panacagrimonas</t>
  </si>
  <si>
    <t>Nocardioides</t>
  </si>
  <si>
    <t>Cryptosporangiaceae</t>
  </si>
  <si>
    <t>Fodinicola</t>
  </si>
  <si>
    <t>Neochlamydia</t>
  </si>
  <si>
    <t>Paucimonas</t>
  </si>
  <si>
    <t>Actinocorallia</t>
  </si>
  <si>
    <t>Undibacterium</t>
  </si>
  <si>
    <t>Ammoniphilus</t>
  </si>
  <si>
    <t>pasteurianum</t>
  </si>
  <si>
    <t>Longilinea</t>
  </si>
  <si>
    <t>Thermomicrobia</t>
  </si>
  <si>
    <t>Sphaerobacterales</t>
  </si>
  <si>
    <t>Sphaerobacteraceae</t>
  </si>
  <si>
    <t>Sphaerobacter</t>
  </si>
  <si>
    <t>ginsengagri</t>
  </si>
  <si>
    <t>Thalassospira</t>
  </si>
  <si>
    <t>Rhabdochlamydiaceae</t>
  </si>
  <si>
    <t>Rhabdochlamydia</t>
  </si>
  <si>
    <t>Dyella</t>
  </si>
  <si>
    <t>Haloplasmatales</t>
  </si>
  <si>
    <t>Haloplasmataceae</t>
  </si>
  <si>
    <t>Haloplasma</t>
  </si>
  <si>
    <t>Longispora</t>
  </si>
  <si>
    <t>Comamonas</t>
  </si>
  <si>
    <t>Desulfotomaculum</t>
  </si>
  <si>
    <t>Kineosporia</t>
  </si>
  <si>
    <t>rhamnosa</t>
  </si>
  <si>
    <t>Marinicellales</t>
  </si>
  <si>
    <t>Marinicellaceae</t>
  </si>
  <si>
    <t>Marinicella</t>
  </si>
  <si>
    <t>Streptosporangiales-Incertae-sedis</t>
  </si>
  <si>
    <t>Motilibacter</t>
  </si>
  <si>
    <t>rhizosphaerae</t>
  </si>
  <si>
    <t>Bacteriovorax</t>
  </si>
  <si>
    <t>Captivus</t>
  </si>
  <si>
    <t>Kutzneria</t>
  </si>
  <si>
    <t>Lysinibacillus</t>
  </si>
  <si>
    <t>timonae</t>
  </si>
  <si>
    <t>Oxalophagus</t>
  </si>
  <si>
    <t>tukisamuensis</t>
  </si>
  <si>
    <t>Nocardiopsaceae</t>
  </si>
  <si>
    <t>Nocardiopsis</t>
  </si>
  <si>
    <t>exhalans</t>
  </si>
  <si>
    <t>Parasegetibacter</t>
  </si>
  <si>
    <t>nitroguajacolicus</t>
  </si>
  <si>
    <t>Leptospirales</t>
  </si>
  <si>
    <t>Leptospiraceae</t>
  </si>
  <si>
    <t>Turneriella</t>
  </si>
  <si>
    <t>parva</t>
  </si>
  <si>
    <t>alba</t>
  </si>
  <si>
    <t>Cystobacteraceae</t>
  </si>
  <si>
    <t>Hyalangium</t>
  </si>
  <si>
    <t>Sphaerisporangium</t>
  </si>
  <si>
    <t>Laceyella</t>
  </si>
  <si>
    <t>sacchari</t>
  </si>
  <si>
    <t>Leptothrix</t>
  </si>
  <si>
    <t>xinjiangensis</t>
  </si>
  <si>
    <t>Anaerostipes</t>
  </si>
  <si>
    <t>Nocardia</t>
  </si>
  <si>
    <t>Alicyclobacillus</t>
  </si>
  <si>
    <t>Catellatospora</t>
  </si>
  <si>
    <t>citrea</t>
  </si>
  <si>
    <t>Nostocoida</t>
  </si>
  <si>
    <t>Xanthomonas</t>
  </si>
  <si>
    <t>Erysipelotrichia</t>
  </si>
  <si>
    <t>Erysipelotrichales</t>
  </si>
  <si>
    <t>Erysipelotrichaceae</t>
  </si>
  <si>
    <t>Turicibacter</t>
  </si>
  <si>
    <t>Parapedobacter</t>
  </si>
  <si>
    <t>Uliginosibacterium</t>
  </si>
  <si>
    <t>Taibaiella</t>
  </si>
  <si>
    <t>Halanaerobiales</t>
  </si>
  <si>
    <t>Halanaerobiaceae</t>
  </si>
  <si>
    <t>Halocella</t>
  </si>
  <si>
    <t>dokdonensis</t>
  </si>
  <si>
    <t>Rhodomicrobium</t>
  </si>
  <si>
    <t>polymyxa</t>
  </si>
  <si>
    <t>Garciella</t>
  </si>
  <si>
    <t>Kibdelosporangium</t>
  </si>
  <si>
    <t>ferriphilum</t>
  </si>
  <si>
    <t>eneae</t>
  </si>
  <si>
    <t>boronitolerans</t>
  </si>
  <si>
    <t>Nitrolancea</t>
  </si>
  <si>
    <t>multipartita</t>
  </si>
  <si>
    <t>Pelotomaculum</t>
  </si>
  <si>
    <t>Candidate-division-TM7</t>
  </si>
  <si>
    <t>Unknown-class</t>
  </si>
  <si>
    <t>Unknown-order</t>
  </si>
  <si>
    <t>Saccharimonas</t>
  </si>
  <si>
    <t>dichotomicum</t>
  </si>
  <si>
    <t>Asanoa</t>
  </si>
  <si>
    <t>Aquincola</t>
  </si>
  <si>
    <t>Zavarzinella</t>
  </si>
  <si>
    <t>Deinococcus-Thermus</t>
  </si>
  <si>
    <t>Deinococci</t>
  </si>
  <si>
    <t>Deinococcales</t>
  </si>
  <si>
    <t>Deinococcaceae</t>
  </si>
  <si>
    <t>Deinococcus</t>
  </si>
  <si>
    <t>Gracilibacteraceae</t>
  </si>
  <si>
    <t>Lutispora</t>
  </si>
  <si>
    <t>roseus</t>
  </si>
  <si>
    <t>Planosporangium</t>
  </si>
  <si>
    <t>mesophilum</t>
  </si>
  <si>
    <t>Acidocella</t>
  </si>
  <si>
    <t>Oceanospirillales</t>
  </si>
  <si>
    <t>Oceanospirillaceae</t>
  </si>
  <si>
    <t>Neptunomonas</t>
  </si>
  <si>
    <t>seoulensis</t>
  </si>
  <si>
    <t>Thermincola</t>
  </si>
  <si>
    <t>darangshiensis</t>
  </si>
  <si>
    <t>erythropolis</t>
  </si>
  <si>
    <t>Family-III</t>
  </si>
  <si>
    <t>Tepidanaerobacter</t>
  </si>
  <si>
    <t>Haloferula</t>
  </si>
  <si>
    <t>Luteolibacter</t>
  </si>
  <si>
    <t>Rickettsiaceae</t>
  </si>
  <si>
    <t>Rickettsia</t>
  </si>
  <si>
    <t>Williamsia</t>
  </si>
  <si>
    <t>faeni</t>
  </si>
  <si>
    <t>Family-XVII</t>
  </si>
  <si>
    <t>Thermaerobacter</t>
  </si>
  <si>
    <t>marianensis</t>
  </si>
  <si>
    <t>Anaerosporobacter</t>
  </si>
  <si>
    <t>Metachlamydia</t>
  </si>
  <si>
    <t>elodeae</t>
  </si>
  <si>
    <t>Rummeliibacillus</t>
  </si>
  <si>
    <t>Syntrophomonadaceae</t>
  </si>
  <si>
    <t>Syntrophomonas</t>
  </si>
  <si>
    <t>albus</t>
  </si>
  <si>
    <t>Catelliglobosispora</t>
  </si>
  <si>
    <t>Chlamydiales-Incertae-sedis</t>
  </si>
  <si>
    <t>Criblamydia</t>
  </si>
  <si>
    <t>Dethiobacter</t>
  </si>
  <si>
    <t>Ensifer</t>
  </si>
  <si>
    <t>adhaerens</t>
  </si>
  <si>
    <t>Nonomuraea</t>
  </si>
  <si>
    <t>clausii</t>
  </si>
  <si>
    <t>aggregatus</t>
  </si>
  <si>
    <t>Catenulisporaceae</t>
  </si>
  <si>
    <t>Catenulispora</t>
  </si>
  <si>
    <t>Demequinaceae</t>
  </si>
  <si>
    <t>Demequina</t>
  </si>
  <si>
    <t>rudentiformis</t>
  </si>
  <si>
    <t>Desulfitibacter</t>
  </si>
  <si>
    <t>Fictibacillus</t>
  </si>
  <si>
    <t>barbaricus</t>
  </si>
  <si>
    <t>Methanomicrobia</t>
  </si>
  <si>
    <t>Methanosarcinales</t>
  </si>
  <si>
    <t>Methanosarcinaceae</t>
  </si>
  <si>
    <t>Methanosarcina</t>
  </si>
  <si>
    <t>Aeribacillus</t>
  </si>
  <si>
    <t>hutchinsonii</t>
  </si>
  <si>
    <t>Ancylobacter</t>
  </si>
  <si>
    <t>Coprobacillus</t>
  </si>
  <si>
    <t>Dyadobacter</t>
  </si>
  <si>
    <t>Sedimentibacter</t>
  </si>
  <si>
    <t>Thermopolyspora</t>
  </si>
  <si>
    <t>Myxococcaceae</t>
  </si>
  <si>
    <t>Corallococcus</t>
  </si>
  <si>
    <t>coralloides</t>
  </si>
  <si>
    <t>Saccharopolyspora</t>
  </si>
  <si>
    <t>jeotgali</t>
  </si>
  <si>
    <t>fluminis</t>
  </si>
  <si>
    <t>Imtechella</t>
  </si>
  <si>
    <t>halotolerans</t>
  </si>
  <si>
    <t>populi</t>
  </si>
  <si>
    <t>Hydrogenophilales</t>
  </si>
  <si>
    <t>Hydrogenophilaceae</t>
  </si>
  <si>
    <t>Thiobacillus</t>
  </si>
  <si>
    <t>Sphingobium</t>
  </si>
  <si>
    <t>Fibrella</t>
  </si>
  <si>
    <t>kribbensis</t>
  </si>
  <si>
    <t>graminis</t>
  </si>
  <si>
    <t>Rickettsiella</t>
  </si>
  <si>
    <t>grylli</t>
  </si>
  <si>
    <t>Alkaliphilus</t>
  </si>
  <si>
    <t>Catenuloplanes</t>
  </si>
  <si>
    <t>japonicus</t>
  </si>
  <si>
    <t>Ruminococcaceae</t>
  </si>
  <si>
    <t>Ethanoligenens</t>
  </si>
  <si>
    <t>Kribbella</t>
  </si>
  <si>
    <t>koreensis</t>
  </si>
  <si>
    <t>Paucisalibacillus</t>
  </si>
  <si>
    <t>Procabacteriales</t>
  </si>
  <si>
    <t>Procabacteriaceae</t>
  </si>
  <si>
    <t>Procabacter</t>
  </si>
  <si>
    <t>composti</t>
  </si>
  <si>
    <t>radiomollis</t>
  </si>
  <si>
    <t>Rhodobacter</t>
  </si>
  <si>
    <t>Spirosoma</t>
  </si>
  <si>
    <t>iriomotensis</t>
  </si>
  <si>
    <t>Kaistia</t>
  </si>
  <si>
    <t>Lentzea</t>
  </si>
  <si>
    <t>lacustris</t>
  </si>
  <si>
    <t>ginsengihumi</t>
  </si>
  <si>
    <t>Solimonadaceae</t>
  </si>
  <si>
    <t>Solimonas</t>
  </si>
  <si>
    <t>Actinoalloteichus</t>
  </si>
  <si>
    <t>Calditerricola</t>
  </si>
  <si>
    <t>Caryophanon</t>
  </si>
  <si>
    <t>tenue</t>
  </si>
  <si>
    <t>Alteromonadales</t>
  </si>
  <si>
    <t>Alteromonadaceae</t>
  </si>
  <si>
    <t>Haliea</t>
  </si>
  <si>
    <t>Kineococcus</t>
  </si>
  <si>
    <t>radiotolerans</t>
  </si>
  <si>
    <t>Kroppenstedtia</t>
  </si>
  <si>
    <t>eburnea</t>
  </si>
  <si>
    <t>Microbispora</t>
  </si>
  <si>
    <t>Pontibacter</t>
  </si>
  <si>
    <t>Pseudoclavibacter</t>
  </si>
  <si>
    <t>Sciscionella</t>
  </si>
  <si>
    <t>Nitrosomonadales</t>
  </si>
  <si>
    <t>Nitrosomonadaceae</t>
  </si>
  <si>
    <t>Nitrosomonas</t>
  </si>
  <si>
    <t>Moraxellaceae</t>
  </si>
  <si>
    <t>Perlucidibaca</t>
  </si>
  <si>
    <t>Prosthecobacter</t>
  </si>
  <si>
    <t>Rhodoblastus</t>
  </si>
  <si>
    <t>acidophilus</t>
  </si>
  <si>
    <t>rigui</t>
  </si>
  <si>
    <t>Sporotomaculum</t>
  </si>
  <si>
    <t>Family-XI</t>
  </si>
  <si>
    <t>Anaerosalibacter</t>
  </si>
  <si>
    <t>aquatilis</t>
  </si>
  <si>
    <t>psychrolimnae</t>
  </si>
  <si>
    <t>Geminicoccus</t>
  </si>
  <si>
    <t>Bogoriellaceae</t>
  </si>
  <si>
    <t>Georgenia</t>
  </si>
  <si>
    <t>thermotolerans</t>
  </si>
  <si>
    <t>Methylobacillus</t>
  </si>
  <si>
    <t>flagellatus</t>
  </si>
  <si>
    <t>Smaragdicoccus</t>
  </si>
  <si>
    <t>brevis</t>
  </si>
  <si>
    <t>cruenta</t>
  </si>
  <si>
    <t>Denitratisoma</t>
  </si>
  <si>
    <t>Glomeribacter</t>
  </si>
  <si>
    <t>Leucobacter</t>
  </si>
  <si>
    <t>Propionibacteriaceae</t>
  </si>
  <si>
    <t>Microlunatus</t>
  </si>
  <si>
    <t>austroafricanum</t>
  </si>
  <si>
    <t>Oxobacter</t>
  </si>
  <si>
    <t>Promicromonosporaceae</t>
  </si>
  <si>
    <t>Promicromonospora</t>
  </si>
  <si>
    <t>Thermobispora</t>
  </si>
  <si>
    <t>bispora</t>
  </si>
  <si>
    <t>Thermomonospora</t>
  </si>
  <si>
    <t>chromogena</t>
  </si>
  <si>
    <t>Dechloromonas</t>
  </si>
  <si>
    <t>hankookensis</t>
  </si>
  <si>
    <t>Lautropia</t>
  </si>
  <si>
    <t>Limnobacter</t>
  </si>
  <si>
    <t>Cyanobacteria</t>
  </si>
  <si>
    <t>Oscillatoriophycideae</t>
  </si>
  <si>
    <t>Oscillatoriales</t>
  </si>
  <si>
    <t>Phormidiaceae</t>
  </si>
  <si>
    <t>Microcoleus</t>
  </si>
  <si>
    <t>Aeromonadales</t>
  </si>
  <si>
    <t>Aeromonadaceae</t>
  </si>
  <si>
    <t>Aeromonas</t>
  </si>
  <si>
    <t>caviae</t>
  </si>
  <si>
    <t>Mogibacteriaceae</t>
  </si>
  <si>
    <t>Anaerovorax</t>
  </si>
  <si>
    <t>Belnapia</t>
  </si>
  <si>
    <t>Ferribacterium</t>
  </si>
  <si>
    <t>aromatica</t>
  </si>
  <si>
    <t>Pimelobacter</t>
  </si>
  <si>
    <t>Pseudoxanthobacter</t>
  </si>
  <si>
    <t>Rhodocytophaga</t>
  </si>
  <si>
    <t>minor</t>
  </si>
  <si>
    <t>Asticcacaulis</t>
  </si>
  <si>
    <t>biprosthecium</t>
  </si>
  <si>
    <t>halodurans</t>
  </si>
  <si>
    <t>Caldibacillus</t>
  </si>
  <si>
    <t>peckii</t>
  </si>
  <si>
    <t>Holophagae</t>
  </si>
  <si>
    <t>Holophagales</t>
  </si>
  <si>
    <t>Holophagaceae</t>
  </si>
  <si>
    <t>Holophaga</t>
  </si>
  <si>
    <t>lotononidis</t>
  </si>
  <si>
    <t>Myxococcus</t>
  </si>
  <si>
    <t>concava</t>
  </si>
  <si>
    <t>Pasteuriaceae</t>
  </si>
  <si>
    <t>Pasteuria</t>
  </si>
  <si>
    <t>Pseudospirillum</t>
  </si>
  <si>
    <t>Sporichthyaceae</t>
  </si>
  <si>
    <t>Sporichthya</t>
  </si>
  <si>
    <t>Terriglobus</t>
  </si>
  <si>
    <t>Mycoplasmatales</t>
  </si>
  <si>
    <t>Mycoplasmataceae</t>
  </si>
  <si>
    <t>Lumbricincola</t>
  </si>
  <si>
    <t>Pseudogulbenkiania</t>
  </si>
  <si>
    <t>Chryseobacterium</t>
  </si>
  <si>
    <t>Arcticibacter</t>
  </si>
  <si>
    <t>Agaricicola</t>
  </si>
  <si>
    <t>Allocatelliglobosispora</t>
  </si>
  <si>
    <t>scoriae</t>
  </si>
  <si>
    <t>pimensis</t>
  </si>
  <si>
    <t>Epilithonimonas</t>
  </si>
  <si>
    <t>Lacibacter</t>
  </si>
  <si>
    <t>Litorilinea</t>
  </si>
  <si>
    <t>flava</t>
  </si>
  <si>
    <t>naphthalenivorans</t>
  </si>
  <si>
    <t>Serratia</t>
  </si>
  <si>
    <t>marcescens</t>
  </si>
  <si>
    <t>Sinosporangium</t>
  </si>
  <si>
    <t>Allokutzneria</t>
  </si>
  <si>
    <t>multivorans</t>
  </si>
  <si>
    <t>oxalaticus</t>
  </si>
  <si>
    <t>Aquabacterium</t>
  </si>
  <si>
    <t>arvensicola</t>
  </si>
  <si>
    <t>perfringens</t>
  </si>
  <si>
    <t>japonica</t>
  </si>
  <si>
    <t>Thermoanaerobacteraceae</t>
  </si>
  <si>
    <t>Gelria</t>
  </si>
  <si>
    <t>Gemellales</t>
  </si>
  <si>
    <t>Gemellaceae</t>
  </si>
  <si>
    <t>Gemella</t>
  </si>
  <si>
    <t>Gemmobacter</t>
  </si>
  <si>
    <t>Gluconacetobacter</t>
  </si>
  <si>
    <t>hansenii</t>
  </si>
  <si>
    <t>Halomonadaceae</t>
  </si>
  <si>
    <t>Halomonas</t>
  </si>
  <si>
    <t>Leifsonia</t>
  </si>
  <si>
    <t>xyli</t>
  </si>
  <si>
    <t>silvestris</t>
  </si>
  <si>
    <t>corynebacterioides</t>
  </si>
  <si>
    <t>Schlegelella</t>
  </si>
  <si>
    <t>linguale</t>
  </si>
  <si>
    <t>Thiotrichales</t>
  </si>
  <si>
    <t>Thiotrichaceae</t>
  </si>
  <si>
    <t>Thiothrix</t>
  </si>
  <si>
    <t>Sporolactobacillaceae</t>
  </si>
  <si>
    <t>Tuberibacillus</t>
  </si>
  <si>
    <t>Acetivibrio</t>
  </si>
  <si>
    <t>xylosoxidans</t>
  </si>
  <si>
    <t>Chitinimonas</t>
  </si>
  <si>
    <t>Enterobacter</t>
  </si>
  <si>
    <t>Lactobacillales</t>
  </si>
  <si>
    <t>Leuconostocaceae</t>
  </si>
  <si>
    <t>Oenococcus</t>
  </si>
  <si>
    <t>oeni</t>
  </si>
  <si>
    <t>Ruminococcus</t>
  </si>
  <si>
    <t>Snodgrassella</t>
  </si>
  <si>
    <t>Sphingobacterium</t>
  </si>
  <si>
    <t>multivorum</t>
  </si>
  <si>
    <t>Stackebrandtia</t>
  </si>
  <si>
    <t>endophytica</t>
  </si>
  <si>
    <t>Trueperaceae</t>
  </si>
  <si>
    <t>Truepera</t>
  </si>
  <si>
    <t>spinosum</t>
  </si>
  <si>
    <t>crescentus</t>
  </si>
  <si>
    <t>Defluviitaleaceae</t>
  </si>
  <si>
    <t>Defluviitalea</t>
  </si>
  <si>
    <t>saccharophila</t>
  </si>
  <si>
    <t>Dehalobacteriaceae</t>
  </si>
  <si>
    <t>Dehalobacterium</t>
  </si>
  <si>
    <t>Epulopiscium</t>
  </si>
  <si>
    <t>Cryomorphaceae</t>
  </si>
  <si>
    <t>Fluviicola</t>
  </si>
  <si>
    <t>feengrottensis</t>
  </si>
  <si>
    <t>Glycomycetales</t>
  </si>
  <si>
    <t>Glycomycetaceae</t>
  </si>
  <si>
    <t>Glycomyces</t>
  </si>
  <si>
    <t>Gracilibacter</t>
  </si>
  <si>
    <t>Luteibacter</t>
  </si>
  <si>
    <t>rhizovicinus</t>
  </si>
  <si>
    <t>Parvibaculum</t>
  </si>
  <si>
    <t>anulata</t>
  </si>
  <si>
    <t>Planktophila</t>
  </si>
  <si>
    <t>kroppenstedtii</t>
  </si>
  <si>
    <t>limoniae</t>
  </si>
  <si>
    <t>echinoides</t>
  </si>
  <si>
    <t>wittichii</t>
  </si>
  <si>
    <t>aculeolatus</t>
  </si>
  <si>
    <t>Agromyces</t>
  </si>
  <si>
    <t>allii</t>
  </si>
  <si>
    <t>bacteriovorus</t>
  </si>
  <si>
    <t>Blautia</t>
  </si>
  <si>
    <t>Brevundimonas</t>
  </si>
  <si>
    <t>Emticicia</t>
  </si>
  <si>
    <t>Gracilibacillus</t>
  </si>
  <si>
    <t>soli</t>
  </si>
  <si>
    <t>Pseudoxanthomonas</t>
  </si>
  <si>
    <t>Roseimicrobium</t>
  </si>
  <si>
    <t>ludipueritiae</t>
  </si>
  <si>
    <t>Rubrivivax</t>
  </si>
  <si>
    <t>gelatinosus</t>
  </si>
  <si>
    <t>Sandarakinorhabdus</t>
  </si>
  <si>
    <t>Stenotrophomonas</t>
  </si>
  <si>
    <t>Syntrophothermus</t>
  </si>
  <si>
    <t>Acinetobacter</t>
  </si>
  <si>
    <t>johnsonii</t>
  </si>
  <si>
    <t>scrupuli</t>
  </si>
  <si>
    <t>vinacea</t>
  </si>
  <si>
    <t>Aquamicrobium</t>
  </si>
  <si>
    <t>solisilvae</t>
  </si>
  <si>
    <t>Azospirillum</t>
  </si>
  <si>
    <t>Brucellaceae</t>
  </si>
  <si>
    <t>Brucella</t>
  </si>
  <si>
    <t>abortus</t>
  </si>
  <si>
    <t>Caenimonas</t>
  </si>
  <si>
    <t>Castellaniella</t>
  </si>
  <si>
    <t>Constrictibacter</t>
  </si>
  <si>
    <t>Corynebacteriaceae</t>
  </si>
  <si>
    <t>Corynebacterium</t>
  </si>
  <si>
    <t>Cronobacter</t>
  </si>
  <si>
    <t>mallotivora</t>
  </si>
  <si>
    <t>Cryptosporangium</t>
  </si>
  <si>
    <t>Desulfobacterales</t>
  </si>
  <si>
    <t>Desulfobulbaceae</t>
  </si>
  <si>
    <t>Desulfocapsa</t>
  </si>
  <si>
    <t>Elizabethkingia</t>
  </si>
  <si>
    <t>anophelis</t>
  </si>
  <si>
    <t>meliloti</t>
  </si>
  <si>
    <t>Nitriliruptoria</t>
  </si>
  <si>
    <t>Euzebyales</t>
  </si>
  <si>
    <t>Euzebyaceae</t>
  </si>
  <si>
    <t>Euzebya</t>
  </si>
  <si>
    <t>Flindersiella</t>
  </si>
  <si>
    <t>Fonticella</t>
  </si>
  <si>
    <t>Hirschia</t>
  </si>
  <si>
    <t>ocellatus</t>
  </si>
  <si>
    <t>albidocapillata</t>
  </si>
  <si>
    <t>Leptonema</t>
  </si>
  <si>
    <t>Flammeovirgaceae</t>
  </si>
  <si>
    <t>Luteivirga</t>
  </si>
  <si>
    <t>Ochrobactrum</t>
  </si>
  <si>
    <t>Parvularculales</t>
  </si>
  <si>
    <t>Parvularculaceae</t>
  </si>
  <si>
    <t>Parvularcula</t>
  </si>
  <si>
    <t>Pectobacterium</t>
  </si>
  <si>
    <t>carotovorum</t>
  </si>
  <si>
    <t>cryoconitis</t>
  </si>
  <si>
    <t>Phytohabitans</t>
  </si>
  <si>
    <t>Plesiocystis</t>
  </si>
  <si>
    <t>sukumoe</t>
  </si>
  <si>
    <t>Roseococcus</t>
  </si>
  <si>
    <t>Saccharomonospora</t>
  </si>
  <si>
    <t>aurantia</t>
  </si>
  <si>
    <t>Sporosarcina</t>
  </si>
  <si>
    <t>Sterolibacterium</t>
  </si>
  <si>
    <t>Sulfobacillaceae</t>
  </si>
  <si>
    <t>Sulfobacillus</t>
  </si>
  <si>
    <t>Tsukamurellaceae</t>
  </si>
  <si>
    <t>Tsukamurella</t>
  </si>
  <si>
    <t>Lactobacillaceae</t>
  </si>
  <si>
    <t>Lactobacillus</t>
  </si>
  <si>
    <t>acidipiscis</t>
  </si>
  <si>
    <t>oris</t>
  </si>
  <si>
    <t>Leeia</t>
  </si>
  <si>
    <t>ursingii</t>
  </si>
  <si>
    <t>tumefaciens</t>
  </si>
  <si>
    <t>Methylocystaceae</t>
  </si>
  <si>
    <t>Albibacter</t>
  </si>
  <si>
    <t>methylovorans</t>
  </si>
  <si>
    <t>Arthrospira</t>
  </si>
  <si>
    <t>woluwensis</t>
  </si>
  <si>
    <t>decolorationis</t>
  </si>
  <si>
    <t>Bartonellaceae</t>
  </si>
  <si>
    <t>Bartonella</t>
  </si>
  <si>
    <t>Blastopirellula</t>
  </si>
  <si>
    <t>formosus</t>
  </si>
  <si>
    <t>bullata</t>
  </si>
  <si>
    <t>Bythopirellula</t>
  </si>
  <si>
    <t>Caldanaerovirga</t>
  </si>
  <si>
    <t>acetigignens</t>
  </si>
  <si>
    <t>Caldithrix</t>
  </si>
  <si>
    <t>Caldithrixae</t>
  </si>
  <si>
    <t>Caldithrixales</t>
  </si>
  <si>
    <t>Caldithrixaceae</t>
  </si>
  <si>
    <t>fimi</t>
  </si>
  <si>
    <t>Puniceicoccales</t>
  </si>
  <si>
    <t>Puniceicoccaceae</t>
  </si>
  <si>
    <t>Cerasicoccus</t>
  </si>
  <si>
    <t>oryziterrae</t>
  </si>
  <si>
    <t>Chlorothrixaceae</t>
  </si>
  <si>
    <t>Chlorothrix</t>
  </si>
  <si>
    <t>Chlorochromatium</t>
  </si>
  <si>
    <t>Chloroflexaceae</t>
  </si>
  <si>
    <t>Chloronema</t>
  </si>
  <si>
    <t>Craurococcus</t>
  </si>
  <si>
    <t>Crocinitomix</t>
  </si>
  <si>
    <t>Dermacoccaceae</t>
  </si>
  <si>
    <t>Dermacoccus</t>
  </si>
  <si>
    <t>Syntrophobacteraceae</t>
  </si>
  <si>
    <t>Desulforhabdus</t>
  </si>
  <si>
    <t>Desulfuromonadaceae</t>
  </si>
  <si>
    <t>Desulfuromonas</t>
  </si>
  <si>
    <t>Dichotomicrobium</t>
  </si>
  <si>
    <t>Bacteroidia</t>
  </si>
  <si>
    <t>Bacteroidales</t>
  </si>
  <si>
    <t>Porphyromonadaceae</t>
  </si>
  <si>
    <t>Dysgonomonas</t>
  </si>
  <si>
    <t>Eikenella</t>
  </si>
  <si>
    <t>Exiguobacteraceae</t>
  </si>
  <si>
    <t>Exiguobacterium</t>
  </si>
  <si>
    <t>profundum</t>
  </si>
  <si>
    <t>Flexibacter</t>
  </si>
  <si>
    <t>flexilis</t>
  </si>
  <si>
    <t>Frateuria</t>
  </si>
  <si>
    <t>Fusobacteria</t>
  </si>
  <si>
    <t>Fusobacteriales</t>
  </si>
  <si>
    <t>Fusobacteriaceae</t>
  </si>
  <si>
    <t>Fusobacterium</t>
  </si>
  <si>
    <t>occulta</t>
  </si>
  <si>
    <t>Orbales</t>
  </si>
  <si>
    <t>Orbaceae</t>
  </si>
  <si>
    <t>Gilliamella</t>
  </si>
  <si>
    <t>gigasporarum</t>
  </si>
  <si>
    <t>saccharivorans</t>
  </si>
  <si>
    <t>Gluconobacter</t>
  </si>
  <si>
    <t>oxydans</t>
  </si>
  <si>
    <t>Jeotgalibacillus</t>
  </si>
  <si>
    <t>campisalis</t>
  </si>
  <si>
    <t>Kytococcus</t>
  </si>
  <si>
    <t>Streptococcaceae</t>
  </si>
  <si>
    <t>Lactococcus</t>
  </si>
  <si>
    <t>lactis</t>
  </si>
  <si>
    <t>Leptospirillum</t>
  </si>
  <si>
    <t>thiooxidans</t>
  </si>
  <si>
    <t>fulva</t>
  </si>
  <si>
    <t>Lysinimonas</t>
  </si>
  <si>
    <t>Magnetospirillum</t>
  </si>
  <si>
    <t>Melghirimyces</t>
  </si>
  <si>
    <t>thermohalophilus</t>
  </si>
  <si>
    <t>Methanomicrobiales</t>
  </si>
  <si>
    <t>Methanomicrobiaceae</t>
  </si>
  <si>
    <t>Methanoculleus</t>
  </si>
  <si>
    <t>Methanobacteria</t>
  </si>
  <si>
    <t>Methanobacteriales</t>
  </si>
  <si>
    <t>Methanobacteriaceae</t>
  </si>
  <si>
    <t>Methanothermobacter</t>
  </si>
  <si>
    <t>thermautotrophicus</t>
  </si>
  <si>
    <t>Micrococcus</t>
  </si>
  <si>
    <t>luteus</t>
  </si>
  <si>
    <t>myungsuensis</t>
  </si>
  <si>
    <t>oryzae</t>
  </si>
  <si>
    <t>salmoniphilum</t>
  </si>
  <si>
    <t>exedens</t>
  </si>
  <si>
    <t>hartmannellae</t>
  </si>
  <si>
    <t>ureae</t>
  </si>
  <si>
    <t>Nostocophycideae</t>
  </si>
  <si>
    <t>Nostocales</t>
  </si>
  <si>
    <t>Nostocaceae</t>
  </si>
  <si>
    <t>Nostoc</t>
  </si>
  <si>
    <t>massiliensis</t>
  </si>
  <si>
    <t>pumilus</t>
  </si>
  <si>
    <t>Oerskovia</t>
  </si>
  <si>
    <t>enterophila</t>
  </si>
  <si>
    <t>Olivibacter</t>
  </si>
  <si>
    <t>borealis</t>
  </si>
  <si>
    <t>penetrans</t>
  </si>
  <si>
    <t>Phaeospirillum</t>
  </si>
  <si>
    <t>fulvum</t>
  </si>
  <si>
    <t>pattaloongensis</t>
  </si>
  <si>
    <t>Pleomorphomonas</t>
  </si>
  <si>
    <t>Porphyromonas</t>
  </si>
  <si>
    <t>Prevotellaceae</t>
  </si>
  <si>
    <t>Prevotella</t>
  </si>
  <si>
    <t>Pusillimonas</t>
  </si>
  <si>
    <t>Rheinheimera</t>
  </si>
  <si>
    <t>huautlense</t>
  </si>
  <si>
    <t>fascians</t>
  </si>
  <si>
    <t>Rhodovarius</t>
  </si>
  <si>
    <t>Roseburia</t>
  </si>
  <si>
    <t>Seinonella</t>
  </si>
  <si>
    <t>Silanimonas</t>
  </si>
  <si>
    <t>Sinomonas</t>
  </si>
  <si>
    <t>atrocyanea</t>
  </si>
  <si>
    <t>Skermania</t>
  </si>
  <si>
    <t>piniformis</t>
  </si>
  <si>
    <t>chlorophenolicum</t>
  </si>
  <si>
    <t>Sphingopyxis</t>
  </si>
  <si>
    <t>Sporomusa</t>
  </si>
  <si>
    <t>Sporolactobacillus</t>
  </si>
  <si>
    <t>Streptococcus</t>
  </si>
  <si>
    <t>Terribacillus</t>
  </si>
  <si>
    <t>Thermophilales</t>
  </si>
  <si>
    <t>Thermoleophilaceae</t>
  </si>
  <si>
    <t xml:space="preserve">Thermoleophilum </t>
  </si>
  <si>
    <t xml:space="preserve"> sp.</t>
  </si>
  <si>
    <t>Tissierella</t>
  </si>
  <si>
    <t>Zhouia</t>
  </si>
  <si>
    <t>Zymomonas</t>
  </si>
  <si>
    <t>Fungi</t>
  </si>
  <si>
    <t>Ascomycota</t>
  </si>
  <si>
    <t>Sordariomycetes</t>
  </si>
  <si>
    <t>Hypocreales</t>
  </si>
  <si>
    <t>Acremonium</t>
  </si>
  <si>
    <t>persicinum</t>
  </si>
  <si>
    <t>Dothideomycetes</t>
  </si>
  <si>
    <t>Pleosporales</t>
  </si>
  <si>
    <t>Pleosporaceae</t>
  </si>
  <si>
    <t>Alternaria</t>
  </si>
  <si>
    <t>atra</t>
  </si>
  <si>
    <t>Eurotiomycetes</t>
  </si>
  <si>
    <t>Eurotiales</t>
  </si>
  <si>
    <t>Aspergillaceae</t>
  </si>
  <si>
    <t>Aspergillus</t>
  </si>
  <si>
    <t>amstelodami</t>
  </si>
  <si>
    <t>Sordariales</t>
  </si>
  <si>
    <t>Cephalothecaceae</t>
  </si>
  <si>
    <t>Cephalotheca</t>
  </si>
  <si>
    <t>sulfurea</t>
  </si>
  <si>
    <t>Chaetomiaceae</t>
  </si>
  <si>
    <t>Chaetomium</t>
  </si>
  <si>
    <t>Onygenales</t>
  </si>
  <si>
    <t>Onygenaceae</t>
  </si>
  <si>
    <t>Chrysosporium</t>
  </si>
  <si>
    <t>lobatum</t>
  </si>
  <si>
    <t>Corynesporascaceae</t>
  </si>
  <si>
    <t>Corynespora</t>
  </si>
  <si>
    <t>smithii</t>
  </si>
  <si>
    <t>Basidiomycota</t>
  </si>
  <si>
    <t>Tremellomycetes</t>
  </si>
  <si>
    <t>Tremellales</t>
  </si>
  <si>
    <t>Cryptococcaceae</t>
  </si>
  <si>
    <t>Cryptococcus</t>
  </si>
  <si>
    <t>aerius</t>
  </si>
  <si>
    <t>phenolicus</t>
  </si>
  <si>
    <t>podzolicus</t>
  </si>
  <si>
    <t>terreus</t>
  </si>
  <si>
    <t>Humicola</t>
  </si>
  <si>
    <t>grisea</t>
  </si>
  <si>
    <t>Lophiostomataceae</t>
  </si>
  <si>
    <t>Lophiostoma</t>
  </si>
  <si>
    <t>Clavicipitaceae</t>
  </si>
  <si>
    <t>Metacordyceps</t>
  </si>
  <si>
    <t>chlamydosporia</t>
  </si>
  <si>
    <t>Zygomycota</t>
  </si>
  <si>
    <t>Mortierellales</t>
  </si>
  <si>
    <t>Mortierellaceae</t>
  </si>
  <si>
    <t>Mortierella</t>
  </si>
  <si>
    <t>camargensis</t>
  </si>
  <si>
    <t>Trichocomaceae</t>
  </si>
  <si>
    <t>Penicillium</t>
  </si>
  <si>
    <t>sp</t>
  </si>
  <si>
    <t>Microbotryomycetes</t>
  </si>
  <si>
    <t>Sporidiobolales</t>
  </si>
  <si>
    <t>Rhodosporidium</t>
  </si>
  <si>
    <t>babjevae</t>
  </si>
  <si>
    <t>Ajellomycetaceae</t>
  </si>
  <si>
    <t>Spiromastix</t>
  </si>
  <si>
    <t>warcupii</t>
  </si>
  <si>
    <t>Hansfordia</t>
  </si>
  <si>
    <t>Dothideales</t>
  </si>
  <si>
    <t>Dothioraceae</t>
  </si>
  <si>
    <t>Hormonema</t>
  </si>
  <si>
    <t>Hypocreaceae</t>
  </si>
  <si>
    <t>Hypocrea</t>
  </si>
  <si>
    <t>atroviridis</t>
  </si>
  <si>
    <t>amoeboidea</t>
  </si>
  <si>
    <t>rishikesha</t>
  </si>
  <si>
    <t>bilaiae</t>
  </si>
  <si>
    <t>menonorum</t>
  </si>
  <si>
    <t>Leotiomycetes</t>
  </si>
  <si>
    <t>Helotiales</t>
  </si>
  <si>
    <t>Scytalidium</t>
  </si>
  <si>
    <t>Tetracladium</t>
  </si>
  <si>
    <t>Amphisphaeriales</t>
  </si>
  <si>
    <t>Bartaliniaceae</t>
  </si>
  <si>
    <t>Truncatella</t>
  </si>
  <si>
    <t>laurocerasi</t>
  </si>
  <si>
    <t>Mucorales</t>
  </si>
  <si>
    <t>Umbelopsidaceae</t>
  </si>
  <si>
    <t>Umbelopsis</t>
  </si>
  <si>
    <t>Venturiales</t>
  </si>
  <si>
    <t>Venturiaceae</t>
  </si>
  <si>
    <t>Veronaeopsis</t>
  </si>
  <si>
    <t>simplex</t>
  </si>
  <si>
    <t>Ochroconis</t>
  </si>
  <si>
    <t>tshawytschae</t>
  </si>
  <si>
    <t>chrysogenum</t>
  </si>
  <si>
    <t>Lasiosphaeriaceae</t>
  </si>
  <si>
    <t>Podospora</t>
  </si>
  <si>
    <t>cuboideum</t>
  </si>
  <si>
    <t>sclerotiorum</t>
  </si>
  <si>
    <t>Chaetosphaeriales</t>
  </si>
  <si>
    <t>Chaetosphaeriaceae</t>
  </si>
  <si>
    <t>Chloridium</t>
  </si>
  <si>
    <t>Xylariales</t>
  </si>
  <si>
    <t>Xylariaceae</t>
  </si>
  <si>
    <t>Coniolariella</t>
  </si>
  <si>
    <t>ershadii</t>
  </si>
  <si>
    <t>laurentii</t>
  </si>
  <si>
    <t>terricola</t>
  </si>
  <si>
    <t>Holtermanniales</t>
  </si>
  <si>
    <t>Holtermannia</t>
  </si>
  <si>
    <t>corniformis</t>
  </si>
  <si>
    <t>Metarhizium</t>
  </si>
  <si>
    <t>anisopliae</t>
  </si>
  <si>
    <t>Nectriaceae</t>
  </si>
  <si>
    <t>Neonectria</t>
  </si>
  <si>
    <t>Kickxellales</t>
  </si>
  <si>
    <t>Kickxellaceae</t>
  </si>
  <si>
    <t>Ramicandelaber</t>
  </si>
  <si>
    <t>Venturia</t>
  </si>
  <si>
    <t>hystrioides</t>
  </si>
  <si>
    <t>blochii</t>
  </si>
  <si>
    <t>lanosus</t>
  </si>
  <si>
    <t>Cadophora</t>
  </si>
  <si>
    <t>luteo-olivacea</t>
  </si>
  <si>
    <t>Bionectriaceae</t>
  </si>
  <si>
    <t>Clonostachys</t>
  </si>
  <si>
    <t>rosea</t>
  </si>
  <si>
    <t>Fusarium</t>
  </si>
  <si>
    <t>oxysporum</t>
  </si>
  <si>
    <t>Microdochiaceae</t>
  </si>
  <si>
    <t>Monographella</t>
  </si>
  <si>
    <t>cucumerina</t>
  </si>
  <si>
    <t>Myxotrichaceae</t>
  </si>
  <si>
    <t>Oidiodendron</t>
  </si>
  <si>
    <t>Auxarthron</t>
  </si>
  <si>
    <t>umbrinum</t>
  </si>
  <si>
    <t>Calcarisporiella</t>
  </si>
  <si>
    <t>Rhodotorula</t>
  </si>
  <si>
    <t>lamellibrachiae</t>
  </si>
  <si>
    <t>Stachybotrys</t>
  </si>
  <si>
    <t>chartarum</t>
  </si>
  <si>
    <t>dimennae</t>
  </si>
  <si>
    <t>Cystofilobasidiales</t>
  </si>
  <si>
    <t>Cystofilobasidiaceae</t>
  </si>
  <si>
    <t>Cystofilobasidium</t>
  </si>
  <si>
    <t>macerans</t>
  </si>
  <si>
    <t>megasporum</t>
  </si>
  <si>
    <t>wentii</t>
  </si>
  <si>
    <t>Saccharomycetes</t>
  </si>
  <si>
    <t>Saccharomycetales</t>
  </si>
  <si>
    <t>Lipomycetaceae</t>
  </si>
  <si>
    <t>Lipomyces</t>
  </si>
  <si>
    <t>chichibuensis</t>
  </si>
  <si>
    <t>elongata</t>
  </si>
  <si>
    <t>citrinum</t>
  </si>
  <si>
    <t>Eremomycetaceae</t>
  </si>
  <si>
    <t>Arthrographis</t>
  </si>
  <si>
    <t>insuetus</t>
  </si>
  <si>
    <t>chernovii</t>
  </si>
  <si>
    <t>Acrostalagmus</t>
  </si>
  <si>
    <t>luteoalbus</t>
  </si>
  <si>
    <t>austroafricanus</t>
  </si>
  <si>
    <t>Boeremia</t>
  </si>
  <si>
    <t>exigua</t>
  </si>
  <si>
    <t>Leptosphaeriaceae</t>
  </si>
  <si>
    <t>Coniothyrium</t>
  </si>
  <si>
    <t>Agaricomycetes</t>
  </si>
  <si>
    <t>Polyporales</t>
  </si>
  <si>
    <t>Ganodermataceae</t>
  </si>
  <si>
    <t>Ganoderma</t>
  </si>
  <si>
    <t>brownii</t>
  </si>
  <si>
    <t>ochrochloron</t>
  </si>
  <si>
    <t>Russulales</t>
  </si>
  <si>
    <t>Peniophoraceae</t>
  </si>
  <si>
    <t>Peniophora</t>
  </si>
  <si>
    <t>Arachnomycetales</t>
  </si>
  <si>
    <t>Arachnomycetaceae</t>
  </si>
  <si>
    <t>Arachnomyces</t>
  </si>
  <si>
    <t>gracilis</t>
  </si>
  <si>
    <t>niger</t>
  </si>
  <si>
    <t>piperis</t>
  </si>
  <si>
    <t>Chaetothyriales</t>
  </si>
  <si>
    <t>Herpotrichiellaceae</t>
  </si>
  <si>
    <t>Cladophialophora</t>
  </si>
  <si>
    <t>Cordycipitaceae</t>
  </si>
  <si>
    <t>Lecanicillium</t>
  </si>
  <si>
    <t>nodositatum</t>
  </si>
  <si>
    <t>Phoma</t>
  </si>
  <si>
    <t>Boletales</t>
  </si>
  <si>
    <t>Sclerodermataceae</t>
  </si>
  <si>
    <t>Pisolithus</t>
  </si>
  <si>
    <t>Sparassidaceae</t>
  </si>
  <si>
    <t>Sparassis</t>
  </si>
  <si>
    <t>Hyaloscyphaceae</t>
  </si>
  <si>
    <t>Calycina</t>
  </si>
  <si>
    <t>claroflava</t>
  </si>
  <si>
    <t>Cladorrhinum</t>
  </si>
  <si>
    <t>fuscescens</t>
  </si>
  <si>
    <t>Dactylonectria</t>
  </si>
  <si>
    <t>estremocensis</t>
  </si>
  <si>
    <t>Diaporthales</t>
  </si>
  <si>
    <t>Togniniaceae</t>
  </si>
  <si>
    <t>Phaeoacremonium</t>
  </si>
  <si>
    <t>hungaricum</t>
  </si>
  <si>
    <t>erectum</t>
  </si>
  <si>
    <t>iranianum</t>
  </si>
  <si>
    <t>Guehomyces</t>
  </si>
  <si>
    <t>pullulans</t>
  </si>
  <si>
    <t>Tubeufiales</t>
  </si>
  <si>
    <t>Tubeufiaceae</t>
  </si>
  <si>
    <t>Helicoma</t>
  </si>
  <si>
    <t>clonocystis</t>
  </si>
  <si>
    <t>Pyrenochaeta</t>
  </si>
  <si>
    <t>Volutella</t>
  </si>
  <si>
    <t>ciliata</t>
  </si>
  <si>
    <t>Leohumicola</t>
  </si>
  <si>
    <t>minima</t>
  </si>
  <si>
    <t>lipofer</t>
  </si>
  <si>
    <t>alternatum</t>
  </si>
  <si>
    <t>inflatum</t>
  </si>
  <si>
    <t>lapidosum</t>
  </si>
  <si>
    <t>Scolecobasidium</t>
  </si>
  <si>
    <t>Pezizomycetes</t>
  </si>
  <si>
    <t>Pezizales</t>
  </si>
  <si>
    <t>Pyronemataceae</t>
  </si>
  <si>
    <t>Scutellinia</t>
  </si>
  <si>
    <t>Mucoraceae</t>
  </si>
  <si>
    <t>Actinomucor</t>
  </si>
  <si>
    <t>elegans</t>
  </si>
  <si>
    <t>friedmannii</t>
  </si>
  <si>
    <t>victoriae</t>
  </si>
  <si>
    <t>nelsonii</t>
  </si>
  <si>
    <t>Geopyxis</t>
  </si>
  <si>
    <t>Glomerellales</t>
  </si>
  <si>
    <t>Glomerellaceae</t>
  </si>
  <si>
    <t>Glomerella</t>
  </si>
  <si>
    <t>tucumanensis</t>
  </si>
  <si>
    <t>Helgardia</t>
  </si>
  <si>
    <t>anguioides</t>
  </si>
  <si>
    <t>Paraphoma</t>
  </si>
  <si>
    <t>glabrum</t>
  </si>
  <si>
    <t>Pochonia</t>
  </si>
  <si>
    <t>bulbillosa</t>
  </si>
  <si>
    <t>Pseudeurotiaceae</t>
  </si>
  <si>
    <t>Pseudeurotium</t>
  </si>
  <si>
    <t>hygrophilum</t>
  </si>
  <si>
    <t>Meruliaceae</t>
  </si>
  <si>
    <t>Steccherinum</t>
  </si>
  <si>
    <t>Trechisporales</t>
  </si>
  <si>
    <t>Hydnodontaceae</t>
  </si>
  <si>
    <t>Trechispora</t>
  </si>
  <si>
    <t>Ajellomyces</t>
  </si>
  <si>
    <t>crescens</t>
  </si>
  <si>
    <t>Gymnoascaceae</t>
  </si>
  <si>
    <t>Amaurascopsis</t>
  </si>
  <si>
    <t>perforata</t>
  </si>
  <si>
    <t>Cephalosporium</t>
  </si>
  <si>
    <t>serrae</t>
  </si>
  <si>
    <t>Capnodiales</t>
  </si>
  <si>
    <t>Cladosporiaceae</t>
  </si>
  <si>
    <t>Cladosporium</t>
  </si>
  <si>
    <t>macrocarpum</t>
  </si>
  <si>
    <t>Coniocessia</t>
  </si>
  <si>
    <t>nodulisporioides</t>
  </si>
  <si>
    <t>diffluens</t>
  </si>
  <si>
    <t>Teratosphaeriaceae</t>
  </si>
  <si>
    <t>Devriesia</t>
  </si>
  <si>
    <t>brevicompactum</t>
  </si>
  <si>
    <t>Fomitopsidaceae</t>
  </si>
  <si>
    <t>Postia</t>
  </si>
  <si>
    <t>alni</t>
  </si>
  <si>
    <t>lycopersici</t>
  </si>
  <si>
    <t>Atheliales</t>
  </si>
  <si>
    <t>Atheliaceae</t>
  </si>
  <si>
    <t>Athelia</t>
  </si>
  <si>
    <t>rolfsii</t>
  </si>
  <si>
    <t>ramotenellum</t>
  </si>
  <si>
    <t>Ilyonectria</t>
  </si>
  <si>
    <t>destructans</t>
  </si>
  <si>
    <t>Myxotrichum</t>
  </si>
  <si>
    <t>Auriculariales</t>
  </si>
  <si>
    <t>Oliveonia</t>
  </si>
  <si>
    <t>pauxilla</t>
  </si>
  <si>
    <t>Pyrenophora</t>
  </si>
  <si>
    <t>triseptata</t>
  </si>
  <si>
    <t>Mycosphaerellaceae</t>
  </si>
  <si>
    <t>Septoria</t>
  </si>
  <si>
    <t>heyangensis</t>
  </si>
  <si>
    <t>neoniveus</t>
  </si>
  <si>
    <t>phlei</t>
  </si>
  <si>
    <t>alcacerensis</t>
  </si>
  <si>
    <t>Drechslera</t>
  </si>
  <si>
    <t>equiseti</t>
  </si>
  <si>
    <t>Gymnascella</t>
  </si>
  <si>
    <t>hyalinospora</t>
  </si>
  <si>
    <t>Lewia</t>
  </si>
  <si>
    <t>infectoria</t>
  </si>
  <si>
    <t>Cantharellales</t>
  </si>
  <si>
    <t>Minimedusa</t>
  </si>
  <si>
    <t>Myriodontium</t>
  </si>
  <si>
    <t>Montagnulaceae</t>
  </si>
  <si>
    <t>Paraconiothyrium</t>
  </si>
  <si>
    <t>fuckelii</t>
  </si>
  <si>
    <t>Pleospora</t>
  </si>
  <si>
    <t>herbarum</t>
  </si>
  <si>
    <t>Ustilaginomycetes</t>
  </si>
  <si>
    <t>Ustilaginales</t>
  </si>
  <si>
    <t>Ustilaginaceae</t>
  </si>
  <si>
    <t>Ustilago</t>
  </si>
  <si>
    <t>tritici</t>
  </si>
  <si>
    <t>Botryobasidiaceae</t>
  </si>
  <si>
    <t>Botryobasidium</t>
  </si>
  <si>
    <t>pauciseptata</t>
  </si>
  <si>
    <t>Exophiala</t>
  </si>
  <si>
    <t>xenobiotica</t>
  </si>
  <si>
    <t>Gymnoascus</t>
  </si>
  <si>
    <t>reesii</t>
  </si>
  <si>
    <t>Malasseziales</t>
  </si>
  <si>
    <t>Malasseziaceae</t>
  </si>
  <si>
    <t>Malassezia</t>
  </si>
  <si>
    <t>restricta</t>
  </si>
  <si>
    <t>Paecilomyces</t>
  </si>
  <si>
    <t>marquandii</t>
  </si>
  <si>
    <t>primulinum</t>
  </si>
  <si>
    <t>Polytolypa</t>
  </si>
  <si>
    <t>hystricis</t>
  </si>
  <si>
    <t>Sebacinales</t>
  </si>
  <si>
    <t>Sebacinaceae</t>
  </si>
  <si>
    <t>Sebacina</t>
  </si>
  <si>
    <t>biplanus</t>
  </si>
  <si>
    <t>deflectus</t>
  </si>
  <si>
    <t>Aureobasidium</t>
  </si>
  <si>
    <t>Berkleasmium</t>
  </si>
  <si>
    <t>Rutstroemiaceae</t>
  </si>
  <si>
    <t>Clarireedia</t>
  </si>
  <si>
    <t>bennettii</t>
  </si>
  <si>
    <t>Cystobasidiomycetes</t>
  </si>
  <si>
    <t>Erythrobasidiales</t>
  </si>
  <si>
    <t>Erythrobasidium</t>
  </si>
  <si>
    <t>hasegawianum</t>
  </si>
  <si>
    <t>koningii</t>
  </si>
  <si>
    <t>Chytridiomycota</t>
  </si>
  <si>
    <t>Chytridiomycetes</t>
  </si>
  <si>
    <t>Olpidiales</t>
  </si>
  <si>
    <t>Olpidiaceae</t>
  </si>
  <si>
    <t>Olpidium</t>
  </si>
  <si>
    <t>brassicae</t>
  </si>
  <si>
    <t>Phialophora</t>
  </si>
  <si>
    <t>geniculata</t>
  </si>
  <si>
    <t>Agaricales</t>
  </si>
  <si>
    <t>Psathyrellaceae</t>
  </si>
  <si>
    <t>Psathyrella</t>
  </si>
  <si>
    <t>piluliformis</t>
  </si>
  <si>
    <t>Cucurbitariaceae</t>
  </si>
  <si>
    <t>Pyrenochaetopsis</t>
  </si>
  <si>
    <t>leptospora</t>
  </si>
  <si>
    <t>Sagenomella</t>
  </si>
  <si>
    <t>diversispora</t>
  </si>
  <si>
    <t>Plectosphaerellaceae</t>
  </si>
  <si>
    <t>Verticillium</t>
  </si>
  <si>
    <t>dahliae</t>
  </si>
  <si>
    <t>Sclerotiniaceae</t>
  </si>
  <si>
    <t>Botryotinia</t>
  </si>
  <si>
    <t>fuckeliana</t>
  </si>
  <si>
    <t>Capronia</t>
  </si>
  <si>
    <t>semi-immersa</t>
  </si>
  <si>
    <t>Chaetomella</t>
  </si>
  <si>
    <t>raphigera</t>
  </si>
  <si>
    <t>Cortinariaceae</t>
  </si>
  <si>
    <t>Cortinarius</t>
  </si>
  <si>
    <t>paraflavus</t>
  </si>
  <si>
    <t>vitis</t>
  </si>
  <si>
    <t>tetrasporus</t>
  </si>
  <si>
    <t>Mucor</t>
  </si>
  <si>
    <t>circinelloides</t>
  </si>
  <si>
    <t>roseopurpureum</t>
  </si>
  <si>
    <t>Sporormiaceae</t>
  </si>
  <si>
    <t>Preussia</t>
  </si>
  <si>
    <t>flanaganii</t>
  </si>
  <si>
    <t>Psilachnum</t>
  </si>
  <si>
    <t>chrysostigmum</t>
  </si>
  <si>
    <t>Saksenaeaceae</t>
  </si>
  <si>
    <t>Saksenaea</t>
  </si>
  <si>
    <t>vasiformis</t>
  </si>
  <si>
    <t>asexualis</t>
  </si>
  <si>
    <t>triticina</t>
  </si>
  <si>
    <t>pilosum</t>
  </si>
  <si>
    <t>Coprinellus</t>
  </si>
  <si>
    <t>eurysporus</t>
  </si>
  <si>
    <t>uzbekistanensis</t>
  </si>
  <si>
    <t>Curvularia</t>
  </si>
  <si>
    <t>buchloes</t>
  </si>
  <si>
    <t>brunnea</t>
  </si>
  <si>
    <t>Ophiocordycipitaceae</t>
  </si>
  <si>
    <t>Hirsutella</t>
  </si>
  <si>
    <t>aphidis</t>
  </si>
  <si>
    <t>Leptosphaeria</t>
  </si>
  <si>
    <t>Leucosporidiales</t>
  </si>
  <si>
    <t>Leucosporidiaceae</t>
  </si>
  <si>
    <t>Mastigobasidium</t>
  </si>
  <si>
    <t>intermedium</t>
  </si>
  <si>
    <t>Microascales</t>
  </si>
  <si>
    <t>Microascaceae</t>
  </si>
  <si>
    <t>Microascus</t>
  </si>
  <si>
    <t>Phaeomoniellales</t>
  </si>
  <si>
    <t>Phaeomoniellaceae</t>
  </si>
  <si>
    <t>Phaeomoniella</t>
  </si>
  <si>
    <t>chlamydospora</t>
  </si>
  <si>
    <t>Schizothecium</t>
  </si>
  <si>
    <t>glutinans</t>
  </si>
  <si>
    <t>Serendipita</t>
  </si>
  <si>
    <t>Spiromyces</t>
  </si>
  <si>
    <t>Xenasmataceae</t>
  </si>
  <si>
    <t>Xenasmatella</t>
  </si>
  <si>
    <t>christiansenii</t>
  </si>
  <si>
    <t>Cunninghamellaceae</t>
  </si>
  <si>
    <t>Absidia</t>
  </si>
  <si>
    <t>atrans</t>
  </si>
  <si>
    <t>sydowii</t>
  </si>
  <si>
    <t>xerophilus</t>
  </si>
  <si>
    <t>sabulicola</t>
  </si>
  <si>
    <t>saitoi</t>
  </si>
  <si>
    <t>Entolomataceae</t>
  </si>
  <si>
    <t>Entoloma</t>
  </si>
  <si>
    <t>Epicoccum</t>
  </si>
  <si>
    <t>nigrum</t>
  </si>
  <si>
    <t>Exidiopsis</t>
  </si>
  <si>
    <t>plumbescens</t>
  </si>
  <si>
    <t>Fimetariella</t>
  </si>
  <si>
    <t>rabenhorstii</t>
  </si>
  <si>
    <t>pseudensiforme</t>
  </si>
  <si>
    <t>Gongronella</t>
  </si>
  <si>
    <t>butleri</t>
  </si>
  <si>
    <t>Botryosphaeriales</t>
  </si>
  <si>
    <t>Botryosphaeriaceae</t>
  </si>
  <si>
    <t>Macrophomina</t>
  </si>
  <si>
    <t>phaseolina</t>
  </si>
  <si>
    <t>Massarinaceae</t>
  </si>
  <si>
    <t>Massarina</t>
  </si>
  <si>
    <t>meridianum</t>
  </si>
  <si>
    <t>samsonii</t>
  </si>
  <si>
    <t>Periconia</t>
  </si>
  <si>
    <t>prolifica</t>
  </si>
  <si>
    <t>Phialemonium</t>
  </si>
  <si>
    <t>Rhizopodaceae</t>
  </si>
  <si>
    <t>Rhizopus</t>
  </si>
  <si>
    <t>Amphisphaeriaceae</t>
  </si>
  <si>
    <t>Seimatosporium</t>
  </si>
  <si>
    <t>vermifera</t>
  </si>
  <si>
    <t>Stagonosporopsis</t>
  </si>
  <si>
    <t>dorenboschii</t>
  </si>
  <si>
    <t>Talaromyces</t>
  </si>
  <si>
    <t>radicus</t>
  </si>
  <si>
    <t>stollii</t>
  </si>
  <si>
    <t>Vermispora</t>
  </si>
  <si>
    <t>fusarina</t>
  </si>
  <si>
    <t>furcatum</t>
  </si>
  <si>
    <t>Helotiaceae</t>
  </si>
  <si>
    <t>Articulospora</t>
  </si>
  <si>
    <t>Lecanoromycetes</t>
  </si>
  <si>
    <t>Pertusariales</t>
  </si>
  <si>
    <t>Megasporaceae</t>
  </si>
  <si>
    <t>Aspicilia</t>
  </si>
  <si>
    <t>Bartalinia</t>
  </si>
  <si>
    <t>robillardoides</t>
  </si>
  <si>
    <t>Beauveria</t>
  </si>
  <si>
    <t>Agaricaceae</t>
  </si>
  <si>
    <t>Calvatia</t>
  </si>
  <si>
    <t>cyathiformis</t>
  </si>
  <si>
    <t>Ceratobasidiaceae</t>
  </si>
  <si>
    <t>Ceratobasidium</t>
  </si>
  <si>
    <t>opportunistica</t>
  </si>
  <si>
    <t>pisciphila</t>
  </si>
  <si>
    <t>Fusidium</t>
  </si>
  <si>
    <t>griseum</t>
  </si>
  <si>
    <t>Geomyces</t>
  </si>
  <si>
    <t>Hymenochaetales</t>
  </si>
  <si>
    <t>Hymenochaetaceae</t>
  </si>
  <si>
    <t>Inonotus</t>
  </si>
  <si>
    <t>andersonii</t>
  </si>
  <si>
    <t>Leptodiscella</t>
  </si>
  <si>
    <t>oligospora</t>
  </si>
  <si>
    <t>cereale</t>
  </si>
  <si>
    <t>Oxyporus</t>
  </si>
  <si>
    <t>latemarginatus</t>
  </si>
  <si>
    <t>klebahnii</t>
  </si>
  <si>
    <t>Phellinus</t>
  </si>
  <si>
    <t>mori</t>
  </si>
  <si>
    <t>candolleana</t>
  </si>
  <si>
    <t>Pseudallescheria</t>
  </si>
  <si>
    <t>fimeti</t>
  </si>
  <si>
    <t>Purpureocillium</t>
  </si>
  <si>
    <t>lilacinum</t>
  </si>
  <si>
    <t>nothofagi</t>
  </si>
  <si>
    <t>Sporobolomyces</t>
  </si>
  <si>
    <t>poonsookiae</t>
  </si>
  <si>
    <t>Stereaceae</t>
  </si>
  <si>
    <t>Stereum</t>
  </si>
  <si>
    <t>hirsutum</t>
  </si>
  <si>
    <t>marchalianum</t>
  </si>
  <si>
    <t>Saccharomycetaceae</t>
  </si>
  <si>
    <t>Torulaspora</t>
  </si>
  <si>
    <t>delbrueckii</t>
  </si>
  <si>
    <t>alternata</t>
  </si>
  <si>
    <t>Thelebolales</t>
  </si>
  <si>
    <t>Thelebolaceae</t>
  </si>
  <si>
    <t>Antarctomyces</t>
  </si>
  <si>
    <t>psychrotrophicus</t>
  </si>
  <si>
    <t>Glomeromycota</t>
  </si>
  <si>
    <t>Glomeromycetes</t>
  </si>
  <si>
    <t>Archaeosporales</t>
  </si>
  <si>
    <t>Archaeosporaceae</t>
  </si>
  <si>
    <t>Archaeospora</t>
  </si>
  <si>
    <t>Ascochyta</t>
  </si>
  <si>
    <t>manawaorae</t>
  </si>
  <si>
    <t>felina</t>
  </si>
  <si>
    <t>Biscogniauxia</t>
  </si>
  <si>
    <t>mediterranea</t>
  </si>
  <si>
    <t>chaetospira</t>
  </si>
  <si>
    <t>Clitopilus</t>
  </si>
  <si>
    <t>hobsonii</t>
  </si>
  <si>
    <t>Schizoparmaceae</t>
  </si>
  <si>
    <t>Coniella</t>
  </si>
  <si>
    <t>fragariae</t>
  </si>
  <si>
    <t>Annulatascaceae</t>
  </si>
  <si>
    <t>Conlarium</t>
  </si>
  <si>
    <t>magnus</t>
  </si>
  <si>
    <t>capitatum</t>
  </si>
  <si>
    <t>platyphylloides</t>
  </si>
  <si>
    <t>Geastrales</t>
  </si>
  <si>
    <t>Geastraceae</t>
  </si>
  <si>
    <t>Geastrum</t>
  </si>
  <si>
    <t>floriforme</t>
  </si>
  <si>
    <t>Glarea</t>
  </si>
  <si>
    <t>lozoyensis</t>
  </si>
  <si>
    <t>Haematonectria</t>
  </si>
  <si>
    <t>haematococca</t>
  </si>
  <si>
    <t>fuscoatra</t>
  </si>
  <si>
    <t>liriodendri</t>
  </si>
  <si>
    <t>robusta</t>
  </si>
  <si>
    <t>Coniochaetales</t>
  </si>
  <si>
    <t>Coniochaetaceae</t>
  </si>
  <si>
    <t>Lecythophora</t>
  </si>
  <si>
    <t>fasciculata</t>
  </si>
  <si>
    <t>Leucoagaricus</t>
  </si>
  <si>
    <t>barssii</t>
  </si>
  <si>
    <t>globulifera</t>
  </si>
  <si>
    <t>Panaeolus</t>
  </si>
  <si>
    <t>sphinctrinus</t>
  </si>
  <si>
    <t>piceae</t>
  </si>
  <si>
    <t>Phialosimplex</t>
  </si>
  <si>
    <t>caninus</t>
  </si>
  <si>
    <t>Torula</t>
  </si>
  <si>
    <t>Arthropsis</t>
  </si>
  <si>
    <t>hispanica</t>
  </si>
  <si>
    <t>sphaerospermum</t>
  </si>
  <si>
    <t>homoeocarpa</t>
  </si>
  <si>
    <t>Coniochaeta</t>
  </si>
  <si>
    <t>cateniformis</t>
  </si>
  <si>
    <t>sidae</t>
  </si>
  <si>
    <t>heimaeyensis</t>
  </si>
  <si>
    <t>Cunninghamella</t>
  </si>
  <si>
    <t>bertholletiae</t>
  </si>
  <si>
    <t>Peltigerales</t>
  </si>
  <si>
    <t>Pannariaceae</t>
  </si>
  <si>
    <t>Degelia</t>
  </si>
  <si>
    <t>plumbea</t>
  </si>
  <si>
    <t>Dendryphion</t>
  </si>
  <si>
    <t>Didymosphaeriaceae</t>
  </si>
  <si>
    <t>Didymosphaeria</t>
  </si>
  <si>
    <t>Dermateaceae</t>
  </si>
  <si>
    <t>Discohainesia</t>
  </si>
  <si>
    <t>oenotherae</t>
  </si>
  <si>
    <t>Marasmiaceae</t>
  </si>
  <si>
    <t>Gymnopus</t>
  </si>
  <si>
    <t>luxurians</t>
  </si>
  <si>
    <t>rubrotinctus</t>
  </si>
  <si>
    <t>Niessliaceae</t>
  </si>
  <si>
    <t>Monocillium</t>
  </si>
  <si>
    <t>indicum</t>
  </si>
  <si>
    <t>antarctica</t>
  </si>
  <si>
    <t>Mycoarachis</t>
  </si>
  <si>
    <t>inversa</t>
  </si>
  <si>
    <t>Magnaporthales</t>
  </si>
  <si>
    <t>Magnaporthaceae</t>
  </si>
  <si>
    <t>Mycoleptodiscus</t>
  </si>
  <si>
    <t>Myrothecium</t>
  </si>
  <si>
    <t>Neosetophoma</t>
  </si>
  <si>
    <t>parvum</t>
  </si>
  <si>
    <t>Phaeosphaeriaceae</t>
  </si>
  <si>
    <t>Phaeosphaeria</t>
  </si>
  <si>
    <t>betae</t>
  </si>
  <si>
    <t>bloemfonteinensis</t>
  </si>
  <si>
    <t>Sclerostagonospora</t>
  </si>
  <si>
    <t>Setophoma</t>
  </si>
  <si>
    <t>terrestris</t>
  </si>
  <si>
    <t>purpureogenus</t>
  </si>
  <si>
    <t>solani</t>
  </si>
  <si>
    <t>fabae</t>
  </si>
  <si>
    <t>brasiliensis</t>
  </si>
  <si>
    <t>candidus</t>
  </si>
  <si>
    <t>tardus</t>
  </si>
  <si>
    <t>Trichomonascaceae</t>
  </si>
  <si>
    <t>Blastobotrys</t>
  </si>
  <si>
    <t>serpentis</t>
  </si>
  <si>
    <t>Chaetosphaeria</t>
  </si>
  <si>
    <t>myriocarpa</t>
  </si>
  <si>
    <t>Cistella</t>
  </si>
  <si>
    <t>curtus</t>
  </si>
  <si>
    <t>Ductifera</t>
  </si>
  <si>
    <t>sucina</t>
  </si>
  <si>
    <t>Entoleuca</t>
  </si>
  <si>
    <t>nitens</t>
  </si>
  <si>
    <t>equina</t>
  </si>
  <si>
    <t>resinaceum</t>
  </si>
  <si>
    <t>Hannaella</t>
  </si>
  <si>
    <t>luteola</t>
  </si>
  <si>
    <t>Schizoporaceae</t>
  </si>
  <si>
    <t>Hyphodontia</t>
  </si>
  <si>
    <t>radula</t>
  </si>
  <si>
    <t>Leucosporidium</t>
  </si>
  <si>
    <t>Debaryomycetaceae</t>
  </si>
  <si>
    <t>Meyerozyma</t>
  </si>
  <si>
    <t>guilliermondii</t>
  </si>
  <si>
    <t>Nectria</t>
  </si>
  <si>
    <t>ramulariae</t>
  </si>
  <si>
    <t>Sordariaceae</t>
  </si>
  <si>
    <t>Neurospora</t>
  </si>
  <si>
    <t>sumatrense</t>
  </si>
  <si>
    <t>Peyronellaea</t>
  </si>
  <si>
    <t>obtusa</t>
  </si>
  <si>
    <t>microscopica</t>
  </si>
  <si>
    <t>Phaeotheca</t>
  </si>
  <si>
    <t>fissurella</t>
  </si>
  <si>
    <t>atrogriseum</t>
  </si>
  <si>
    <t>Plenodomus</t>
  </si>
  <si>
    <t>biglobosus</t>
  </si>
  <si>
    <t>oblongispora</t>
  </si>
  <si>
    <t>Setophaeosphaeria</t>
  </si>
  <si>
    <t>maxilliforme</t>
  </si>
  <si>
    <t>Tritirachiomycetes</t>
  </si>
  <si>
    <t>Tritirachium</t>
  </si>
  <si>
    <t>dependens</t>
  </si>
  <si>
    <t>Uncobasidium</t>
  </si>
  <si>
    <t>Wallemiomycetes</t>
  </si>
  <si>
    <t>Wallemiales</t>
  </si>
  <si>
    <t>Wallemiaceae</t>
  </si>
  <si>
    <t>Wallemia</t>
  </si>
  <si>
    <t>sebi</t>
  </si>
  <si>
    <t>Zopfiella</t>
  </si>
  <si>
    <t>marina</t>
  </si>
  <si>
    <t>Physalacriaceae</t>
  </si>
  <si>
    <t>Armillaria</t>
  </si>
  <si>
    <t>mellea</t>
  </si>
  <si>
    <t>Arnium</t>
  </si>
  <si>
    <t>melleus</t>
  </si>
  <si>
    <t>Basidiodendron</t>
  </si>
  <si>
    <t>eyrei</t>
  </si>
  <si>
    <t>Bovista</t>
  </si>
  <si>
    <t>thermophila</t>
  </si>
  <si>
    <t>brasiliense</t>
  </si>
  <si>
    <t>Glomerales</t>
  </si>
  <si>
    <t>Claroideoglomeraceae</t>
  </si>
  <si>
    <t>Claroideoglomus</t>
  </si>
  <si>
    <t>Colletotrichum</t>
  </si>
  <si>
    <t>cassiicola</t>
  </si>
  <si>
    <t>Cryptovalsa</t>
  </si>
  <si>
    <t>ampelina</t>
  </si>
  <si>
    <t>Cystobasidiales</t>
  </si>
  <si>
    <t>Cystobasidiaceae</t>
  </si>
  <si>
    <t>Cystobasidium</t>
  </si>
  <si>
    <t>slooffiae</t>
  </si>
  <si>
    <t>Dacryobolus</t>
  </si>
  <si>
    <t>karstenii</t>
  </si>
  <si>
    <t>Dioszegia</t>
  </si>
  <si>
    <t>hungarica</t>
  </si>
  <si>
    <t>Diatrypaceae</t>
  </si>
  <si>
    <t>Eutypa</t>
  </si>
  <si>
    <t>lata</t>
  </si>
  <si>
    <t>Fibroporia</t>
  </si>
  <si>
    <t>vaillantii</t>
  </si>
  <si>
    <t>keratoplasticum</t>
  </si>
  <si>
    <t>minnesotensis</t>
  </si>
  <si>
    <t>Strophariaceae</t>
  </si>
  <si>
    <t>Hypholoma</t>
  </si>
  <si>
    <t>fasciculare</t>
  </si>
  <si>
    <t>kalimantanense</t>
  </si>
  <si>
    <t>Rhytismatales</t>
  </si>
  <si>
    <t>Rhytismataceae</t>
  </si>
  <si>
    <t>Lophodermium</t>
  </si>
  <si>
    <t>conigenum</t>
  </si>
  <si>
    <t>Microdochium</t>
  </si>
  <si>
    <t>bolleyi</t>
  </si>
  <si>
    <t>alpina</t>
  </si>
  <si>
    <t>humilis</t>
  </si>
  <si>
    <t>Neobulgaria</t>
  </si>
  <si>
    <t>truncatum</t>
  </si>
  <si>
    <t>africanum</t>
  </si>
  <si>
    <t>Paraphaeosphaeria</t>
  </si>
  <si>
    <t>bialowiezense</t>
  </si>
  <si>
    <t>sizovae</t>
  </si>
  <si>
    <t>virgatum</t>
  </si>
  <si>
    <t>Phallales</t>
  </si>
  <si>
    <t>Phallaceae</t>
  </si>
  <si>
    <t>Phallus</t>
  </si>
  <si>
    <t>rugulosus</t>
  </si>
  <si>
    <t>lateritia</t>
  </si>
  <si>
    <t>circinatum</t>
  </si>
  <si>
    <t>Inocybaceae</t>
  </si>
  <si>
    <t>Simocybe</t>
  </si>
  <si>
    <t>princeps</t>
  </si>
  <si>
    <t>amestolkiae</t>
  </si>
  <si>
    <t>Thermomyces</t>
  </si>
  <si>
    <t>lanuginosus</t>
  </si>
  <si>
    <t>Thelephorales</t>
  </si>
  <si>
    <t>Thelephoraceae</t>
  </si>
  <si>
    <t>Tomentella</t>
  </si>
  <si>
    <t>Polyporaceae</t>
  </si>
  <si>
    <t>Trametes</t>
  </si>
  <si>
    <t>versicolor</t>
  </si>
  <si>
    <t>Tremella</t>
  </si>
  <si>
    <t>moriformis</t>
  </si>
  <si>
    <t>Tubaria</t>
  </si>
  <si>
    <t>conspersa</t>
  </si>
  <si>
    <t>muriae</t>
  </si>
  <si>
    <t>Xenomeris</t>
  </si>
  <si>
    <t>juniperi</t>
  </si>
  <si>
    <t>repens</t>
  </si>
  <si>
    <t>Leotiales</t>
  </si>
  <si>
    <t>Leotiaceae</t>
  </si>
  <si>
    <t>Alatospora</t>
  </si>
  <si>
    <t>soliaridae</t>
  </si>
  <si>
    <t>Apodospora</t>
  </si>
  <si>
    <t>Apodospora sp.</t>
  </si>
  <si>
    <t>Apodus</t>
  </si>
  <si>
    <t>kanei</t>
  </si>
  <si>
    <t>Arachnomyces kanei</t>
  </si>
  <si>
    <t>bombycis</t>
  </si>
  <si>
    <t>raffinosifermentans</t>
  </si>
  <si>
    <t>fragilis</t>
  </si>
  <si>
    <t>pachydermica</t>
  </si>
  <si>
    <t>Candida</t>
  </si>
  <si>
    <t>subhashii</t>
  </si>
  <si>
    <t>Chaetospermum</t>
  </si>
  <si>
    <t>chaetosporum</t>
  </si>
  <si>
    <t>Chalara</t>
  </si>
  <si>
    <t>Bolbitiaceae</t>
  </si>
  <si>
    <t>Conocybe</t>
  </si>
  <si>
    <t>dunensis</t>
  </si>
  <si>
    <t>micaceus</t>
  </si>
  <si>
    <t>xanthothrix</t>
  </si>
  <si>
    <t>shivajii</t>
  </si>
  <si>
    <t>Curreya</t>
  </si>
  <si>
    <t>austroafricana</t>
  </si>
  <si>
    <t>Cylindrobasidium</t>
  </si>
  <si>
    <t>Dictyosporium</t>
  </si>
  <si>
    <t>stellatum</t>
  </si>
  <si>
    <t>Disciseda</t>
  </si>
  <si>
    <t>candida</t>
  </si>
  <si>
    <t>Eucasphaeria</t>
  </si>
  <si>
    <t>capensis</t>
  </si>
  <si>
    <t>Exidia</t>
  </si>
  <si>
    <t>dryophilus</t>
  </si>
  <si>
    <t>Hymenoscyphus</t>
  </si>
  <si>
    <t>stellata</t>
  </si>
  <si>
    <t>saksenae</t>
  </si>
  <si>
    <t>Leptosphaerulina</t>
  </si>
  <si>
    <t>trifolii</t>
  </si>
  <si>
    <t>leucothites</t>
  </si>
  <si>
    <t>Leucocoprinus</t>
  </si>
  <si>
    <t>birnbaumii</t>
  </si>
  <si>
    <t>Lycoperdon</t>
  </si>
  <si>
    <t>perlatum</t>
  </si>
  <si>
    <t>globosa</t>
  </si>
  <si>
    <t>Microdiplodia</t>
  </si>
  <si>
    <t>Monilinia</t>
  </si>
  <si>
    <t>laxa</t>
  </si>
  <si>
    <t>angusta</t>
  </si>
  <si>
    <t>hiemalis</t>
  </si>
  <si>
    <t>Myrmecridium</t>
  </si>
  <si>
    <t>chlamydosporicum</t>
  </si>
  <si>
    <t>monsgalena</t>
  </si>
  <si>
    <t>juncicola</t>
  </si>
  <si>
    <t>ferreus</t>
  </si>
  <si>
    <t>hyalina</t>
  </si>
  <si>
    <t>Phlebia</t>
  </si>
  <si>
    <t>livida</t>
  </si>
  <si>
    <t>Sarcosomataceae</t>
  </si>
  <si>
    <t>Plectania</t>
  </si>
  <si>
    <t>multipilosa</t>
  </si>
  <si>
    <t>lavendulum</t>
  </si>
  <si>
    <t>keratinophila</t>
  </si>
  <si>
    <t>aurantiaca</t>
  </si>
  <si>
    <t>curvisporum</t>
  </si>
  <si>
    <t>Scleroderma</t>
  </si>
  <si>
    <t>areolatum</t>
  </si>
  <si>
    <t>Scopulariopsis</t>
  </si>
  <si>
    <t>Sporidiobolaceae</t>
  </si>
  <si>
    <t>Sporidiobolus</t>
  </si>
  <si>
    <t>Staphylotrichum</t>
  </si>
  <si>
    <t>fimbriatum</t>
  </si>
  <si>
    <t>oreophilum</t>
  </si>
  <si>
    <t>Stilbella</t>
  </si>
  <si>
    <t>byssiseda</t>
  </si>
  <si>
    <t>Suillaceae</t>
  </si>
  <si>
    <t>Suillus</t>
  </si>
  <si>
    <t>caerulescens</t>
  </si>
  <si>
    <t>pungens</t>
  </si>
  <si>
    <t>sublilacina</t>
  </si>
  <si>
    <t>Trichoderma</t>
  </si>
  <si>
    <t>Udeniomyces</t>
  </si>
  <si>
    <t>pannonicus</t>
  </si>
  <si>
    <t>Wardomyces</t>
  </si>
  <si>
    <t>humicola</t>
  </si>
  <si>
    <t>Xenasma</t>
  </si>
  <si>
    <t>rimicola</t>
  </si>
  <si>
    <t>minimus</t>
  </si>
  <si>
    <t>schenckii</t>
  </si>
  <si>
    <t>Apiosporaceae</t>
  </si>
  <si>
    <t>Arthrinium</t>
  </si>
  <si>
    <t>arundinis</t>
  </si>
  <si>
    <t>Arthrinium arundinis</t>
  </si>
  <si>
    <t>Orbiliomycetes</t>
  </si>
  <si>
    <t>Orbiliales</t>
  </si>
  <si>
    <t>Orbiliaceae</t>
  </si>
  <si>
    <t>Arthrobotrys</t>
  </si>
  <si>
    <t>psychrophila</t>
  </si>
  <si>
    <t>Diplocystidiaceae</t>
  </si>
  <si>
    <t>Astraeus</t>
  </si>
  <si>
    <t>pteridis</t>
  </si>
  <si>
    <t>Agaricostilbomycetes</t>
  </si>
  <si>
    <t>Agaricostilbales</t>
  </si>
  <si>
    <t>Agaricostilbaceae</t>
  </si>
  <si>
    <t>Bensingtonia</t>
  </si>
  <si>
    <t>promontorii</t>
  </si>
  <si>
    <t>Bullera</t>
  </si>
  <si>
    <t>coprosmae</t>
  </si>
  <si>
    <t>glaebosa</t>
  </si>
  <si>
    <t>Cephaliophora</t>
  </si>
  <si>
    <t>Ceratocystidaceae</t>
  </si>
  <si>
    <t>Ceratocystis</t>
  </si>
  <si>
    <t>Phanerochaetaceae</t>
  </si>
  <si>
    <t>Ceriporia</t>
  </si>
  <si>
    <t>reticulata</t>
  </si>
  <si>
    <t>Tricholomataceae</t>
  </si>
  <si>
    <t>Clitocybe</t>
  </si>
  <si>
    <t>metachroa</t>
  </si>
  <si>
    <t>Coniosporium</t>
  </si>
  <si>
    <t>duplumascospora</t>
  </si>
  <si>
    <t>bisporus</t>
  </si>
  <si>
    <t>Coronatomyces</t>
  </si>
  <si>
    <t>cubensis</t>
  </si>
  <si>
    <t>Crepidotus</t>
  </si>
  <si>
    <t>crocophyllus</t>
  </si>
  <si>
    <t>oeirensis</t>
  </si>
  <si>
    <t>wieringae</t>
  </si>
  <si>
    <t>Curvibasidium</t>
  </si>
  <si>
    <t>cygneicollum</t>
  </si>
  <si>
    <t>pallescens</t>
  </si>
  <si>
    <t>Diatrype</t>
  </si>
  <si>
    <t>prominens</t>
  </si>
  <si>
    <t>Didymella</t>
  </si>
  <si>
    <t>Efibulobasidium</t>
  </si>
  <si>
    <t>graphitipes</t>
  </si>
  <si>
    <t>perumbilicatum</t>
  </si>
  <si>
    <t>vindobonense</t>
  </si>
  <si>
    <t>mesophila</t>
  </si>
  <si>
    <t>Glomeraceae</t>
  </si>
  <si>
    <t>Funneliformis</t>
  </si>
  <si>
    <t>geosporum</t>
  </si>
  <si>
    <t>acutatum</t>
  </si>
  <si>
    <t>Fusicolla</t>
  </si>
  <si>
    <t>acetilerea</t>
  </si>
  <si>
    <t>Dipodascaceae</t>
  </si>
  <si>
    <t>Geotrichum</t>
  </si>
  <si>
    <t>Graphium</t>
  </si>
  <si>
    <t>basitruncatum</t>
  </si>
  <si>
    <t>zeae</t>
  </si>
  <si>
    <t>Hyaloscypha</t>
  </si>
  <si>
    <t>monodictys</t>
  </si>
  <si>
    <t>Hydropisphaera</t>
  </si>
  <si>
    <t>Hyphodermella</t>
  </si>
  <si>
    <t>corrugata</t>
  </si>
  <si>
    <t>lateritium</t>
  </si>
  <si>
    <t>Idriella</t>
  </si>
  <si>
    <t>rara</t>
  </si>
  <si>
    <t>Isaria</t>
  </si>
  <si>
    <t>cateniannulata</t>
  </si>
  <si>
    <t>Lachancea</t>
  </si>
  <si>
    <t>psalliotae</t>
  </si>
  <si>
    <t>Lepista</t>
  </si>
  <si>
    <t>personata</t>
  </si>
  <si>
    <t>Leptospora</t>
  </si>
  <si>
    <t>rubella</t>
  </si>
  <si>
    <t>Letendraea</t>
  </si>
  <si>
    <t>Hygrophoropsidaceae</t>
  </si>
  <si>
    <t>Leucogyrophana</t>
  </si>
  <si>
    <t>olivascens</t>
  </si>
  <si>
    <t>Leucopaxillus</t>
  </si>
  <si>
    <t>gentianeus</t>
  </si>
  <si>
    <t>pratense</t>
  </si>
  <si>
    <t>pyriforme</t>
  </si>
  <si>
    <t>Macroventuria</t>
  </si>
  <si>
    <t>anomochaeta</t>
  </si>
  <si>
    <t>Marasmiellus</t>
  </si>
  <si>
    <t>violaceogriseus</t>
  </si>
  <si>
    <t>Melanoleuca</t>
  </si>
  <si>
    <t>exscissa</t>
  </si>
  <si>
    <t>Melanosporales</t>
  </si>
  <si>
    <t>Ceratostomataceae</t>
  </si>
  <si>
    <t>Melanospora</t>
  </si>
  <si>
    <t>tiffanii</t>
  </si>
  <si>
    <t>Monosporascus</t>
  </si>
  <si>
    <t>ambigua</t>
  </si>
  <si>
    <t>beljakovae</t>
  </si>
  <si>
    <t>dichotoma</t>
  </si>
  <si>
    <t>elongatula</t>
  </si>
  <si>
    <t>schulzeri</t>
  </si>
  <si>
    <t>Nadsonia</t>
  </si>
  <si>
    <t>commutata</t>
  </si>
  <si>
    <t>Pleurotaceae</t>
  </si>
  <si>
    <t>Nematoctonus</t>
  </si>
  <si>
    <t>pachysporus</t>
  </si>
  <si>
    <t>Neosartorya</t>
  </si>
  <si>
    <t>hiratsukae</t>
  </si>
  <si>
    <t>Paraglomerales</t>
  </si>
  <si>
    <t>Paraglomeraceae</t>
  </si>
  <si>
    <t>Paraglomus</t>
  </si>
  <si>
    <t>adametzioides</t>
  </si>
  <si>
    <t>corylophilum</t>
  </si>
  <si>
    <t>minioluteum</t>
  </si>
  <si>
    <t>oxalicum</t>
  </si>
  <si>
    <t>subrubescens</t>
  </si>
  <si>
    <t>Pezizaceae</t>
  </si>
  <si>
    <t>Peziza</t>
  </si>
  <si>
    <t>subcitrina</t>
  </si>
  <si>
    <t>Phaeolus</t>
  </si>
  <si>
    <t>schweinitzii</t>
  </si>
  <si>
    <t>impudicus</t>
  </si>
  <si>
    <t>Phanerochaete</t>
  </si>
  <si>
    <t>sordida</t>
  </si>
  <si>
    <t>Phlebiopsis</t>
  </si>
  <si>
    <t>gigantea</t>
  </si>
  <si>
    <t>Calosphaeriales</t>
  </si>
  <si>
    <t>Calosphaeriaceae</t>
  </si>
  <si>
    <t>Pleurostoma</t>
  </si>
  <si>
    <t>richardsiae</t>
  </si>
  <si>
    <t>Pluteaceae</t>
  </si>
  <si>
    <t>Pluteus</t>
  </si>
  <si>
    <t>cervinus</t>
  </si>
  <si>
    <t>shikae</t>
  </si>
  <si>
    <t>balsamea</t>
  </si>
  <si>
    <t>Gomphales</t>
  </si>
  <si>
    <t>Gomphaceae</t>
  </si>
  <si>
    <t>Ramaria</t>
  </si>
  <si>
    <t>abietina</t>
  </si>
  <si>
    <t>Ramophialophora</t>
  </si>
  <si>
    <t>Rasamsonia</t>
  </si>
  <si>
    <t>microsporus</t>
  </si>
  <si>
    <t>Meripilaceae</t>
  </si>
  <si>
    <t>Rigidoporus</t>
  </si>
  <si>
    <t>Scedosporium</t>
  </si>
  <si>
    <t>prolificans</t>
  </si>
  <si>
    <t>Schizophyllaceae</t>
  </si>
  <si>
    <t>Schizophyllum</t>
  </si>
  <si>
    <t>commune</t>
  </si>
  <si>
    <t>carpinicola</t>
  </si>
  <si>
    <t>Hydnaceae</t>
  </si>
  <si>
    <t>Sistotrema</t>
  </si>
  <si>
    <t>Spencermartinsia</t>
  </si>
  <si>
    <t>plurivora</t>
  </si>
  <si>
    <t>ruberrimus</t>
  </si>
  <si>
    <t>barcinensis</t>
  </si>
  <si>
    <t>subinflatus</t>
  </si>
  <si>
    <t>Terfezia</t>
  </si>
  <si>
    <t>Thelonectria</t>
  </si>
  <si>
    <t>discophora</t>
  </si>
  <si>
    <t>Pleomassariaceae</t>
  </si>
  <si>
    <t>Trematosphaeria</t>
  </si>
  <si>
    <t>pertusa</t>
  </si>
  <si>
    <t>Arthrodermataceae</t>
  </si>
  <si>
    <t>Trichophyton</t>
  </si>
  <si>
    <t>ajelloi</t>
  </si>
  <si>
    <t>Tricladium</t>
  </si>
  <si>
    <t>Typhulaceae</t>
  </si>
  <si>
    <t>Typhula</t>
  </si>
  <si>
    <t>angularis</t>
  </si>
  <si>
    <t>Abortiporus</t>
  </si>
  <si>
    <t>biennis</t>
  </si>
  <si>
    <t>spinosa</t>
  </si>
  <si>
    <t>dichromosporum</t>
  </si>
  <si>
    <t>Acremonium dichromosporum</t>
  </si>
  <si>
    <t>nepalense</t>
  </si>
  <si>
    <t>Acrocalymma</t>
  </si>
  <si>
    <t>medicaginis</t>
  </si>
  <si>
    <t>Acrocalymma medicaginis</t>
  </si>
  <si>
    <t>Agaricus</t>
  </si>
  <si>
    <t>xanthodermulus</t>
  </si>
  <si>
    <t>leptinellae</t>
  </si>
  <si>
    <t>Amaurodon</t>
  </si>
  <si>
    <t>Amaurodon sp.</t>
  </si>
  <si>
    <t>trappei</t>
  </si>
  <si>
    <t>ostoyae</t>
  </si>
  <si>
    <t>Armillaria ostoyae</t>
  </si>
  <si>
    <t>Arthroderma</t>
  </si>
  <si>
    <t>multifidum</t>
  </si>
  <si>
    <t>carbonarius</t>
  </si>
  <si>
    <t>felis</t>
  </si>
  <si>
    <t>subsessilis</t>
  </si>
  <si>
    <t>Asteromella</t>
  </si>
  <si>
    <t>Auriscalpiaceae</t>
  </si>
  <si>
    <t>Auriscalpium</t>
  </si>
  <si>
    <t>vulgare</t>
  </si>
  <si>
    <t>Auricularia</t>
  </si>
  <si>
    <t>Auriculibuller</t>
  </si>
  <si>
    <t>fuscus</t>
  </si>
  <si>
    <t>Basidioascus</t>
  </si>
  <si>
    <t>undulatus</t>
  </si>
  <si>
    <t>Bipolaris</t>
  </si>
  <si>
    <t>iridis</t>
  </si>
  <si>
    <t>Bjerkandera</t>
  </si>
  <si>
    <t>Bulgariaceae</t>
  </si>
  <si>
    <t>Bulgaria</t>
  </si>
  <si>
    <t>inquinans</t>
  </si>
  <si>
    <t>unica</t>
  </si>
  <si>
    <t>Dacrymycetes</t>
  </si>
  <si>
    <t>Dacrymycetales</t>
  </si>
  <si>
    <t>Dacrymycetaceae</t>
  </si>
  <si>
    <t>Calocera</t>
  </si>
  <si>
    <t>furcata</t>
  </si>
  <si>
    <t>membranifaciens</t>
  </si>
  <si>
    <t>tropicalis</t>
  </si>
  <si>
    <t>zeylanoides</t>
  </si>
  <si>
    <t>Candelariales</t>
  </si>
  <si>
    <t>Candelariaceae</t>
  </si>
  <si>
    <t>Candelaria</t>
  </si>
  <si>
    <t>pacifica</t>
  </si>
  <si>
    <t>Cercophora</t>
  </si>
  <si>
    <t>bubalinomarginata</t>
  </si>
  <si>
    <t>nigricolor</t>
  </si>
  <si>
    <t>Chalastospora</t>
  </si>
  <si>
    <t>ellipsoidea</t>
  </si>
  <si>
    <t>Choanephoraceae</t>
  </si>
  <si>
    <t>Choanephora</t>
  </si>
  <si>
    <t>cucurbitarum</t>
  </si>
  <si>
    <t>undulatum</t>
  </si>
  <si>
    <t>adianticola</t>
  </si>
  <si>
    <t>exasperatum</t>
  </si>
  <si>
    <t>Cochliobolus</t>
  </si>
  <si>
    <t>geniculatus</t>
  </si>
  <si>
    <t>lignicola</t>
  </si>
  <si>
    <t>Coprinopsis</t>
  </si>
  <si>
    <t>atramentaria</t>
  </si>
  <si>
    <t>cordispora</t>
  </si>
  <si>
    <t>lagopus</t>
  </si>
  <si>
    <t>Coprinus</t>
  </si>
  <si>
    <t>foetidellus</t>
  </si>
  <si>
    <t>phaeopunctatus</t>
  </si>
  <si>
    <t>Cordyceps</t>
  </si>
  <si>
    <t>bassiana</t>
  </si>
  <si>
    <t>Corynascus</t>
  </si>
  <si>
    <t>Creosphaeria</t>
  </si>
  <si>
    <t>sassafras</t>
  </si>
  <si>
    <t>Crocicreas</t>
  </si>
  <si>
    <t>adeliensis</t>
  </si>
  <si>
    <t>cerealis</t>
  </si>
  <si>
    <t>Cryptomarasmius</t>
  </si>
  <si>
    <t>corbariensis</t>
  </si>
  <si>
    <t>Cyathus</t>
  </si>
  <si>
    <t>olla</t>
  </si>
  <si>
    <t>stercoreus</t>
  </si>
  <si>
    <t>Cyberlindnera</t>
  </si>
  <si>
    <t>jadinii</t>
  </si>
  <si>
    <t>saturnus</t>
  </si>
  <si>
    <t>Valsaceae</t>
  </si>
  <si>
    <t>Cytospora</t>
  </si>
  <si>
    <t>austromontana</t>
  </si>
  <si>
    <t>zsoltii</t>
  </si>
  <si>
    <t>Diplodia</t>
  </si>
  <si>
    <t>seriata</t>
  </si>
  <si>
    <t>Dothiorella</t>
  </si>
  <si>
    <t>Emericella</t>
  </si>
  <si>
    <t>spectabilis</t>
  </si>
  <si>
    <t>hebes</t>
  </si>
  <si>
    <t>Eutypella</t>
  </si>
  <si>
    <t>scoparia</t>
  </si>
  <si>
    <t>alcalophila</t>
  </si>
  <si>
    <t>angulospora</t>
  </si>
  <si>
    <t>Flammulina</t>
  </si>
  <si>
    <t>velutipes</t>
  </si>
  <si>
    <t>Fomitiporia</t>
  </si>
  <si>
    <t>acaciae-mearnsii</t>
  </si>
  <si>
    <t>Gaeumannomyces</t>
  </si>
  <si>
    <t>incrustans</t>
  </si>
  <si>
    <t>asperulatus</t>
  </si>
  <si>
    <t>Glomus</t>
  </si>
  <si>
    <t>Hypomyces</t>
  </si>
  <si>
    <t>europaea</t>
  </si>
  <si>
    <t>Kraurogymnocarpa</t>
  </si>
  <si>
    <t>trochleospora</t>
  </si>
  <si>
    <t>Kuraishia</t>
  </si>
  <si>
    <t>Russulaceae</t>
  </si>
  <si>
    <t>Lactarius</t>
  </si>
  <si>
    <t>luculentus</t>
  </si>
  <si>
    <t>cretaceus</t>
  </si>
  <si>
    <t>Corticiales</t>
  </si>
  <si>
    <t>Corticiaceae</t>
  </si>
  <si>
    <t>Limonomyces</t>
  </si>
  <si>
    <t>pinastri</t>
  </si>
  <si>
    <t>Lyomyces</t>
  </si>
  <si>
    <t>Macrophoma</t>
  </si>
  <si>
    <t>cannonballus</t>
  </si>
  <si>
    <t>biramosa</t>
  </si>
  <si>
    <t>capitata</t>
  </si>
  <si>
    <t>wolfii</t>
  </si>
  <si>
    <t>bainieri</t>
  </si>
  <si>
    <t>strictus</t>
  </si>
  <si>
    <t>Mycocentrospora</t>
  </si>
  <si>
    <t>acerina</t>
  </si>
  <si>
    <t>Mycothermus</t>
  </si>
  <si>
    <t>thermophilus</t>
  </si>
  <si>
    <t>Neophaeosphaeria</t>
  </si>
  <si>
    <t>Ochrocladosporium</t>
  </si>
  <si>
    <t>elatum</t>
  </si>
  <si>
    <t>laccatum</t>
  </si>
  <si>
    <t>chrysanthemicola</t>
  </si>
  <si>
    <t>Parasola</t>
  </si>
  <si>
    <t>kuehneri</t>
  </si>
  <si>
    <t>adametzii</t>
  </si>
  <si>
    <t>angulare</t>
  </si>
  <si>
    <t>brasilianum</t>
  </si>
  <si>
    <t>buchwaldii</t>
  </si>
  <si>
    <t>canariense</t>
  </si>
  <si>
    <t>coffeae</t>
  </si>
  <si>
    <t>decumbens</t>
  </si>
  <si>
    <t>gallaicum</t>
  </si>
  <si>
    <t>georgiense</t>
  </si>
  <si>
    <t>glandicola</t>
  </si>
  <si>
    <t>guanacastense</t>
  </si>
  <si>
    <t>mariae-crucis</t>
  </si>
  <si>
    <t>melinii</t>
  </si>
  <si>
    <t>shearii</t>
  </si>
  <si>
    <t>Pestalotia</t>
  </si>
  <si>
    <t>longisetula</t>
  </si>
  <si>
    <t>Pestalotiopsidaceae</t>
  </si>
  <si>
    <t>Pestalotiopsis</t>
  </si>
  <si>
    <t>Phaeococcomyces</t>
  </si>
  <si>
    <t>stereoides</t>
  </si>
  <si>
    <t>uda</t>
  </si>
  <si>
    <t>Phlebiella</t>
  </si>
  <si>
    <t>ardosiaca</t>
  </si>
  <si>
    <t>Pholiota</t>
  </si>
  <si>
    <t>highlandensis</t>
  </si>
  <si>
    <t>huancayensis</t>
  </si>
  <si>
    <t>Diaporthaceae</t>
  </si>
  <si>
    <t>Phomopsis</t>
  </si>
  <si>
    <t>columnaris</t>
  </si>
  <si>
    <t>Pichiaceae</t>
  </si>
  <si>
    <t>Pichia</t>
  </si>
  <si>
    <t>arhizus</t>
  </si>
  <si>
    <t>confertus</t>
  </si>
  <si>
    <t>Pleuroflammula</t>
  </si>
  <si>
    <t>flammea</t>
  </si>
  <si>
    <t>communis</t>
  </si>
  <si>
    <t>leucomallela</t>
  </si>
  <si>
    <t>Taphrinomycetes</t>
  </si>
  <si>
    <t>Taphrinales</t>
  </si>
  <si>
    <t>Protomycetaceae</t>
  </si>
  <si>
    <t>Protomyces</t>
  </si>
  <si>
    <t>macrosporus</t>
  </si>
  <si>
    <t>panaeoloides</t>
  </si>
  <si>
    <t>pratorum</t>
  </si>
  <si>
    <t>avenae</t>
  </si>
  <si>
    <t>graminea</t>
  </si>
  <si>
    <t>Protista</t>
  </si>
  <si>
    <t>Oomycota</t>
  </si>
  <si>
    <t>Oomycetes</t>
  </si>
  <si>
    <t>Pythiales</t>
  </si>
  <si>
    <t>Pythiaceae</t>
  </si>
  <si>
    <t>Pythium</t>
  </si>
  <si>
    <t>aristosporum</t>
  </si>
  <si>
    <t>paroecandrum</t>
  </si>
  <si>
    <t>volutum</t>
  </si>
  <si>
    <t>decurrens</t>
  </si>
  <si>
    <t>Ramichloridium</t>
  </si>
  <si>
    <t>anceps</t>
  </si>
  <si>
    <t>Rhizoctonia</t>
  </si>
  <si>
    <t>Rhizophlyctidales</t>
  </si>
  <si>
    <t>Rhizophlyctidaceae</t>
  </si>
  <si>
    <t>Rhizophlyctis</t>
  </si>
  <si>
    <t>diobovatum</t>
  </si>
  <si>
    <t>toruloides</t>
  </si>
  <si>
    <t>ingeniosa</t>
  </si>
  <si>
    <t>laryngis</t>
  </si>
  <si>
    <t>minuta</t>
  </si>
  <si>
    <t>mucilaginosa</t>
  </si>
  <si>
    <t>Rhodoveronaea</t>
  </si>
  <si>
    <t>varioseptata</t>
  </si>
  <si>
    <t>Roesleriaceae</t>
  </si>
  <si>
    <t>Roesleria</t>
  </si>
  <si>
    <t>subterranea</t>
  </si>
  <si>
    <t>Russula</t>
  </si>
  <si>
    <t>Sarocladium</t>
  </si>
  <si>
    <t>glaucum</t>
  </si>
  <si>
    <t>michiganense</t>
  </si>
  <si>
    <t>verrucosum</t>
  </si>
  <si>
    <t>Scopuloides</t>
  </si>
  <si>
    <t>hydnoides</t>
  </si>
  <si>
    <t>Simplicillium</t>
  </si>
  <si>
    <t>brinkmannii</t>
  </si>
  <si>
    <t>Sistotremastrum</t>
  </si>
  <si>
    <t>Ophiostomatales</t>
  </si>
  <si>
    <t>Ophiostomataceae</t>
  </si>
  <si>
    <t>Sporothrix</t>
  </si>
  <si>
    <t>oleronensis</t>
  </si>
  <si>
    <t>Stagonospora</t>
  </si>
  <si>
    <t>Sydowia</t>
  </si>
  <si>
    <t>polyspora</t>
  </si>
  <si>
    <t>ohiensis</t>
  </si>
  <si>
    <t>Thanatephorus</t>
  </si>
  <si>
    <t>cucumeris</t>
  </si>
  <si>
    <t>fusisporus</t>
  </si>
  <si>
    <t>gibbosa</t>
  </si>
  <si>
    <t>hirsuta</t>
  </si>
  <si>
    <t>citrinoviride</t>
  </si>
  <si>
    <t>Tricholoma</t>
  </si>
  <si>
    <t>batschii</t>
  </si>
  <si>
    <t>portentosum</t>
  </si>
  <si>
    <t>ustale</t>
  </si>
  <si>
    <t>Trichosporonales</t>
  </si>
  <si>
    <t>Trichosporonaceae</t>
  </si>
  <si>
    <t>Trichosporon</t>
  </si>
  <si>
    <t>moniliiforme</t>
  </si>
  <si>
    <t>Asterinaceae</t>
  </si>
  <si>
    <t>Triposporium</t>
  </si>
  <si>
    <t>cycadicola</t>
  </si>
  <si>
    <t>Tubulicrinis</t>
  </si>
  <si>
    <t>gracillimus</t>
  </si>
  <si>
    <t>Tylospora</t>
  </si>
  <si>
    <t>pyricola</t>
  </si>
  <si>
    <t>Veronaea</t>
  </si>
  <si>
    <t>isaacii</t>
  </si>
  <si>
    <t>Waitea</t>
  </si>
  <si>
    <t>circinata</t>
  </si>
  <si>
    <t>Wickerhamomyces</t>
  </si>
  <si>
    <t>anomalus</t>
  </si>
  <si>
    <t>Xylodon</t>
  </si>
  <si>
    <t>sambuci</t>
  </si>
  <si>
    <t>crusticola</t>
  </si>
  <si>
    <t>Gymnopilus</t>
  </si>
  <si>
    <t>cepa</t>
  </si>
  <si>
    <t>TOTAL Obs. Species</t>
  </si>
  <si>
    <t>Sample ID</t>
  </si>
  <si>
    <t>Date of sampling</t>
  </si>
  <si>
    <t>NT</t>
  </si>
  <si>
    <t>Before treatment (non-treated)</t>
  </si>
  <si>
    <t>Treatment</t>
  </si>
  <si>
    <t>Full irrigation-non-inoculated</t>
  </si>
  <si>
    <t>Full irrigation-AMF-inoculated</t>
  </si>
  <si>
    <t>Half irrigation-non-inoculated</t>
  </si>
  <si>
    <t>Half irrigation-AMF-inoculated</t>
  </si>
  <si>
    <t>FINI</t>
  </si>
  <si>
    <t>FII</t>
  </si>
  <si>
    <t>HINI</t>
  </si>
  <si>
    <t>HII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</si>
</sst>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000"/>
  </numFmts>
  <fonts count="17" x14ac:knownFonts="1">
    <font>
      <sz val="11"/>
      <color rgb="FF000000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A69E91"/>
      <name val="Calibri"/>
      <family val="2"/>
    </font>
    <font>
      <sz val="10"/>
      <color rgb="FFA69E91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rgb="FF000000"/>
      <name val="Calibri"/>
      <family val="2"/>
    </font>
    <font>
      <sz val="9"/>
      <name val="Calibri"/>
      <family val="2"/>
    </font>
    <font>
      <sz val="10"/>
      <name val="Calibri"/>
      <family val="2"/>
      <scheme val="minor"/>
    </font>
    <font>
      <sz val="11"/>
      <name val="Calibri"/>
      <family val="2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9"/>
      <color rgb="FFFF0000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3" fillId="0" borderId="0"/>
    <xf numFmtId="0" fontId="2" fillId="0" borderId="0"/>
    <xf numFmtId="0" fontId="1" fillId="0" borderId="0"/>
    <xf numFmtId="0" fontId="1" fillId="0" borderId="0"/>
  </cellStyleXfs>
  <cellXfs count="40">
    <xf numFmtId="0" fontId="0" fillId="0" borderId="0" xfId="0"/>
    <xf numFmtId="0" fontId="4" fillId="0" borderId="0" xfId="0" applyFont="1" applyAlignment="1">
      <alignment horizontal="center" vertical="center"/>
    </xf>
    <xf numFmtId="0" fontId="7" fillId="0" borderId="0" xfId="0" applyFont="1"/>
    <xf numFmtId="0" fontId="0" fillId="2" borderId="0" xfId="0" applyFill="1"/>
    <xf numFmtId="0" fontId="8" fillId="0" borderId="0" xfId="0" applyFont="1"/>
    <xf numFmtId="0" fontId="10" fillId="2" borderId="0" xfId="0" applyFont="1" applyFill="1"/>
    <xf numFmtId="0" fontId="10" fillId="0" borderId="0" xfId="0" applyFont="1"/>
    <xf numFmtId="0" fontId="12" fillId="2" borderId="0" xfId="0" applyFont="1" applyFill="1"/>
    <xf numFmtId="0" fontId="7" fillId="0" borderId="0" xfId="0" applyFont="1" applyFill="1"/>
    <xf numFmtId="0" fontId="7" fillId="2" borderId="0" xfId="0" applyFont="1" applyFill="1"/>
    <xf numFmtId="0" fontId="7" fillId="0" borderId="0" xfId="1" applyFont="1"/>
    <xf numFmtId="0" fontId="2" fillId="0" borderId="0" xfId="2"/>
    <xf numFmtId="0" fontId="4" fillId="0" borderId="0" xfId="1" applyFont="1" applyAlignment="1">
      <alignment horizontal="center" vertical="center"/>
    </xf>
    <xf numFmtId="164" fontId="7" fillId="0" borderId="0" xfId="2" applyNumberFormat="1" applyFont="1"/>
    <xf numFmtId="164" fontId="7" fillId="0" borderId="0" xfId="0" applyNumberFormat="1" applyFont="1"/>
    <xf numFmtId="0" fontId="8" fillId="0" borderId="0" xfId="1" applyFont="1"/>
    <xf numFmtId="164" fontId="8" fillId="0" borderId="0" xfId="2" applyNumberFormat="1" applyFont="1"/>
    <xf numFmtId="164" fontId="8" fillId="0" borderId="0" xfId="0" applyNumberFormat="1" applyFont="1"/>
    <xf numFmtId="164" fontId="14" fillId="0" borderId="0" xfId="2" applyNumberFormat="1" applyFont="1"/>
    <xf numFmtId="0" fontId="8" fillId="0" borderId="0" xfId="2" applyFont="1"/>
    <xf numFmtId="164" fontId="15" fillId="0" borderId="0" xfId="2" applyNumberFormat="1" applyFont="1"/>
    <xf numFmtId="164" fontId="15" fillId="0" borderId="0" xfId="0" applyNumberFormat="1" applyFont="1"/>
    <xf numFmtId="164" fontId="3" fillId="0" borderId="0" xfId="2" applyNumberFormat="1" applyFont="1"/>
    <xf numFmtId="164" fontId="15" fillId="0" borderId="0" xfId="1" applyNumberFormat="1" applyFont="1"/>
    <xf numFmtId="0" fontId="7" fillId="0" borderId="0" xfId="2" applyFont="1"/>
    <xf numFmtId="165" fontId="5" fillId="0" borderId="0" xfId="0" applyNumberFormat="1" applyFont="1" applyAlignment="1">
      <alignment horizontal="center" vertical="center"/>
    </xf>
    <xf numFmtId="165" fontId="6" fillId="0" borderId="0" xfId="0" applyNumberFormat="1" applyFont="1"/>
    <xf numFmtId="165" fontId="6" fillId="0" borderId="0" xfId="0" applyNumberFormat="1" applyFont="1" applyFill="1"/>
    <xf numFmtId="165" fontId="7" fillId="0" borderId="0" xfId="0" applyNumberFormat="1" applyFont="1"/>
    <xf numFmtId="165" fontId="9" fillId="0" borderId="0" xfId="0" applyNumberFormat="1" applyFont="1"/>
    <xf numFmtId="165" fontId="9" fillId="0" borderId="0" xfId="0" applyNumberFormat="1" applyFont="1" applyFill="1"/>
    <xf numFmtId="165" fontId="11" fillId="0" borderId="0" xfId="0" applyNumberFormat="1" applyFont="1"/>
    <xf numFmtId="165" fontId="11" fillId="0" borderId="0" xfId="0" applyNumberFormat="1" applyFont="1" applyFill="1"/>
    <xf numFmtId="165" fontId="11" fillId="0" borderId="0" xfId="0" applyNumberFormat="1" applyFont="1" applyAlignment="1">
      <alignment horizontal="center" vertical="center"/>
    </xf>
    <xf numFmtId="1" fontId="12" fillId="2" borderId="0" xfId="0" applyNumberFormat="1" applyFont="1" applyFill="1"/>
    <xf numFmtId="0" fontId="16" fillId="0" borderId="0" xfId="0" applyFont="1" applyAlignment="1">
      <alignment horizontal="left"/>
    </xf>
    <xf numFmtId="165" fontId="16" fillId="0" borderId="0" xfId="0" applyNumberFormat="1" applyFont="1" applyAlignment="1">
      <alignment horizontal="left" vertical="center"/>
    </xf>
    <xf numFmtId="16" fontId="16" fillId="0" borderId="0" xfId="0" applyNumberFormat="1" applyFont="1" applyAlignment="1">
      <alignment horizontal="left"/>
    </xf>
    <xf numFmtId="165" fontId="16" fillId="0" borderId="0" xfId="0" applyNumberFormat="1" applyFont="1" applyAlignment="1">
      <alignment horizontal="left"/>
    </xf>
    <xf numFmtId="0" fontId="0" fillId="0" borderId="0" xfId="0" applyAlignment="1">
      <alignment horizontal="left"/>
    </xf>
  </cellXfs>
  <cellStyles count="5">
    <cellStyle name="Normal" xfId="0" builtinId="0"/>
    <cellStyle name="Normal 2" xfId="1"/>
    <cellStyle name="Normal 2 2" xfId="3"/>
    <cellStyle name="Normal 2 2 2" xfId="4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workbookViewId="0">
      <selection activeCell="H14" sqref="H14"/>
    </sheetView>
  </sheetViews>
  <sheetFormatPr defaultRowHeight="15" x14ac:dyDescent="0.25"/>
  <cols>
    <col min="1" max="1" width="29.7109375" style="39" bestFit="1" customWidth="1"/>
    <col min="2" max="2" width="10.28515625" style="39" bestFit="1" customWidth="1"/>
    <col min="3" max="3" width="9.85546875" style="39" bestFit="1" customWidth="1"/>
    <col min="4" max="4" width="16" style="39" bestFit="1" customWidth="1"/>
  </cols>
  <sheetData>
    <row r="1" spans="1:4" x14ac:dyDescent="0.25">
      <c r="A1" s="35" t="s">
        <v>2406</v>
      </c>
      <c r="B1" s="35" t="s">
        <v>2406</v>
      </c>
      <c r="C1" s="35" t="s">
        <v>2402</v>
      </c>
      <c r="D1" s="35" t="s">
        <v>2403</v>
      </c>
    </row>
    <row r="2" spans="1:4" x14ac:dyDescent="0.25">
      <c r="A2" s="35" t="s">
        <v>2405</v>
      </c>
      <c r="B2" s="35" t="s">
        <v>2404</v>
      </c>
      <c r="C2" s="36" t="s">
        <v>9</v>
      </c>
      <c r="D2" s="37">
        <v>43896</v>
      </c>
    </row>
    <row r="3" spans="1:4" x14ac:dyDescent="0.25">
      <c r="A3" s="35" t="s">
        <v>2405</v>
      </c>
      <c r="B3" s="35" t="s">
        <v>2404</v>
      </c>
      <c r="C3" s="36" t="s">
        <v>10</v>
      </c>
      <c r="D3" s="37">
        <v>43896</v>
      </c>
    </row>
    <row r="4" spans="1:4" x14ac:dyDescent="0.25">
      <c r="A4" s="35" t="s">
        <v>2405</v>
      </c>
      <c r="B4" s="35" t="s">
        <v>2404</v>
      </c>
      <c r="C4" s="36" t="s">
        <v>11</v>
      </c>
      <c r="D4" s="37">
        <v>43896</v>
      </c>
    </row>
    <row r="5" spans="1:4" x14ac:dyDescent="0.25">
      <c r="A5" s="35" t="s">
        <v>2405</v>
      </c>
      <c r="B5" s="35" t="s">
        <v>2404</v>
      </c>
      <c r="C5" s="36" t="s">
        <v>12</v>
      </c>
      <c r="D5" s="37">
        <v>43896</v>
      </c>
    </row>
    <row r="6" spans="1:4" x14ac:dyDescent="0.25">
      <c r="A6" s="35" t="s">
        <v>2405</v>
      </c>
      <c r="B6" s="35" t="s">
        <v>2404</v>
      </c>
      <c r="C6" s="36" t="s">
        <v>13</v>
      </c>
      <c r="D6" s="37">
        <v>43896</v>
      </c>
    </row>
    <row r="7" spans="1:4" x14ac:dyDescent="0.25">
      <c r="A7" s="35" t="s">
        <v>2405</v>
      </c>
      <c r="B7" s="35" t="s">
        <v>2404</v>
      </c>
      <c r="C7" s="36" t="s">
        <v>14</v>
      </c>
      <c r="D7" s="37">
        <v>43896</v>
      </c>
    </row>
    <row r="8" spans="1:4" x14ac:dyDescent="0.25">
      <c r="A8" s="35" t="s">
        <v>2405</v>
      </c>
      <c r="B8" s="35" t="s">
        <v>2404</v>
      </c>
      <c r="C8" s="36" t="s">
        <v>15</v>
      </c>
      <c r="D8" s="37">
        <v>43896</v>
      </c>
    </row>
    <row r="9" spans="1:4" x14ac:dyDescent="0.25">
      <c r="A9" s="35" t="s">
        <v>2405</v>
      </c>
      <c r="B9" s="35" t="s">
        <v>2404</v>
      </c>
      <c r="C9" s="36" t="s">
        <v>16</v>
      </c>
      <c r="D9" s="37">
        <v>43896</v>
      </c>
    </row>
    <row r="10" spans="1:4" x14ac:dyDescent="0.25">
      <c r="A10" s="35" t="s">
        <v>2405</v>
      </c>
      <c r="B10" s="35" t="s">
        <v>2404</v>
      </c>
      <c r="C10" s="36" t="s">
        <v>17</v>
      </c>
      <c r="D10" s="37">
        <v>43896</v>
      </c>
    </row>
    <row r="11" spans="1:4" x14ac:dyDescent="0.25">
      <c r="A11" s="35" t="s">
        <v>2405</v>
      </c>
      <c r="B11" s="35" t="s">
        <v>2404</v>
      </c>
      <c r="C11" s="36" t="s">
        <v>18</v>
      </c>
      <c r="D11" s="37">
        <v>43896</v>
      </c>
    </row>
    <row r="12" spans="1:4" x14ac:dyDescent="0.25">
      <c r="A12" s="35" t="s">
        <v>2405</v>
      </c>
      <c r="B12" s="35" t="s">
        <v>2404</v>
      </c>
      <c r="C12" s="36" t="s">
        <v>19</v>
      </c>
      <c r="D12" s="37">
        <v>43896</v>
      </c>
    </row>
    <row r="13" spans="1:4" x14ac:dyDescent="0.25">
      <c r="A13" s="35" t="s">
        <v>2405</v>
      </c>
      <c r="B13" s="35" t="s">
        <v>2404</v>
      </c>
      <c r="C13" s="36" t="s">
        <v>20</v>
      </c>
      <c r="D13" s="37">
        <v>43896</v>
      </c>
    </row>
    <row r="14" spans="1:4" x14ac:dyDescent="0.25">
      <c r="A14" s="35" t="s">
        <v>2405</v>
      </c>
      <c r="B14" s="35" t="s">
        <v>2404</v>
      </c>
      <c r="C14" s="36" t="s">
        <v>21</v>
      </c>
      <c r="D14" s="37">
        <v>43896</v>
      </c>
    </row>
    <row r="15" spans="1:4" x14ac:dyDescent="0.25">
      <c r="A15" s="35" t="s">
        <v>2405</v>
      </c>
      <c r="B15" s="35" t="s">
        <v>2404</v>
      </c>
      <c r="C15" s="36" t="s">
        <v>22</v>
      </c>
      <c r="D15" s="37">
        <v>43896</v>
      </c>
    </row>
    <row r="16" spans="1:4" x14ac:dyDescent="0.25">
      <c r="A16" s="35" t="s">
        <v>2405</v>
      </c>
      <c r="B16" s="35" t="s">
        <v>2404</v>
      </c>
      <c r="C16" s="36" t="s">
        <v>23</v>
      </c>
      <c r="D16" s="37">
        <v>43896</v>
      </c>
    </row>
    <row r="17" spans="1:4" x14ac:dyDescent="0.25">
      <c r="A17" s="35" t="s">
        <v>2405</v>
      </c>
      <c r="B17" s="35" t="s">
        <v>2404</v>
      </c>
      <c r="C17" s="36" t="s">
        <v>24</v>
      </c>
      <c r="D17" s="37">
        <v>43896</v>
      </c>
    </row>
    <row r="18" spans="1:4" x14ac:dyDescent="0.25">
      <c r="A18" s="35" t="s">
        <v>2407</v>
      </c>
      <c r="B18" s="35" t="s">
        <v>2411</v>
      </c>
      <c r="C18" s="38" t="s">
        <v>25</v>
      </c>
      <c r="D18" s="37">
        <v>43998</v>
      </c>
    </row>
    <row r="19" spans="1:4" x14ac:dyDescent="0.25">
      <c r="A19" s="35" t="s">
        <v>2407</v>
      </c>
      <c r="B19" s="35" t="s">
        <v>2411</v>
      </c>
      <c r="C19" s="38" t="s">
        <v>26</v>
      </c>
      <c r="D19" s="37">
        <v>43998</v>
      </c>
    </row>
    <row r="20" spans="1:4" x14ac:dyDescent="0.25">
      <c r="A20" s="35" t="s">
        <v>2407</v>
      </c>
      <c r="B20" s="35" t="s">
        <v>2411</v>
      </c>
      <c r="C20" s="38" t="s">
        <v>27</v>
      </c>
      <c r="D20" s="37">
        <v>43998</v>
      </c>
    </row>
    <row r="21" spans="1:4" x14ac:dyDescent="0.25">
      <c r="A21" s="35" t="s">
        <v>2407</v>
      </c>
      <c r="B21" s="35" t="s">
        <v>2411</v>
      </c>
      <c r="C21" s="38" t="s">
        <v>28</v>
      </c>
      <c r="D21" s="37">
        <v>43998</v>
      </c>
    </row>
    <row r="22" spans="1:4" x14ac:dyDescent="0.25">
      <c r="A22" s="35" t="s">
        <v>2408</v>
      </c>
      <c r="B22" s="35" t="s">
        <v>2412</v>
      </c>
      <c r="C22" s="38" t="s">
        <v>29</v>
      </c>
      <c r="D22" s="37">
        <v>43998</v>
      </c>
    </row>
    <row r="23" spans="1:4" x14ac:dyDescent="0.25">
      <c r="A23" s="35" t="s">
        <v>2408</v>
      </c>
      <c r="B23" s="35" t="s">
        <v>2412</v>
      </c>
      <c r="C23" s="38" t="s">
        <v>30</v>
      </c>
      <c r="D23" s="37">
        <v>43998</v>
      </c>
    </row>
    <row r="24" spans="1:4" x14ac:dyDescent="0.25">
      <c r="A24" s="35" t="s">
        <v>2408</v>
      </c>
      <c r="B24" s="35" t="s">
        <v>2412</v>
      </c>
      <c r="C24" s="38" t="s">
        <v>31</v>
      </c>
      <c r="D24" s="37">
        <v>43998</v>
      </c>
    </row>
    <row r="25" spans="1:4" x14ac:dyDescent="0.25">
      <c r="A25" s="35" t="s">
        <v>2408</v>
      </c>
      <c r="B25" s="35" t="s">
        <v>2412</v>
      </c>
      <c r="C25" s="38" t="s">
        <v>32</v>
      </c>
      <c r="D25" s="37">
        <v>43998</v>
      </c>
    </row>
    <row r="26" spans="1:4" x14ac:dyDescent="0.25">
      <c r="A26" s="35" t="s">
        <v>2409</v>
      </c>
      <c r="B26" s="35" t="s">
        <v>2413</v>
      </c>
      <c r="C26" s="38" t="s">
        <v>33</v>
      </c>
      <c r="D26" s="37">
        <v>43998</v>
      </c>
    </row>
    <row r="27" spans="1:4" x14ac:dyDescent="0.25">
      <c r="A27" s="35" t="s">
        <v>2409</v>
      </c>
      <c r="B27" s="35" t="s">
        <v>2413</v>
      </c>
      <c r="C27" s="38" t="s">
        <v>34</v>
      </c>
      <c r="D27" s="37">
        <v>43998</v>
      </c>
    </row>
    <row r="28" spans="1:4" x14ac:dyDescent="0.25">
      <c r="A28" s="35" t="s">
        <v>2409</v>
      </c>
      <c r="B28" s="35" t="s">
        <v>2413</v>
      </c>
      <c r="C28" s="38" t="s">
        <v>35</v>
      </c>
      <c r="D28" s="37">
        <v>43998</v>
      </c>
    </row>
    <row r="29" spans="1:4" x14ac:dyDescent="0.25">
      <c r="A29" s="35" t="s">
        <v>2409</v>
      </c>
      <c r="B29" s="35" t="s">
        <v>2413</v>
      </c>
      <c r="C29" s="38" t="s">
        <v>36</v>
      </c>
      <c r="D29" s="37">
        <v>43998</v>
      </c>
    </row>
    <row r="30" spans="1:4" x14ac:dyDescent="0.25">
      <c r="A30" s="35" t="s">
        <v>2410</v>
      </c>
      <c r="B30" s="35" t="s">
        <v>2414</v>
      </c>
      <c r="C30" s="38" t="s">
        <v>37</v>
      </c>
      <c r="D30" s="37">
        <v>43998</v>
      </c>
    </row>
    <row r="31" spans="1:4" x14ac:dyDescent="0.25">
      <c r="A31" s="35" t="s">
        <v>2410</v>
      </c>
      <c r="B31" s="35" t="s">
        <v>2414</v>
      </c>
      <c r="C31" s="38" t="s">
        <v>38</v>
      </c>
      <c r="D31" s="37">
        <v>43998</v>
      </c>
    </row>
    <row r="32" spans="1:4" x14ac:dyDescent="0.25">
      <c r="A32" s="35" t="s">
        <v>2410</v>
      </c>
      <c r="B32" s="35" t="s">
        <v>2414</v>
      </c>
      <c r="C32" s="38" t="s">
        <v>39</v>
      </c>
      <c r="D32" s="37">
        <v>43998</v>
      </c>
    </row>
    <row r="33" spans="1:4" x14ac:dyDescent="0.25">
      <c r="A33" s="35" t="s">
        <v>2410</v>
      </c>
      <c r="B33" s="35" t="s">
        <v>2414</v>
      </c>
      <c r="C33" s="38" t="s">
        <v>40</v>
      </c>
      <c r="D33" s="37">
        <v>43998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696"/>
  <sheetViews>
    <sheetView zoomScale="80" zoomScaleNormal="80" workbookViewId="0">
      <pane ySplit="1" topLeftCell="A530" activePane="bottomLeft" state="frozen"/>
      <selection pane="bottomLeft" activeCell="H576" sqref="H576"/>
    </sheetView>
  </sheetViews>
  <sheetFormatPr defaultRowHeight="15" x14ac:dyDescent="0.25"/>
  <cols>
    <col min="1" max="1" width="8.5703125" style="2" bestFit="1" customWidth="1"/>
    <col min="2" max="7" width="7.28515625" style="2" customWidth="1"/>
    <col min="8" max="8" width="17.5703125" style="2" customWidth="1"/>
    <col min="9" max="9" width="25.85546875" style="2" customWidth="1"/>
    <col min="10" max="25" width="9.28515625" style="26" bestFit="1" customWidth="1"/>
    <col min="26" max="26" width="10" style="26" bestFit="1" customWidth="1"/>
    <col min="27" max="27" width="9.28515625" style="26" bestFit="1" customWidth="1"/>
    <col min="28" max="28" width="10" style="26" bestFit="1" customWidth="1"/>
    <col min="29" max="41" width="9.28515625" style="26" bestFit="1" customWidth="1"/>
  </cols>
  <sheetData>
    <row r="1" spans="1:42" s="2" customFormat="1" ht="1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5" t="s">
        <v>9</v>
      </c>
      <c r="K1" s="25" t="s">
        <v>10</v>
      </c>
      <c r="L1" s="25" t="s">
        <v>11</v>
      </c>
      <c r="M1" s="25" t="s">
        <v>12</v>
      </c>
      <c r="N1" s="25" t="s">
        <v>13</v>
      </c>
      <c r="O1" s="25" t="s">
        <v>14</v>
      </c>
      <c r="P1" s="25" t="s">
        <v>15</v>
      </c>
      <c r="Q1" s="25" t="s">
        <v>16</v>
      </c>
      <c r="R1" s="25" t="s">
        <v>17</v>
      </c>
      <c r="S1" s="25" t="s">
        <v>18</v>
      </c>
      <c r="T1" s="25" t="s">
        <v>19</v>
      </c>
      <c r="U1" s="25" t="s">
        <v>20</v>
      </c>
      <c r="V1" s="25" t="s">
        <v>21</v>
      </c>
      <c r="W1" s="25" t="s">
        <v>22</v>
      </c>
      <c r="X1" s="25" t="s">
        <v>23</v>
      </c>
      <c r="Y1" s="25" t="s">
        <v>24</v>
      </c>
      <c r="Z1" s="26" t="s">
        <v>25</v>
      </c>
      <c r="AA1" s="26" t="s">
        <v>26</v>
      </c>
      <c r="AB1" s="26" t="s">
        <v>27</v>
      </c>
      <c r="AC1" s="26" t="s">
        <v>28</v>
      </c>
      <c r="AD1" s="26" t="s">
        <v>29</v>
      </c>
      <c r="AE1" s="26" t="s">
        <v>30</v>
      </c>
      <c r="AF1" s="26" t="s">
        <v>31</v>
      </c>
      <c r="AG1" s="26" t="s">
        <v>32</v>
      </c>
      <c r="AH1" s="26" t="s">
        <v>33</v>
      </c>
      <c r="AI1" s="26" t="s">
        <v>34</v>
      </c>
      <c r="AJ1" s="26" t="s">
        <v>35</v>
      </c>
      <c r="AK1" s="26" t="s">
        <v>36</v>
      </c>
      <c r="AL1" s="26" t="s">
        <v>37</v>
      </c>
      <c r="AM1" s="26" t="s">
        <v>38</v>
      </c>
      <c r="AN1" s="26" t="s">
        <v>39</v>
      </c>
      <c r="AO1" s="26" t="s">
        <v>40</v>
      </c>
      <c r="AP1" s="2" t="s">
        <v>41</v>
      </c>
    </row>
    <row r="2" spans="1:42" s="2" customFormat="1" x14ac:dyDescent="0.25">
      <c r="A2" s="2" t="s">
        <v>42</v>
      </c>
      <c r="B2" s="2" t="s">
        <v>43</v>
      </c>
      <c r="C2" s="2" t="s">
        <v>43</v>
      </c>
      <c r="D2" s="2" t="s">
        <v>44</v>
      </c>
      <c r="E2" s="2" t="s">
        <v>45</v>
      </c>
      <c r="F2" s="2" t="s">
        <v>46</v>
      </c>
      <c r="G2" s="2" t="s">
        <v>47</v>
      </c>
      <c r="H2" s="2" t="str">
        <f t="shared" ref="H2:H65" si="0">CONCATENATE(A2,";",B2,";",C2,";",D2,";",E2,";",I2)</f>
        <v>Bacteria;Actinobacteria;Actinobacteria;Frankiales;Acidothermaceae;Acidothermus sp.</v>
      </c>
      <c r="I2" s="2" t="str">
        <f t="shared" ref="I2:I65" si="1">CONCATENATE(F2," ",G2)</f>
        <v>Acidothermus sp.</v>
      </c>
      <c r="J2" s="26">
        <v>1.61009E-3</v>
      </c>
      <c r="K2" s="26">
        <v>3.4835999999999999E-3</v>
      </c>
      <c r="L2" s="26">
        <v>1.29583E-3</v>
      </c>
      <c r="M2" s="26">
        <v>9.8762299999999997E-3</v>
      </c>
      <c r="N2" s="26">
        <v>2.6293000000000002E-3</v>
      </c>
      <c r="O2" s="26">
        <v>1.14423E-3</v>
      </c>
      <c r="P2" s="26">
        <v>3.7686600000000001E-3</v>
      </c>
      <c r="Q2" s="26">
        <v>3.6744299999999998E-3</v>
      </c>
      <c r="R2" s="26">
        <v>1.3218500000000001E-3</v>
      </c>
      <c r="S2" s="26">
        <v>1.5355499999999999E-3</v>
      </c>
      <c r="T2" s="26">
        <v>1.9831599999999999E-3</v>
      </c>
      <c r="U2" s="26">
        <v>2.81606E-3</v>
      </c>
      <c r="V2" s="26">
        <v>4.8364799999999998E-3</v>
      </c>
      <c r="W2" s="26">
        <v>9.67559E-4</v>
      </c>
      <c r="X2" s="26">
        <v>6.4481100000000002E-4</v>
      </c>
      <c r="Y2" s="26">
        <v>1.11293E-3</v>
      </c>
      <c r="Z2" s="26">
        <v>4.2866900000000001E-4</v>
      </c>
      <c r="AA2" s="26">
        <v>1.1057E-3</v>
      </c>
      <c r="AB2" s="26">
        <v>4.6987500000000002E-4</v>
      </c>
      <c r="AC2" s="26">
        <v>6.7698599999999997E-4</v>
      </c>
      <c r="AD2" s="26">
        <v>7.3554200000000005E-4</v>
      </c>
      <c r="AE2" s="26">
        <v>5.9887799999999995E-4</v>
      </c>
      <c r="AF2" s="26">
        <v>5.5409000000000003E-4</v>
      </c>
      <c r="AG2" s="26">
        <v>5.6826299999999995E-4</v>
      </c>
      <c r="AH2" s="26">
        <v>3.0389200000000001E-3</v>
      </c>
      <c r="AI2" s="26">
        <v>4.5921099999999999E-3</v>
      </c>
      <c r="AJ2" s="26">
        <v>3.7913600000000001E-3</v>
      </c>
      <c r="AK2" s="26">
        <v>5.8901700000000001E-3</v>
      </c>
      <c r="AL2" s="26">
        <v>4.3111399999999998E-3</v>
      </c>
      <c r="AM2" s="26">
        <v>3.91428E-3</v>
      </c>
      <c r="AN2" s="26">
        <v>2.7262200000000001E-3</v>
      </c>
      <c r="AO2" s="26">
        <v>1.14843E-3</v>
      </c>
      <c r="AP2" s="3">
        <f t="shared" ref="AP2:AP65" si="2">COUNTIF(J2:AO2,"&gt;0.000001")</f>
        <v>32</v>
      </c>
    </row>
    <row r="3" spans="1:42" x14ac:dyDescent="0.25">
      <c r="A3" s="2" t="s">
        <v>42</v>
      </c>
      <c r="B3" s="2" t="s">
        <v>48</v>
      </c>
      <c r="C3" s="2" t="s">
        <v>49</v>
      </c>
      <c r="D3" s="2" t="s">
        <v>50</v>
      </c>
      <c r="E3" s="2" t="s">
        <v>51</v>
      </c>
      <c r="F3" s="2" t="s">
        <v>52</v>
      </c>
      <c r="G3" s="2" t="s">
        <v>47</v>
      </c>
      <c r="H3" s="2" t="str">
        <f t="shared" si="0"/>
        <v>Bacteria;Proteobacteria;Betaproteobacteria;Burkholderiales;Comamonadaceae;Acidovorax sp.</v>
      </c>
      <c r="I3" s="2" t="str">
        <f t="shared" si="1"/>
        <v>Acidovorax sp.</v>
      </c>
      <c r="J3" s="26">
        <v>1.2838599999999999E-3</v>
      </c>
      <c r="K3" s="26">
        <v>5.5004200000000004E-4</v>
      </c>
      <c r="L3" s="26">
        <v>3.08713E-3</v>
      </c>
      <c r="M3" s="26">
        <v>8.0324200000000002E-4</v>
      </c>
      <c r="N3" s="26">
        <v>1.99899E-3</v>
      </c>
      <c r="O3" s="26">
        <v>2.2774499999999999E-3</v>
      </c>
      <c r="P3" s="26">
        <v>1.0291300000000001E-3</v>
      </c>
      <c r="Q3" s="26">
        <v>4.9396800000000001E-3</v>
      </c>
      <c r="R3" s="26">
        <v>2.8384999999999999E-3</v>
      </c>
      <c r="S3" s="26">
        <v>2.90947E-4</v>
      </c>
      <c r="T3" s="26">
        <v>2.3950500000000001E-3</v>
      </c>
      <c r="U3" s="26">
        <v>2.95765E-3</v>
      </c>
      <c r="V3" s="26">
        <v>7.9526100000000001E-4</v>
      </c>
      <c r="W3" s="26">
        <v>4.2572599999999997E-3</v>
      </c>
      <c r="X3" s="26">
        <v>5.9051099999999999E-3</v>
      </c>
      <c r="Y3" s="26">
        <v>5.7937800000000001E-3</v>
      </c>
      <c r="Z3" s="26">
        <v>4.2866900000000001E-4</v>
      </c>
      <c r="AA3" s="26">
        <v>4.0400599999999999E-4</v>
      </c>
      <c r="AB3" s="26">
        <v>8.3295999999999999E-4</v>
      </c>
      <c r="AC3" s="26">
        <v>3.6926500000000002E-4</v>
      </c>
      <c r="AD3" s="26">
        <v>3.6777100000000003E-4</v>
      </c>
      <c r="AE3" s="26">
        <v>4.4127800000000003E-4</v>
      </c>
      <c r="AF3" s="26">
        <v>4.4327199999999998E-4</v>
      </c>
      <c r="AG3" s="26">
        <v>5.0737700000000004E-4</v>
      </c>
      <c r="AH3" s="26">
        <v>3.0876699999999999E-4</v>
      </c>
      <c r="AI3" s="26">
        <v>6.3029000000000004E-4</v>
      </c>
      <c r="AJ3" s="26">
        <v>7.7822600000000003E-4</v>
      </c>
      <c r="AK3" s="26">
        <v>3.3881500000000001E-4</v>
      </c>
      <c r="AL3" s="26">
        <v>2.1555700000000001E-4</v>
      </c>
      <c r="AM3" s="26">
        <v>4.4035599999999998E-4</v>
      </c>
      <c r="AN3" s="26">
        <v>2.4941999999999998E-3</v>
      </c>
      <c r="AO3" s="26">
        <v>1.1296E-4</v>
      </c>
      <c r="AP3" s="3">
        <f t="shared" si="2"/>
        <v>32</v>
      </c>
    </row>
    <row r="4" spans="1:42" x14ac:dyDescent="0.25">
      <c r="A4" s="2" t="s">
        <v>42</v>
      </c>
      <c r="B4" s="2" t="s">
        <v>43</v>
      </c>
      <c r="C4" s="2" t="s">
        <v>43</v>
      </c>
      <c r="D4" s="2" t="s">
        <v>53</v>
      </c>
      <c r="E4" s="2" t="s">
        <v>54</v>
      </c>
      <c r="F4" s="2" t="s">
        <v>55</v>
      </c>
      <c r="G4" s="2" t="s">
        <v>56</v>
      </c>
      <c r="H4" s="2" t="str">
        <f t="shared" si="0"/>
        <v>Bacteria;Actinobacteria;Actinobacteria;Micrococcales;Micrococcaceae;Arthrobacter cereus</v>
      </c>
      <c r="I4" s="2" t="str">
        <f t="shared" si="1"/>
        <v>Arthrobacter cereus</v>
      </c>
      <c r="J4" s="26">
        <v>6.47191E-3</v>
      </c>
      <c r="K4" s="26">
        <v>1.39802E-2</v>
      </c>
      <c r="L4" s="26">
        <v>7.9464900000000005E-3</v>
      </c>
      <c r="M4" s="26">
        <v>5.0750300000000003E-3</v>
      </c>
      <c r="N4" s="26">
        <v>3.7098399999999998E-3</v>
      </c>
      <c r="O4" s="26">
        <v>8.5817100000000002E-4</v>
      </c>
      <c r="P4" s="26">
        <v>1.0479799999999999E-2</v>
      </c>
      <c r="Q4" s="26">
        <v>6.6555700000000004E-3</v>
      </c>
      <c r="R4" s="26">
        <v>4.1603500000000002E-3</v>
      </c>
      <c r="S4" s="26">
        <v>3.3135600000000001E-3</v>
      </c>
      <c r="T4" s="26">
        <v>1.17464E-3</v>
      </c>
      <c r="U4" s="26">
        <v>5.5691899999999999E-3</v>
      </c>
      <c r="V4" s="26">
        <v>1.0711699999999999E-2</v>
      </c>
      <c r="W4" s="26">
        <v>2.05952E-3</v>
      </c>
      <c r="X4" s="26">
        <v>3.3428400000000001E-3</v>
      </c>
      <c r="Y4" s="26">
        <v>7.4631799999999998E-3</v>
      </c>
      <c r="Z4" s="26">
        <v>4.5010299999999998E-4</v>
      </c>
      <c r="AA4" s="26">
        <v>4.8906000000000004E-4</v>
      </c>
      <c r="AB4" s="26">
        <v>5.5530599999999999E-4</v>
      </c>
      <c r="AC4" s="26">
        <v>3.07721E-4</v>
      </c>
      <c r="AD4" s="26">
        <v>9.19427E-4</v>
      </c>
      <c r="AE4" s="26">
        <v>8.5103700000000002E-4</v>
      </c>
      <c r="AF4" s="26">
        <v>5.3192699999999996E-4</v>
      </c>
      <c r="AG4" s="26">
        <v>4.0590199999999998E-4</v>
      </c>
      <c r="AH4" s="26">
        <v>3.3639400000000002E-3</v>
      </c>
      <c r="AI4" s="26">
        <v>2.70124E-4</v>
      </c>
      <c r="AJ4" s="26">
        <v>1.59636E-3</v>
      </c>
      <c r="AK4" s="26">
        <v>2.2413899999999998E-3</v>
      </c>
      <c r="AL4" s="26">
        <v>1.83224E-3</v>
      </c>
      <c r="AM4" s="26">
        <v>2.10392E-3</v>
      </c>
      <c r="AN4" s="26">
        <v>2.43619E-3</v>
      </c>
      <c r="AO4" s="26">
        <v>1.09195E-3</v>
      </c>
      <c r="AP4" s="3">
        <f t="shared" si="2"/>
        <v>32</v>
      </c>
    </row>
    <row r="5" spans="1:42" x14ac:dyDescent="0.25">
      <c r="A5" s="2" t="s">
        <v>42</v>
      </c>
      <c r="B5" s="2" t="s">
        <v>48</v>
      </c>
      <c r="C5" s="2" t="s">
        <v>49</v>
      </c>
      <c r="D5" s="2" t="s">
        <v>57</v>
      </c>
      <c r="E5" s="2" t="s">
        <v>58</v>
      </c>
      <c r="F5" s="2" t="s">
        <v>59</v>
      </c>
      <c r="G5" s="2" t="s">
        <v>47</v>
      </c>
      <c r="H5" s="2" t="str">
        <f t="shared" si="0"/>
        <v>Bacteria;Proteobacteria;Betaproteobacteria;Rhodocyclales;Rhodocyclaceae;Azospira sp.</v>
      </c>
      <c r="I5" s="2" t="str">
        <f t="shared" si="1"/>
        <v>Azospira sp.</v>
      </c>
      <c r="J5" s="26">
        <v>1.7521499999999999E-2</v>
      </c>
      <c r="K5" s="26">
        <v>2.57603E-2</v>
      </c>
      <c r="L5" s="26">
        <v>2.35917E-2</v>
      </c>
      <c r="M5" s="26">
        <v>1.82738E-2</v>
      </c>
      <c r="N5" s="26">
        <v>3.1767799999999999E-2</v>
      </c>
      <c r="O5" s="26">
        <v>3.0663099999999999E-2</v>
      </c>
      <c r="P5" s="26">
        <v>2.61342E-2</v>
      </c>
      <c r="Q5" s="26">
        <v>2.6657E-2</v>
      </c>
      <c r="R5" s="26">
        <v>3.2406200000000003E-2</v>
      </c>
      <c r="S5" s="26">
        <v>2.09482E-2</v>
      </c>
      <c r="T5" s="26">
        <v>2.2165600000000001E-2</v>
      </c>
      <c r="U5" s="26">
        <v>2.6194100000000001E-2</v>
      </c>
      <c r="V5" s="26">
        <v>3.7393500000000003E-2</v>
      </c>
      <c r="W5" s="26">
        <v>3.9434900000000002E-2</v>
      </c>
      <c r="X5" s="26">
        <v>3.8026900000000002E-2</v>
      </c>
      <c r="Y5" s="26">
        <v>6.0654699999999999E-2</v>
      </c>
      <c r="Z5" s="26">
        <v>3.6908400000000001E-2</v>
      </c>
      <c r="AA5" s="26">
        <v>3.3702599999999999E-2</v>
      </c>
      <c r="AB5" s="26">
        <v>6.9520100000000001E-2</v>
      </c>
      <c r="AC5" s="26">
        <v>6.0405599999999997E-2</v>
      </c>
      <c r="AD5" s="26">
        <v>4.6461700000000002E-2</v>
      </c>
      <c r="AE5" s="26">
        <v>4.7437399999999998E-2</v>
      </c>
      <c r="AF5" s="26">
        <v>3.5860700000000002E-2</v>
      </c>
      <c r="AG5" s="26">
        <v>5.7617799999999997E-2</v>
      </c>
      <c r="AH5" s="26">
        <v>8.49923E-3</v>
      </c>
      <c r="AI5" s="26">
        <v>2.1519900000000002E-2</v>
      </c>
      <c r="AJ5" s="26">
        <v>1.8258400000000001E-2</v>
      </c>
      <c r="AK5" s="26">
        <v>1.82439E-2</v>
      </c>
      <c r="AL5" s="26">
        <v>1.50428E-2</v>
      </c>
      <c r="AM5" s="26">
        <v>1.82259E-2</v>
      </c>
      <c r="AN5" s="26">
        <v>1.7807400000000001E-2</v>
      </c>
      <c r="AO5" s="26">
        <v>3.72392E-2</v>
      </c>
      <c r="AP5" s="3">
        <f t="shared" si="2"/>
        <v>32</v>
      </c>
    </row>
    <row r="6" spans="1:42" x14ac:dyDescent="0.25">
      <c r="A6" s="2" t="s">
        <v>42</v>
      </c>
      <c r="B6" s="2" t="s">
        <v>60</v>
      </c>
      <c r="C6" s="2" t="s">
        <v>61</v>
      </c>
      <c r="D6" s="2" t="s">
        <v>62</v>
      </c>
      <c r="E6" s="2" t="s">
        <v>63</v>
      </c>
      <c r="F6" s="2" t="s">
        <v>64</v>
      </c>
      <c r="G6" s="2" t="s">
        <v>47</v>
      </c>
      <c r="H6" s="2" t="str">
        <f t="shared" si="0"/>
        <v>Bacteria;Firmicutes;Bacilli;Bacillales;Bacillaceae;Bacillus sp.</v>
      </c>
      <c r="I6" s="2" t="str">
        <f t="shared" si="1"/>
        <v>Bacillus sp.</v>
      </c>
      <c r="J6" s="26">
        <v>5.3038099999999999E-3</v>
      </c>
      <c r="K6" s="26">
        <v>5.1108100000000004E-3</v>
      </c>
      <c r="L6" s="26">
        <v>1.71507E-3</v>
      </c>
      <c r="M6" s="26">
        <v>6.7727899999999999E-3</v>
      </c>
      <c r="N6" s="26">
        <v>1.89094E-3</v>
      </c>
      <c r="O6" s="26">
        <v>1.07821E-3</v>
      </c>
      <c r="P6" s="26">
        <v>4.18901E-3</v>
      </c>
      <c r="Q6" s="26">
        <v>8.0768200000000002E-3</v>
      </c>
      <c r="R6" s="26">
        <v>1.3218500000000001E-3</v>
      </c>
      <c r="S6" s="26">
        <v>3.18425E-3</v>
      </c>
      <c r="T6" s="26">
        <v>2.36454E-3</v>
      </c>
      <c r="U6" s="26">
        <v>1.84066E-3</v>
      </c>
      <c r="V6" s="26">
        <v>6.1186399999999998E-3</v>
      </c>
      <c r="W6" s="26">
        <v>7.3258000000000004E-4</v>
      </c>
      <c r="X6" s="26">
        <v>5.09061E-4</v>
      </c>
      <c r="Y6" s="26">
        <v>7.5286400000000001E-4</v>
      </c>
      <c r="Z6" s="26">
        <v>3.2150199999999999E-3</v>
      </c>
      <c r="AA6" s="26">
        <v>1.65855E-2</v>
      </c>
      <c r="AB6" s="26">
        <v>4.3783800000000003E-3</v>
      </c>
      <c r="AC6" s="26">
        <v>1.3939699999999999E-2</v>
      </c>
      <c r="AD6" s="26">
        <v>1.8449799999999999E-2</v>
      </c>
      <c r="AE6" s="26">
        <v>1.7461999999999998E-2</v>
      </c>
      <c r="AF6" s="26">
        <v>1.3231700000000001E-2</v>
      </c>
      <c r="AG6" s="26">
        <v>7.2656400000000003E-3</v>
      </c>
      <c r="AH6" s="26">
        <v>9.2792699999999992E-3</v>
      </c>
      <c r="AI6" s="26">
        <v>1.1165100000000001E-2</v>
      </c>
      <c r="AJ6" s="26">
        <v>9.2189799999999999E-3</v>
      </c>
      <c r="AK6" s="26">
        <v>1.4751500000000001E-2</v>
      </c>
      <c r="AL6" s="26">
        <v>1.09934E-2</v>
      </c>
      <c r="AM6" s="26">
        <v>1.0666399999999999E-2</v>
      </c>
      <c r="AN6" s="26">
        <v>1.2703000000000001E-2</v>
      </c>
      <c r="AO6" s="26">
        <v>3.24949E-2</v>
      </c>
      <c r="AP6" s="3">
        <f t="shared" si="2"/>
        <v>32</v>
      </c>
    </row>
    <row r="7" spans="1:42" x14ac:dyDescent="0.25">
      <c r="A7" s="2" t="s">
        <v>42</v>
      </c>
      <c r="B7" s="2" t="s">
        <v>43</v>
      </c>
      <c r="C7" s="2" t="s">
        <v>43</v>
      </c>
      <c r="D7" s="2" t="s">
        <v>65</v>
      </c>
      <c r="E7" s="2" t="s">
        <v>66</v>
      </c>
      <c r="F7" s="2" t="s">
        <v>67</v>
      </c>
      <c r="G7" s="2" t="s">
        <v>47</v>
      </c>
      <c r="H7" s="2" t="str">
        <f t="shared" si="0"/>
        <v>Bacteria;Actinobacteria;Actinobacteria;Geodermatophilales;Geodermatophilaceae;Blastococcus sp.</v>
      </c>
      <c r="I7" s="2" t="str">
        <f t="shared" si="1"/>
        <v>Blastococcus sp.</v>
      </c>
      <c r="J7" s="26">
        <v>2.06259E-3</v>
      </c>
      <c r="K7" s="26">
        <v>1.9709900000000002E-3</v>
      </c>
      <c r="L7" s="26">
        <v>1.54356E-3</v>
      </c>
      <c r="M7" s="26">
        <v>4.9289899999999998E-4</v>
      </c>
      <c r="N7" s="26">
        <v>7.0234799999999999E-4</v>
      </c>
      <c r="O7" s="26">
        <v>2.5305E-4</v>
      </c>
      <c r="P7" s="26">
        <v>2.2032200000000001E-3</v>
      </c>
      <c r="Q7" s="26">
        <v>1.69856E-3</v>
      </c>
      <c r="R7" s="26">
        <v>1.1548800000000001E-3</v>
      </c>
      <c r="S7" s="26">
        <v>1.97197E-3</v>
      </c>
      <c r="T7" s="26">
        <v>2.1357099999999999E-4</v>
      </c>
      <c r="U7" s="26">
        <v>2.5171500000000001E-4</v>
      </c>
      <c r="V7" s="26">
        <v>2.98629E-3</v>
      </c>
      <c r="W7" s="26">
        <v>4.8378000000000001E-4</v>
      </c>
      <c r="X7" s="26">
        <v>8.9934200000000002E-4</v>
      </c>
      <c r="Y7" s="26">
        <v>1.4075299999999999E-3</v>
      </c>
      <c r="Z7" s="26">
        <v>5.7870399999999998E-4</v>
      </c>
      <c r="AA7" s="26">
        <v>3.61479E-4</v>
      </c>
      <c r="AB7" s="26">
        <v>2.1357900000000001E-4</v>
      </c>
      <c r="AC7" s="26">
        <v>6.7698599999999997E-4</v>
      </c>
      <c r="AD7" s="26">
        <v>7.96837E-4</v>
      </c>
      <c r="AE7" s="26">
        <v>2.2063900000000001E-4</v>
      </c>
      <c r="AF7" s="26">
        <v>6.8707200000000005E-4</v>
      </c>
      <c r="AG7" s="26">
        <v>3.6531200000000002E-4</v>
      </c>
      <c r="AH7" s="26">
        <v>3.9002200000000001E-4</v>
      </c>
      <c r="AI7" s="26">
        <v>3.7367199999999998E-3</v>
      </c>
      <c r="AJ7" s="26">
        <v>3.7314900000000001E-3</v>
      </c>
      <c r="AK7" s="26">
        <v>1.45951E-3</v>
      </c>
      <c r="AL7" s="26">
        <v>8.6222800000000004E-4</v>
      </c>
      <c r="AM7" s="26">
        <v>1.5901800000000001E-3</v>
      </c>
      <c r="AN7" s="26">
        <v>2.0881699999999999E-3</v>
      </c>
      <c r="AO7" s="26">
        <v>4.5184100000000003E-4</v>
      </c>
      <c r="AP7" s="3">
        <f t="shared" si="2"/>
        <v>32</v>
      </c>
    </row>
    <row r="8" spans="1:42" x14ac:dyDescent="0.25">
      <c r="A8" s="2" t="s">
        <v>42</v>
      </c>
      <c r="B8" s="2" t="s">
        <v>48</v>
      </c>
      <c r="C8" s="2" t="s">
        <v>68</v>
      </c>
      <c r="D8" s="2" t="s">
        <v>69</v>
      </c>
      <c r="E8" s="2" t="s">
        <v>70</v>
      </c>
      <c r="F8" s="2" t="s">
        <v>71</v>
      </c>
      <c r="G8" s="2" t="s">
        <v>72</v>
      </c>
      <c r="H8" s="2" t="str">
        <f t="shared" si="0"/>
        <v>Bacteria;Proteobacteria;Alphaproteobacteria;Rhizobiales;Bradyrhizobiaceae;Bradyrhizobium elkanii</v>
      </c>
      <c r="I8" s="2" t="str">
        <f t="shared" si="1"/>
        <v>Bradyrhizobium elkanii</v>
      </c>
      <c r="J8" s="26">
        <v>1.37857E-2</v>
      </c>
      <c r="K8" s="26">
        <v>1.24905E-2</v>
      </c>
      <c r="L8" s="26">
        <v>6.3838699999999998E-3</v>
      </c>
      <c r="M8" s="26">
        <v>1.5006E-2</v>
      </c>
      <c r="N8" s="26">
        <v>6.5912699999999998E-3</v>
      </c>
      <c r="O8" s="26">
        <v>3.8287600000000001E-3</v>
      </c>
      <c r="P8" s="26">
        <v>9.72605E-3</v>
      </c>
      <c r="Q8" s="26">
        <v>1.2947200000000001E-2</v>
      </c>
      <c r="R8" s="26">
        <v>5.8996200000000004E-3</v>
      </c>
      <c r="S8" s="26">
        <v>5.8997499999999996E-3</v>
      </c>
      <c r="T8" s="26">
        <v>3.3866199999999999E-3</v>
      </c>
      <c r="U8" s="26">
        <v>7.3783900000000003E-3</v>
      </c>
      <c r="V8" s="26">
        <v>1.0516899999999999E-2</v>
      </c>
      <c r="W8" s="26">
        <v>5.4459799999999996E-3</v>
      </c>
      <c r="X8" s="26">
        <v>3.1392099999999999E-3</v>
      </c>
      <c r="Y8" s="26">
        <v>4.6481200000000004E-3</v>
      </c>
      <c r="Z8" s="26">
        <v>6.0871099999999997E-3</v>
      </c>
      <c r="AA8" s="26">
        <v>3.3596300000000002E-3</v>
      </c>
      <c r="AB8" s="26">
        <v>5.7025699999999997E-3</v>
      </c>
      <c r="AC8" s="26">
        <v>2.3386800000000001E-3</v>
      </c>
      <c r="AD8" s="26">
        <v>4.8423199999999998E-3</v>
      </c>
      <c r="AE8" s="26">
        <v>4.6018999999999999E-3</v>
      </c>
      <c r="AF8" s="26">
        <v>3.8343000000000001E-3</v>
      </c>
      <c r="AG8" s="26">
        <v>3.2066199999999999E-3</v>
      </c>
      <c r="AH8" s="26">
        <v>9.5555399999999995E-3</v>
      </c>
      <c r="AI8" s="26">
        <v>8.8915899999999996E-3</v>
      </c>
      <c r="AJ8" s="26">
        <v>1.0156800000000001E-2</v>
      </c>
      <c r="AK8" s="26">
        <v>6.2811100000000003E-3</v>
      </c>
      <c r="AL8" s="26">
        <v>9.0995899999999994E-3</v>
      </c>
      <c r="AM8" s="26">
        <v>6.5074900000000003E-3</v>
      </c>
      <c r="AN8" s="26">
        <v>1.8909499999999999E-2</v>
      </c>
      <c r="AO8" s="26">
        <v>6.21282E-3</v>
      </c>
      <c r="AP8" s="3">
        <f t="shared" si="2"/>
        <v>32</v>
      </c>
    </row>
    <row r="9" spans="1:42" x14ac:dyDescent="0.25">
      <c r="A9" s="2" t="s">
        <v>42</v>
      </c>
      <c r="B9" s="2" t="s">
        <v>48</v>
      </c>
      <c r="C9" s="2" t="s">
        <v>68</v>
      </c>
      <c r="D9" s="2" t="s">
        <v>69</v>
      </c>
      <c r="E9" s="2" t="s">
        <v>70</v>
      </c>
      <c r="F9" s="2" t="s">
        <v>71</v>
      </c>
      <c r="G9" s="2" t="s">
        <v>47</v>
      </c>
      <c r="H9" s="2" t="str">
        <f t="shared" si="0"/>
        <v>Bacteria;Proteobacteria;Alphaproteobacteria;Rhizobiales;Bradyrhizobiaceae;Bradyrhizobium sp.</v>
      </c>
      <c r="I9" s="2" t="str">
        <f t="shared" si="1"/>
        <v>Bradyrhizobium sp.</v>
      </c>
      <c r="J9" s="26">
        <v>2.3046299999999998E-3</v>
      </c>
      <c r="K9" s="26">
        <v>3.8503000000000001E-3</v>
      </c>
      <c r="L9" s="26">
        <v>3.1442900000000001E-3</v>
      </c>
      <c r="M9" s="26">
        <v>3.0486699999999999E-3</v>
      </c>
      <c r="N9" s="26">
        <v>3.2055899999999999E-3</v>
      </c>
      <c r="O9" s="26">
        <v>1.5623099999999999E-3</v>
      </c>
      <c r="P9" s="26">
        <v>1.85534E-3</v>
      </c>
      <c r="Q9" s="26">
        <v>3.34512E-3</v>
      </c>
      <c r="R9" s="26">
        <v>4.32732E-3</v>
      </c>
      <c r="S9" s="26">
        <v>2.02046E-3</v>
      </c>
      <c r="T9" s="26">
        <v>2.1509599999999999E-3</v>
      </c>
      <c r="U9" s="26">
        <v>2.5486100000000002E-3</v>
      </c>
      <c r="V9" s="26">
        <v>3.3595700000000001E-3</v>
      </c>
      <c r="W9" s="26">
        <v>2.7229899999999998E-3</v>
      </c>
      <c r="X9" s="26">
        <v>1.9514000000000001E-3</v>
      </c>
      <c r="Y9" s="26">
        <v>2.8150599999999999E-3</v>
      </c>
      <c r="Z9" s="26">
        <v>2.9578199999999999E-3</v>
      </c>
      <c r="AA9" s="26">
        <v>1.3183400000000001E-3</v>
      </c>
      <c r="AB9" s="26">
        <v>2.3066599999999999E-3</v>
      </c>
      <c r="AC9" s="26">
        <v>1.26165E-3</v>
      </c>
      <c r="AD9" s="26">
        <v>2.2985700000000002E-3</v>
      </c>
      <c r="AE9" s="26">
        <v>1.54447E-3</v>
      </c>
      <c r="AF9" s="26">
        <v>2.1055399999999999E-3</v>
      </c>
      <c r="AG9" s="26">
        <v>2.1512800000000002E-3</v>
      </c>
      <c r="AH9" s="26">
        <v>1.67384E-3</v>
      </c>
      <c r="AI9" s="26">
        <v>1.50819E-3</v>
      </c>
      <c r="AJ9" s="26">
        <v>3.35236E-3</v>
      </c>
      <c r="AK9" s="26">
        <v>1.9025800000000001E-3</v>
      </c>
      <c r="AL9" s="26">
        <v>1.9092200000000001E-3</v>
      </c>
      <c r="AM9" s="26">
        <v>1.14982E-3</v>
      </c>
      <c r="AN9" s="26">
        <v>3.4802800000000001E-3</v>
      </c>
      <c r="AO9" s="26">
        <v>1.7697100000000001E-3</v>
      </c>
      <c r="AP9" s="3">
        <f t="shared" si="2"/>
        <v>32</v>
      </c>
    </row>
    <row r="10" spans="1:42" x14ac:dyDescent="0.25">
      <c r="A10" s="2" t="s">
        <v>42</v>
      </c>
      <c r="B10" s="2" t="s">
        <v>73</v>
      </c>
      <c r="C10" s="2" t="s">
        <v>74</v>
      </c>
      <c r="D10" s="2" t="s">
        <v>75</v>
      </c>
      <c r="E10" s="2" t="s">
        <v>76</v>
      </c>
      <c r="F10" s="2" t="s">
        <v>77</v>
      </c>
      <c r="G10" s="2" t="s">
        <v>47</v>
      </c>
      <c r="H10" s="2" t="str">
        <f t="shared" si="0"/>
        <v>Bacteria;Verrucomicrobia;Spartobacteria;Chthoniobacterales;Chthoniobacteraceae;Chthoniobacter sp.</v>
      </c>
      <c r="I10" s="2" t="str">
        <f t="shared" si="1"/>
        <v>Chthoniobacter sp.</v>
      </c>
      <c r="J10" s="26">
        <v>1.1901999999999999E-2</v>
      </c>
      <c r="K10" s="26">
        <v>7.1047100000000002E-3</v>
      </c>
      <c r="L10" s="26">
        <v>1.2501E-2</v>
      </c>
      <c r="M10" s="26">
        <v>6.1886199999999997E-3</v>
      </c>
      <c r="N10" s="26">
        <v>5.3126400000000004E-3</v>
      </c>
      <c r="O10" s="26">
        <v>4.80796E-3</v>
      </c>
      <c r="P10" s="26">
        <v>5.7109700000000001E-3</v>
      </c>
      <c r="Q10" s="26">
        <v>1.1872600000000001E-2</v>
      </c>
      <c r="R10" s="26">
        <v>6.2753100000000001E-3</v>
      </c>
      <c r="S10" s="26">
        <v>3.0226099999999998E-3</v>
      </c>
      <c r="T10" s="26">
        <v>7.7953400000000004E-3</v>
      </c>
      <c r="U10" s="26">
        <v>6.9850900000000002E-3</v>
      </c>
      <c r="V10" s="26">
        <v>5.3883000000000004E-3</v>
      </c>
      <c r="W10" s="26">
        <v>1.0076399999999999E-2</v>
      </c>
      <c r="X10" s="26">
        <v>1.0317E-2</v>
      </c>
      <c r="Y10" s="26">
        <v>6.4811799999999996E-3</v>
      </c>
      <c r="Z10" s="26">
        <v>3.4293599999999998E-3</v>
      </c>
      <c r="AA10" s="26">
        <v>2.4878299999999999E-3</v>
      </c>
      <c r="AB10" s="26">
        <v>3.1182599999999999E-3</v>
      </c>
      <c r="AC10" s="26">
        <v>2.3079099999999998E-3</v>
      </c>
      <c r="AD10" s="26">
        <v>4.29066E-3</v>
      </c>
      <c r="AE10" s="26">
        <v>1.7651100000000001E-3</v>
      </c>
      <c r="AF10" s="26">
        <v>5.5852300000000001E-3</v>
      </c>
      <c r="AG10" s="26">
        <v>3.9575399999999998E-3</v>
      </c>
      <c r="AH10" s="26">
        <v>3.8027099999999999E-3</v>
      </c>
      <c r="AI10" s="26">
        <v>3.264E-3</v>
      </c>
      <c r="AJ10" s="26">
        <v>1.02167E-2</v>
      </c>
      <c r="AK10" s="26">
        <v>3.2317800000000001E-3</v>
      </c>
      <c r="AL10" s="26">
        <v>6.6514800000000004E-3</v>
      </c>
      <c r="AM10" s="26">
        <v>6.4585600000000003E-3</v>
      </c>
      <c r="AN10" s="26">
        <v>1.7169400000000001E-2</v>
      </c>
      <c r="AO10" s="26">
        <v>5.7421499999999997E-3</v>
      </c>
      <c r="AP10" s="3">
        <f t="shared" si="2"/>
        <v>32</v>
      </c>
    </row>
    <row r="11" spans="1:42" x14ac:dyDescent="0.25">
      <c r="A11" s="2" t="s">
        <v>42</v>
      </c>
      <c r="B11" s="2" t="s">
        <v>48</v>
      </c>
      <c r="C11" s="2" t="s">
        <v>78</v>
      </c>
      <c r="D11" s="2" t="s">
        <v>79</v>
      </c>
      <c r="E11" s="2" t="s">
        <v>80</v>
      </c>
      <c r="F11" s="2" t="s">
        <v>81</v>
      </c>
      <c r="G11" s="2" t="s">
        <v>47</v>
      </c>
      <c r="H11" s="2" t="str">
        <f t="shared" si="0"/>
        <v>Bacteria;Proteobacteria;Gammaproteobacteria;Enterobacteriales;Enterobacteriaceae;Escherichia sp.</v>
      </c>
      <c r="I11" s="2" t="str">
        <f t="shared" si="1"/>
        <v>Escherichia sp.</v>
      </c>
      <c r="J11" s="26">
        <v>3.4569500000000003E-2</v>
      </c>
      <c r="K11" s="26">
        <v>4.0221899999999998E-2</v>
      </c>
      <c r="L11" s="26">
        <v>5.7797800000000003E-2</v>
      </c>
      <c r="M11" s="26">
        <v>1.9332599999999998E-2</v>
      </c>
      <c r="N11" s="26">
        <v>5.3846699999999997E-2</v>
      </c>
      <c r="O11" s="26">
        <v>4.2611499999999997E-2</v>
      </c>
      <c r="P11" s="26">
        <v>2.6859000000000001E-2</v>
      </c>
      <c r="Q11" s="26">
        <v>5.1303399999999999E-2</v>
      </c>
      <c r="R11" s="26">
        <v>6.2071300000000003E-2</v>
      </c>
      <c r="S11" s="26">
        <v>7.40783E-2</v>
      </c>
      <c r="T11" s="26">
        <v>4.4041400000000001E-2</v>
      </c>
      <c r="U11" s="26">
        <v>5.4165900000000003E-2</v>
      </c>
      <c r="V11" s="26">
        <v>5.18056E-2</v>
      </c>
      <c r="W11" s="26">
        <v>6.9788699999999995E-2</v>
      </c>
      <c r="X11" s="26">
        <v>4.4050800000000001E-2</v>
      </c>
      <c r="Y11" s="26">
        <v>9.2634999999999995E-2</v>
      </c>
      <c r="Z11" s="26">
        <v>0.107082</v>
      </c>
      <c r="AA11" s="26">
        <v>7.2040699999999999E-2</v>
      </c>
      <c r="AB11" s="26">
        <v>9.5961199999999997E-2</v>
      </c>
      <c r="AC11" s="26">
        <v>0.113026</v>
      </c>
      <c r="AD11" s="26">
        <v>0.100953</v>
      </c>
      <c r="AE11" s="26">
        <v>7.59629E-2</v>
      </c>
      <c r="AF11" s="26">
        <v>0.101687</v>
      </c>
      <c r="AG11" s="26">
        <v>0.11831999999999999</v>
      </c>
      <c r="AH11" s="26">
        <v>1.7957299999999999E-2</v>
      </c>
      <c r="AI11" s="26">
        <v>2.2442799999999999E-2</v>
      </c>
      <c r="AJ11" s="26">
        <v>3.1727699999999998E-2</v>
      </c>
      <c r="AK11" s="26">
        <v>2.55675E-2</v>
      </c>
      <c r="AL11" s="26">
        <v>2.48968E-2</v>
      </c>
      <c r="AM11" s="26">
        <v>4.4916299999999999E-2</v>
      </c>
      <c r="AN11" s="26">
        <v>2.16937E-2</v>
      </c>
      <c r="AO11" s="26">
        <v>7.6907100000000006E-2</v>
      </c>
      <c r="AP11" s="3">
        <f t="shared" si="2"/>
        <v>32</v>
      </c>
    </row>
    <row r="12" spans="1:42" x14ac:dyDescent="0.25">
      <c r="A12" s="2" t="s">
        <v>42</v>
      </c>
      <c r="B12" s="2" t="s">
        <v>82</v>
      </c>
      <c r="C12" s="2" t="s">
        <v>83</v>
      </c>
      <c r="D12" s="2" t="s">
        <v>84</v>
      </c>
      <c r="E12" s="2" t="s">
        <v>85</v>
      </c>
      <c r="F12" s="2" t="s">
        <v>86</v>
      </c>
      <c r="G12" s="2" t="s">
        <v>47</v>
      </c>
      <c r="H12" s="2" t="str">
        <f t="shared" si="0"/>
        <v>Bacteria;Bacteroidetes;Sphingobacteria;Sphingobacteriales;Chitinophagaceae;Flavisolibacter sp.</v>
      </c>
      <c r="I12" s="2" t="str">
        <f t="shared" si="1"/>
        <v>Flavisolibacter sp.</v>
      </c>
      <c r="J12" s="26">
        <v>1.80056E-2</v>
      </c>
      <c r="K12" s="26">
        <v>2.0855800000000001E-3</v>
      </c>
      <c r="L12" s="26">
        <v>6.4410400000000003E-3</v>
      </c>
      <c r="M12" s="26">
        <v>8.2149800000000004E-4</v>
      </c>
      <c r="N12" s="26">
        <v>2.9534600000000002E-3</v>
      </c>
      <c r="O12" s="26">
        <v>5.4900900000000004E-3</v>
      </c>
      <c r="P12" s="26">
        <v>3.9860800000000004E-3</v>
      </c>
      <c r="Q12" s="26">
        <v>1.7158900000000001E-3</v>
      </c>
      <c r="R12" s="26">
        <v>4.2994900000000004E-3</v>
      </c>
      <c r="S12" s="26">
        <v>1.4709E-3</v>
      </c>
      <c r="T12" s="26">
        <v>2.1357099999999999E-3</v>
      </c>
      <c r="U12" s="26">
        <v>1.13272E-3</v>
      </c>
      <c r="V12" s="26">
        <v>2.7753000000000001E-3</v>
      </c>
      <c r="W12" s="26">
        <v>4.81015E-3</v>
      </c>
      <c r="X12" s="26">
        <v>9.5873199999999999E-3</v>
      </c>
      <c r="Y12" s="26">
        <v>9.5908299999999998E-3</v>
      </c>
      <c r="Z12" s="26">
        <v>2.6791800000000002E-3</v>
      </c>
      <c r="AA12" s="26">
        <v>8.0801199999999999E-4</v>
      </c>
      <c r="AB12" s="26">
        <v>4.0366500000000001E-3</v>
      </c>
      <c r="AC12" s="26">
        <v>1.72324E-3</v>
      </c>
      <c r="AD12" s="26">
        <v>3.4631800000000002E-3</v>
      </c>
      <c r="AE12" s="26">
        <v>1.67055E-3</v>
      </c>
      <c r="AF12" s="26">
        <v>4.9868100000000004E-3</v>
      </c>
      <c r="AG12" s="26">
        <v>5.1143600000000001E-3</v>
      </c>
      <c r="AH12" s="26">
        <v>6.17535E-4</v>
      </c>
      <c r="AI12" s="26">
        <v>1.75581E-3</v>
      </c>
      <c r="AJ12" s="26">
        <v>2.4543999999999998E-3</v>
      </c>
      <c r="AK12" s="26">
        <v>5.9944200000000005E-4</v>
      </c>
      <c r="AL12" s="26">
        <v>1.58588E-3</v>
      </c>
      <c r="AM12" s="26">
        <v>2.12839E-3</v>
      </c>
      <c r="AN12" s="26">
        <v>2.9582399999999998E-2</v>
      </c>
      <c r="AO12" s="26">
        <v>1.6944E-3</v>
      </c>
      <c r="AP12" s="3">
        <f t="shared" si="2"/>
        <v>32</v>
      </c>
    </row>
    <row r="13" spans="1:42" x14ac:dyDescent="0.25">
      <c r="A13" s="2" t="s">
        <v>42</v>
      </c>
      <c r="B13" s="2" t="s">
        <v>43</v>
      </c>
      <c r="C13" s="2" t="s">
        <v>43</v>
      </c>
      <c r="D13" s="2" t="s">
        <v>53</v>
      </c>
      <c r="E13" s="2" t="s">
        <v>87</v>
      </c>
      <c r="F13" s="2" t="s">
        <v>88</v>
      </c>
      <c r="G13" s="2" t="s">
        <v>47</v>
      </c>
      <c r="H13" s="2" t="str">
        <f t="shared" si="0"/>
        <v>Bacteria;Actinobacteria;Actinobacteria;Micrococcales;Microbacteriaceae;Frigoribacterium sp.</v>
      </c>
      <c r="I13" s="2" t="str">
        <f t="shared" si="1"/>
        <v>Frigoribacterium sp.</v>
      </c>
      <c r="J13" s="26">
        <v>6.7350000000000005E-4</v>
      </c>
      <c r="K13" s="26">
        <v>1.1230000000000001E-3</v>
      </c>
      <c r="L13" s="26">
        <v>5.5263399999999998E-4</v>
      </c>
      <c r="M13" s="26">
        <v>1.6429999999999999E-3</v>
      </c>
      <c r="N13" s="26">
        <v>8.8243800000000004E-4</v>
      </c>
      <c r="O13" s="26">
        <v>4.07081E-4</v>
      </c>
      <c r="P13" s="26">
        <v>1.92782E-3</v>
      </c>
      <c r="Q13" s="26">
        <v>1.0226E-3</v>
      </c>
      <c r="R13" s="26">
        <v>5.8439699999999995E-4</v>
      </c>
      <c r="S13" s="26">
        <v>4.0409300000000001E-4</v>
      </c>
      <c r="T13" s="26">
        <v>4.4239700000000003E-4</v>
      </c>
      <c r="U13" s="26">
        <v>9.7539499999999999E-4</v>
      </c>
      <c r="V13" s="26">
        <v>1.07117E-3</v>
      </c>
      <c r="W13" s="26">
        <v>7.3258000000000004E-4</v>
      </c>
      <c r="X13" s="26">
        <v>1.3065900000000001E-3</v>
      </c>
      <c r="Y13" s="26">
        <v>1.2438600000000001E-3</v>
      </c>
      <c r="Z13" s="26">
        <v>1.5432099999999999E-3</v>
      </c>
      <c r="AA13" s="26">
        <v>2.6366699999999998E-3</v>
      </c>
      <c r="AB13" s="26">
        <v>2.4988800000000002E-3</v>
      </c>
      <c r="AC13" s="26">
        <v>4.8312199999999998E-3</v>
      </c>
      <c r="AD13" s="26">
        <v>2.3905100000000002E-3</v>
      </c>
      <c r="AE13" s="26">
        <v>3.5617499999999998E-3</v>
      </c>
      <c r="AF13" s="26">
        <v>1.39631E-3</v>
      </c>
      <c r="AG13" s="26">
        <v>2.1512800000000002E-3</v>
      </c>
      <c r="AH13" s="26">
        <v>1.5925900000000001E-3</v>
      </c>
      <c r="AI13" s="26">
        <v>1.2605800000000001E-3</v>
      </c>
      <c r="AJ13" s="26">
        <v>1.2371800000000001E-3</v>
      </c>
      <c r="AK13" s="26">
        <v>1.6680099999999999E-3</v>
      </c>
      <c r="AL13" s="26">
        <v>1.1547700000000001E-3</v>
      </c>
      <c r="AM13" s="26">
        <v>5.8714200000000002E-4</v>
      </c>
      <c r="AN13" s="26">
        <v>1.1600899999999999E-3</v>
      </c>
      <c r="AO13" s="26">
        <v>1.7885399999999999E-3</v>
      </c>
      <c r="AP13" s="3">
        <f t="shared" si="2"/>
        <v>32</v>
      </c>
    </row>
    <row r="14" spans="1:42" s="2" customFormat="1" x14ac:dyDescent="0.25">
      <c r="A14" s="2" t="s">
        <v>42</v>
      </c>
      <c r="B14" s="2" t="s">
        <v>43</v>
      </c>
      <c r="C14" s="2" t="s">
        <v>89</v>
      </c>
      <c r="D14" s="2" t="s">
        <v>90</v>
      </c>
      <c r="E14" s="2" t="s">
        <v>91</v>
      </c>
      <c r="F14" s="2" t="s">
        <v>92</v>
      </c>
      <c r="G14" s="2" t="s">
        <v>47</v>
      </c>
      <c r="H14" s="2" t="str">
        <f t="shared" si="0"/>
        <v>Bacteria;Actinobacteria;Thermoleophilia;Gaiellales;Gaiellaceae;Gaiella sp.</v>
      </c>
      <c r="I14" s="2" t="str">
        <f t="shared" si="1"/>
        <v>Gaiella sp.</v>
      </c>
      <c r="J14" s="26">
        <v>1.33437E-2</v>
      </c>
      <c r="K14" s="26">
        <v>4.0611500000000002E-2</v>
      </c>
      <c r="L14" s="26">
        <v>1.57786E-2</v>
      </c>
      <c r="M14" s="26">
        <v>7.1908399999999997E-2</v>
      </c>
      <c r="N14" s="26">
        <v>1.8855400000000001E-2</v>
      </c>
      <c r="O14" s="26">
        <v>9.3738699999999994E-3</v>
      </c>
      <c r="P14" s="26">
        <v>3.3396099999999998E-2</v>
      </c>
      <c r="Q14" s="26">
        <v>3.6311000000000003E-2</v>
      </c>
      <c r="R14" s="26">
        <v>1.30933E-2</v>
      </c>
      <c r="S14" s="26">
        <v>3.9164699999999997E-2</v>
      </c>
      <c r="T14" s="26">
        <v>8.9394699999999997E-3</v>
      </c>
      <c r="U14" s="26">
        <v>1.50714E-2</v>
      </c>
      <c r="V14" s="26">
        <v>4.5703199999999999E-2</v>
      </c>
      <c r="W14" s="26">
        <v>5.5289099999999997E-3</v>
      </c>
      <c r="X14" s="26">
        <v>3.7500799999999998E-3</v>
      </c>
      <c r="Y14" s="26">
        <v>1.16858E-2</v>
      </c>
      <c r="Z14" s="26">
        <v>2.0426099999999999E-2</v>
      </c>
      <c r="AA14" s="26">
        <v>2.8790699999999999E-2</v>
      </c>
      <c r="AB14" s="26">
        <v>1.7364000000000001E-2</v>
      </c>
      <c r="AC14" s="26">
        <v>1.99095E-2</v>
      </c>
      <c r="AD14" s="26">
        <v>3.7298100000000001E-2</v>
      </c>
      <c r="AE14" s="26">
        <v>2.7012499999999998E-2</v>
      </c>
      <c r="AF14" s="26">
        <v>3.6436999999999997E-2</v>
      </c>
      <c r="AG14" s="26">
        <v>2.1735999999999998E-2</v>
      </c>
      <c r="AH14" s="26">
        <v>5.29455E-2</v>
      </c>
      <c r="AI14" s="26">
        <v>4.1058900000000002E-2</v>
      </c>
      <c r="AJ14" s="26">
        <v>4.3660499999999998E-2</v>
      </c>
      <c r="AK14" s="26">
        <v>4.5609700000000003E-2</v>
      </c>
      <c r="AL14" s="26">
        <v>3.3134200000000003E-2</v>
      </c>
      <c r="AM14" s="26">
        <v>4.6677799999999998E-2</v>
      </c>
      <c r="AN14" s="26">
        <v>4.5997700000000002E-2</v>
      </c>
      <c r="AO14" s="26">
        <v>5.3505499999999998E-2</v>
      </c>
      <c r="AP14" s="3">
        <f t="shared" si="2"/>
        <v>32</v>
      </c>
    </row>
    <row r="15" spans="1:42" s="2" customFormat="1" x14ac:dyDescent="0.25">
      <c r="A15" s="2" t="s">
        <v>42</v>
      </c>
      <c r="B15" s="2" t="s">
        <v>93</v>
      </c>
      <c r="C15" s="2" t="s">
        <v>94</v>
      </c>
      <c r="D15" s="2" t="s">
        <v>95</v>
      </c>
      <c r="E15" s="2" t="s">
        <v>96</v>
      </c>
      <c r="F15" s="2" t="s">
        <v>97</v>
      </c>
      <c r="G15" s="2" t="s">
        <v>47</v>
      </c>
      <c r="H15" s="2" t="str">
        <f t="shared" si="0"/>
        <v>Bacteria;Planctomycetes;Planctomycetia;Planctomycetales;Planctomycetaceae;Gemmata sp.</v>
      </c>
      <c r="I15" s="2" t="str">
        <f t="shared" si="1"/>
        <v>Gemmata sp.</v>
      </c>
      <c r="J15" s="26">
        <v>1.6805899999999999E-2</v>
      </c>
      <c r="K15" s="26">
        <v>5.15206E-2</v>
      </c>
      <c r="L15" s="26">
        <v>3.9446599999999998E-2</v>
      </c>
      <c r="M15" s="26">
        <v>2.72372E-2</v>
      </c>
      <c r="N15" s="26">
        <v>3.33706E-2</v>
      </c>
      <c r="O15" s="26">
        <v>2.1366300000000001E-2</v>
      </c>
      <c r="P15" s="26">
        <v>3.7295300000000003E-2</v>
      </c>
      <c r="Q15" s="26">
        <v>4.3729200000000003E-2</v>
      </c>
      <c r="R15" s="26">
        <v>3.4131500000000002E-2</v>
      </c>
      <c r="S15" s="26">
        <v>5.8674299999999999E-2</v>
      </c>
      <c r="T15" s="26">
        <v>1.66128E-2</v>
      </c>
      <c r="U15" s="26">
        <v>2.8018999999999999E-2</v>
      </c>
      <c r="V15" s="26">
        <v>5.1480999999999999E-2</v>
      </c>
      <c r="W15" s="26">
        <v>4.8018600000000002E-2</v>
      </c>
      <c r="X15" s="26">
        <v>3.7042699999999998E-2</v>
      </c>
      <c r="Y15" s="26">
        <v>8.6546600000000001E-2</v>
      </c>
      <c r="Z15" s="26">
        <v>7.7160500000000007E-2</v>
      </c>
      <c r="AA15" s="26">
        <v>4.6014199999999998E-2</v>
      </c>
      <c r="AB15" s="26">
        <v>4.7991300000000001E-2</v>
      </c>
      <c r="AC15" s="26">
        <v>4.0557599999999999E-2</v>
      </c>
      <c r="AD15" s="26">
        <v>4.5389100000000002E-2</v>
      </c>
      <c r="AE15" s="26">
        <v>6.4363600000000007E-2</v>
      </c>
      <c r="AF15" s="26">
        <v>3.5129300000000002E-2</v>
      </c>
      <c r="AG15" s="26">
        <v>7.7466400000000005E-2</v>
      </c>
      <c r="AH15" s="26">
        <v>2.9495400000000001E-2</v>
      </c>
      <c r="AI15" s="26">
        <v>1.8413499999999999E-2</v>
      </c>
      <c r="AJ15" s="26">
        <v>3.0430599999999999E-2</v>
      </c>
      <c r="AK15" s="26">
        <v>4.3576799999999999E-2</v>
      </c>
      <c r="AL15" s="26">
        <v>5.1949299999999997E-2</v>
      </c>
      <c r="AM15" s="26">
        <v>3.1974799999999998E-2</v>
      </c>
      <c r="AN15" s="26">
        <v>1.8561500000000002E-2</v>
      </c>
      <c r="AO15" s="26">
        <v>5.9078199999999997E-2</v>
      </c>
      <c r="AP15" s="3">
        <f t="shared" si="2"/>
        <v>32</v>
      </c>
    </row>
    <row r="16" spans="1:42" s="2" customFormat="1" x14ac:dyDescent="0.25">
      <c r="A16" s="2" t="s">
        <v>42</v>
      </c>
      <c r="B16" s="2" t="s">
        <v>98</v>
      </c>
      <c r="C16" s="2" t="s">
        <v>98</v>
      </c>
      <c r="D16" s="2" t="s">
        <v>99</v>
      </c>
      <c r="E16" s="2" t="s">
        <v>100</v>
      </c>
      <c r="F16" s="2" t="s">
        <v>101</v>
      </c>
      <c r="G16" s="2" t="s">
        <v>47</v>
      </c>
      <c r="H16" s="2" t="str">
        <f t="shared" si="0"/>
        <v>Bacteria;Gemmatimonadetes;Gemmatimonadetes;Gemmatimonadales;Gemmatimonadaceae;Gemmatimonas sp.</v>
      </c>
      <c r="I16" s="2" t="str">
        <f t="shared" si="1"/>
        <v>Gemmatimonas sp.</v>
      </c>
      <c r="J16" s="26">
        <v>8.4124299999999999E-2</v>
      </c>
      <c r="K16" s="26">
        <v>6.1810999999999998E-2</v>
      </c>
      <c r="L16" s="26">
        <v>9.8082900000000001E-2</v>
      </c>
      <c r="M16" s="26">
        <v>9.5439800000000005E-2</v>
      </c>
      <c r="N16" s="26">
        <v>0.123739</v>
      </c>
      <c r="O16" s="26">
        <v>0.12500700000000001</v>
      </c>
      <c r="P16" s="26">
        <v>8.84186E-2</v>
      </c>
      <c r="Q16" s="26">
        <v>4.7524999999999998E-2</v>
      </c>
      <c r="R16" s="26">
        <v>0.103591</v>
      </c>
      <c r="S16" s="26">
        <v>7.5727000000000003E-2</v>
      </c>
      <c r="T16" s="26">
        <v>0.148005</v>
      </c>
      <c r="U16" s="26">
        <v>0.13686999999999999</v>
      </c>
      <c r="V16" s="26">
        <v>6.9041599999999995E-2</v>
      </c>
      <c r="W16" s="26">
        <v>0.10097200000000001</v>
      </c>
      <c r="X16" s="26">
        <v>0.118238</v>
      </c>
      <c r="Y16" s="26">
        <v>8.6481199999999994E-2</v>
      </c>
      <c r="Z16" s="26">
        <v>4.7239400000000001E-2</v>
      </c>
      <c r="AA16" s="26">
        <v>5.3179999999999998E-2</v>
      </c>
      <c r="AB16" s="26">
        <v>4.0003400000000001E-2</v>
      </c>
      <c r="AC16" s="26">
        <v>7.2868299999999997E-2</v>
      </c>
      <c r="AD16" s="26">
        <v>4.7902199999999999E-2</v>
      </c>
      <c r="AE16" s="26">
        <v>6.3197400000000001E-2</v>
      </c>
      <c r="AF16" s="26">
        <v>2.9721399999999999E-2</v>
      </c>
      <c r="AG16" s="26">
        <v>5.2239599999999997E-2</v>
      </c>
      <c r="AH16" s="26">
        <v>6.7847599999999994E-2</v>
      </c>
      <c r="AI16" s="26">
        <v>5.52179E-2</v>
      </c>
      <c r="AJ16" s="26">
        <v>6.2337900000000002E-2</v>
      </c>
      <c r="AK16" s="26">
        <v>7.0186899999999997E-2</v>
      </c>
      <c r="AL16" s="26">
        <v>6.2634700000000001E-2</v>
      </c>
      <c r="AM16" s="26">
        <v>6.71543E-2</v>
      </c>
      <c r="AN16" s="26">
        <v>3.4628800000000001E-2</v>
      </c>
      <c r="AO16" s="26">
        <v>4.26425E-2</v>
      </c>
      <c r="AP16" s="3">
        <f t="shared" si="2"/>
        <v>32</v>
      </c>
    </row>
    <row r="17" spans="1:42" s="2" customFormat="1" x14ac:dyDescent="0.25">
      <c r="A17" s="2" t="s">
        <v>42</v>
      </c>
      <c r="B17" s="2" t="s">
        <v>48</v>
      </c>
      <c r="C17" s="2" t="s">
        <v>102</v>
      </c>
      <c r="D17" s="2" t="s">
        <v>103</v>
      </c>
      <c r="E17" s="2" t="s">
        <v>104</v>
      </c>
      <c r="F17" s="2" t="s">
        <v>105</v>
      </c>
      <c r="G17" s="2" t="s">
        <v>47</v>
      </c>
      <c r="H17" s="2" t="str">
        <f t="shared" si="0"/>
        <v>Bacteria;Proteobacteria;Deltaproteobacteria;Myxococcales;Haliangiaceae;Haliangium sp.</v>
      </c>
      <c r="I17" s="2" t="str">
        <f t="shared" si="1"/>
        <v>Haliangium sp.</v>
      </c>
      <c r="J17" s="26">
        <v>5.7352699999999998E-3</v>
      </c>
      <c r="K17" s="26">
        <v>1.05425E-2</v>
      </c>
      <c r="L17" s="26">
        <v>6.2695299999999997E-3</v>
      </c>
      <c r="M17" s="26">
        <v>7.0648799999999999E-3</v>
      </c>
      <c r="N17" s="26">
        <v>7.3296400000000001E-3</v>
      </c>
      <c r="O17" s="26">
        <v>4.9839899999999998E-3</v>
      </c>
      <c r="P17" s="26">
        <v>6.8415699999999999E-3</v>
      </c>
      <c r="Q17" s="26">
        <v>1.6586900000000002E-2</v>
      </c>
      <c r="R17" s="26">
        <v>7.9032700000000004E-3</v>
      </c>
      <c r="S17" s="26">
        <v>7.6292699999999996E-3</v>
      </c>
      <c r="T17" s="26">
        <v>3.7069799999999999E-3</v>
      </c>
      <c r="U17" s="26">
        <v>5.01856E-3</v>
      </c>
      <c r="V17" s="26">
        <v>1.4477E-2</v>
      </c>
      <c r="W17" s="26">
        <v>8.5836300000000001E-3</v>
      </c>
      <c r="X17" s="26">
        <v>7.3474500000000002E-3</v>
      </c>
      <c r="Y17" s="26">
        <v>1.59083E-2</v>
      </c>
      <c r="Z17" s="26">
        <v>7.8875200000000003E-3</v>
      </c>
      <c r="AA17" s="26">
        <v>1.48419E-2</v>
      </c>
      <c r="AB17" s="26">
        <v>6.5568900000000001E-3</v>
      </c>
      <c r="AC17" s="26">
        <v>1.62477E-2</v>
      </c>
      <c r="AD17" s="26">
        <v>1.1921899999999999E-2</v>
      </c>
      <c r="AE17" s="26">
        <v>5.98878E-3</v>
      </c>
      <c r="AF17" s="26">
        <v>1.26333E-2</v>
      </c>
      <c r="AG17" s="26">
        <v>1.5748999999999999E-2</v>
      </c>
      <c r="AH17" s="26">
        <v>5.2815500000000003E-3</v>
      </c>
      <c r="AI17" s="26">
        <v>1.4654199999999999E-2</v>
      </c>
      <c r="AJ17" s="26">
        <v>9.9573000000000005E-3</v>
      </c>
      <c r="AK17" s="26">
        <v>1.1624000000000001E-2</v>
      </c>
      <c r="AL17" s="26">
        <v>6.4051200000000003E-3</v>
      </c>
      <c r="AM17" s="26">
        <v>1.1547099999999999E-2</v>
      </c>
      <c r="AN17" s="26">
        <v>1.0208800000000001E-2</v>
      </c>
      <c r="AO17" s="26">
        <v>1.04677E-2</v>
      </c>
      <c r="AP17" s="3">
        <f t="shared" si="2"/>
        <v>32</v>
      </c>
    </row>
    <row r="18" spans="1:42" s="2" customFormat="1" x14ac:dyDescent="0.25">
      <c r="A18" s="2" t="s">
        <v>42</v>
      </c>
      <c r="B18" s="2" t="s">
        <v>43</v>
      </c>
      <c r="C18" s="2" t="s">
        <v>106</v>
      </c>
      <c r="D18" s="2" t="s">
        <v>107</v>
      </c>
      <c r="E18" s="2" t="s">
        <v>108</v>
      </c>
      <c r="F18" s="2" t="s">
        <v>109</v>
      </c>
      <c r="G18" s="2" t="s">
        <v>47</v>
      </c>
      <c r="H18" s="2" t="str">
        <f t="shared" si="0"/>
        <v>Bacteria;Actinobacteria;Acidimicrobiia;Acidimicrobiales;Iamiaceae;Iamia sp.</v>
      </c>
      <c r="I18" s="2" t="str">
        <f t="shared" si="1"/>
        <v>Iamia sp.</v>
      </c>
      <c r="J18" s="26">
        <v>6.6297600000000002E-4</v>
      </c>
      <c r="K18" s="26">
        <v>2.8189700000000001E-3</v>
      </c>
      <c r="L18" s="26">
        <v>9.3375999999999995E-4</v>
      </c>
      <c r="M18" s="26">
        <v>9.8579700000000006E-4</v>
      </c>
      <c r="N18" s="26">
        <v>9.0044699999999997E-4</v>
      </c>
      <c r="O18" s="26">
        <v>3.1906300000000002E-4</v>
      </c>
      <c r="P18" s="26">
        <v>1.0001400000000001E-3</v>
      </c>
      <c r="Q18" s="26">
        <v>1.3172500000000001E-3</v>
      </c>
      <c r="R18" s="26">
        <v>5.2873999999999998E-4</v>
      </c>
      <c r="S18" s="26">
        <v>1.45473E-3</v>
      </c>
      <c r="T18" s="26">
        <v>2.44081E-4</v>
      </c>
      <c r="U18" s="26">
        <v>3.1464399999999999E-4</v>
      </c>
      <c r="V18" s="26">
        <v>3.8627000000000002E-3</v>
      </c>
      <c r="W18" s="26">
        <v>7.6022500000000001E-4</v>
      </c>
      <c r="X18" s="26">
        <v>2.7149900000000002E-4</v>
      </c>
      <c r="Y18" s="26">
        <v>8.5106400000000001E-4</v>
      </c>
      <c r="Z18" s="26">
        <v>2.78635E-4</v>
      </c>
      <c r="AA18" s="26">
        <v>4.2527E-4</v>
      </c>
      <c r="AB18" s="26">
        <v>3.8444299999999999E-4</v>
      </c>
      <c r="AC18" s="26">
        <v>1.84632E-4</v>
      </c>
      <c r="AD18" s="26">
        <v>1.16461E-3</v>
      </c>
      <c r="AE18" s="26">
        <v>5.6735800000000001E-4</v>
      </c>
      <c r="AF18" s="26">
        <v>6.8707200000000005E-4</v>
      </c>
      <c r="AG18" s="26">
        <v>8.3209899999999999E-4</v>
      </c>
      <c r="AH18" s="26">
        <v>1.05631E-3</v>
      </c>
      <c r="AI18" s="26">
        <v>1.9809099999999998E-3</v>
      </c>
      <c r="AJ18" s="26">
        <v>3.1528099999999998E-3</v>
      </c>
      <c r="AK18" s="26">
        <v>1.7983299999999999E-3</v>
      </c>
      <c r="AL18" s="26">
        <v>1.6474700000000001E-3</v>
      </c>
      <c r="AM18" s="26">
        <v>4.20785E-3</v>
      </c>
      <c r="AN18" s="26">
        <v>2.0881699999999999E-3</v>
      </c>
      <c r="AO18" s="26">
        <v>7.3424199999999997E-4</v>
      </c>
      <c r="AP18" s="3">
        <f t="shared" si="2"/>
        <v>32</v>
      </c>
    </row>
    <row r="19" spans="1:42" s="2" customFormat="1" x14ac:dyDescent="0.25">
      <c r="A19" s="2" t="s">
        <v>42</v>
      </c>
      <c r="B19" s="2" t="s">
        <v>110</v>
      </c>
      <c r="C19" s="2" t="s">
        <v>111</v>
      </c>
      <c r="D19" s="2" t="s">
        <v>112</v>
      </c>
      <c r="E19" s="2" t="s">
        <v>113</v>
      </c>
      <c r="F19" s="2" t="s">
        <v>114</v>
      </c>
      <c r="G19" s="2" t="s">
        <v>47</v>
      </c>
      <c r="H19" s="2" t="str">
        <f t="shared" si="0"/>
        <v>Bacteria;Acidobacteria;Acidobacteriia;Acidobacteriales;Acidobacteriaceae;Koribacter sp.</v>
      </c>
      <c r="I19" s="2" t="str">
        <f t="shared" si="1"/>
        <v>Koribacter sp.</v>
      </c>
      <c r="J19" s="26">
        <v>3.4285400000000001E-2</v>
      </c>
      <c r="K19" s="26">
        <v>4.0198900000000003E-2</v>
      </c>
      <c r="L19" s="26">
        <v>2.5554500000000001E-2</v>
      </c>
      <c r="M19" s="26">
        <v>2.9190600000000001E-2</v>
      </c>
      <c r="N19" s="26">
        <v>4.5238399999999998E-2</v>
      </c>
      <c r="O19" s="26">
        <v>2.9331800000000002E-2</v>
      </c>
      <c r="P19" s="26">
        <v>4.2585900000000003E-2</v>
      </c>
      <c r="Q19" s="26">
        <v>5.7387000000000001E-2</v>
      </c>
      <c r="R19" s="26">
        <v>3.0235600000000001E-2</v>
      </c>
      <c r="S19" s="26">
        <v>3.3378100000000001E-2</v>
      </c>
      <c r="T19" s="26">
        <v>2.7748999999999999E-2</v>
      </c>
      <c r="U19" s="26">
        <v>3.2722899999999999E-2</v>
      </c>
      <c r="V19" s="26">
        <v>5.2876699999999999E-2</v>
      </c>
      <c r="W19" s="26">
        <v>4.6304600000000001E-2</v>
      </c>
      <c r="X19" s="26">
        <v>4.6850599999999999E-2</v>
      </c>
      <c r="Y19" s="26">
        <v>3.28969E-2</v>
      </c>
      <c r="Z19" s="26">
        <v>4.5889100000000002E-2</v>
      </c>
      <c r="AA19" s="26">
        <v>6.88724E-2</v>
      </c>
      <c r="AB19" s="26">
        <v>5.7730499999999997E-2</v>
      </c>
      <c r="AC19" s="26">
        <v>7.25605E-2</v>
      </c>
      <c r="AD19" s="26">
        <v>5.70658E-2</v>
      </c>
      <c r="AE19" s="26">
        <v>7.6372700000000002E-2</v>
      </c>
      <c r="AF19" s="26">
        <v>3.8254400000000001E-2</v>
      </c>
      <c r="AG19" s="26">
        <v>6.7237599999999995E-2</v>
      </c>
      <c r="AH19" s="26">
        <v>4.5161300000000001E-2</v>
      </c>
      <c r="AI19" s="26">
        <v>6.5099900000000002E-2</v>
      </c>
      <c r="AJ19" s="26">
        <v>4.5097199999999997E-2</v>
      </c>
      <c r="AK19" s="26">
        <v>5.0275E-2</v>
      </c>
      <c r="AL19" s="26">
        <v>4.2711100000000002E-2</v>
      </c>
      <c r="AM19" s="26">
        <v>2.5638500000000002E-2</v>
      </c>
      <c r="AN19" s="26">
        <v>2.6624100000000001E-2</v>
      </c>
      <c r="AO19" s="26">
        <v>5.6706100000000002E-2</v>
      </c>
      <c r="AP19" s="3">
        <f t="shared" si="2"/>
        <v>32</v>
      </c>
    </row>
    <row r="20" spans="1:42" s="2" customFormat="1" x14ac:dyDescent="0.25">
      <c r="A20" s="2" t="s">
        <v>42</v>
      </c>
      <c r="B20" s="2" t="s">
        <v>115</v>
      </c>
      <c r="C20" s="2" t="s">
        <v>116</v>
      </c>
      <c r="D20" s="2" t="s">
        <v>117</v>
      </c>
      <c r="E20" s="2" t="s">
        <v>118</v>
      </c>
      <c r="F20" s="2" t="s">
        <v>119</v>
      </c>
      <c r="G20" s="2" t="s">
        <v>47</v>
      </c>
      <c r="H20" s="2" t="str">
        <f t="shared" si="0"/>
        <v>Bacteria;Chloroflexi;Ktedonobacteria;Ktedonobacterales;Ktedonobacteraceae;Ktedonobacter sp.</v>
      </c>
      <c r="I20" s="2" t="str">
        <f t="shared" si="1"/>
        <v>Ktedonobacter sp.</v>
      </c>
      <c r="J20" s="26">
        <v>2.54667E-3</v>
      </c>
      <c r="K20" s="26">
        <v>1.08863E-2</v>
      </c>
      <c r="L20" s="26">
        <v>3.0299599999999999E-3</v>
      </c>
      <c r="M20" s="26">
        <v>1.5864E-2</v>
      </c>
      <c r="N20" s="26">
        <v>6.2851199999999999E-3</v>
      </c>
      <c r="O20" s="26">
        <v>3.0916199999999998E-3</v>
      </c>
      <c r="P20" s="26">
        <v>8.9143399999999998E-3</v>
      </c>
      <c r="Q20" s="26">
        <v>1.20459E-2</v>
      </c>
      <c r="R20" s="26">
        <v>4.3412299999999997E-3</v>
      </c>
      <c r="S20" s="26">
        <v>4.542E-3</v>
      </c>
      <c r="T20" s="26">
        <v>1.0404E-2</v>
      </c>
      <c r="U20" s="26">
        <v>3.3666899999999999E-3</v>
      </c>
      <c r="V20" s="26">
        <v>7.7253900000000004E-3</v>
      </c>
      <c r="W20" s="26">
        <v>6.0126900000000002E-3</v>
      </c>
      <c r="X20" s="26">
        <v>4.0724899999999998E-3</v>
      </c>
      <c r="Y20" s="26">
        <v>4.5499199999999998E-3</v>
      </c>
      <c r="Z20" s="26">
        <v>6.3443099999999997E-3</v>
      </c>
      <c r="AA20" s="26">
        <v>1.1163299999999999E-2</v>
      </c>
      <c r="AB20" s="26">
        <v>1.02305E-2</v>
      </c>
      <c r="AC20" s="26">
        <v>7.2929800000000001E-3</v>
      </c>
      <c r="AD20" s="26">
        <v>6.9263500000000004E-3</v>
      </c>
      <c r="AE20" s="26">
        <v>5.6105399999999998E-3</v>
      </c>
      <c r="AF20" s="26">
        <v>6.6934100000000003E-3</v>
      </c>
      <c r="AG20" s="26">
        <v>1.09593E-2</v>
      </c>
      <c r="AH20" s="26">
        <v>1.6575900000000001E-2</v>
      </c>
      <c r="AI20" s="26">
        <v>1.01972E-2</v>
      </c>
      <c r="AJ20" s="26">
        <v>1.10548E-2</v>
      </c>
      <c r="AK20" s="26">
        <v>8.3400699999999998E-3</v>
      </c>
      <c r="AL20" s="26">
        <v>9.8694300000000002E-3</v>
      </c>
      <c r="AM20" s="26">
        <v>8.1955199999999995E-3</v>
      </c>
      <c r="AN20" s="26">
        <v>4.9303899999999998E-3</v>
      </c>
      <c r="AO20" s="26">
        <v>4.9890799999999999E-3</v>
      </c>
      <c r="AP20" s="3">
        <f t="shared" si="2"/>
        <v>32</v>
      </c>
    </row>
    <row r="21" spans="1:42" s="2" customFormat="1" x14ac:dyDescent="0.25">
      <c r="A21" s="2" t="s">
        <v>42</v>
      </c>
      <c r="B21" s="2" t="s">
        <v>43</v>
      </c>
      <c r="C21" s="2" t="s">
        <v>43</v>
      </c>
      <c r="D21" s="2" t="s">
        <v>120</v>
      </c>
      <c r="E21" s="2" t="s">
        <v>121</v>
      </c>
      <c r="F21" s="2" t="s">
        <v>122</v>
      </c>
      <c r="G21" s="2" t="s">
        <v>47</v>
      </c>
      <c r="H21" s="2" t="str">
        <f t="shared" si="0"/>
        <v>Bacteria;Actinobacteria;Actinobacteria;Propionibacteriales;Nocardioidaceae;Marmoricola sp.</v>
      </c>
      <c r="I21" s="2" t="str">
        <f t="shared" si="1"/>
        <v>Marmoricola sp.</v>
      </c>
      <c r="J21" s="26">
        <v>3.3674999999999998E-3</v>
      </c>
      <c r="K21" s="26">
        <v>2.0855800000000001E-3</v>
      </c>
      <c r="L21" s="26">
        <v>3.7922099999999999E-3</v>
      </c>
      <c r="M21" s="26">
        <v>1.02231E-3</v>
      </c>
      <c r="N21" s="26">
        <v>1.72886E-3</v>
      </c>
      <c r="O21" s="26">
        <v>1.3862799999999999E-3</v>
      </c>
      <c r="P21" s="26">
        <v>3.6671999999999998E-3</v>
      </c>
      <c r="Q21" s="26">
        <v>2.25319E-3</v>
      </c>
      <c r="R21" s="26">
        <v>2.3375900000000001E-3</v>
      </c>
      <c r="S21" s="26">
        <v>1.72952E-3</v>
      </c>
      <c r="T21" s="26">
        <v>1.2051500000000001E-3</v>
      </c>
      <c r="U21" s="26">
        <v>1.00686E-3</v>
      </c>
      <c r="V21" s="26">
        <v>2.53185E-3</v>
      </c>
      <c r="W21" s="26">
        <v>2.3359600000000002E-3</v>
      </c>
      <c r="X21" s="26">
        <v>1.5950599999999999E-3</v>
      </c>
      <c r="Y21" s="26">
        <v>2.9787199999999998E-3</v>
      </c>
      <c r="Z21" s="26">
        <v>2.65775E-3</v>
      </c>
      <c r="AA21" s="26">
        <v>1.48844E-4</v>
      </c>
      <c r="AB21" s="26">
        <v>2.2425800000000001E-3</v>
      </c>
      <c r="AC21" s="26">
        <v>4.0003700000000001E-4</v>
      </c>
      <c r="AD21" s="26">
        <v>3.9841900000000001E-4</v>
      </c>
      <c r="AE21" s="26">
        <v>1.5759899999999999E-4</v>
      </c>
      <c r="AF21" s="26">
        <v>4.6543600000000001E-4</v>
      </c>
      <c r="AG21" s="26">
        <v>7.1032799999999998E-4</v>
      </c>
      <c r="AH21" s="26">
        <v>4.2252400000000002E-4</v>
      </c>
      <c r="AI21" s="26">
        <v>1.0805000000000001E-3</v>
      </c>
      <c r="AJ21" s="26">
        <v>7.1437100000000002E-3</v>
      </c>
      <c r="AK21" s="26">
        <v>5.9944200000000005E-4</v>
      </c>
      <c r="AL21" s="26">
        <v>8.1603700000000003E-4</v>
      </c>
      <c r="AM21" s="26">
        <v>8.5624799999999999E-4</v>
      </c>
      <c r="AN21" s="26">
        <v>2.20418E-3</v>
      </c>
      <c r="AO21" s="26">
        <v>2.4474700000000002E-4</v>
      </c>
      <c r="AP21" s="3">
        <f t="shared" si="2"/>
        <v>32</v>
      </c>
    </row>
    <row r="22" spans="1:42" s="2" customFormat="1" x14ac:dyDescent="0.25">
      <c r="A22" s="2" t="s">
        <v>42</v>
      </c>
      <c r="B22" s="2" t="s">
        <v>48</v>
      </c>
      <c r="C22" s="2" t="s">
        <v>49</v>
      </c>
      <c r="D22" s="2" t="s">
        <v>50</v>
      </c>
      <c r="E22" s="2" t="s">
        <v>123</v>
      </c>
      <c r="F22" s="2" t="s">
        <v>124</v>
      </c>
      <c r="G22" s="2" t="s">
        <v>47</v>
      </c>
      <c r="H22" s="2" t="str">
        <f t="shared" si="0"/>
        <v>Bacteria;Proteobacteria;Betaproteobacteria;Burkholderiales;Oxalobacteraceae;Massilia sp.</v>
      </c>
      <c r="I22" s="2" t="str">
        <f t="shared" si="1"/>
        <v>Massilia sp.</v>
      </c>
      <c r="J22" s="26">
        <v>8.0820000000000006E-3</v>
      </c>
      <c r="K22" s="26">
        <v>4.2628299999999996E-3</v>
      </c>
      <c r="L22" s="26">
        <v>3.6016500000000001E-3</v>
      </c>
      <c r="M22" s="26">
        <v>2.4279800000000002E-3</v>
      </c>
      <c r="N22" s="26">
        <v>3.8539099999999999E-3</v>
      </c>
      <c r="O22" s="26">
        <v>5.9301800000000002E-3</v>
      </c>
      <c r="P22" s="26">
        <v>4.8992599999999999E-3</v>
      </c>
      <c r="Q22" s="26">
        <v>4.6623699999999999E-3</v>
      </c>
      <c r="R22" s="26">
        <v>5.3013100000000001E-3</v>
      </c>
      <c r="S22" s="26">
        <v>8.2758199999999997E-3</v>
      </c>
      <c r="T22" s="26">
        <v>3.6612200000000002E-3</v>
      </c>
      <c r="U22" s="26">
        <v>4.2319599999999999E-3</v>
      </c>
      <c r="V22" s="26">
        <v>5.7940400000000003E-3</v>
      </c>
      <c r="W22" s="26">
        <v>9.0950600000000003E-3</v>
      </c>
      <c r="X22" s="26">
        <v>1.0843E-2</v>
      </c>
      <c r="Y22" s="26">
        <v>1.49918E-2</v>
      </c>
      <c r="Z22" s="26">
        <v>3.0435499999999999E-3</v>
      </c>
      <c r="AA22" s="26">
        <v>2.2539299999999999E-3</v>
      </c>
      <c r="AB22" s="26">
        <v>1.77271E-3</v>
      </c>
      <c r="AC22" s="26">
        <v>4.3080899999999997E-3</v>
      </c>
      <c r="AD22" s="26">
        <v>4.3826000000000004E-3</v>
      </c>
      <c r="AE22" s="26">
        <v>3.34111E-3</v>
      </c>
      <c r="AF22" s="26">
        <v>4.0559400000000001E-3</v>
      </c>
      <c r="AG22" s="26">
        <v>7.7121300000000002E-3</v>
      </c>
      <c r="AH22" s="26">
        <v>1.20257E-3</v>
      </c>
      <c r="AI22" s="26">
        <v>2.4986499999999998E-3</v>
      </c>
      <c r="AJ22" s="26">
        <v>3.9110799999999999E-3</v>
      </c>
      <c r="AK22" s="26">
        <v>2.7105200000000001E-3</v>
      </c>
      <c r="AL22" s="26">
        <v>2.5097000000000001E-3</v>
      </c>
      <c r="AM22" s="26">
        <v>4.35463E-3</v>
      </c>
      <c r="AN22" s="26">
        <v>3.3062600000000001E-3</v>
      </c>
      <c r="AO22" s="26">
        <v>3.2570199999999998E-3</v>
      </c>
      <c r="AP22" s="3">
        <f t="shared" si="2"/>
        <v>32</v>
      </c>
    </row>
    <row r="23" spans="1:42" s="2" customFormat="1" x14ac:dyDescent="0.25">
      <c r="A23" s="2" t="s">
        <v>42</v>
      </c>
      <c r="B23" s="2" t="s">
        <v>48</v>
      </c>
      <c r="C23" s="2" t="s">
        <v>68</v>
      </c>
      <c r="D23" s="2" t="s">
        <v>69</v>
      </c>
      <c r="E23" s="2" t="s">
        <v>125</v>
      </c>
      <c r="F23" s="2" t="s">
        <v>126</v>
      </c>
      <c r="G23" s="2" t="s">
        <v>127</v>
      </c>
      <c r="H23" s="2" t="str">
        <f t="shared" si="0"/>
        <v>Bacteria;Proteobacteria;Alphaproteobacteria;Rhizobiales;Phyllobacteriaceae;Mesorhizobium ciceri</v>
      </c>
      <c r="I23" s="2" t="str">
        <f t="shared" si="1"/>
        <v>Mesorhizobium ciceri</v>
      </c>
      <c r="J23" s="26">
        <v>1.72584E-3</v>
      </c>
      <c r="K23" s="26">
        <v>1.16884E-3</v>
      </c>
      <c r="L23" s="26">
        <v>1.6007300000000001E-3</v>
      </c>
      <c r="M23" s="26">
        <v>4.9289899999999998E-4</v>
      </c>
      <c r="N23" s="26">
        <v>8.2841100000000003E-4</v>
      </c>
      <c r="O23" s="26">
        <v>4.07081E-4</v>
      </c>
      <c r="P23" s="26">
        <v>9.7115500000000002E-4</v>
      </c>
      <c r="Q23" s="26">
        <v>3.6397699999999997E-4</v>
      </c>
      <c r="R23" s="26">
        <v>5.4265400000000005E-4</v>
      </c>
      <c r="S23" s="26">
        <v>1.26077E-3</v>
      </c>
      <c r="T23" s="26">
        <v>1.8306099999999999E-4</v>
      </c>
      <c r="U23" s="26">
        <v>6.13555E-4</v>
      </c>
      <c r="V23" s="26">
        <v>6.8165200000000004E-4</v>
      </c>
      <c r="W23" s="26">
        <v>2.2668499999999999E-3</v>
      </c>
      <c r="X23" s="26">
        <v>1.0011499999999999E-3</v>
      </c>
      <c r="Y23" s="26">
        <v>1.2438600000000001E-3</v>
      </c>
      <c r="Z23" s="26">
        <v>6.8587100000000001E-4</v>
      </c>
      <c r="AA23" s="26">
        <v>1.7010800000000001E-4</v>
      </c>
      <c r="AB23" s="26">
        <v>2.9901100000000001E-4</v>
      </c>
      <c r="AC23" s="26">
        <v>6.7698599999999997E-4</v>
      </c>
      <c r="AD23" s="26">
        <v>7.0489399999999996E-4</v>
      </c>
      <c r="AE23" s="26">
        <v>3.15199E-4</v>
      </c>
      <c r="AF23" s="26">
        <v>5.3192699999999996E-4</v>
      </c>
      <c r="AG23" s="26">
        <v>9.5386899999999998E-4</v>
      </c>
      <c r="AH23" s="26">
        <v>1.9501100000000001E-4</v>
      </c>
      <c r="AI23" s="26">
        <v>2.5886899999999998E-3</v>
      </c>
      <c r="AJ23" s="26">
        <v>7.1836199999999995E-4</v>
      </c>
      <c r="AK23" s="26">
        <v>4.4306599999999999E-4</v>
      </c>
      <c r="AL23" s="26">
        <v>5.5429000000000003E-4</v>
      </c>
      <c r="AM23" s="26">
        <v>1.0275E-3</v>
      </c>
      <c r="AN23" s="26">
        <v>1.56613E-3</v>
      </c>
      <c r="AO23" s="26">
        <v>3.3888100000000002E-4</v>
      </c>
      <c r="AP23" s="3">
        <f t="shared" si="2"/>
        <v>32</v>
      </c>
    </row>
    <row r="24" spans="1:42" s="2" customFormat="1" x14ac:dyDescent="0.25">
      <c r="A24" s="2" t="s">
        <v>42</v>
      </c>
      <c r="B24" s="2" t="s">
        <v>48</v>
      </c>
      <c r="C24" s="2" t="s">
        <v>68</v>
      </c>
      <c r="D24" s="2" t="s">
        <v>69</v>
      </c>
      <c r="E24" s="2" t="s">
        <v>125</v>
      </c>
      <c r="F24" s="2" t="s">
        <v>126</v>
      </c>
      <c r="G24" s="2" t="s">
        <v>47</v>
      </c>
      <c r="H24" s="2" t="str">
        <f t="shared" si="0"/>
        <v>Bacteria;Proteobacteria;Alphaproteobacteria;Rhizobiales;Phyllobacteriaceae;Mesorhizobium sp.</v>
      </c>
      <c r="I24" s="2" t="str">
        <f t="shared" si="1"/>
        <v>Mesorhizobium sp.</v>
      </c>
      <c r="J24" s="26">
        <v>3.7884399999999998E-4</v>
      </c>
      <c r="K24" s="26">
        <v>5.7296099999999998E-4</v>
      </c>
      <c r="L24" s="26">
        <v>1.06715E-3</v>
      </c>
      <c r="M24" s="26">
        <v>8.7626399999999997E-4</v>
      </c>
      <c r="N24" s="26">
        <v>8.10402E-4</v>
      </c>
      <c r="O24" s="26">
        <v>4.8409599999999999E-4</v>
      </c>
      <c r="P24" s="26">
        <v>5.9428900000000002E-4</v>
      </c>
      <c r="Q24" s="26">
        <v>4.8530200000000001E-4</v>
      </c>
      <c r="R24" s="26">
        <v>1.8227600000000001E-3</v>
      </c>
      <c r="S24" s="26">
        <v>4.2025599999999998E-4</v>
      </c>
      <c r="T24" s="26">
        <v>1.55602E-3</v>
      </c>
      <c r="U24" s="26">
        <v>1.44736E-3</v>
      </c>
      <c r="V24" s="26">
        <v>5.3558399999999997E-4</v>
      </c>
      <c r="W24" s="26">
        <v>1.39605E-3</v>
      </c>
      <c r="X24" s="26">
        <v>5.9390500000000004E-4</v>
      </c>
      <c r="Y24" s="26">
        <v>1.2111299999999999E-3</v>
      </c>
      <c r="Z24" s="26">
        <v>7.7160499999999997E-4</v>
      </c>
      <c r="AA24" s="26">
        <v>3.61479E-4</v>
      </c>
      <c r="AB24" s="26">
        <v>1.1746899999999999E-3</v>
      </c>
      <c r="AC24" s="26">
        <v>5.2312500000000004E-4</v>
      </c>
      <c r="AD24" s="26">
        <v>5.8230399999999996E-4</v>
      </c>
      <c r="AE24" s="26">
        <v>5.3583799999999996E-4</v>
      </c>
      <c r="AF24" s="26">
        <v>5.76254E-4</v>
      </c>
      <c r="AG24" s="26">
        <v>5.4796700000000001E-4</v>
      </c>
      <c r="AH24" s="26">
        <v>2.2751299999999999E-4</v>
      </c>
      <c r="AI24" s="26">
        <v>4.7271699999999999E-4</v>
      </c>
      <c r="AJ24" s="26">
        <v>6.38544E-4</v>
      </c>
      <c r="AK24" s="26">
        <v>4.9519099999999997E-4</v>
      </c>
      <c r="AL24" s="26">
        <v>7.2365600000000004E-4</v>
      </c>
      <c r="AM24" s="26">
        <v>2.9357100000000001E-4</v>
      </c>
      <c r="AN24" s="26">
        <v>1.1600899999999999E-3</v>
      </c>
      <c r="AO24" s="26">
        <v>3.95361E-4</v>
      </c>
      <c r="AP24" s="3">
        <f t="shared" si="2"/>
        <v>32</v>
      </c>
    </row>
    <row r="25" spans="1:42" s="2" customFormat="1" x14ac:dyDescent="0.25">
      <c r="A25" s="2" t="s">
        <v>42</v>
      </c>
      <c r="B25" s="2" t="s">
        <v>48</v>
      </c>
      <c r="C25" s="2" t="s">
        <v>68</v>
      </c>
      <c r="D25" s="2" t="s">
        <v>69</v>
      </c>
      <c r="E25" s="2" t="s">
        <v>125</v>
      </c>
      <c r="F25" s="2" t="s">
        <v>126</v>
      </c>
      <c r="G25" s="2" t="s">
        <v>128</v>
      </c>
      <c r="H25" s="2" t="str">
        <f t="shared" si="0"/>
        <v>Bacteria;Proteobacteria;Alphaproteobacteria;Rhizobiales;Phyllobacteriaceae;Mesorhizobium tianshanense</v>
      </c>
      <c r="I25" s="2" t="str">
        <f t="shared" si="1"/>
        <v>Mesorhizobium tianshanense</v>
      </c>
      <c r="J25" s="26">
        <v>5.1564799999999995E-4</v>
      </c>
      <c r="K25" s="26">
        <v>1.19176E-3</v>
      </c>
      <c r="L25" s="26">
        <v>1.6388399999999999E-3</v>
      </c>
      <c r="M25" s="26">
        <v>4.0162100000000001E-4</v>
      </c>
      <c r="N25" s="26">
        <v>1.49474E-3</v>
      </c>
      <c r="O25" s="26">
        <v>5.0610100000000001E-4</v>
      </c>
      <c r="P25" s="26">
        <v>8.9868100000000002E-4</v>
      </c>
      <c r="Q25" s="26">
        <v>7.1062100000000004E-4</v>
      </c>
      <c r="R25" s="26">
        <v>1.07139E-3</v>
      </c>
      <c r="S25" s="26">
        <v>1.2769299999999999E-3</v>
      </c>
      <c r="T25" s="26">
        <v>2.7459099999999997E-4</v>
      </c>
      <c r="U25" s="26">
        <v>5.9782300000000004E-4</v>
      </c>
      <c r="V25" s="26">
        <v>8.1149100000000001E-4</v>
      </c>
      <c r="W25" s="26">
        <v>1.86601E-3</v>
      </c>
      <c r="X25" s="26">
        <v>1.8326200000000001E-3</v>
      </c>
      <c r="Y25" s="26">
        <v>1.5711900000000001E-3</v>
      </c>
      <c r="Z25" s="26">
        <v>1.0073700000000001E-3</v>
      </c>
      <c r="AA25" s="26">
        <v>2.12635E-4</v>
      </c>
      <c r="AB25" s="26">
        <v>3.8444299999999999E-4</v>
      </c>
      <c r="AC25" s="26">
        <v>4.0003700000000001E-4</v>
      </c>
      <c r="AD25" s="26">
        <v>5.8230399999999996E-4</v>
      </c>
      <c r="AE25" s="26">
        <v>3.15199E-4</v>
      </c>
      <c r="AF25" s="26">
        <v>1.9947300000000001E-4</v>
      </c>
      <c r="AG25" s="26">
        <v>4.4649199999999999E-4</v>
      </c>
      <c r="AH25" s="26">
        <v>1.3000699999999999E-4</v>
      </c>
      <c r="AI25" s="26">
        <v>7.8786199999999996E-4</v>
      </c>
      <c r="AJ25" s="26">
        <v>4.5895400000000002E-4</v>
      </c>
      <c r="AK25" s="26">
        <v>3.6487800000000001E-4</v>
      </c>
      <c r="AL25" s="26">
        <v>2.4635100000000001E-4</v>
      </c>
      <c r="AM25" s="26">
        <v>4.4035599999999998E-4</v>
      </c>
      <c r="AN25" s="26">
        <v>1.85615E-3</v>
      </c>
      <c r="AO25" s="26">
        <v>2.82401E-4</v>
      </c>
      <c r="AP25" s="3">
        <f t="shared" si="2"/>
        <v>32</v>
      </c>
    </row>
    <row r="26" spans="1:42" s="2" customFormat="1" x14ac:dyDescent="0.25">
      <c r="A26" s="2" t="s">
        <v>42</v>
      </c>
      <c r="B26" s="2" t="s">
        <v>48</v>
      </c>
      <c r="C26" s="2" t="s">
        <v>68</v>
      </c>
      <c r="D26" s="2" t="s">
        <v>69</v>
      </c>
      <c r="E26" s="2" t="s">
        <v>129</v>
      </c>
      <c r="F26" s="2" t="s">
        <v>130</v>
      </c>
      <c r="G26" s="2" t="s">
        <v>47</v>
      </c>
      <c r="H26" s="2" t="str">
        <f t="shared" si="0"/>
        <v>Bacteria;Proteobacteria;Alphaproteobacteria;Rhizobiales;Rhizobiales-Incertae-sedis;Nordella sp.</v>
      </c>
      <c r="I26" s="2" t="str">
        <f t="shared" si="1"/>
        <v>Nordella sp.</v>
      </c>
      <c r="J26" s="26">
        <v>1.6627E-3</v>
      </c>
      <c r="K26" s="26">
        <v>1.3521900000000001E-3</v>
      </c>
      <c r="L26" s="26">
        <v>1.6578999999999999E-3</v>
      </c>
      <c r="M26" s="26">
        <v>7.4847599999999998E-4</v>
      </c>
      <c r="N26" s="26">
        <v>1.49474E-3</v>
      </c>
      <c r="O26" s="26">
        <v>6.16123E-4</v>
      </c>
      <c r="P26" s="26">
        <v>1.3625200000000001E-3</v>
      </c>
      <c r="Q26" s="26">
        <v>2.1838600000000001E-3</v>
      </c>
      <c r="R26" s="26">
        <v>1.04357E-3</v>
      </c>
      <c r="S26" s="26">
        <v>1.4709E-3</v>
      </c>
      <c r="T26" s="26">
        <v>7.3224300000000004E-4</v>
      </c>
      <c r="U26" s="26">
        <v>5.5062600000000002E-4</v>
      </c>
      <c r="V26" s="26">
        <v>2.1748000000000002E-3</v>
      </c>
      <c r="W26" s="26">
        <v>1.29929E-3</v>
      </c>
      <c r="X26" s="26">
        <v>1.22175E-3</v>
      </c>
      <c r="Y26" s="26">
        <v>1.0801999999999999E-3</v>
      </c>
      <c r="Z26" s="26">
        <v>1.02881E-3</v>
      </c>
      <c r="AA26" s="26">
        <v>1.5735E-3</v>
      </c>
      <c r="AB26" s="26">
        <v>4.6987500000000002E-4</v>
      </c>
      <c r="AC26" s="26">
        <v>1.7540100000000001E-3</v>
      </c>
      <c r="AD26" s="26">
        <v>1.2872000000000001E-3</v>
      </c>
      <c r="AE26" s="26">
        <v>1.3553599999999999E-3</v>
      </c>
      <c r="AF26" s="26">
        <v>3.01425E-3</v>
      </c>
      <c r="AG26" s="26">
        <v>1.9889199999999999E-3</v>
      </c>
      <c r="AH26" s="26">
        <v>6.9878900000000001E-4</v>
      </c>
      <c r="AI26" s="26">
        <v>2.45363E-3</v>
      </c>
      <c r="AJ26" s="26">
        <v>1.55645E-3</v>
      </c>
      <c r="AK26" s="26">
        <v>2.2153300000000002E-3</v>
      </c>
      <c r="AL26" s="26">
        <v>1.4011200000000001E-3</v>
      </c>
      <c r="AM26" s="26">
        <v>8.8071199999999997E-4</v>
      </c>
      <c r="AN26" s="26">
        <v>3.1902599999999999E-3</v>
      </c>
      <c r="AO26" s="26">
        <v>7.90722E-4</v>
      </c>
      <c r="AP26" s="3">
        <f t="shared" si="2"/>
        <v>32</v>
      </c>
    </row>
    <row r="27" spans="1:42" s="2" customFormat="1" x14ac:dyDescent="0.25">
      <c r="A27" s="2" t="s">
        <v>42</v>
      </c>
      <c r="B27" s="2" t="s">
        <v>48</v>
      </c>
      <c r="C27" s="2" t="s">
        <v>68</v>
      </c>
      <c r="D27" s="2" t="s">
        <v>131</v>
      </c>
      <c r="E27" s="2" t="s">
        <v>132</v>
      </c>
      <c r="F27" s="2" t="s">
        <v>133</v>
      </c>
      <c r="G27" s="2" t="s">
        <v>47</v>
      </c>
      <c r="H27" s="2" t="str">
        <f t="shared" si="0"/>
        <v>Bacteria;Proteobacteria;Alphaproteobacteria;Sphingomonadales;Sphingomonadaceae;Novosphingobium sp.</v>
      </c>
      <c r="I27" s="2" t="str">
        <f t="shared" si="1"/>
        <v>Novosphingobium sp.</v>
      </c>
      <c r="J27" s="26">
        <v>3.7042499999999999E-2</v>
      </c>
      <c r="K27" s="26">
        <v>8.5783700000000004E-2</v>
      </c>
      <c r="L27" s="26">
        <v>5.5777899999999998E-2</v>
      </c>
      <c r="M27" s="26">
        <v>6.4533199999999999E-2</v>
      </c>
      <c r="N27" s="26">
        <v>7.5943700000000003E-2</v>
      </c>
      <c r="O27" s="26">
        <v>8.3154500000000006E-2</v>
      </c>
      <c r="P27" s="26">
        <v>3.65995E-2</v>
      </c>
      <c r="Q27" s="26">
        <v>4.8114299999999999E-2</v>
      </c>
      <c r="R27" s="26">
        <v>0.113345</v>
      </c>
      <c r="S27" s="26">
        <v>6.4153699999999994E-2</v>
      </c>
      <c r="T27" s="26">
        <v>0.11970600000000001</v>
      </c>
      <c r="U27" s="26">
        <v>0.109669</v>
      </c>
      <c r="V27" s="26">
        <v>5.7242599999999998E-2</v>
      </c>
      <c r="W27" s="26">
        <v>7.6008699999999998E-2</v>
      </c>
      <c r="X27" s="26">
        <v>4.8615400000000003E-2</v>
      </c>
      <c r="Y27" s="26">
        <v>0.10684100000000001</v>
      </c>
      <c r="Z27" s="26">
        <v>0.17241100000000001</v>
      </c>
      <c r="AA27" s="26">
        <v>0.20121600000000001</v>
      </c>
      <c r="AB27" s="26">
        <v>0.31169799999999998</v>
      </c>
      <c r="AC27" s="26">
        <v>0.157522</v>
      </c>
      <c r="AD27" s="26">
        <v>0.19445899999999999</v>
      </c>
      <c r="AE27" s="26">
        <v>0.16755999999999999</v>
      </c>
      <c r="AF27" s="26">
        <v>0.20100199999999999</v>
      </c>
      <c r="AG27" s="26">
        <v>0.16029099999999999</v>
      </c>
      <c r="AH27" s="26">
        <v>3.6645799999999999E-2</v>
      </c>
      <c r="AI27" s="26">
        <v>3.6444299999999999E-2</v>
      </c>
      <c r="AJ27" s="26">
        <v>6.2996399999999994E-2</v>
      </c>
      <c r="AK27" s="26">
        <v>7.2975600000000002E-2</v>
      </c>
      <c r="AL27" s="26">
        <v>4.5128399999999999E-2</v>
      </c>
      <c r="AM27" s="26">
        <v>5.6610199999999999E-2</v>
      </c>
      <c r="AN27" s="26">
        <v>1.80974E-2</v>
      </c>
      <c r="AO27" s="26">
        <v>0.17299900000000001</v>
      </c>
      <c r="AP27" s="3">
        <f t="shared" si="2"/>
        <v>32</v>
      </c>
    </row>
    <row r="28" spans="1:42" s="2" customFormat="1" x14ac:dyDescent="0.25">
      <c r="A28" s="2" t="s">
        <v>42</v>
      </c>
      <c r="B28" s="2" t="s">
        <v>60</v>
      </c>
      <c r="C28" s="2" t="s">
        <v>61</v>
      </c>
      <c r="D28" s="2" t="s">
        <v>62</v>
      </c>
      <c r="E28" s="2" t="s">
        <v>134</v>
      </c>
      <c r="F28" s="2" t="s">
        <v>135</v>
      </c>
      <c r="G28" s="2" t="s">
        <v>136</v>
      </c>
      <c r="H28" s="2" t="str">
        <f t="shared" si="0"/>
        <v>Bacteria;Firmicutes;Bacilli;Bacillales;Paenibacillaceae;Paenibacillus chondroitinus</v>
      </c>
      <c r="I28" s="2" t="str">
        <f t="shared" si="1"/>
        <v>Paenibacillus chondroitinus</v>
      </c>
      <c r="J28" s="26">
        <v>6.6402900000000001E-3</v>
      </c>
      <c r="K28" s="26">
        <v>5.3629100000000002E-3</v>
      </c>
      <c r="L28" s="26">
        <v>1.31489E-3</v>
      </c>
      <c r="M28" s="26">
        <v>4.0527200000000001E-3</v>
      </c>
      <c r="N28" s="26">
        <v>2.9894800000000001E-3</v>
      </c>
      <c r="O28" s="26">
        <v>3.9827899999999999E-3</v>
      </c>
      <c r="P28" s="26">
        <v>4.1455299999999997E-3</v>
      </c>
      <c r="Q28" s="26">
        <v>1.0399300000000001E-3</v>
      </c>
      <c r="R28" s="26">
        <v>2.78284E-3</v>
      </c>
      <c r="S28" s="26">
        <v>1.3415899999999999E-3</v>
      </c>
      <c r="T28" s="26">
        <v>2.9289699999999999E-3</v>
      </c>
      <c r="U28" s="26">
        <v>4.0117E-3</v>
      </c>
      <c r="V28" s="26">
        <v>1.4119899999999999E-3</v>
      </c>
      <c r="W28" s="26">
        <v>1.20254E-3</v>
      </c>
      <c r="X28" s="26">
        <v>1.4084E-3</v>
      </c>
      <c r="Y28" s="26">
        <v>3.3387899999999999E-3</v>
      </c>
      <c r="Z28" s="26">
        <v>4.88683E-3</v>
      </c>
      <c r="AA28" s="26">
        <v>1.6436699999999999E-2</v>
      </c>
      <c r="AB28" s="26">
        <v>3.9725799999999999E-3</v>
      </c>
      <c r="AC28" s="26">
        <v>1.4832100000000001E-2</v>
      </c>
      <c r="AD28" s="26">
        <v>2.0472600000000001E-2</v>
      </c>
      <c r="AE28" s="26">
        <v>9.6766100000000004E-3</v>
      </c>
      <c r="AF28" s="26">
        <v>1.5580999999999999E-2</v>
      </c>
      <c r="AG28" s="26">
        <v>7.0829899999999999E-3</v>
      </c>
      <c r="AH28" s="26">
        <v>6.2890999999999997E-3</v>
      </c>
      <c r="AI28" s="26">
        <v>4.2094400000000001E-3</v>
      </c>
      <c r="AJ28" s="26">
        <v>3.89113E-3</v>
      </c>
      <c r="AK28" s="26">
        <v>3.46634E-3</v>
      </c>
      <c r="AL28" s="26">
        <v>8.6684699999999993E-3</v>
      </c>
      <c r="AM28" s="26">
        <v>4.8439199999999998E-3</v>
      </c>
      <c r="AN28" s="26">
        <v>7.0185600000000001E-3</v>
      </c>
      <c r="AO28" s="26">
        <v>2.60938E-2</v>
      </c>
      <c r="AP28" s="3">
        <f t="shared" si="2"/>
        <v>32</v>
      </c>
    </row>
    <row r="29" spans="1:42" s="2" customFormat="1" x14ac:dyDescent="0.25">
      <c r="A29" s="2" t="s">
        <v>42</v>
      </c>
      <c r="B29" s="2" t="s">
        <v>60</v>
      </c>
      <c r="C29" s="2" t="s">
        <v>61</v>
      </c>
      <c r="D29" s="2" t="s">
        <v>62</v>
      </c>
      <c r="E29" s="2" t="s">
        <v>134</v>
      </c>
      <c r="F29" s="2" t="s">
        <v>135</v>
      </c>
      <c r="G29" s="2" t="s">
        <v>47</v>
      </c>
      <c r="H29" s="2" t="str">
        <f t="shared" si="0"/>
        <v>Bacteria;Firmicutes;Bacilli;Bacillales;Paenibacillaceae;Paenibacillus sp.</v>
      </c>
      <c r="I29" s="2" t="str">
        <f t="shared" si="1"/>
        <v>Paenibacillus sp.</v>
      </c>
      <c r="J29" s="26">
        <v>5.9141699999999998E-3</v>
      </c>
      <c r="K29" s="26">
        <v>3.68987E-3</v>
      </c>
      <c r="L29" s="26">
        <v>5.0499300000000002E-3</v>
      </c>
      <c r="M29" s="26">
        <v>2.5375200000000001E-3</v>
      </c>
      <c r="N29" s="26">
        <v>3.07953E-3</v>
      </c>
      <c r="O29" s="26">
        <v>1.5953199999999999E-3</v>
      </c>
      <c r="P29" s="26">
        <v>3.4497799999999999E-3</v>
      </c>
      <c r="Q29" s="26">
        <v>2.3398500000000001E-3</v>
      </c>
      <c r="R29" s="26">
        <v>2.62978E-3</v>
      </c>
      <c r="S29" s="26">
        <v>4.8329499999999999E-3</v>
      </c>
      <c r="T29" s="26">
        <v>1.38821E-3</v>
      </c>
      <c r="U29" s="26">
        <v>2.4227599999999999E-3</v>
      </c>
      <c r="V29" s="26">
        <v>3.18104E-3</v>
      </c>
      <c r="W29" s="26">
        <v>1.4651600000000001E-3</v>
      </c>
      <c r="X29" s="26">
        <v>2.2907800000000001E-3</v>
      </c>
      <c r="Y29" s="26">
        <v>4.6481200000000004E-3</v>
      </c>
      <c r="Z29" s="26">
        <v>5.6798700000000001E-3</v>
      </c>
      <c r="AA29" s="26">
        <v>9.9938300000000004E-3</v>
      </c>
      <c r="AB29" s="26">
        <v>2.3280200000000001E-3</v>
      </c>
      <c r="AC29" s="26">
        <v>2.25559E-2</v>
      </c>
      <c r="AD29" s="26">
        <v>7.3247700000000004E-3</v>
      </c>
      <c r="AE29" s="26">
        <v>8.5734100000000001E-3</v>
      </c>
      <c r="AF29" s="26">
        <v>1.5049099999999999E-2</v>
      </c>
      <c r="AG29" s="26">
        <v>7.6512500000000001E-3</v>
      </c>
      <c r="AH29" s="26">
        <v>5.4603100000000003E-3</v>
      </c>
      <c r="AI29" s="26">
        <v>1.0422300000000001E-2</v>
      </c>
      <c r="AJ29" s="26">
        <v>4.9686699999999997E-3</v>
      </c>
      <c r="AK29" s="26">
        <v>6.6199300000000004E-3</v>
      </c>
      <c r="AL29" s="26">
        <v>4.4651100000000004E-3</v>
      </c>
      <c r="AM29" s="26">
        <v>4.35463E-3</v>
      </c>
      <c r="AN29" s="26">
        <v>4.0603200000000001E-3</v>
      </c>
      <c r="AO29" s="26">
        <v>7.02237E-3</v>
      </c>
      <c r="AP29" s="3">
        <f t="shared" si="2"/>
        <v>32</v>
      </c>
    </row>
    <row r="30" spans="1:42" s="2" customFormat="1" x14ac:dyDescent="0.25">
      <c r="A30" s="2" t="s">
        <v>42</v>
      </c>
      <c r="B30" s="2" t="s">
        <v>73</v>
      </c>
      <c r="C30" s="2" t="s">
        <v>137</v>
      </c>
      <c r="D30" s="2" t="s">
        <v>138</v>
      </c>
      <c r="E30" s="2" t="s">
        <v>139</v>
      </c>
      <c r="F30" s="2" t="s">
        <v>140</v>
      </c>
      <c r="G30" s="2" t="s">
        <v>47</v>
      </c>
      <c r="H30" s="2" t="str">
        <f t="shared" si="0"/>
        <v>Bacteria;Verrucomicrobia;Verrucomicrobiae;Verrucomicrobiales;Incertae-sedis;Pedosphaera sp.</v>
      </c>
      <c r="I30" s="2" t="str">
        <f t="shared" si="1"/>
        <v>Pedosphaera sp.</v>
      </c>
      <c r="J30" s="26">
        <v>3.8578899999999999E-2</v>
      </c>
      <c r="K30" s="26">
        <v>1.7165900000000001E-2</v>
      </c>
      <c r="L30" s="26">
        <v>2.6107200000000001E-2</v>
      </c>
      <c r="M30" s="26">
        <v>2.1085099999999999E-2</v>
      </c>
      <c r="N30" s="26">
        <v>2.2223E-2</v>
      </c>
      <c r="O30" s="26">
        <v>2.2356399999999998E-2</v>
      </c>
      <c r="P30" s="26">
        <v>2.3322200000000001E-2</v>
      </c>
      <c r="Q30" s="26">
        <v>4.3070600000000001E-2</v>
      </c>
      <c r="R30" s="26">
        <v>1.7142299999999999E-2</v>
      </c>
      <c r="S30" s="26">
        <v>2.2079600000000001E-2</v>
      </c>
      <c r="T30" s="26">
        <v>2.0456999999999999E-2</v>
      </c>
      <c r="U30" s="26">
        <v>1.7305399999999999E-2</v>
      </c>
      <c r="V30" s="26">
        <v>3.05607E-2</v>
      </c>
      <c r="W30" s="26">
        <v>2.80177E-2</v>
      </c>
      <c r="X30" s="26">
        <v>2.12788E-2</v>
      </c>
      <c r="Y30" s="26">
        <v>5.2700500000000001E-3</v>
      </c>
      <c r="Z30" s="26">
        <v>7.3516800000000002E-3</v>
      </c>
      <c r="AA30" s="26">
        <v>1.04829E-2</v>
      </c>
      <c r="AB30" s="26">
        <v>7.0481199999999997E-3</v>
      </c>
      <c r="AC30" s="26">
        <v>1.17549E-2</v>
      </c>
      <c r="AD30" s="26">
        <v>1.0389499999999999E-2</v>
      </c>
      <c r="AE30" s="26">
        <v>8.7940499999999994E-3</v>
      </c>
      <c r="AF30" s="26">
        <v>9.9514600000000005E-3</v>
      </c>
      <c r="AG30" s="26">
        <v>1.40036E-2</v>
      </c>
      <c r="AH30" s="26">
        <v>1.57634E-2</v>
      </c>
      <c r="AI30" s="26">
        <v>2.5279099999999999E-2</v>
      </c>
      <c r="AJ30" s="26">
        <v>3.4261899999999998E-2</v>
      </c>
      <c r="AK30" s="26">
        <v>3.5445299999999999E-2</v>
      </c>
      <c r="AL30" s="26">
        <v>2.98239E-2</v>
      </c>
      <c r="AM30" s="26">
        <v>3.5693299999999997E-2</v>
      </c>
      <c r="AN30" s="26">
        <v>1.42691E-2</v>
      </c>
      <c r="AO30" s="26">
        <v>9.9216800000000004E-3</v>
      </c>
      <c r="AP30" s="3">
        <f t="shared" si="2"/>
        <v>32</v>
      </c>
    </row>
    <row r="31" spans="1:42" s="2" customFormat="1" x14ac:dyDescent="0.25">
      <c r="A31" s="2" t="s">
        <v>42</v>
      </c>
      <c r="B31" s="2" t="s">
        <v>93</v>
      </c>
      <c r="C31" s="2" t="s">
        <v>94</v>
      </c>
      <c r="D31" s="2" t="s">
        <v>95</v>
      </c>
      <c r="E31" s="2" t="s">
        <v>96</v>
      </c>
      <c r="F31" s="2" t="s">
        <v>141</v>
      </c>
      <c r="G31" s="2" t="s">
        <v>47</v>
      </c>
      <c r="H31" s="2" t="str">
        <f t="shared" si="0"/>
        <v>Bacteria;Planctomycetes;Planctomycetia;Planctomycetales;Planctomycetaceae;Planctomyces sp.</v>
      </c>
      <c r="I31" s="2" t="str">
        <f t="shared" si="1"/>
        <v>Planctomyces sp.</v>
      </c>
      <c r="J31" s="26">
        <v>2.4835299999999999E-3</v>
      </c>
      <c r="K31" s="26">
        <v>6.7380199999999999E-3</v>
      </c>
      <c r="L31" s="26">
        <v>5.9836899999999998E-3</v>
      </c>
      <c r="M31" s="26">
        <v>7.35697E-3</v>
      </c>
      <c r="N31" s="26">
        <v>4.5742700000000001E-3</v>
      </c>
      <c r="O31" s="26">
        <v>2.0684100000000001E-3</v>
      </c>
      <c r="P31" s="26">
        <v>1.73938E-4</v>
      </c>
      <c r="Q31" s="26">
        <v>2.7731599999999999E-2</v>
      </c>
      <c r="R31" s="26">
        <v>6.6092499999999997E-3</v>
      </c>
      <c r="S31" s="26">
        <v>7.0635400000000001E-3</v>
      </c>
      <c r="T31" s="26">
        <v>3.2340699999999999E-3</v>
      </c>
      <c r="U31" s="26">
        <v>3.4138800000000002E-3</v>
      </c>
      <c r="V31" s="26">
        <v>7.9850700000000004E-3</v>
      </c>
      <c r="W31" s="26">
        <v>3.2067699999999998E-3</v>
      </c>
      <c r="X31" s="26">
        <v>1.9683700000000001E-3</v>
      </c>
      <c r="Y31" s="26">
        <v>8.9689000000000001E-3</v>
      </c>
      <c r="Z31" s="26">
        <v>7.3945499999999997E-3</v>
      </c>
      <c r="AA31" s="26">
        <v>7.7824299999999999E-3</v>
      </c>
      <c r="AB31" s="26">
        <v>6.5355300000000003E-3</v>
      </c>
      <c r="AC31" s="26">
        <v>4.9543E-3</v>
      </c>
      <c r="AD31" s="26">
        <v>3.03411E-3</v>
      </c>
      <c r="AE31" s="26">
        <v>1.79663E-3</v>
      </c>
      <c r="AF31" s="26">
        <v>6.0063399999999998E-3</v>
      </c>
      <c r="AG31" s="26">
        <v>3.7545899999999999E-3</v>
      </c>
      <c r="AH31" s="26">
        <v>2.7951600000000001E-3</v>
      </c>
      <c r="AI31" s="26">
        <v>4.0293500000000001E-3</v>
      </c>
      <c r="AJ31" s="26">
        <v>4.2503100000000002E-3</v>
      </c>
      <c r="AK31" s="26">
        <v>4.0657799999999997E-3</v>
      </c>
      <c r="AL31" s="26">
        <v>4.5728899999999996E-3</v>
      </c>
      <c r="AM31" s="26">
        <v>6.7521300000000003E-3</v>
      </c>
      <c r="AN31" s="26">
        <v>6.8445499999999996E-3</v>
      </c>
      <c r="AO31" s="26">
        <v>2.4474700000000002E-3</v>
      </c>
      <c r="AP31" s="3">
        <f t="shared" si="2"/>
        <v>32</v>
      </c>
    </row>
    <row r="32" spans="1:42" s="2" customFormat="1" x14ac:dyDescent="0.25">
      <c r="A32" s="2" t="s">
        <v>42</v>
      </c>
      <c r="B32" s="2" t="s">
        <v>48</v>
      </c>
      <c r="C32" s="2" t="s">
        <v>68</v>
      </c>
      <c r="D32" s="2" t="s">
        <v>69</v>
      </c>
      <c r="E32" s="2" t="s">
        <v>142</v>
      </c>
      <c r="F32" s="2" t="s">
        <v>143</v>
      </c>
      <c r="G32" s="2" t="s">
        <v>47</v>
      </c>
      <c r="H32" s="2" t="str">
        <f t="shared" si="0"/>
        <v>Bacteria;Proteobacteria;Alphaproteobacteria;Rhizobiales;Xanthobacteraceae;Pseudolabrys sp.</v>
      </c>
      <c r="I32" s="2" t="str">
        <f t="shared" si="1"/>
        <v>Pseudolabrys sp.</v>
      </c>
      <c r="J32" s="26">
        <v>9.9130799999999995E-3</v>
      </c>
      <c r="K32" s="26">
        <v>9.7632499999999994E-3</v>
      </c>
      <c r="L32" s="26">
        <v>5.0499300000000002E-3</v>
      </c>
      <c r="M32" s="26">
        <v>7.9776599999999993E-3</v>
      </c>
      <c r="N32" s="26">
        <v>8.0139700000000005E-3</v>
      </c>
      <c r="O32" s="26">
        <v>5.1380200000000001E-3</v>
      </c>
      <c r="P32" s="26">
        <v>6.6531400000000001E-3</v>
      </c>
      <c r="Q32" s="26">
        <v>2.73329E-2</v>
      </c>
      <c r="R32" s="26">
        <v>4.2020900000000003E-3</v>
      </c>
      <c r="S32" s="26">
        <v>2.29525E-3</v>
      </c>
      <c r="T32" s="26">
        <v>3.5086599999999998E-3</v>
      </c>
      <c r="U32" s="26">
        <v>8.3223199999999994E-3</v>
      </c>
      <c r="V32" s="26">
        <v>1.7268499999999999E-2</v>
      </c>
      <c r="W32" s="26">
        <v>9.6064800000000006E-3</v>
      </c>
      <c r="X32" s="26">
        <v>5.4639199999999997E-3</v>
      </c>
      <c r="Y32" s="26">
        <v>5.6301099999999998E-3</v>
      </c>
      <c r="Z32" s="26">
        <v>4.0294900000000002E-3</v>
      </c>
      <c r="AA32" s="26">
        <v>7.2933700000000004E-3</v>
      </c>
      <c r="AB32" s="26">
        <v>4.8696099999999999E-3</v>
      </c>
      <c r="AC32" s="26">
        <v>4.2773200000000003E-3</v>
      </c>
      <c r="AD32" s="26">
        <v>7.1408900000000004E-3</v>
      </c>
      <c r="AE32" s="26">
        <v>5.98878E-3</v>
      </c>
      <c r="AF32" s="26">
        <v>5.3414300000000003E-3</v>
      </c>
      <c r="AG32" s="26">
        <v>4.8911199999999997E-3</v>
      </c>
      <c r="AH32" s="26">
        <v>5.0865399999999996E-3</v>
      </c>
      <c r="AI32" s="26">
        <v>6.4829800000000002E-3</v>
      </c>
      <c r="AJ32" s="26">
        <v>7.9019799999999994E-3</v>
      </c>
      <c r="AK32" s="26">
        <v>1.6732299999999999E-2</v>
      </c>
      <c r="AL32" s="26">
        <v>5.0809899999999996E-3</v>
      </c>
      <c r="AM32" s="26">
        <v>1.0959999999999999E-2</v>
      </c>
      <c r="AN32" s="26">
        <v>6.1484900000000004E-3</v>
      </c>
      <c r="AO32" s="26">
        <v>8.4720200000000002E-3</v>
      </c>
      <c r="AP32" s="3">
        <f t="shared" si="2"/>
        <v>32</v>
      </c>
    </row>
    <row r="33" spans="1:42" s="2" customFormat="1" x14ac:dyDescent="0.25">
      <c r="A33" s="2" t="s">
        <v>42</v>
      </c>
      <c r="B33" s="2" t="s">
        <v>48</v>
      </c>
      <c r="C33" s="2" t="s">
        <v>78</v>
      </c>
      <c r="D33" s="2" t="s">
        <v>144</v>
      </c>
      <c r="E33" s="2" t="s">
        <v>145</v>
      </c>
      <c r="F33" s="2" t="s">
        <v>146</v>
      </c>
      <c r="G33" s="2" t="s">
        <v>47</v>
      </c>
      <c r="H33" s="2" t="str">
        <f t="shared" si="0"/>
        <v>Bacteria;Proteobacteria;Gammaproteobacteria;Xanthomonadales;Xanthomonadaceae;Rhodanobacter sp.</v>
      </c>
      <c r="I33" s="2" t="str">
        <f t="shared" si="1"/>
        <v>Rhodanobacter sp.</v>
      </c>
      <c r="J33" s="26">
        <v>6.94547E-4</v>
      </c>
      <c r="K33" s="26">
        <v>9.1673700000000004E-4</v>
      </c>
      <c r="L33" s="26">
        <v>4.3639000000000004E-3</v>
      </c>
      <c r="M33" s="26">
        <v>1.84381E-3</v>
      </c>
      <c r="N33" s="26">
        <v>3.1515599999999999E-3</v>
      </c>
      <c r="O33" s="26">
        <v>1.3752700000000001E-3</v>
      </c>
      <c r="P33" s="26">
        <v>3.3483100000000002E-3</v>
      </c>
      <c r="Q33" s="26">
        <v>5.4249900000000002E-3</v>
      </c>
      <c r="R33" s="26">
        <v>1.51665E-3</v>
      </c>
      <c r="S33" s="26">
        <v>3.7176499999999998E-4</v>
      </c>
      <c r="T33" s="26">
        <v>8.3902900000000003E-4</v>
      </c>
      <c r="U33" s="26">
        <v>2.9104500000000002E-3</v>
      </c>
      <c r="V33" s="26">
        <v>1.91512E-3</v>
      </c>
      <c r="W33" s="26">
        <v>9.8552799999999992E-3</v>
      </c>
      <c r="X33" s="26">
        <v>1.9429200000000001E-2</v>
      </c>
      <c r="Y33" s="26">
        <v>9.00164E-3</v>
      </c>
      <c r="Z33" s="26">
        <v>2.14335E-3</v>
      </c>
      <c r="AA33" s="26">
        <v>1.93498E-3</v>
      </c>
      <c r="AB33" s="26">
        <v>2.2425800000000001E-3</v>
      </c>
      <c r="AC33" s="26">
        <v>1.38474E-3</v>
      </c>
      <c r="AD33" s="26">
        <v>1.7162600000000001E-3</v>
      </c>
      <c r="AE33" s="26">
        <v>2.8367900000000001E-3</v>
      </c>
      <c r="AF33" s="26">
        <v>6.8707200000000005E-4</v>
      </c>
      <c r="AG33" s="26">
        <v>5.5405599999999999E-3</v>
      </c>
      <c r="AH33" s="26">
        <v>5.2002899999999998E-4</v>
      </c>
      <c r="AI33" s="26">
        <v>6.7531100000000005E-4</v>
      </c>
      <c r="AJ33" s="26">
        <v>9.7777099999999989E-4</v>
      </c>
      <c r="AK33" s="26">
        <v>5.7337999999999996E-4</v>
      </c>
      <c r="AL33" s="26">
        <v>2.4173200000000001E-3</v>
      </c>
      <c r="AM33" s="26">
        <v>1.22321E-3</v>
      </c>
      <c r="AN33" s="26">
        <v>6.9605600000000002E-4</v>
      </c>
      <c r="AO33" s="26">
        <v>9.6016299999999999E-4</v>
      </c>
      <c r="AP33" s="3">
        <f t="shared" si="2"/>
        <v>32</v>
      </c>
    </row>
    <row r="34" spans="1:42" s="2" customFormat="1" x14ac:dyDescent="0.25">
      <c r="A34" s="2" t="s">
        <v>42</v>
      </c>
      <c r="B34" s="2" t="s">
        <v>48</v>
      </c>
      <c r="C34" s="2" t="s">
        <v>68</v>
      </c>
      <c r="D34" s="2" t="s">
        <v>69</v>
      </c>
      <c r="E34" s="2" t="s">
        <v>147</v>
      </c>
      <c r="F34" s="2" t="s">
        <v>148</v>
      </c>
      <c r="G34" s="2" t="s">
        <v>47</v>
      </c>
      <c r="H34" s="2" t="str">
        <f t="shared" si="0"/>
        <v>Bacteria;Proteobacteria;Alphaproteobacteria;Rhizobiales;Hyphomicrobiaceae;Rhodoplanes sp.</v>
      </c>
      <c r="I34" s="2" t="str">
        <f t="shared" si="1"/>
        <v>Rhodoplanes sp.</v>
      </c>
      <c r="J34" s="26">
        <v>6.5582100000000004E-2</v>
      </c>
      <c r="K34" s="26">
        <v>2.6516600000000001E-2</v>
      </c>
      <c r="L34" s="26">
        <v>2.8984699999999999E-2</v>
      </c>
      <c r="M34" s="26">
        <v>6.9188399999999997E-2</v>
      </c>
      <c r="N34" s="26">
        <v>4.0772200000000001E-2</v>
      </c>
      <c r="O34" s="26">
        <v>5.1160200000000003E-2</v>
      </c>
      <c r="P34" s="26">
        <v>3.2845300000000001E-2</v>
      </c>
      <c r="Q34" s="26">
        <v>2.07987E-4</v>
      </c>
      <c r="R34" s="26">
        <v>2.7104900000000001E-2</v>
      </c>
      <c r="S34" s="26">
        <v>2.6847900000000001E-2</v>
      </c>
      <c r="T34" s="26">
        <v>4.4773599999999997E-2</v>
      </c>
      <c r="U34" s="26">
        <v>7.1046499999999999E-2</v>
      </c>
      <c r="V34" s="26">
        <v>2.3955199999999999E-2</v>
      </c>
      <c r="W34" s="26">
        <v>1.34352E-2</v>
      </c>
      <c r="X34" s="26">
        <v>1.70026E-2</v>
      </c>
      <c r="Y34" s="26">
        <v>1.79051E-2</v>
      </c>
      <c r="Z34" s="26">
        <v>3.36505E-2</v>
      </c>
      <c r="AA34" s="26">
        <v>3.5765199999999997E-2</v>
      </c>
      <c r="AB34" s="26">
        <v>4.3313900000000002E-2</v>
      </c>
      <c r="AC34" s="26">
        <v>2.0894200000000002E-2</v>
      </c>
      <c r="AD34" s="26">
        <v>4.2661400000000002E-2</v>
      </c>
      <c r="AE34" s="26">
        <v>5.6326000000000001E-2</v>
      </c>
      <c r="AF34" s="26">
        <v>4.6543600000000001E-4</v>
      </c>
      <c r="AG34" s="26">
        <v>2.09242E-2</v>
      </c>
      <c r="AH34" s="26">
        <v>3.51507E-2</v>
      </c>
      <c r="AI34" s="26">
        <v>2.8880800000000002E-2</v>
      </c>
      <c r="AJ34" s="26">
        <v>2.28878E-2</v>
      </c>
      <c r="AK34" s="26">
        <v>2.5932400000000001E-2</v>
      </c>
      <c r="AL34" s="26">
        <v>2.99162E-2</v>
      </c>
      <c r="AM34" s="26">
        <v>2.83296E-2</v>
      </c>
      <c r="AN34" s="26">
        <v>3.4396799999999998E-2</v>
      </c>
      <c r="AO34" s="26">
        <v>8.8504399999999997E-2</v>
      </c>
      <c r="AP34" s="3">
        <f t="shared" si="2"/>
        <v>32</v>
      </c>
    </row>
    <row r="35" spans="1:42" s="2" customFormat="1" x14ac:dyDescent="0.25">
      <c r="A35" s="2" t="s">
        <v>42</v>
      </c>
      <c r="B35" s="2" t="s">
        <v>115</v>
      </c>
      <c r="C35" s="2" t="s">
        <v>149</v>
      </c>
      <c r="D35" s="2" t="s">
        <v>150</v>
      </c>
      <c r="E35" s="2" t="s">
        <v>151</v>
      </c>
      <c r="F35" s="2" t="s">
        <v>152</v>
      </c>
      <c r="G35" s="2" t="s">
        <v>47</v>
      </c>
      <c r="H35" s="2" t="str">
        <f t="shared" si="0"/>
        <v>Bacteria;Chloroflexi;Chloroflexia;Chloroflexales;Roseiflexaceae;Roseiflexus sp.</v>
      </c>
      <c r="I35" s="2" t="str">
        <f t="shared" si="1"/>
        <v>Roseiflexus sp.</v>
      </c>
      <c r="J35" s="26">
        <v>9.8815099999999996E-3</v>
      </c>
      <c r="K35" s="26">
        <v>1.30635E-2</v>
      </c>
      <c r="L35" s="26">
        <v>1.16244E-2</v>
      </c>
      <c r="M35" s="26">
        <v>1.6393399999999999E-2</v>
      </c>
      <c r="N35" s="26">
        <v>1.0769300000000001E-2</v>
      </c>
      <c r="O35" s="26">
        <v>1.3059599999999999E-2</v>
      </c>
      <c r="P35" s="26">
        <v>1.10451E-2</v>
      </c>
      <c r="Q35" s="26">
        <v>9.8273700000000002E-3</v>
      </c>
      <c r="R35" s="26">
        <v>1.6599599999999999E-2</v>
      </c>
      <c r="S35" s="26">
        <v>1.5646500000000001E-2</v>
      </c>
      <c r="T35" s="26">
        <v>1.03734E-2</v>
      </c>
      <c r="U35" s="26">
        <v>1.30892E-2</v>
      </c>
      <c r="V35" s="26">
        <v>1.0890199999999999E-2</v>
      </c>
      <c r="W35" s="26">
        <v>5.9159299999999998E-3</v>
      </c>
      <c r="X35" s="26">
        <v>8.65404E-3</v>
      </c>
      <c r="Y35" s="26">
        <v>8.2160400000000008E-3</v>
      </c>
      <c r="Z35" s="26">
        <v>3.53652E-3</v>
      </c>
      <c r="AA35" s="26">
        <v>7.6548499999999999E-4</v>
      </c>
      <c r="AB35" s="26">
        <v>3.1609699999999999E-3</v>
      </c>
      <c r="AC35" s="26">
        <v>4.3080899999999999E-4</v>
      </c>
      <c r="AD35" s="26">
        <v>1.5323800000000001E-3</v>
      </c>
      <c r="AE35" s="26">
        <v>1.7651100000000001E-3</v>
      </c>
      <c r="AF35" s="26">
        <v>3.5461800000000001E-4</v>
      </c>
      <c r="AG35" s="26">
        <v>1.3394800000000001E-3</v>
      </c>
      <c r="AH35" s="26">
        <v>1.2041899999999999E-2</v>
      </c>
      <c r="AI35" s="26">
        <v>5.1998900000000004E-3</v>
      </c>
      <c r="AJ35" s="26">
        <v>1.50657E-2</v>
      </c>
      <c r="AK35" s="26">
        <v>4.9519100000000003E-3</v>
      </c>
      <c r="AL35" s="26">
        <v>5.1579699999999996E-3</v>
      </c>
      <c r="AM35" s="26">
        <v>4.7216000000000003E-3</v>
      </c>
      <c r="AN35" s="26">
        <v>8.8167100000000002E-3</v>
      </c>
      <c r="AO35" s="26">
        <v>2.2780299999999999E-3</v>
      </c>
      <c r="AP35" s="3">
        <f t="shared" si="2"/>
        <v>32</v>
      </c>
    </row>
    <row r="36" spans="1:42" s="2" customFormat="1" x14ac:dyDescent="0.25">
      <c r="A36" s="2" t="s">
        <v>42</v>
      </c>
      <c r="B36" s="2" t="s">
        <v>43</v>
      </c>
      <c r="C36" s="2" t="s">
        <v>153</v>
      </c>
      <c r="D36" s="2" t="s">
        <v>154</v>
      </c>
      <c r="E36" s="2" t="s">
        <v>155</v>
      </c>
      <c r="F36" s="2" t="s">
        <v>156</v>
      </c>
      <c r="G36" s="2" t="s">
        <v>47</v>
      </c>
      <c r="H36" s="2" t="str">
        <f t="shared" si="0"/>
        <v>Bacteria;Actinobacteria;Rubrobacteria;Rubrobacterales;Rubrobacteriaceae;Rubrobacter sp.</v>
      </c>
      <c r="I36" s="2" t="str">
        <f t="shared" si="1"/>
        <v>Rubrobacter sp.</v>
      </c>
      <c r="J36" s="26">
        <v>2.42565E-2</v>
      </c>
      <c r="K36" s="26">
        <v>2.4591499999999999E-2</v>
      </c>
      <c r="L36" s="26">
        <v>2.1800400000000001E-2</v>
      </c>
      <c r="M36" s="26">
        <v>3.1837600000000001E-2</v>
      </c>
      <c r="N36" s="26">
        <v>3.2362099999999998E-2</v>
      </c>
      <c r="O36" s="26">
        <v>3.81226E-2</v>
      </c>
      <c r="P36" s="26">
        <v>3.7701100000000001E-2</v>
      </c>
      <c r="Q36" s="26">
        <v>1.5893600000000001E-2</v>
      </c>
      <c r="R36" s="26">
        <v>2.1066100000000001E-2</v>
      </c>
      <c r="S36" s="26">
        <v>2.2079600000000001E-2</v>
      </c>
      <c r="T36" s="26">
        <v>4.32786E-2</v>
      </c>
      <c r="U36" s="26">
        <v>3.1590199999999999E-2</v>
      </c>
      <c r="V36" s="26">
        <v>2.0157399999999999E-2</v>
      </c>
      <c r="W36" s="26">
        <v>1.90747E-2</v>
      </c>
      <c r="X36" s="26">
        <v>2.39768E-2</v>
      </c>
      <c r="Y36" s="26">
        <v>1.3027800000000001E-2</v>
      </c>
      <c r="Z36" s="26">
        <v>4.3467100000000002E-2</v>
      </c>
      <c r="AA36" s="26">
        <v>2.91948E-2</v>
      </c>
      <c r="AB36" s="26">
        <v>3.3190200000000003E-2</v>
      </c>
      <c r="AC36" s="26">
        <v>2.7448699999999999E-2</v>
      </c>
      <c r="AD36" s="26">
        <v>2.02887E-2</v>
      </c>
      <c r="AE36" s="26">
        <v>2.40497E-2</v>
      </c>
      <c r="AF36" s="26">
        <v>1.7775200000000001E-2</v>
      </c>
      <c r="AG36" s="26">
        <v>2.11475E-2</v>
      </c>
      <c r="AH36" s="26">
        <v>2.9414200000000001E-2</v>
      </c>
      <c r="AI36" s="26">
        <v>2.5864399999999999E-2</v>
      </c>
      <c r="AJ36" s="26">
        <v>2.4623900000000001E-2</v>
      </c>
      <c r="AK36" s="26">
        <v>2.4134099999999999E-2</v>
      </c>
      <c r="AL36" s="26">
        <v>2.45889E-2</v>
      </c>
      <c r="AM36" s="26">
        <v>1.8470500000000001E-2</v>
      </c>
      <c r="AN36" s="26">
        <v>2.4478E-2</v>
      </c>
      <c r="AO36" s="26">
        <v>3.0706399999999998E-2</v>
      </c>
      <c r="AP36" s="3">
        <f t="shared" si="2"/>
        <v>32</v>
      </c>
    </row>
    <row r="37" spans="1:42" s="2" customFormat="1" x14ac:dyDescent="0.25">
      <c r="A37" s="2" t="s">
        <v>42</v>
      </c>
      <c r="B37" s="2" t="s">
        <v>60</v>
      </c>
      <c r="C37" s="2" t="s">
        <v>61</v>
      </c>
      <c r="D37" s="2" t="s">
        <v>62</v>
      </c>
      <c r="E37" s="2" t="s">
        <v>157</v>
      </c>
      <c r="F37" s="2" t="s">
        <v>158</v>
      </c>
      <c r="G37" s="2" t="s">
        <v>47</v>
      </c>
      <c r="H37" s="2" t="str">
        <f t="shared" si="0"/>
        <v>Bacteria;Firmicutes;Bacilli;Bacillales;Thermoactinomycetaceae;Shimazuella sp.</v>
      </c>
      <c r="I37" s="2" t="str">
        <f t="shared" si="1"/>
        <v>Shimazuella sp.</v>
      </c>
      <c r="J37" s="26">
        <v>1.8942200000000001E-3</v>
      </c>
      <c r="K37" s="26">
        <v>1.1459199999999999E-3</v>
      </c>
      <c r="L37" s="26">
        <v>2.7631700000000001E-3</v>
      </c>
      <c r="M37" s="26">
        <v>9.3103100000000002E-4</v>
      </c>
      <c r="N37" s="26">
        <v>2.8994400000000001E-3</v>
      </c>
      <c r="O37" s="26">
        <v>2.1344200000000002E-3</v>
      </c>
      <c r="P37" s="26">
        <v>2.76852E-3</v>
      </c>
      <c r="Q37" s="26">
        <v>6.4129200000000001E-4</v>
      </c>
      <c r="R37" s="26">
        <v>9.6007999999999998E-4</v>
      </c>
      <c r="S37" s="26">
        <v>1.37392E-3</v>
      </c>
      <c r="T37" s="26">
        <v>3.8290199999999998E-3</v>
      </c>
      <c r="U37" s="26">
        <v>3.0520399999999998E-3</v>
      </c>
      <c r="V37" s="26">
        <v>2.0449600000000002E-3</v>
      </c>
      <c r="W37" s="26">
        <v>2.9717900000000002E-3</v>
      </c>
      <c r="X37" s="26">
        <v>6.2444900000000001E-3</v>
      </c>
      <c r="Y37" s="26">
        <v>3.4042600000000001E-3</v>
      </c>
      <c r="Z37" s="26">
        <v>2.0361799999999998E-3</v>
      </c>
      <c r="AA37" s="26">
        <v>3.1044699999999998E-3</v>
      </c>
      <c r="AB37" s="26">
        <v>7.4752800000000002E-4</v>
      </c>
      <c r="AC37" s="26">
        <v>4.7081299999999996E-3</v>
      </c>
      <c r="AD37" s="26">
        <v>1.5936699999999999E-3</v>
      </c>
      <c r="AE37" s="26">
        <v>1.82815E-3</v>
      </c>
      <c r="AF37" s="26">
        <v>2.3050200000000001E-3</v>
      </c>
      <c r="AG37" s="26">
        <v>1.9483300000000001E-3</v>
      </c>
      <c r="AH37" s="26">
        <v>6.3378600000000001E-4</v>
      </c>
      <c r="AI37" s="26">
        <v>3.2865099999999999E-3</v>
      </c>
      <c r="AJ37" s="26">
        <v>1.0775400000000001E-3</v>
      </c>
      <c r="AK37" s="26">
        <v>1.04251E-3</v>
      </c>
      <c r="AL37" s="26">
        <v>1.1085800000000001E-3</v>
      </c>
      <c r="AM37" s="26">
        <v>2.4708899999999999E-3</v>
      </c>
      <c r="AN37" s="26">
        <v>5.2204200000000001E-4</v>
      </c>
      <c r="AO37" s="26">
        <v>2.39099E-3</v>
      </c>
      <c r="AP37" s="3">
        <f t="shared" si="2"/>
        <v>32</v>
      </c>
    </row>
    <row r="38" spans="1:42" s="2" customFormat="1" x14ac:dyDescent="0.25">
      <c r="A38" s="2" t="s">
        <v>42</v>
      </c>
      <c r="B38" s="2" t="s">
        <v>48</v>
      </c>
      <c r="C38" s="2" t="s">
        <v>68</v>
      </c>
      <c r="D38" s="2" t="s">
        <v>159</v>
      </c>
      <c r="E38" s="2" t="s">
        <v>160</v>
      </c>
      <c r="F38" s="2" t="s">
        <v>161</v>
      </c>
      <c r="G38" s="2" t="s">
        <v>47</v>
      </c>
      <c r="H38" s="2" t="str">
        <f t="shared" si="0"/>
        <v>Bacteria;Proteobacteria;Alphaproteobacteria;Rhodospirillales;Rhodospirillaceae;Skermanella sp.</v>
      </c>
      <c r="I38" s="2" t="str">
        <f t="shared" si="1"/>
        <v>Skermanella sp.</v>
      </c>
      <c r="J38" s="26">
        <v>1.1996699999999999E-3</v>
      </c>
      <c r="K38" s="26">
        <v>2.7043800000000002E-3</v>
      </c>
      <c r="L38" s="26">
        <v>1.7913E-3</v>
      </c>
      <c r="M38" s="26">
        <v>1.4056699999999999E-3</v>
      </c>
      <c r="N38" s="26">
        <v>2.3951900000000002E-3</v>
      </c>
      <c r="O38" s="26">
        <v>1.4852999999999999E-3</v>
      </c>
      <c r="P38" s="26">
        <v>1.86984E-3</v>
      </c>
      <c r="Q38" s="26">
        <v>2.65183E-3</v>
      </c>
      <c r="R38" s="26">
        <v>1.4749100000000001E-3</v>
      </c>
      <c r="S38" s="26">
        <v>2.5053699999999998E-3</v>
      </c>
      <c r="T38" s="26">
        <v>1.2814300000000001E-3</v>
      </c>
      <c r="U38" s="26">
        <v>1.13272E-3</v>
      </c>
      <c r="V38" s="26">
        <v>2.98629E-3</v>
      </c>
      <c r="W38" s="26">
        <v>1.47898E-3</v>
      </c>
      <c r="X38" s="26">
        <v>1.2047799999999999E-3</v>
      </c>
      <c r="Y38" s="26">
        <v>2.3240600000000002E-3</v>
      </c>
      <c r="Z38" s="26">
        <v>2.5077200000000002E-3</v>
      </c>
      <c r="AA38" s="26">
        <v>1.06317E-3</v>
      </c>
      <c r="AB38" s="26">
        <v>1.64456E-3</v>
      </c>
      <c r="AC38" s="26">
        <v>1.41552E-3</v>
      </c>
      <c r="AD38" s="26">
        <v>1.2259E-3</v>
      </c>
      <c r="AE38" s="26">
        <v>6.93438E-4</v>
      </c>
      <c r="AF38" s="26">
        <v>1.30765E-3</v>
      </c>
      <c r="AG38" s="26">
        <v>1.15682E-3</v>
      </c>
      <c r="AH38" s="26">
        <v>7.1504000000000001E-4</v>
      </c>
      <c r="AI38" s="26">
        <v>3.87178E-3</v>
      </c>
      <c r="AJ38" s="26">
        <v>2.8135899999999999E-3</v>
      </c>
      <c r="AK38" s="26">
        <v>1.82439E-3</v>
      </c>
      <c r="AL38" s="26">
        <v>1.53969E-3</v>
      </c>
      <c r="AM38" s="26">
        <v>1.78589E-3</v>
      </c>
      <c r="AN38" s="26">
        <v>3.8283100000000001E-3</v>
      </c>
      <c r="AO38" s="26">
        <v>8.0954900000000001E-4</v>
      </c>
      <c r="AP38" s="3">
        <f t="shared" si="2"/>
        <v>32</v>
      </c>
    </row>
    <row r="39" spans="1:42" s="2" customFormat="1" x14ac:dyDescent="0.25">
      <c r="A39" s="2" t="s">
        <v>42</v>
      </c>
      <c r="B39" s="2" t="s">
        <v>48</v>
      </c>
      <c r="C39" s="2" t="s">
        <v>102</v>
      </c>
      <c r="D39" s="2" t="s">
        <v>103</v>
      </c>
      <c r="E39" s="2" t="s">
        <v>162</v>
      </c>
      <c r="F39" s="2" t="s">
        <v>163</v>
      </c>
      <c r="G39" s="2" t="s">
        <v>47</v>
      </c>
      <c r="H39" s="2" t="str">
        <f t="shared" si="0"/>
        <v>Bacteria;Proteobacteria;Deltaproteobacteria;Myxococcales;Polyangiaceae;Sorangium sp.</v>
      </c>
      <c r="I39" s="2" t="str">
        <f t="shared" si="1"/>
        <v>Sorangium sp.</v>
      </c>
      <c r="J39" s="26">
        <v>6.7350000000000005E-4</v>
      </c>
      <c r="K39" s="26">
        <v>1.2834299999999999E-3</v>
      </c>
      <c r="L39" s="26">
        <v>1.0099900000000001E-3</v>
      </c>
      <c r="M39" s="26">
        <v>1.2596300000000001E-3</v>
      </c>
      <c r="N39" s="26">
        <v>8.64429E-4</v>
      </c>
      <c r="O39" s="26">
        <v>4.07081E-4</v>
      </c>
      <c r="P39" s="26">
        <v>1.2030700000000001E-3</v>
      </c>
      <c r="Q39" s="26">
        <v>2.8078199999999999E-3</v>
      </c>
      <c r="R39" s="26">
        <v>8.4876699999999995E-4</v>
      </c>
      <c r="S39" s="26">
        <v>1.0183099999999999E-3</v>
      </c>
      <c r="T39" s="26">
        <v>2.2882600000000001E-4</v>
      </c>
      <c r="U39" s="26">
        <v>4.7196500000000003E-4</v>
      </c>
      <c r="V39" s="26">
        <v>2.6779199999999999E-3</v>
      </c>
      <c r="W39" s="26">
        <v>9.1226999999999996E-4</v>
      </c>
      <c r="X39" s="26">
        <v>7.2965499999999995E-4</v>
      </c>
      <c r="Y39" s="26">
        <v>6.8739799999999998E-4</v>
      </c>
      <c r="Z39" s="26">
        <v>3.4293600000000001E-4</v>
      </c>
      <c r="AA39" s="26">
        <v>1.42465E-3</v>
      </c>
      <c r="AB39" s="26">
        <v>2.7765299999999999E-4</v>
      </c>
      <c r="AC39" s="26">
        <v>9.2316200000000005E-4</v>
      </c>
      <c r="AD39" s="26">
        <v>1.3791400000000001E-3</v>
      </c>
      <c r="AE39" s="26">
        <v>5.0431800000000002E-4</v>
      </c>
      <c r="AF39" s="26">
        <v>1.61794E-3</v>
      </c>
      <c r="AG39" s="26">
        <v>1.11623E-3</v>
      </c>
      <c r="AH39" s="26">
        <v>4.5502599999999998E-4</v>
      </c>
      <c r="AI39" s="26">
        <v>2.9263499999999999E-3</v>
      </c>
      <c r="AJ39" s="26">
        <v>1.4167699999999999E-3</v>
      </c>
      <c r="AK39" s="26">
        <v>1.43345E-3</v>
      </c>
      <c r="AL39" s="26">
        <v>7.2365600000000004E-4</v>
      </c>
      <c r="AM39" s="26">
        <v>1.88375E-3</v>
      </c>
      <c r="AN39" s="26">
        <v>2.43619E-3</v>
      </c>
      <c r="AO39" s="26">
        <v>8.2837600000000003E-4</v>
      </c>
      <c r="AP39" s="3">
        <f t="shared" si="2"/>
        <v>32</v>
      </c>
    </row>
    <row r="40" spans="1:42" s="2" customFormat="1" x14ac:dyDescent="0.25">
      <c r="A40" s="2" t="s">
        <v>42</v>
      </c>
      <c r="B40" s="2" t="s">
        <v>48</v>
      </c>
      <c r="C40" s="2" t="s">
        <v>78</v>
      </c>
      <c r="D40" s="2" t="s">
        <v>144</v>
      </c>
      <c r="E40" s="2" t="s">
        <v>145</v>
      </c>
      <c r="F40" s="2" t="s">
        <v>164</v>
      </c>
      <c r="G40" s="2" t="s">
        <v>47</v>
      </c>
      <c r="H40" s="2" t="str">
        <f t="shared" si="0"/>
        <v>Bacteria;Proteobacteria;Gammaproteobacteria;Xanthomonadales;Xanthomonadaceae;Thermomonas sp.</v>
      </c>
      <c r="I40" s="2" t="str">
        <f t="shared" si="1"/>
        <v>Thermomonas sp.</v>
      </c>
      <c r="J40" s="26">
        <v>3.1570300000000002E-4</v>
      </c>
      <c r="K40" s="26">
        <v>1.2605100000000001E-3</v>
      </c>
      <c r="L40" s="26">
        <v>1.3911100000000001E-3</v>
      </c>
      <c r="M40" s="26">
        <v>8.0324200000000002E-4</v>
      </c>
      <c r="N40" s="26">
        <v>1.3146500000000001E-3</v>
      </c>
      <c r="O40" s="26">
        <v>5.1710299999999999E-4</v>
      </c>
      <c r="P40" s="26">
        <v>8.4070200000000003E-4</v>
      </c>
      <c r="Q40" s="26">
        <v>5.3729899999999998E-4</v>
      </c>
      <c r="R40" s="26">
        <v>9.3225199999999995E-4</v>
      </c>
      <c r="S40" s="26">
        <v>1.0344799999999999E-3</v>
      </c>
      <c r="T40" s="26">
        <v>1.32719E-3</v>
      </c>
      <c r="U40" s="26">
        <v>1.0540599999999999E-3</v>
      </c>
      <c r="V40" s="26">
        <v>1.1847800000000001E-3</v>
      </c>
      <c r="W40" s="26">
        <v>9.8138099999999992E-4</v>
      </c>
      <c r="X40" s="26">
        <v>6.2784199999999998E-4</v>
      </c>
      <c r="Y40" s="26">
        <v>1.73486E-3</v>
      </c>
      <c r="Z40" s="26">
        <v>3.0006899999999998E-4</v>
      </c>
      <c r="AA40" s="26">
        <v>1.0631700000000001E-4</v>
      </c>
      <c r="AB40" s="26">
        <v>2.7765299999999999E-4</v>
      </c>
      <c r="AC40" s="26">
        <v>3.07721E-4</v>
      </c>
      <c r="AD40" s="26">
        <v>4.9036100000000003E-4</v>
      </c>
      <c r="AE40" s="26">
        <v>3.46719E-4</v>
      </c>
      <c r="AF40" s="26">
        <v>3.4353600000000001E-3</v>
      </c>
      <c r="AG40" s="26">
        <v>5.8855799999999998E-4</v>
      </c>
      <c r="AH40" s="26">
        <v>2.76266E-4</v>
      </c>
      <c r="AI40" s="26">
        <v>9.22925E-4</v>
      </c>
      <c r="AJ40" s="26">
        <v>3.5918099999999998E-4</v>
      </c>
      <c r="AK40" s="26">
        <v>3.1275200000000002E-4</v>
      </c>
      <c r="AL40" s="26">
        <v>1.38572E-4</v>
      </c>
      <c r="AM40" s="26">
        <v>7.33927E-4</v>
      </c>
      <c r="AN40" s="26">
        <v>9.6867700000000008E-3</v>
      </c>
      <c r="AO40" s="26">
        <v>7.5306899999999998E-4</v>
      </c>
      <c r="AP40" s="3">
        <f t="shared" si="2"/>
        <v>32</v>
      </c>
    </row>
    <row r="41" spans="1:42" s="2" customFormat="1" x14ac:dyDescent="0.25">
      <c r="A41" s="2" t="s">
        <v>42</v>
      </c>
      <c r="B41" s="2" t="s">
        <v>48</v>
      </c>
      <c r="C41" s="2" t="s">
        <v>68</v>
      </c>
      <c r="D41" s="2" t="s">
        <v>159</v>
      </c>
      <c r="E41" s="2" t="s">
        <v>165</v>
      </c>
      <c r="F41" s="2" t="s">
        <v>166</v>
      </c>
      <c r="G41" s="2" t="s">
        <v>47</v>
      </c>
      <c r="H41" s="2" t="str">
        <f t="shared" si="0"/>
        <v>Bacteria;Proteobacteria;Alphaproteobacteria;Rhodospirillales;Acetobacteraceae;Acidicaldus sp.</v>
      </c>
      <c r="I41" s="2" t="str">
        <f t="shared" si="1"/>
        <v>Acidicaldus sp.</v>
      </c>
      <c r="J41" s="26">
        <v>2.6308599999999999E-4</v>
      </c>
      <c r="K41" s="26">
        <v>7.3339E-4</v>
      </c>
      <c r="L41" s="26">
        <v>5.9074599999999996E-4</v>
      </c>
      <c r="M41" s="26">
        <v>5.1115399999999999E-4</v>
      </c>
      <c r="N41" s="26">
        <v>9.18456E-4</v>
      </c>
      <c r="O41" s="26">
        <v>4.4008799999999999E-4</v>
      </c>
      <c r="P41" s="26">
        <v>7.5373200000000001E-4</v>
      </c>
      <c r="Q41" s="26">
        <v>6.9328900000000004E-4</v>
      </c>
      <c r="R41" s="26">
        <v>2.6436999999999999E-4</v>
      </c>
      <c r="S41" s="26">
        <v>9.0516800000000003E-4</v>
      </c>
      <c r="T41" s="26">
        <v>2.44081E-4</v>
      </c>
      <c r="U41" s="26">
        <v>4.5623300000000001E-4</v>
      </c>
      <c r="V41" s="26">
        <v>1.2821600000000001E-3</v>
      </c>
      <c r="W41" s="26">
        <v>1.03667E-3</v>
      </c>
      <c r="X41" s="26">
        <v>4.2421800000000002E-4</v>
      </c>
      <c r="Y41" s="26">
        <v>5.2373199999999995E-4</v>
      </c>
      <c r="Z41" s="26">
        <v>2.78635E-4</v>
      </c>
      <c r="AA41" s="26">
        <v>1.0631700000000001E-4</v>
      </c>
      <c r="AB41" s="26">
        <v>2.1357900000000001E-4</v>
      </c>
      <c r="AC41" s="26">
        <v>1.2308800000000001E-4</v>
      </c>
      <c r="AD41" s="26">
        <v>1.8388500000000001E-4</v>
      </c>
      <c r="AE41" s="26">
        <v>9.4559699999999995E-5</v>
      </c>
      <c r="AF41" s="26">
        <v>1.10818E-4</v>
      </c>
      <c r="AG41" s="26">
        <v>2.6383599999999999E-4</v>
      </c>
      <c r="AH41" s="26">
        <v>1.9501100000000001E-4</v>
      </c>
      <c r="AI41" s="26">
        <v>4.5020699999999999E-4</v>
      </c>
      <c r="AJ41" s="26">
        <v>6.7845299999999998E-4</v>
      </c>
      <c r="AK41" s="26">
        <v>2.8668999999999998E-4</v>
      </c>
      <c r="AL41" s="26">
        <v>6.4667100000000003E-4</v>
      </c>
      <c r="AM41" s="26">
        <v>5.3821299999999995E-4</v>
      </c>
      <c r="AN41" s="26">
        <v>1.1600899999999999E-4</v>
      </c>
      <c r="AO41" s="26">
        <v>1.5061400000000001E-4</v>
      </c>
      <c r="AP41" s="3">
        <f t="shared" si="2"/>
        <v>32</v>
      </c>
    </row>
    <row r="42" spans="1:42" s="2" customFormat="1" x14ac:dyDescent="0.25">
      <c r="A42" s="2" t="s">
        <v>42</v>
      </c>
      <c r="B42" s="2" t="s">
        <v>48</v>
      </c>
      <c r="C42" s="2" t="s">
        <v>78</v>
      </c>
      <c r="D42" s="2" t="s">
        <v>167</v>
      </c>
      <c r="E42" s="2" t="s">
        <v>168</v>
      </c>
      <c r="F42" s="2" t="s">
        <v>169</v>
      </c>
      <c r="G42" s="2" t="s">
        <v>47</v>
      </c>
      <c r="H42" s="2" t="str">
        <f t="shared" si="0"/>
        <v>Bacteria;Proteobacteria;Gammaproteobacteria;Chromatiales;Ectothiorhodospiraceae;Acidiferrobacter sp.</v>
      </c>
      <c r="I42" s="2" t="str">
        <f t="shared" si="1"/>
        <v>Acidiferrobacter sp.</v>
      </c>
      <c r="J42" s="26">
        <v>3.4727299999999999E-4</v>
      </c>
      <c r="K42" s="26">
        <v>1.32927E-3</v>
      </c>
      <c r="L42" s="26">
        <v>1.6578999999999999E-3</v>
      </c>
      <c r="M42" s="26">
        <v>7.8498700000000001E-4</v>
      </c>
      <c r="N42" s="26">
        <v>7.0234799999999999E-4</v>
      </c>
      <c r="O42" s="26">
        <v>1.65033E-4</v>
      </c>
      <c r="P42" s="26">
        <v>2.3191800000000001E-4</v>
      </c>
      <c r="Q42" s="26">
        <v>3.2931200000000001E-4</v>
      </c>
      <c r="R42" s="26">
        <v>1.5862199999999999E-3</v>
      </c>
      <c r="S42" s="26">
        <v>3.5075200000000001E-3</v>
      </c>
      <c r="T42" s="26">
        <v>1.25092E-3</v>
      </c>
      <c r="U42" s="26">
        <v>7.8660899999999996E-4</v>
      </c>
      <c r="V42" s="26">
        <v>3.0836600000000002E-4</v>
      </c>
      <c r="W42" s="26">
        <v>3.3173499999999999E-4</v>
      </c>
      <c r="X42" s="26">
        <v>2.1889600000000002E-3</v>
      </c>
      <c r="Y42" s="26">
        <v>1.0474600000000001E-3</v>
      </c>
      <c r="Z42" s="26">
        <v>6.0013700000000004E-4</v>
      </c>
      <c r="AA42" s="26">
        <v>2.9768900000000002E-4</v>
      </c>
      <c r="AB42" s="26">
        <v>6.6209600000000004E-4</v>
      </c>
      <c r="AC42" s="26">
        <v>4.9235299999999995E-4</v>
      </c>
      <c r="AD42" s="26">
        <v>1.5323800000000001E-4</v>
      </c>
      <c r="AE42" s="26">
        <v>4.7279800000000002E-4</v>
      </c>
      <c r="AF42" s="26">
        <v>2.2828499999999999E-3</v>
      </c>
      <c r="AG42" s="26">
        <v>2.8413100000000002E-4</v>
      </c>
      <c r="AH42" s="26">
        <v>7.3129100000000002E-4</v>
      </c>
      <c r="AI42" s="26">
        <v>3.3765500000000002E-4</v>
      </c>
      <c r="AJ42" s="26">
        <v>7.3831700000000005E-4</v>
      </c>
      <c r="AK42" s="26">
        <v>3.9094100000000001E-4</v>
      </c>
      <c r="AL42" s="26">
        <v>1.69366E-4</v>
      </c>
      <c r="AM42" s="26">
        <v>5.1374899999999998E-4</v>
      </c>
      <c r="AN42" s="26">
        <v>4.0603200000000002E-4</v>
      </c>
      <c r="AO42" s="26">
        <v>5.6480200000000002E-5</v>
      </c>
      <c r="AP42" s="3">
        <f t="shared" si="2"/>
        <v>32</v>
      </c>
    </row>
    <row r="43" spans="1:42" s="2" customFormat="1" x14ac:dyDescent="0.25">
      <c r="A43" s="2" t="s">
        <v>42</v>
      </c>
      <c r="B43" s="2" t="s">
        <v>43</v>
      </c>
      <c r="C43" s="2" t="s">
        <v>106</v>
      </c>
      <c r="D43" s="2" t="s">
        <v>107</v>
      </c>
      <c r="E43" s="2" t="s">
        <v>170</v>
      </c>
      <c r="F43" s="2" t="s">
        <v>171</v>
      </c>
      <c r="G43" s="2" t="s">
        <v>47</v>
      </c>
      <c r="H43" s="2" t="str">
        <f t="shared" si="0"/>
        <v>Bacteria;Actinobacteria;Acidimicrobiia;Acidimicrobiales;Acidimicrobiales-Incertae-sedis;Aciditerrimonas sp.</v>
      </c>
      <c r="I43" s="2" t="str">
        <f t="shared" si="1"/>
        <v>Aciditerrimonas sp.</v>
      </c>
      <c r="J43" s="26">
        <v>4.3146100000000001E-4</v>
      </c>
      <c r="K43" s="26">
        <v>5.2712400000000002E-4</v>
      </c>
      <c r="L43" s="26">
        <v>5.7169000000000002E-4</v>
      </c>
      <c r="M43" s="26">
        <v>6.38943E-4</v>
      </c>
      <c r="N43" s="26">
        <v>3.4216999999999999E-4</v>
      </c>
      <c r="O43" s="26">
        <v>4.07081E-4</v>
      </c>
      <c r="P43" s="26">
        <v>7.6822700000000002E-4</v>
      </c>
      <c r="Q43" s="26">
        <v>7.7994999999999996E-4</v>
      </c>
      <c r="R43" s="26">
        <v>1.6697000000000001E-4</v>
      </c>
      <c r="S43" s="26">
        <v>6.1422099999999997E-4</v>
      </c>
      <c r="T43" s="26">
        <v>2.5933599999999998E-4</v>
      </c>
      <c r="U43" s="26">
        <v>2.9891100000000001E-4</v>
      </c>
      <c r="V43" s="26">
        <v>6.4919299999999995E-4</v>
      </c>
      <c r="W43" s="26">
        <v>5.5289100000000002E-4</v>
      </c>
      <c r="X43" s="26">
        <v>6.7874799999999996E-5</v>
      </c>
      <c r="Y43" s="26">
        <v>3.6006500000000002E-4</v>
      </c>
      <c r="Z43" s="26">
        <v>2.1433499999999999E-4</v>
      </c>
      <c r="AA43" s="26">
        <v>5.3158700000000003E-4</v>
      </c>
      <c r="AB43" s="26">
        <v>3.41727E-4</v>
      </c>
      <c r="AC43" s="26">
        <v>5.5389700000000003E-4</v>
      </c>
      <c r="AD43" s="26">
        <v>4.5971400000000001E-4</v>
      </c>
      <c r="AE43" s="26">
        <v>3.46719E-4</v>
      </c>
      <c r="AF43" s="26">
        <v>1.1746700000000001E-3</v>
      </c>
      <c r="AG43" s="26">
        <v>5.0737700000000004E-4</v>
      </c>
      <c r="AH43" s="26">
        <v>4.2252400000000002E-4</v>
      </c>
      <c r="AI43" s="26">
        <v>1.14803E-3</v>
      </c>
      <c r="AJ43" s="26">
        <v>5.3877199999999997E-4</v>
      </c>
      <c r="AK43" s="26">
        <v>4.1700299999999999E-4</v>
      </c>
      <c r="AL43" s="26">
        <v>1.07779E-4</v>
      </c>
      <c r="AM43" s="26">
        <v>8.0732000000000004E-4</v>
      </c>
      <c r="AN43" s="26">
        <v>4.6403699999999999E-4</v>
      </c>
      <c r="AO43" s="26">
        <v>5.8362799999999999E-4</v>
      </c>
      <c r="AP43" s="3">
        <f t="shared" si="2"/>
        <v>32</v>
      </c>
    </row>
    <row r="44" spans="1:42" s="2" customFormat="1" x14ac:dyDescent="0.25">
      <c r="A44" s="2" t="s">
        <v>42</v>
      </c>
      <c r="B44" s="2" t="s">
        <v>48</v>
      </c>
      <c r="C44" s="2" t="s">
        <v>78</v>
      </c>
      <c r="D44" s="2" t="s">
        <v>172</v>
      </c>
      <c r="E44" s="2" t="s">
        <v>173</v>
      </c>
      <c r="F44" s="2" t="s">
        <v>174</v>
      </c>
      <c r="G44" s="2" t="s">
        <v>47</v>
      </c>
      <c r="H44" s="2" t="str">
        <f t="shared" si="0"/>
        <v>Bacteria;Proteobacteria;Gammaproteobacteria;Legionellales;Coxiellaceae;Aquicella sp.</v>
      </c>
      <c r="I44" s="2" t="str">
        <f t="shared" si="1"/>
        <v>Aquicella sp.</v>
      </c>
      <c r="J44" s="26">
        <v>1.3996200000000001E-3</v>
      </c>
      <c r="K44" s="26">
        <v>2.2918400000000001E-5</v>
      </c>
      <c r="L44" s="26">
        <v>3.2395800000000002E-3</v>
      </c>
      <c r="M44" s="26">
        <v>2.9756499999999998E-3</v>
      </c>
      <c r="N44" s="26">
        <v>1.8549199999999999E-3</v>
      </c>
      <c r="O44" s="26">
        <v>7.9215799999999995E-4</v>
      </c>
      <c r="P44" s="26">
        <v>4.3194699999999997E-3</v>
      </c>
      <c r="Q44" s="26">
        <v>6.4475899999999996E-3</v>
      </c>
      <c r="R44" s="26">
        <v>2.1288700000000002E-3</v>
      </c>
      <c r="S44" s="26">
        <v>5.3825100000000001E-3</v>
      </c>
      <c r="T44" s="26">
        <v>1.57127E-3</v>
      </c>
      <c r="U44" s="26">
        <v>1.58895E-3</v>
      </c>
      <c r="V44" s="26">
        <v>5.7291199999999999E-3</v>
      </c>
      <c r="W44" s="26">
        <v>1.81072E-3</v>
      </c>
      <c r="X44" s="26">
        <v>2.6810599999999999E-3</v>
      </c>
      <c r="Y44" s="26">
        <v>5.0736499999999999E-3</v>
      </c>
      <c r="Z44" s="26">
        <v>4.2866900000000001E-4</v>
      </c>
      <c r="AA44" s="26">
        <v>2.3389799999999999E-4</v>
      </c>
      <c r="AB44" s="26">
        <v>8.1160200000000003E-4</v>
      </c>
      <c r="AC44" s="26">
        <v>1.5385999999999999E-4</v>
      </c>
      <c r="AD44" s="26">
        <v>3.0647600000000002E-4</v>
      </c>
      <c r="AE44" s="26">
        <v>4.0975899999999999E-4</v>
      </c>
      <c r="AF44" s="26">
        <v>5.76254E-4</v>
      </c>
      <c r="AG44" s="26">
        <v>8.9298399999999999E-4</v>
      </c>
      <c r="AH44" s="26">
        <v>3.0876699999999999E-4</v>
      </c>
      <c r="AI44" s="26">
        <v>4.2769699999999999E-4</v>
      </c>
      <c r="AJ44" s="26">
        <v>7.1836199999999995E-4</v>
      </c>
      <c r="AK44" s="26">
        <v>2.08502E-4</v>
      </c>
      <c r="AL44" s="26">
        <v>5.5429000000000003E-4</v>
      </c>
      <c r="AM44" s="26">
        <v>3.1803499999999999E-4</v>
      </c>
      <c r="AN44" s="26">
        <v>2.43619E-3</v>
      </c>
      <c r="AO44" s="26">
        <v>1.6944E-4</v>
      </c>
      <c r="AP44" s="3">
        <f t="shared" si="2"/>
        <v>32</v>
      </c>
    </row>
    <row r="45" spans="1:42" s="2" customFormat="1" x14ac:dyDescent="0.25">
      <c r="A45" s="2" t="s">
        <v>42</v>
      </c>
      <c r="B45" s="2" t="s">
        <v>175</v>
      </c>
      <c r="C45" s="2" t="s">
        <v>176</v>
      </c>
      <c r="D45" s="2" t="s">
        <v>177</v>
      </c>
      <c r="E45" s="2" t="s">
        <v>178</v>
      </c>
      <c r="F45" s="2" t="s">
        <v>179</v>
      </c>
      <c r="G45" s="2" t="s">
        <v>47</v>
      </c>
      <c r="H45" s="2" t="str">
        <f t="shared" si="0"/>
        <v>Bacteria;Armatimonadetes;Chthonomonadetes;Chthonomonadales;Chthonomonadaceae;Chthonomonas sp.</v>
      </c>
      <c r="I45" s="2" t="str">
        <f t="shared" si="1"/>
        <v>Chthonomonas sp.</v>
      </c>
      <c r="J45" s="26">
        <v>1.86265E-3</v>
      </c>
      <c r="K45" s="26">
        <v>1.3521900000000001E-3</v>
      </c>
      <c r="L45" s="26">
        <v>2.66789E-3</v>
      </c>
      <c r="M45" s="26">
        <v>1.2961400000000001E-3</v>
      </c>
      <c r="N45" s="26">
        <v>3.4217000000000002E-3</v>
      </c>
      <c r="O45" s="26">
        <v>1.78235E-3</v>
      </c>
      <c r="P45" s="26">
        <v>3.9136099999999997E-3</v>
      </c>
      <c r="Q45" s="26">
        <v>1.6638899999999999E-3</v>
      </c>
      <c r="R45" s="26">
        <v>1.6697000000000001E-3</v>
      </c>
      <c r="S45" s="26">
        <v>7.7585800000000004E-4</v>
      </c>
      <c r="T45" s="26">
        <v>1.495E-3</v>
      </c>
      <c r="U45" s="26">
        <v>2.7531299999999999E-3</v>
      </c>
      <c r="V45" s="26">
        <v>2.20725E-3</v>
      </c>
      <c r="W45" s="26">
        <v>3.8840599999999999E-3</v>
      </c>
      <c r="X45" s="26">
        <v>5.8202699999999998E-3</v>
      </c>
      <c r="Y45" s="26">
        <v>2.52046E-3</v>
      </c>
      <c r="Z45" s="26">
        <v>2.0576100000000001E-3</v>
      </c>
      <c r="AA45" s="26">
        <v>2.12635E-4</v>
      </c>
      <c r="AB45" s="26">
        <v>6.4073799999999996E-4</v>
      </c>
      <c r="AC45" s="26">
        <v>3.07721E-4</v>
      </c>
      <c r="AD45" s="26">
        <v>2.4518100000000002E-4</v>
      </c>
      <c r="AE45" s="26">
        <v>4.0975899999999999E-4</v>
      </c>
      <c r="AF45" s="26">
        <v>6.6490799999999997E-5</v>
      </c>
      <c r="AG45" s="26">
        <v>1.17712E-3</v>
      </c>
      <c r="AH45" s="26">
        <v>1.1050599999999999E-3</v>
      </c>
      <c r="AI45" s="26">
        <v>3.8267599999999998E-4</v>
      </c>
      <c r="AJ45" s="26">
        <v>2.2149499999999998E-3</v>
      </c>
      <c r="AK45" s="26">
        <v>9.3825699999999996E-4</v>
      </c>
      <c r="AL45" s="26">
        <v>1.6782699999999999E-3</v>
      </c>
      <c r="AM45" s="26">
        <v>3.6696400000000001E-4</v>
      </c>
      <c r="AN45" s="26">
        <v>5.8004599999999997E-4</v>
      </c>
      <c r="AO45" s="26">
        <v>9.2250899999999996E-4</v>
      </c>
      <c r="AP45" s="3">
        <f t="shared" si="2"/>
        <v>32</v>
      </c>
    </row>
    <row r="46" spans="1:42" s="2" customFormat="1" x14ac:dyDescent="0.25">
      <c r="A46" s="2" t="s">
        <v>42</v>
      </c>
      <c r="B46" s="2" t="s">
        <v>48</v>
      </c>
      <c r="C46" s="2" t="s">
        <v>68</v>
      </c>
      <c r="D46" s="2" t="s">
        <v>159</v>
      </c>
      <c r="E46" s="2" t="s">
        <v>160</v>
      </c>
      <c r="F46" s="2" t="s">
        <v>180</v>
      </c>
      <c r="G46" s="2" t="s">
        <v>47</v>
      </c>
      <c r="H46" s="2" t="str">
        <f t="shared" si="0"/>
        <v>Bacteria;Proteobacteria;Alphaproteobacteria;Rhodospirillales;Rhodospirillaceae;Defluviicoccus sp.</v>
      </c>
      <c r="I46" s="2" t="str">
        <f t="shared" si="1"/>
        <v>Defluviicoccus sp.</v>
      </c>
      <c r="J46" s="26">
        <v>2.7676599999999999E-3</v>
      </c>
      <c r="K46" s="26">
        <v>3.4377600000000002E-3</v>
      </c>
      <c r="L46" s="26">
        <v>4.8403099999999996E-3</v>
      </c>
      <c r="M46" s="26">
        <v>5.2941000000000004E-3</v>
      </c>
      <c r="N46" s="26">
        <v>6.6272900000000001E-3</v>
      </c>
      <c r="O46" s="26">
        <v>4.8519699999999997E-3</v>
      </c>
      <c r="P46" s="26">
        <v>6.1458199999999998E-3</v>
      </c>
      <c r="Q46" s="26">
        <v>4.0210799999999998E-3</v>
      </c>
      <c r="R46" s="26">
        <v>4.5638600000000003E-3</v>
      </c>
      <c r="S46" s="26">
        <v>1.2446099999999999E-3</v>
      </c>
      <c r="T46" s="26">
        <v>7.8105900000000001E-3</v>
      </c>
      <c r="U46" s="26">
        <v>6.6075099999999996E-3</v>
      </c>
      <c r="V46" s="26">
        <v>3.6517099999999999E-3</v>
      </c>
      <c r="W46" s="26">
        <v>8.8462599999999999E-3</v>
      </c>
      <c r="X46" s="26">
        <v>6.1596400000000001E-3</v>
      </c>
      <c r="Y46" s="26">
        <v>1.4402600000000001E-3</v>
      </c>
      <c r="Z46" s="26">
        <v>3.5579600000000002E-3</v>
      </c>
      <c r="AA46" s="26">
        <v>2.1263500000000001E-5</v>
      </c>
      <c r="AB46" s="26">
        <v>3.5454200000000001E-3</v>
      </c>
      <c r="AC46" s="26">
        <v>4.1234599999999998E-3</v>
      </c>
      <c r="AD46" s="26">
        <v>2.45181E-3</v>
      </c>
      <c r="AE46" s="26">
        <v>3.1835100000000001E-3</v>
      </c>
      <c r="AF46" s="26">
        <v>2.70396E-3</v>
      </c>
      <c r="AG46" s="26">
        <v>3.1457400000000002E-3</v>
      </c>
      <c r="AH46" s="26">
        <v>2.53514E-3</v>
      </c>
      <c r="AI46" s="26">
        <v>2.1609899999999998E-3</v>
      </c>
      <c r="AJ46" s="26">
        <v>2.5342199999999998E-3</v>
      </c>
      <c r="AK46" s="26">
        <v>4.2482199999999996E-3</v>
      </c>
      <c r="AL46" s="26">
        <v>4.2341599999999998E-3</v>
      </c>
      <c r="AM46" s="26">
        <v>2.6910699999999998E-3</v>
      </c>
      <c r="AN46" s="26">
        <v>1.4501200000000001E-3</v>
      </c>
      <c r="AO46" s="26">
        <v>2.0521099999999998E-3</v>
      </c>
      <c r="AP46" s="3">
        <f t="shared" si="2"/>
        <v>32</v>
      </c>
    </row>
    <row r="47" spans="1:42" s="2" customFormat="1" x14ac:dyDescent="0.25">
      <c r="A47" s="2" t="s">
        <v>42</v>
      </c>
      <c r="B47" s="2" t="s">
        <v>181</v>
      </c>
      <c r="C47" s="2" t="s">
        <v>139</v>
      </c>
      <c r="D47" s="2" t="s">
        <v>139</v>
      </c>
      <c r="E47" s="2" t="s">
        <v>139</v>
      </c>
      <c r="F47" s="2" t="s">
        <v>182</v>
      </c>
      <c r="G47" s="2" t="s">
        <v>47</v>
      </c>
      <c r="H47" s="2" t="str">
        <f t="shared" si="0"/>
        <v>Bacteria;Tectomicrobia;Incertae-sedis;Incertae-sedis;Incertae-sedis;Entotheonella sp.</v>
      </c>
      <c r="I47" s="2" t="str">
        <f t="shared" si="1"/>
        <v>Entotheonella sp.</v>
      </c>
      <c r="J47" s="26">
        <v>1.6837499999999999E-3</v>
      </c>
      <c r="K47" s="26">
        <v>6.6463500000000001E-4</v>
      </c>
      <c r="L47" s="26">
        <v>7.0508400000000003E-4</v>
      </c>
      <c r="M47" s="26">
        <v>2.2819400000000001E-3</v>
      </c>
      <c r="N47" s="26">
        <v>1.42271E-3</v>
      </c>
      <c r="O47" s="26">
        <v>4.74194E-3</v>
      </c>
      <c r="P47" s="26">
        <v>1.86984E-3</v>
      </c>
      <c r="Q47" s="26">
        <v>2.07987E-4</v>
      </c>
      <c r="R47" s="26">
        <v>2.0314700000000001E-3</v>
      </c>
      <c r="S47" s="26">
        <v>1.05064E-3</v>
      </c>
      <c r="T47" s="26">
        <v>2.50183E-3</v>
      </c>
      <c r="U47" s="26">
        <v>2.3283599999999998E-3</v>
      </c>
      <c r="V47" s="26">
        <v>3.4082600000000002E-4</v>
      </c>
      <c r="W47" s="26">
        <v>2.9026799999999999E-4</v>
      </c>
      <c r="X47" s="26">
        <v>9.6721600000000002E-4</v>
      </c>
      <c r="Y47" s="26">
        <v>6.5466400000000001E-4</v>
      </c>
      <c r="Z47" s="26">
        <v>4.2866900000000001E-3</v>
      </c>
      <c r="AA47" s="26">
        <v>1.99877E-3</v>
      </c>
      <c r="AB47" s="26">
        <v>1.5164099999999999E-3</v>
      </c>
      <c r="AC47" s="26">
        <v>9.2316200000000002E-5</v>
      </c>
      <c r="AD47" s="26">
        <v>9.5007499999999999E-4</v>
      </c>
      <c r="AE47" s="26">
        <v>3.46719E-4</v>
      </c>
      <c r="AF47" s="26">
        <v>2.6596299999999997E-4</v>
      </c>
      <c r="AG47" s="26">
        <v>5.2767199999999997E-4</v>
      </c>
      <c r="AH47" s="26">
        <v>2.6326499999999998E-3</v>
      </c>
      <c r="AI47" s="26">
        <v>2.70124E-4</v>
      </c>
      <c r="AJ47" s="26">
        <v>9.5781600000000001E-4</v>
      </c>
      <c r="AK47" s="26">
        <v>6.5156800000000005E-4</v>
      </c>
      <c r="AL47" s="26">
        <v>8.0064000000000003E-4</v>
      </c>
      <c r="AM47" s="26">
        <v>1.8103500000000001E-3</v>
      </c>
      <c r="AN47" s="26">
        <v>5.2204200000000001E-4</v>
      </c>
      <c r="AO47" s="26">
        <v>3.7653399999999998E-4</v>
      </c>
      <c r="AP47" s="3">
        <f t="shared" si="2"/>
        <v>32</v>
      </c>
    </row>
    <row r="48" spans="1:42" s="2" customFormat="1" x14ac:dyDescent="0.25">
      <c r="A48" s="2" t="s">
        <v>42</v>
      </c>
      <c r="B48" s="2" t="s">
        <v>175</v>
      </c>
      <c r="C48" s="2" t="s">
        <v>183</v>
      </c>
      <c r="D48" s="2" t="s">
        <v>184</v>
      </c>
      <c r="E48" s="2" t="s">
        <v>185</v>
      </c>
      <c r="F48" s="2" t="s">
        <v>186</v>
      </c>
      <c r="G48" s="2" t="s">
        <v>47</v>
      </c>
      <c r="H48" s="2" t="str">
        <f t="shared" si="0"/>
        <v>Bacteria;Armatimonadetes;Fimbriimonadia;Fimbriimonadales;Fimbriimonadaceae;Fimbriimonas sp.</v>
      </c>
      <c r="I48" s="2" t="str">
        <f t="shared" si="1"/>
        <v>Fimbriimonas sp.</v>
      </c>
      <c r="J48" s="26">
        <v>9.4710900000000002E-4</v>
      </c>
      <c r="K48" s="26">
        <v>5.7296099999999998E-4</v>
      </c>
      <c r="L48" s="26">
        <v>6.6697200000000005E-4</v>
      </c>
      <c r="M48" s="26">
        <v>4.5638800000000001E-4</v>
      </c>
      <c r="N48" s="26">
        <v>3.7818800000000001E-4</v>
      </c>
      <c r="O48" s="26">
        <v>2.42048E-4</v>
      </c>
      <c r="P48" s="26">
        <v>5.7979400000000001E-4</v>
      </c>
      <c r="Q48" s="26">
        <v>7.2795300000000004E-4</v>
      </c>
      <c r="R48" s="26">
        <v>4.0351200000000002E-4</v>
      </c>
      <c r="S48" s="26">
        <v>2.42456E-4</v>
      </c>
      <c r="T48" s="26">
        <v>1.06785E-4</v>
      </c>
      <c r="U48" s="26">
        <v>2.9891100000000001E-4</v>
      </c>
      <c r="V48" s="26">
        <v>1.0549400000000001E-3</v>
      </c>
      <c r="W48" s="26">
        <v>8.9844800000000004E-4</v>
      </c>
      <c r="X48" s="26">
        <v>4.4118599999999999E-4</v>
      </c>
      <c r="Y48" s="26">
        <v>3.6006500000000002E-4</v>
      </c>
      <c r="Z48" s="26">
        <v>4.07236E-4</v>
      </c>
      <c r="AA48" s="26">
        <v>1.7010800000000001E-4</v>
      </c>
      <c r="AB48" s="26">
        <v>2.9901100000000001E-4</v>
      </c>
      <c r="AC48" s="26">
        <v>2.7694900000000002E-4</v>
      </c>
      <c r="AD48" s="26">
        <v>4.9036100000000003E-4</v>
      </c>
      <c r="AE48" s="26">
        <v>2.2063900000000001E-4</v>
      </c>
      <c r="AF48" s="26">
        <v>2.4379999999999999E-4</v>
      </c>
      <c r="AG48" s="26">
        <v>7.1032799999999998E-4</v>
      </c>
      <c r="AH48" s="26">
        <v>3.2501800000000001E-5</v>
      </c>
      <c r="AI48" s="26">
        <v>4.7271699999999999E-4</v>
      </c>
      <c r="AJ48" s="26">
        <v>5.1881699999999998E-4</v>
      </c>
      <c r="AK48" s="26">
        <v>4.4306599999999999E-4</v>
      </c>
      <c r="AL48" s="26">
        <v>4.0032000000000002E-4</v>
      </c>
      <c r="AM48" s="26">
        <v>2.4464199999999999E-4</v>
      </c>
      <c r="AN48" s="26">
        <v>2.3781900000000001E-3</v>
      </c>
      <c r="AO48" s="26">
        <v>2.2592099999999999E-4</v>
      </c>
      <c r="AP48" s="3">
        <f t="shared" si="2"/>
        <v>32</v>
      </c>
    </row>
    <row r="49" spans="1:42" s="2" customFormat="1" x14ac:dyDescent="0.25">
      <c r="A49" s="2" t="s">
        <v>42</v>
      </c>
      <c r="B49" s="2" t="s">
        <v>48</v>
      </c>
      <c r="C49" s="2" t="s">
        <v>68</v>
      </c>
      <c r="D49" s="2" t="s">
        <v>69</v>
      </c>
      <c r="E49" s="2" t="s">
        <v>187</v>
      </c>
      <c r="F49" s="2" t="s">
        <v>188</v>
      </c>
      <c r="G49" s="2" t="s">
        <v>47</v>
      </c>
      <c r="H49" s="2" t="str">
        <f t="shared" si="0"/>
        <v>Bacteria;Proteobacteria;Alphaproteobacteria;Rhizobiales;Beijerinckiaceae;Methylorosula sp.</v>
      </c>
      <c r="I49" s="2" t="str">
        <f t="shared" si="1"/>
        <v>Methylorosula sp.</v>
      </c>
      <c r="J49" s="26">
        <v>3.13598E-3</v>
      </c>
      <c r="K49" s="26">
        <v>5.7296099999999998E-4</v>
      </c>
      <c r="L49" s="26">
        <v>7.4319700000000002E-4</v>
      </c>
      <c r="M49" s="26">
        <v>3.83366E-4</v>
      </c>
      <c r="N49" s="26">
        <v>3.24161E-4</v>
      </c>
      <c r="O49" s="26">
        <v>3.5207000000000001E-4</v>
      </c>
      <c r="P49" s="26">
        <v>5.7979400000000001E-4</v>
      </c>
      <c r="Q49" s="26">
        <v>5.7196299999999999E-4</v>
      </c>
      <c r="R49" s="26">
        <v>5.2873999999999998E-4</v>
      </c>
      <c r="S49" s="26">
        <v>1.4547299999999999E-4</v>
      </c>
      <c r="T49" s="26">
        <v>2.1357099999999999E-4</v>
      </c>
      <c r="U49" s="26">
        <v>4.2476900000000003E-4</v>
      </c>
      <c r="V49" s="26">
        <v>5.6804299999999996E-4</v>
      </c>
      <c r="W49" s="26">
        <v>7.4640299999999998E-4</v>
      </c>
      <c r="X49" s="26">
        <v>8.3146700000000001E-4</v>
      </c>
      <c r="Y49" s="26">
        <v>2.1603899999999999E-3</v>
      </c>
      <c r="Z49" s="26">
        <v>1.9290099999999999E-4</v>
      </c>
      <c r="AA49" s="26">
        <v>1.48844E-4</v>
      </c>
      <c r="AB49" s="26">
        <v>1.2814799999999999E-4</v>
      </c>
      <c r="AC49" s="26">
        <v>7.0775799999999995E-4</v>
      </c>
      <c r="AD49" s="26">
        <v>9.19427E-4</v>
      </c>
      <c r="AE49" s="26">
        <v>2.2063900000000001E-4</v>
      </c>
      <c r="AF49" s="26">
        <v>4.8759900000000002E-4</v>
      </c>
      <c r="AG49" s="26">
        <v>7.5091800000000005E-4</v>
      </c>
      <c r="AH49" s="26">
        <v>1.6250900000000001E-5</v>
      </c>
      <c r="AI49" s="26">
        <v>2.70124E-4</v>
      </c>
      <c r="AJ49" s="26">
        <v>8.9795300000000005E-4</v>
      </c>
      <c r="AK49" s="26">
        <v>2.08502E-4</v>
      </c>
      <c r="AL49" s="26">
        <v>4.4651100000000002E-4</v>
      </c>
      <c r="AM49" s="26">
        <v>1.9571399999999999E-4</v>
      </c>
      <c r="AN49" s="26">
        <v>5.2204200000000001E-4</v>
      </c>
      <c r="AO49" s="26">
        <v>2.4474700000000002E-4</v>
      </c>
      <c r="AP49" s="3">
        <f t="shared" si="2"/>
        <v>32</v>
      </c>
    </row>
    <row r="50" spans="1:42" s="2" customFormat="1" x14ac:dyDescent="0.25">
      <c r="A50" s="2" t="s">
        <v>42</v>
      </c>
      <c r="B50" s="2" t="s">
        <v>48</v>
      </c>
      <c r="C50" s="2" t="s">
        <v>68</v>
      </c>
      <c r="D50" s="2" t="s">
        <v>69</v>
      </c>
      <c r="E50" s="2" t="s">
        <v>125</v>
      </c>
      <c r="F50" s="2" t="s">
        <v>189</v>
      </c>
      <c r="G50" s="2" t="s">
        <v>47</v>
      </c>
      <c r="H50" s="2" t="str">
        <f t="shared" si="0"/>
        <v>Bacteria;Proteobacteria;Alphaproteobacteria;Rhizobiales;Phyllobacteriaceae;Nitratireductor sp.</v>
      </c>
      <c r="I50" s="2" t="str">
        <f t="shared" si="1"/>
        <v>Nitratireductor sp.</v>
      </c>
      <c r="J50" s="26">
        <v>3.7884399999999998E-4</v>
      </c>
      <c r="K50" s="26">
        <v>8.0214499999999998E-4</v>
      </c>
      <c r="L50" s="26">
        <v>8.3847900000000005E-4</v>
      </c>
      <c r="M50" s="26">
        <v>6.2068699999999997E-4</v>
      </c>
      <c r="N50" s="26">
        <v>7.5637499999999999E-4</v>
      </c>
      <c r="O50" s="26">
        <v>1.04521E-3</v>
      </c>
      <c r="P50" s="26">
        <v>6.8125800000000002E-4</v>
      </c>
      <c r="Q50" s="26">
        <v>6.9328900000000004E-4</v>
      </c>
      <c r="R50" s="26">
        <v>1.5723099999999999E-3</v>
      </c>
      <c r="S50" s="26">
        <v>1.1153000000000001E-3</v>
      </c>
      <c r="T50" s="26">
        <v>8.8479400000000005E-4</v>
      </c>
      <c r="U50" s="26">
        <v>6.13555E-4</v>
      </c>
      <c r="V50" s="26">
        <v>4.7066499999999999E-4</v>
      </c>
      <c r="W50" s="26">
        <v>1.0504900000000001E-3</v>
      </c>
      <c r="X50" s="26">
        <v>7.9752899999999995E-4</v>
      </c>
      <c r="Y50" s="26">
        <v>5.8919799999999998E-4</v>
      </c>
      <c r="Z50" s="26">
        <v>7.0730499999999998E-4</v>
      </c>
      <c r="AA50" s="26">
        <v>2.3389799999999999E-4</v>
      </c>
      <c r="AB50" s="26">
        <v>6.1938E-4</v>
      </c>
      <c r="AC50" s="26">
        <v>6.1544099999999999E-5</v>
      </c>
      <c r="AD50" s="26">
        <v>2.1453299999999999E-4</v>
      </c>
      <c r="AE50" s="26">
        <v>2.8367900000000001E-4</v>
      </c>
      <c r="AF50" s="26">
        <v>2.88127E-4</v>
      </c>
      <c r="AG50" s="26">
        <v>5.0737700000000004E-4</v>
      </c>
      <c r="AH50" s="26">
        <v>3.0876699999999999E-4</v>
      </c>
      <c r="AI50" s="26">
        <v>1.35062E-4</v>
      </c>
      <c r="AJ50" s="26">
        <v>4.5895400000000002E-4</v>
      </c>
      <c r="AK50" s="26">
        <v>2.8668999999999998E-4</v>
      </c>
      <c r="AL50" s="26">
        <v>5.8508300000000002E-4</v>
      </c>
      <c r="AM50" s="26">
        <v>3.6696400000000001E-4</v>
      </c>
      <c r="AN50" s="26">
        <v>5.8004599999999997E-4</v>
      </c>
      <c r="AO50" s="26">
        <v>2.0709400000000001E-4</v>
      </c>
      <c r="AP50" s="3">
        <f t="shared" si="2"/>
        <v>32</v>
      </c>
    </row>
    <row r="51" spans="1:42" s="2" customFormat="1" x14ac:dyDescent="0.25">
      <c r="A51" s="2" t="s">
        <v>42</v>
      </c>
      <c r="B51" s="2" t="s">
        <v>48</v>
      </c>
      <c r="C51" s="2" t="s">
        <v>102</v>
      </c>
      <c r="D51" s="2" t="s">
        <v>103</v>
      </c>
      <c r="E51" s="2" t="s">
        <v>190</v>
      </c>
      <c r="F51" s="2" t="s">
        <v>191</v>
      </c>
      <c r="G51" s="2" t="s">
        <v>47</v>
      </c>
      <c r="H51" s="2" t="str">
        <f t="shared" si="0"/>
        <v>Bacteria;Proteobacteria;Deltaproteobacteria;Myxococcales;Phaselicystidaceae;Phaselicystis sp.</v>
      </c>
      <c r="I51" s="2" t="str">
        <f t="shared" si="1"/>
        <v>Phaselicystis sp.</v>
      </c>
      <c r="J51" s="26">
        <v>3.2622599999999999E-4</v>
      </c>
      <c r="K51" s="26">
        <v>5.5004200000000004E-4</v>
      </c>
      <c r="L51" s="26">
        <v>3.04901E-4</v>
      </c>
      <c r="M51" s="26">
        <v>5.6592100000000005E-4</v>
      </c>
      <c r="N51" s="26">
        <v>2.5212500000000002E-4</v>
      </c>
      <c r="O51" s="26">
        <v>3.1906300000000002E-4</v>
      </c>
      <c r="P51" s="26">
        <v>3.1888700000000001E-4</v>
      </c>
      <c r="Q51" s="26">
        <v>1.0399300000000001E-3</v>
      </c>
      <c r="R51" s="26">
        <v>3.2002700000000002E-4</v>
      </c>
      <c r="S51" s="26">
        <v>7.2736700000000003E-4</v>
      </c>
      <c r="T51" s="26">
        <v>4.57652E-5</v>
      </c>
      <c r="U51" s="26">
        <v>1.7305399999999999E-4</v>
      </c>
      <c r="V51" s="26">
        <v>4.8689399999999998E-4</v>
      </c>
      <c r="W51" s="26">
        <v>1.9351200000000001E-4</v>
      </c>
      <c r="X51" s="26">
        <v>1.3574999999999999E-4</v>
      </c>
      <c r="Y51" s="26">
        <v>3.27332E-4</v>
      </c>
      <c r="Z51" s="26">
        <v>4.07236E-4</v>
      </c>
      <c r="AA51" s="26">
        <v>9.1432899999999997E-4</v>
      </c>
      <c r="AB51" s="26">
        <v>5.7666399999999995E-4</v>
      </c>
      <c r="AC51" s="26">
        <v>4.3080899999999999E-4</v>
      </c>
      <c r="AD51" s="26">
        <v>7.96837E-4</v>
      </c>
      <c r="AE51" s="26">
        <v>2.8367900000000001E-4</v>
      </c>
      <c r="AF51" s="26">
        <v>1.0416900000000001E-3</v>
      </c>
      <c r="AG51" s="26">
        <v>6.2914799999999995E-4</v>
      </c>
      <c r="AH51" s="26">
        <v>8.7754900000000004E-4</v>
      </c>
      <c r="AI51" s="26">
        <v>2.3860999999999999E-3</v>
      </c>
      <c r="AJ51" s="26">
        <v>7.1836199999999995E-4</v>
      </c>
      <c r="AK51" s="26">
        <v>1.22495E-3</v>
      </c>
      <c r="AL51" s="26">
        <v>5.0809900000000003E-4</v>
      </c>
      <c r="AM51" s="26">
        <v>1.17428E-3</v>
      </c>
      <c r="AN51" s="26">
        <v>1.9141500000000001E-3</v>
      </c>
      <c r="AO51" s="26">
        <v>6.9658899999999995E-4</v>
      </c>
      <c r="AP51" s="3">
        <f t="shared" si="2"/>
        <v>32</v>
      </c>
    </row>
    <row r="52" spans="1:42" s="2" customFormat="1" x14ac:dyDescent="0.25">
      <c r="A52" s="2" t="s">
        <v>42</v>
      </c>
      <c r="B52" s="2" t="s">
        <v>48</v>
      </c>
      <c r="C52" s="2" t="s">
        <v>68</v>
      </c>
      <c r="D52" s="2" t="s">
        <v>192</v>
      </c>
      <c r="E52" s="2" t="s">
        <v>193</v>
      </c>
      <c r="F52" s="2" t="s">
        <v>194</v>
      </c>
      <c r="G52" s="2" t="s">
        <v>47</v>
      </c>
      <c r="H52" s="2" t="str">
        <f t="shared" si="0"/>
        <v>Bacteria;Proteobacteria;Alphaproteobacteria;Caulobacterales;Caulobacteraceae;Phenylobacterium sp.</v>
      </c>
      <c r="I52" s="2" t="str">
        <f t="shared" si="1"/>
        <v>Phenylobacterium sp.</v>
      </c>
      <c r="J52" s="26">
        <v>3.2201700000000001E-3</v>
      </c>
      <c r="K52" s="26">
        <v>1.7876400000000001E-3</v>
      </c>
      <c r="L52" s="26">
        <v>2.19148E-3</v>
      </c>
      <c r="M52" s="26">
        <v>1.62474E-3</v>
      </c>
      <c r="N52" s="26">
        <v>1.27863E-3</v>
      </c>
      <c r="O52" s="26">
        <v>1.0562099999999999E-3</v>
      </c>
      <c r="P52" s="26">
        <v>1.4059999999999999E-3</v>
      </c>
      <c r="Q52" s="26">
        <v>3.2757900000000002E-3</v>
      </c>
      <c r="R52" s="26">
        <v>1.5027300000000001E-3</v>
      </c>
      <c r="S52" s="26">
        <v>1.0667999999999999E-3</v>
      </c>
      <c r="T52" s="26">
        <v>5.6443699999999999E-4</v>
      </c>
      <c r="U52" s="26">
        <v>2.31263E-3</v>
      </c>
      <c r="V52" s="26">
        <v>2.0936499999999999E-3</v>
      </c>
      <c r="W52" s="26">
        <v>2.2253899999999998E-3</v>
      </c>
      <c r="X52" s="26">
        <v>8.4843600000000005E-4</v>
      </c>
      <c r="Y52" s="26">
        <v>4.77905E-3</v>
      </c>
      <c r="Z52" s="26">
        <v>1.07167E-3</v>
      </c>
      <c r="AA52" s="26">
        <v>2.1263500000000001E-5</v>
      </c>
      <c r="AB52" s="26">
        <v>1.1533299999999999E-3</v>
      </c>
      <c r="AC52" s="26">
        <v>1.0770199999999999E-3</v>
      </c>
      <c r="AD52" s="26">
        <v>2.4211599999999999E-3</v>
      </c>
      <c r="AE52" s="26">
        <v>6.93438E-4</v>
      </c>
      <c r="AF52" s="26">
        <v>1.59578E-3</v>
      </c>
      <c r="AG52" s="26">
        <v>2.3136400000000001E-3</v>
      </c>
      <c r="AH52" s="26">
        <v>7.4754200000000002E-4</v>
      </c>
      <c r="AI52" s="26">
        <v>1.75581E-3</v>
      </c>
      <c r="AJ52" s="26">
        <v>2.8534900000000002E-3</v>
      </c>
      <c r="AK52" s="26">
        <v>1.85045E-3</v>
      </c>
      <c r="AL52" s="26">
        <v>1.58588E-3</v>
      </c>
      <c r="AM52" s="26">
        <v>1.7125E-3</v>
      </c>
      <c r="AN52" s="26">
        <v>2.4941999999999998E-3</v>
      </c>
      <c r="AO52" s="26">
        <v>1.20491E-3</v>
      </c>
      <c r="AP52" s="3">
        <f t="shared" si="2"/>
        <v>32</v>
      </c>
    </row>
    <row r="53" spans="1:42" s="2" customFormat="1" x14ac:dyDescent="0.25">
      <c r="A53" s="2" t="s">
        <v>42</v>
      </c>
      <c r="B53" s="2" t="s">
        <v>48</v>
      </c>
      <c r="C53" s="2" t="s">
        <v>49</v>
      </c>
      <c r="D53" s="2" t="s">
        <v>50</v>
      </c>
      <c r="E53" s="2" t="s">
        <v>51</v>
      </c>
      <c r="F53" s="2" t="s">
        <v>195</v>
      </c>
      <c r="G53" s="2" t="s">
        <v>47</v>
      </c>
      <c r="H53" s="2" t="str">
        <f t="shared" si="0"/>
        <v>Bacteria;Proteobacteria;Betaproteobacteria;Burkholderiales;Comamonadaceae;Ramlibacter sp.</v>
      </c>
      <c r="I53" s="2" t="str">
        <f t="shared" si="1"/>
        <v>Ramlibacter sp.</v>
      </c>
      <c r="J53" s="26">
        <v>1.4354E-2</v>
      </c>
      <c r="K53" s="26">
        <v>1.19176E-3</v>
      </c>
      <c r="L53" s="26">
        <v>7.1270700000000001E-3</v>
      </c>
      <c r="M53" s="26">
        <v>6.5719800000000001E-4</v>
      </c>
      <c r="N53" s="26">
        <v>1.65682E-3</v>
      </c>
      <c r="O53" s="26">
        <v>7.3934700000000001E-3</v>
      </c>
      <c r="P53" s="26">
        <v>4.7108300000000001E-3</v>
      </c>
      <c r="Q53" s="26">
        <v>2.1492E-3</v>
      </c>
      <c r="R53" s="26">
        <v>5.5517700000000001E-3</v>
      </c>
      <c r="S53" s="26">
        <v>7.9202199999999997E-4</v>
      </c>
      <c r="T53" s="26">
        <v>3.2035599999999998E-3</v>
      </c>
      <c r="U53" s="26">
        <v>2.8947199999999999E-3</v>
      </c>
      <c r="V53" s="26">
        <v>1.9962700000000001E-3</v>
      </c>
      <c r="W53" s="26">
        <v>5.4597999999999999E-3</v>
      </c>
      <c r="X53" s="26">
        <v>1.4610100000000001E-2</v>
      </c>
      <c r="Y53" s="26">
        <v>2.8968899999999999E-2</v>
      </c>
      <c r="Z53" s="26">
        <v>1.50034E-3</v>
      </c>
      <c r="AA53" s="26">
        <v>4.8906000000000004E-4</v>
      </c>
      <c r="AB53" s="26">
        <v>1.5377699999999999E-3</v>
      </c>
      <c r="AC53" s="26">
        <v>2.27713E-3</v>
      </c>
      <c r="AD53" s="26">
        <v>3.4631800000000002E-3</v>
      </c>
      <c r="AE53" s="26">
        <v>5.9887799999999995E-4</v>
      </c>
      <c r="AF53" s="26">
        <v>1.52929E-3</v>
      </c>
      <c r="AG53" s="26">
        <v>6.57561E-3</v>
      </c>
      <c r="AH53" s="26">
        <v>4.8752699999999998E-5</v>
      </c>
      <c r="AI53" s="26">
        <v>5.8526900000000002E-4</v>
      </c>
      <c r="AJ53" s="26">
        <v>1.59636E-3</v>
      </c>
      <c r="AK53" s="26">
        <v>2.6062699999999998E-4</v>
      </c>
      <c r="AL53" s="26">
        <v>6.6206800000000003E-4</v>
      </c>
      <c r="AM53" s="26">
        <v>3.4249900000000002E-4</v>
      </c>
      <c r="AN53" s="26">
        <v>2.03016E-3</v>
      </c>
      <c r="AO53" s="26">
        <v>1.09195E-3</v>
      </c>
      <c r="AP53" s="3">
        <f t="shared" si="2"/>
        <v>32</v>
      </c>
    </row>
    <row r="54" spans="1:42" s="2" customFormat="1" x14ac:dyDescent="0.25">
      <c r="A54" s="2" t="s">
        <v>42</v>
      </c>
      <c r="B54" s="2" t="s">
        <v>48</v>
      </c>
      <c r="C54" s="2" t="s">
        <v>68</v>
      </c>
      <c r="D54" s="2" t="s">
        <v>159</v>
      </c>
      <c r="E54" s="2" t="s">
        <v>196</v>
      </c>
      <c r="F54" s="2" t="s">
        <v>197</v>
      </c>
      <c r="G54" s="2" t="s">
        <v>47</v>
      </c>
      <c r="H54" s="2" t="str">
        <f t="shared" si="0"/>
        <v>Bacteria;Proteobacteria;Alphaproteobacteria;Rhodospirillales;Rhodospirillales-Incertae-sedis;Reyranella sp.</v>
      </c>
      <c r="I54" s="2" t="str">
        <f t="shared" si="1"/>
        <v>Reyranella sp.</v>
      </c>
      <c r="J54" s="26">
        <v>4.5250800000000001E-4</v>
      </c>
      <c r="K54" s="26">
        <v>2.33768E-3</v>
      </c>
      <c r="L54" s="26">
        <v>5.3357700000000003E-4</v>
      </c>
      <c r="M54" s="26">
        <v>1.3691599999999999E-3</v>
      </c>
      <c r="N54" s="26">
        <v>7.9239299999999996E-4</v>
      </c>
      <c r="O54" s="26">
        <v>3.9607899999999997E-4</v>
      </c>
      <c r="P54" s="26">
        <v>6.9575300000000002E-4</v>
      </c>
      <c r="Q54" s="26">
        <v>3.7610899999999999E-3</v>
      </c>
      <c r="R54" s="26">
        <v>7.6528100000000003E-4</v>
      </c>
      <c r="S54" s="26">
        <v>1.5517199999999999E-3</v>
      </c>
      <c r="T54" s="26">
        <v>6.1020300000000003E-5</v>
      </c>
      <c r="U54" s="26">
        <v>2.5171500000000001E-4</v>
      </c>
      <c r="V54" s="26">
        <v>2.40201E-3</v>
      </c>
      <c r="W54" s="26">
        <v>7.1875800000000001E-4</v>
      </c>
      <c r="X54" s="26">
        <v>1.5271800000000001E-4</v>
      </c>
      <c r="Y54" s="26">
        <v>1.73486E-3</v>
      </c>
      <c r="Z54" s="26">
        <v>4.2866900000000001E-4</v>
      </c>
      <c r="AA54" s="26">
        <v>8.0801199999999999E-4</v>
      </c>
      <c r="AB54" s="26">
        <v>5.1259099999999996E-4</v>
      </c>
      <c r="AC54" s="26">
        <v>3.07721E-4</v>
      </c>
      <c r="AD54" s="26">
        <v>6.74247E-4</v>
      </c>
      <c r="AE54" s="26">
        <v>3.7823899999999999E-4</v>
      </c>
      <c r="AF54" s="26">
        <v>9.0870800000000004E-4</v>
      </c>
      <c r="AG54" s="26">
        <v>6.4944299999999998E-4</v>
      </c>
      <c r="AH54" s="26">
        <v>4.3877500000000003E-4</v>
      </c>
      <c r="AI54" s="26">
        <v>3.08392E-3</v>
      </c>
      <c r="AJ54" s="26">
        <v>1.4167699999999999E-3</v>
      </c>
      <c r="AK54" s="26">
        <v>1.4855700000000001E-3</v>
      </c>
      <c r="AL54" s="26">
        <v>9.7000700000000005E-4</v>
      </c>
      <c r="AM54" s="26">
        <v>3.8164200000000001E-3</v>
      </c>
      <c r="AN54" s="26">
        <v>1.5081199999999999E-3</v>
      </c>
      <c r="AO54" s="26">
        <v>5.8362799999999999E-4</v>
      </c>
      <c r="AP54" s="3">
        <f t="shared" si="2"/>
        <v>32</v>
      </c>
    </row>
    <row r="55" spans="1:42" s="2" customFormat="1" x14ac:dyDescent="0.25">
      <c r="A55" s="2" t="s">
        <v>42</v>
      </c>
      <c r="B55" s="2" t="s">
        <v>48</v>
      </c>
      <c r="C55" s="2" t="s">
        <v>49</v>
      </c>
      <c r="D55" s="2" t="s">
        <v>50</v>
      </c>
      <c r="E55" s="2" t="s">
        <v>51</v>
      </c>
      <c r="F55" s="2" t="s">
        <v>198</v>
      </c>
      <c r="G55" s="2" t="s">
        <v>199</v>
      </c>
      <c r="H55" s="2" t="str">
        <f t="shared" si="0"/>
        <v>Bacteria;Proteobacteria;Betaproteobacteria;Burkholderiales;Comamonadaceae;Rhizobacter globosum</v>
      </c>
      <c r="I55" s="2" t="str">
        <f t="shared" si="1"/>
        <v>Rhizobacter globosum</v>
      </c>
      <c r="J55" s="26">
        <v>9.2606199999999996E-4</v>
      </c>
      <c r="K55" s="26">
        <v>1.3751099999999999E-4</v>
      </c>
      <c r="L55" s="26">
        <v>1.2005500000000001E-3</v>
      </c>
      <c r="M55" s="26">
        <v>8.2149800000000004E-4</v>
      </c>
      <c r="N55" s="26">
        <v>3.7818800000000001E-4</v>
      </c>
      <c r="O55" s="26">
        <v>1.04521E-3</v>
      </c>
      <c r="P55" s="26">
        <v>4.9282500000000001E-4</v>
      </c>
      <c r="Q55" s="26">
        <v>4.1597299999999998E-4</v>
      </c>
      <c r="R55" s="26">
        <v>1.68362E-3</v>
      </c>
      <c r="S55" s="26">
        <v>3.2327399999999998E-5</v>
      </c>
      <c r="T55" s="26">
        <v>2.80693E-3</v>
      </c>
      <c r="U55" s="26">
        <v>2.7216699999999998E-3</v>
      </c>
      <c r="V55" s="26">
        <v>1.4606800000000001E-4</v>
      </c>
      <c r="W55" s="26">
        <v>8.5698100000000004E-4</v>
      </c>
      <c r="X55" s="26">
        <v>5.4639199999999997E-3</v>
      </c>
      <c r="Y55" s="26">
        <v>9.8199700000000008E-4</v>
      </c>
      <c r="Z55" s="26">
        <v>1.07167E-3</v>
      </c>
      <c r="AA55" s="26">
        <v>6.3790400000000001E-4</v>
      </c>
      <c r="AB55" s="26">
        <v>1.0251800000000001E-3</v>
      </c>
      <c r="AC55" s="26">
        <v>3.6926500000000002E-4</v>
      </c>
      <c r="AD55" s="26">
        <v>1.47108E-3</v>
      </c>
      <c r="AE55" s="26">
        <v>4.0975899999999999E-4</v>
      </c>
      <c r="AF55" s="26">
        <v>5.0976299999999999E-4</v>
      </c>
      <c r="AG55" s="26">
        <v>8.7268899999999995E-4</v>
      </c>
      <c r="AH55" s="26">
        <v>2.9251599999999999E-4</v>
      </c>
      <c r="AI55" s="26">
        <v>2.70124E-4</v>
      </c>
      <c r="AJ55" s="26">
        <v>3.9909E-4</v>
      </c>
      <c r="AK55" s="26">
        <v>1.5637600000000001E-4</v>
      </c>
      <c r="AL55" s="26">
        <v>4.6190800000000002E-4</v>
      </c>
      <c r="AM55" s="26">
        <v>1.46785E-4</v>
      </c>
      <c r="AN55" s="26">
        <v>1.2181E-3</v>
      </c>
      <c r="AO55" s="26">
        <v>2.2592099999999999E-4</v>
      </c>
      <c r="AP55" s="3">
        <f t="shared" si="2"/>
        <v>32</v>
      </c>
    </row>
    <row r="56" spans="1:42" s="2" customFormat="1" x14ac:dyDescent="0.25">
      <c r="A56" s="2" t="s">
        <v>42</v>
      </c>
      <c r="B56" s="2" t="s">
        <v>43</v>
      </c>
      <c r="C56" s="2" t="s">
        <v>43</v>
      </c>
      <c r="D56" s="2" t="s">
        <v>53</v>
      </c>
      <c r="E56" s="2" t="s">
        <v>200</v>
      </c>
      <c r="F56" s="2" t="s">
        <v>201</v>
      </c>
      <c r="G56" s="2" t="s">
        <v>47</v>
      </c>
      <c r="H56" s="2" t="str">
        <f t="shared" si="0"/>
        <v>Bacteria;Actinobacteria;Actinobacteria;Micrococcales;Intrasporangiaceae;Terrabacter sp.</v>
      </c>
      <c r="I56" s="2" t="str">
        <f t="shared" si="1"/>
        <v>Terrabacter sp.</v>
      </c>
      <c r="J56" s="26">
        <v>1.08391E-3</v>
      </c>
      <c r="K56" s="26">
        <v>1.16884E-3</v>
      </c>
      <c r="L56" s="26">
        <v>1.6007300000000001E-3</v>
      </c>
      <c r="M56" s="26">
        <v>3.4685500000000003E-4</v>
      </c>
      <c r="N56" s="26">
        <v>6.3031299999999997E-4</v>
      </c>
      <c r="O56" s="26">
        <v>3.1906300000000002E-4</v>
      </c>
      <c r="P56" s="26">
        <v>2.2177099999999999E-3</v>
      </c>
      <c r="Q56" s="26">
        <v>8.4927899999999998E-4</v>
      </c>
      <c r="R56" s="26">
        <v>2.9219800000000002E-4</v>
      </c>
      <c r="S56" s="26">
        <v>5.9805700000000004E-4</v>
      </c>
      <c r="T56" s="26">
        <v>1.2204100000000001E-4</v>
      </c>
      <c r="U56" s="26">
        <v>1.88786E-4</v>
      </c>
      <c r="V56" s="26">
        <v>1.7690500000000001E-3</v>
      </c>
      <c r="W56" s="26">
        <v>6.9111400000000005E-4</v>
      </c>
      <c r="X56" s="26">
        <v>1.0859999999999999E-3</v>
      </c>
      <c r="Y56" s="26">
        <v>9.8199700000000008E-4</v>
      </c>
      <c r="Z56" s="26">
        <v>4.2009600000000001E-3</v>
      </c>
      <c r="AA56" s="26">
        <v>1.9137099999999999E-4</v>
      </c>
      <c r="AB56" s="26">
        <v>9.61107E-4</v>
      </c>
      <c r="AC56" s="26">
        <v>3.4464700000000001E-3</v>
      </c>
      <c r="AD56" s="26">
        <v>1.1952600000000001E-3</v>
      </c>
      <c r="AE56" s="26">
        <v>4.4127800000000003E-4</v>
      </c>
      <c r="AF56" s="26">
        <v>9.3087200000000001E-4</v>
      </c>
      <c r="AG56" s="26">
        <v>1.17712E-3</v>
      </c>
      <c r="AH56" s="26">
        <v>6.5003699999999996E-5</v>
      </c>
      <c r="AI56" s="26">
        <v>1.2605800000000001E-3</v>
      </c>
      <c r="AJ56" s="26">
        <v>2.4543999999999998E-3</v>
      </c>
      <c r="AK56" s="26">
        <v>4.6912899999999999E-4</v>
      </c>
      <c r="AL56" s="26">
        <v>8.6222800000000004E-4</v>
      </c>
      <c r="AM56" s="26">
        <v>7.0946300000000002E-4</v>
      </c>
      <c r="AN56" s="26">
        <v>1.68213E-3</v>
      </c>
      <c r="AO56" s="26">
        <v>3.0122699999999999E-4</v>
      </c>
      <c r="AP56" s="3">
        <f t="shared" si="2"/>
        <v>32</v>
      </c>
    </row>
    <row r="57" spans="1:42" s="2" customFormat="1" x14ac:dyDescent="0.25">
      <c r="A57" s="2" t="s">
        <v>42</v>
      </c>
      <c r="B57" s="2" t="s">
        <v>43</v>
      </c>
      <c r="C57" s="2" t="s">
        <v>43</v>
      </c>
      <c r="D57" s="2" t="s">
        <v>202</v>
      </c>
      <c r="E57" s="2" t="s">
        <v>203</v>
      </c>
      <c r="F57" s="2" t="s">
        <v>204</v>
      </c>
      <c r="G57" s="2" t="s">
        <v>47</v>
      </c>
      <c r="H57" s="2" t="str">
        <f t="shared" si="0"/>
        <v>Bacteria;Actinobacteria;Actinobacteria;Streptosporangiales;Thermomonosporaceae;Actinoallomurus sp.</v>
      </c>
      <c r="I57" s="2" t="str">
        <f t="shared" si="1"/>
        <v>Actinoallomurus sp.</v>
      </c>
      <c r="J57" s="26">
        <v>2.7360900000000002E-4</v>
      </c>
      <c r="K57" s="26">
        <v>7.3339E-4</v>
      </c>
      <c r="L57" s="26">
        <v>3.6206999999999998E-4</v>
      </c>
      <c r="M57" s="26">
        <v>6.9370900000000004E-4</v>
      </c>
      <c r="N57" s="26">
        <v>5.5827700000000004E-4</v>
      </c>
      <c r="O57" s="26">
        <v>2.5305E-4</v>
      </c>
      <c r="P57" s="26">
        <v>9.1317600000000003E-4</v>
      </c>
      <c r="Q57" s="26">
        <v>4.1597299999999998E-4</v>
      </c>
      <c r="R57" s="26">
        <v>1.94799E-4</v>
      </c>
      <c r="S57" s="26">
        <v>1.0183099999999999E-3</v>
      </c>
      <c r="T57" s="26">
        <v>5.7969200000000003E-4</v>
      </c>
      <c r="U57" s="26">
        <v>3.7757200000000001E-4</v>
      </c>
      <c r="V57" s="26">
        <v>5.0312399999999998E-4</v>
      </c>
      <c r="W57" s="26">
        <v>3.59379E-4</v>
      </c>
      <c r="X57" s="26">
        <v>5.09061E-4</v>
      </c>
      <c r="Y57" s="26">
        <v>1.9639899999999999E-4</v>
      </c>
      <c r="Z57" s="26">
        <v>2.1433500000000001E-5</v>
      </c>
      <c r="AA57" s="26">
        <v>2.5516200000000002E-4</v>
      </c>
      <c r="AB57" s="26">
        <v>6.4073799999999996E-5</v>
      </c>
      <c r="AC57" s="26">
        <v>5.2312500000000004E-4</v>
      </c>
      <c r="AD57" s="26">
        <v>3.6777100000000003E-4</v>
      </c>
      <c r="AE57" s="26">
        <v>3.15199E-4</v>
      </c>
      <c r="AF57" s="26">
        <v>1.5514500000000001E-4</v>
      </c>
      <c r="AG57" s="26">
        <v>3.04426E-4</v>
      </c>
      <c r="AH57" s="26">
        <v>9.2630200000000005E-4</v>
      </c>
      <c r="AI57" s="26">
        <v>1.6432599999999999E-3</v>
      </c>
      <c r="AJ57" s="26">
        <v>5.7868100000000005E-4</v>
      </c>
      <c r="AK57" s="26">
        <v>1.3031399999999999E-3</v>
      </c>
      <c r="AL57" s="26">
        <v>1.4935E-3</v>
      </c>
      <c r="AM57" s="26">
        <v>1.5167799999999999E-3</v>
      </c>
      <c r="AN57" s="26">
        <v>2.32019E-4</v>
      </c>
      <c r="AO57" s="26">
        <v>3.2005400000000001E-4</v>
      </c>
      <c r="AP57" s="3">
        <f t="shared" si="2"/>
        <v>32</v>
      </c>
    </row>
    <row r="58" spans="1:42" s="2" customFormat="1" x14ac:dyDescent="0.25">
      <c r="A58" s="2" t="s">
        <v>42</v>
      </c>
      <c r="B58" s="2" t="s">
        <v>48</v>
      </c>
      <c r="C58" s="2" t="s">
        <v>49</v>
      </c>
      <c r="D58" s="2" t="s">
        <v>50</v>
      </c>
      <c r="E58" s="2" t="s">
        <v>123</v>
      </c>
      <c r="F58" s="2" t="s">
        <v>205</v>
      </c>
      <c r="G58" s="2" t="s">
        <v>47</v>
      </c>
      <c r="H58" s="2" t="str">
        <f t="shared" si="0"/>
        <v>Bacteria;Proteobacteria;Betaproteobacteria;Burkholderiales;Oxalobacteraceae;Noviherbaspirillum sp.</v>
      </c>
      <c r="I58" s="2" t="str">
        <f t="shared" si="1"/>
        <v>Noviherbaspirillum sp.</v>
      </c>
      <c r="J58" s="26">
        <v>9.2606199999999996E-4</v>
      </c>
      <c r="K58" s="26">
        <v>4.3544999999999999E-4</v>
      </c>
      <c r="L58" s="26">
        <v>9.5281700000000001E-4</v>
      </c>
      <c r="M58" s="26">
        <v>4.0162100000000001E-4</v>
      </c>
      <c r="N58" s="26">
        <v>1.2426200000000001E-3</v>
      </c>
      <c r="O58" s="26">
        <v>9.3518599999999996E-4</v>
      </c>
      <c r="P58" s="26">
        <v>7.5373200000000001E-4</v>
      </c>
      <c r="Q58" s="26">
        <v>2.42651E-4</v>
      </c>
      <c r="R58" s="26">
        <v>1.1270500000000001E-3</v>
      </c>
      <c r="S58" s="26">
        <v>2.2629200000000001E-4</v>
      </c>
      <c r="T58" s="26">
        <v>8.0851800000000004E-4</v>
      </c>
      <c r="U58" s="26">
        <v>1.58895E-3</v>
      </c>
      <c r="V58" s="26">
        <v>6.1673299999999995E-4</v>
      </c>
      <c r="W58" s="26">
        <v>1.5342699999999999E-3</v>
      </c>
      <c r="X58" s="26">
        <v>5.8711700000000002E-3</v>
      </c>
      <c r="Y58" s="26">
        <v>3.82979E-3</v>
      </c>
      <c r="Z58" s="26">
        <v>1.8218399999999999E-3</v>
      </c>
      <c r="AA58" s="26">
        <v>1.7010800000000001E-4</v>
      </c>
      <c r="AB58" s="26">
        <v>8.5431799999999996E-4</v>
      </c>
      <c r="AC58" s="26">
        <v>1.56938E-3</v>
      </c>
      <c r="AD58" s="26">
        <v>5.2100900000000001E-4</v>
      </c>
      <c r="AE58" s="26">
        <v>3.1519900000000003E-5</v>
      </c>
      <c r="AF58" s="26">
        <v>3.7678100000000002E-4</v>
      </c>
      <c r="AG58" s="26">
        <v>1.3191800000000001E-3</v>
      </c>
      <c r="AH58" s="26">
        <v>1.6250900000000001E-5</v>
      </c>
      <c r="AI58" s="26">
        <v>1.35062E-4</v>
      </c>
      <c r="AJ58" s="26">
        <v>2.59409E-4</v>
      </c>
      <c r="AK58" s="26">
        <v>4.6912899999999999E-4</v>
      </c>
      <c r="AL58" s="26">
        <v>3.0793900000000002E-4</v>
      </c>
      <c r="AM58" s="26">
        <v>1.22321E-4</v>
      </c>
      <c r="AN58" s="26">
        <v>7.5405999999999997E-4</v>
      </c>
      <c r="AO58" s="26">
        <v>3.95361E-4</v>
      </c>
      <c r="AP58" s="3">
        <f t="shared" si="2"/>
        <v>32</v>
      </c>
    </row>
    <row r="59" spans="1:42" s="2" customFormat="1" x14ac:dyDescent="0.25">
      <c r="A59" s="2" t="s">
        <v>42</v>
      </c>
      <c r="B59" s="2" t="s">
        <v>43</v>
      </c>
      <c r="C59" s="2" t="s">
        <v>43</v>
      </c>
      <c r="D59" s="2" t="s">
        <v>206</v>
      </c>
      <c r="E59" s="2" t="s">
        <v>207</v>
      </c>
      <c r="F59" s="2" t="s">
        <v>208</v>
      </c>
      <c r="G59" s="2" t="s">
        <v>47</v>
      </c>
      <c r="H59" s="2" t="str">
        <f t="shared" si="0"/>
        <v>Bacteria;Actinobacteria;Actinobacteria;Micromonosporales;Micromonosporaceae;Pilimelia sp.</v>
      </c>
      <c r="I59" s="2" t="str">
        <f t="shared" si="1"/>
        <v>Pilimelia sp.</v>
      </c>
      <c r="J59" s="26">
        <v>1.7889800000000001E-4</v>
      </c>
      <c r="K59" s="26">
        <v>1.0084099999999999E-3</v>
      </c>
      <c r="L59" s="26">
        <v>1.08621E-3</v>
      </c>
      <c r="M59" s="26">
        <v>1.02231E-3</v>
      </c>
      <c r="N59" s="26">
        <v>4.86241E-4</v>
      </c>
      <c r="O59" s="26">
        <v>1.76035E-4</v>
      </c>
      <c r="P59" s="26">
        <v>1.0871100000000001E-3</v>
      </c>
      <c r="Q59" s="26">
        <v>1.75055E-3</v>
      </c>
      <c r="R59" s="26">
        <v>1.2522799999999999E-4</v>
      </c>
      <c r="S59" s="26">
        <v>3.2004099999999999E-3</v>
      </c>
      <c r="T59" s="26">
        <v>1.98316E-4</v>
      </c>
      <c r="U59" s="26">
        <v>4.5623300000000001E-4</v>
      </c>
      <c r="V59" s="26">
        <v>2.0611900000000001E-3</v>
      </c>
      <c r="W59" s="26">
        <v>3.17912E-4</v>
      </c>
      <c r="X59" s="26">
        <v>1.86656E-4</v>
      </c>
      <c r="Y59" s="26">
        <v>6.8739799999999998E-4</v>
      </c>
      <c r="Z59" s="26">
        <v>3.4293600000000001E-4</v>
      </c>
      <c r="AA59" s="26">
        <v>2.5516200000000002E-4</v>
      </c>
      <c r="AB59" s="26">
        <v>6.4073799999999996E-5</v>
      </c>
      <c r="AC59" s="26">
        <v>1.84632E-4</v>
      </c>
      <c r="AD59" s="26">
        <v>2.4518100000000002E-4</v>
      </c>
      <c r="AE59" s="26">
        <v>3.46719E-4</v>
      </c>
      <c r="AF59" s="26">
        <v>6.6490799999999997E-5</v>
      </c>
      <c r="AG59" s="26">
        <v>1.8265600000000001E-4</v>
      </c>
      <c r="AH59" s="26">
        <v>2.3076300000000002E-3</v>
      </c>
      <c r="AI59" s="26">
        <v>2.3860999999999999E-3</v>
      </c>
      <c r="AJ59" s="26">
        <v>1.5365000000000001E-3</v>
      </c>
      <c r="AK59" s="26">
        <v>2.39777E-3</v>
      </c>
      <c r="AL59" s="26">
        <v>3.2179600000000002E-3</v>
      </c>
      <c r="AM59" s="26">
        <v>3.4983900000000001E-3</v>
      </c>
      <c r="AN59" s="26">
        <v>9.2807399999999998E-4</v>
      </c>
      <c r="AO59" s="26">
        <v>1.3178699999999999E-4</v>
      </c>
      <c r="AP59" s="3">
        <f t="shared" si="2"/>
        <v>32</v>
      </c>
    </row>
    <row r="60" spans="1:42" s="2" customFormat="1" x14ac:dyDescent="0.25">
      <c r="A60" s="2" t="s">
        <v>42</v>
      </c>
      <c r="B60" s="2" t="s">
        <v>43</v>
      </c>
      <c r="C60" s="2" t="s">
        <v>43</v>
      </c>
      <c r="D60" s="2" t="s">
        <v>209</v>
      </c>
      <c r="E60" s="2" t="s">
        <v>210</v>
      </c>
      <c r="F60" s="2" t="s">
        <v>211</v>
      </c>
      <c r="G60" s="2" t="s">
        <v>47</v>
      </c>
      <c r="H60" s="2" t="str">
        <f t="shared" si="0"/>
        <v>Bacteria;Actinobacteria;Actinobacteria;Pseudonocardiales;Pseudonocardiaceae;Pseudonocardia sp.</v>
      </c>
      <c r="I60" s="2" t="str">
        <f t="shared" si="1"/>
        <v>Pseudonocardia sp.</v>
      </c>
      <c r="J60" s="26">
        <v>6.6297600000000002E-4</v>
      </c>
      <c r="K60" s="26">
        <v>1.83347E-3</v>
      </c>
      <c r="L60" s="26">
        <v>6.0980300000000002E-4</v>
      </c>
      <c r="M60" s="26">
        <v>1.0770700000000001E-3</v>
      </c>
      <c r="N60" s="26">
        <v>6.48322E-4</v>
      </c>
      <c r="O60" s="26">
        <v>3.6307199999999998E-4</v>
      </c>
      <c r="P60" s="26">
        <v>7.8272200000000002E-4</v>
      </c>
      <c r="Q60" s="26">
        <v>1.36925E-3</v>
      </c>
      <c r="R60" s="26">
        <v>4.3134E-4</v>
      </c>
      <c r="S60" s="26">
        <v>1.2284399999999999E-3</v>
      </c>
      <c r="T60" s="26">
        <v>3.5086600000000003E-4</v>
      </c>
      <c r="U60" s="26">
        <v>6.7648399999999998E-4</v>
      </c>
      <c r="V60" s="26">
        <v>1.78528E-3</v>
      </c>
      <c r="W60" s="26">
        <v>9.8138099999999992E-4</v>
      </c>
      <c r="X60" s="26">
        <v>4.4118599999999999E-4</v>
      </c>
      <c r="Y60" s="26">
        <v>1.2111299999999999E-3</v>
      </c>
      <c r="Z60" s="26">
        <v>1.9290099999999999E-4</v>
      </c>
      <c r="AA60" s="26">
        <v>2.5516200000000002E-4</v>
      </c>
      <c r="AB60" s="26">
        <v>2.1357900000000001E-4</v>
      </c>
      <c r="AC60" s="26">
        <v>3.07721E-4</v>
      </c>
      <c r="AD60" s="26">
        <v>3.3712299999999999E-4</v>
      </c>
      <c r="AE60" s="26">
        <v>6.3039800000000006E-5</v>
      </c>
      <c r="AF60" s="26">
        <v>2.2163599999999999E-4</v>
      </c>
      <c r="AG60" s="26">
        <v>1.4206599999999999E-4</v>
      </c>
      <c r="AH60" s="26">
        <v>9.1005100000000005E-4</v>
      </c>
      <c r="AI60" s="26">
        <v>3.4665899999999999E-3</v>
      </c>
      <c r="AJ60" s="26">
        <v>1.1773199999999999E-3</v>
      </c>
      <c r="AK60" s="26">
        <v>1.82439E-3</v>
      </c>
      <c r="AL60" s="26">
        <v>4.3111400000000002E-4</v>
      </c>
      <c r="AM60" s="26">
        <v>1.7125E-3</v>
      </c>
      <c r="AN60" s="26">
        <v>8.1206500000000005E-4</v>
      </c>
      <c r="AO60" s="26">
        <v>5.6480200000000002E-5</v>
      </c>
      <c r="AP60" s="3">
        <f t="shared" si="2"/>
        <v>32</v>
      </c>
    </row>
    <row r="61" spans="1:42" s="2" customFormat="1" x14ac:dyDescent="0.25">
      <c r="A61" s="2" t="s">
        <v>42</v>
      </c>
      <c r="B61" s="2" t="s">
        <v>48</v>
      </c>
      <c r="C61" s="2" t="s">
        <v>68</v>
      </c>
      <c r="D61" s="2" t="s">
        <v>69</v>
      </c>
      <c r="E61" s="2" t="s">
        <v>187</v>
      </c>
      <c r="F61" s="2" t="s">
        <v>212</v>
      </c>
      <c r="G61" s="2" t="s">
        <v>47</v>
      </c>
      <c r="H61" s="2" t="str">
        <f t="shared" si="0"/>
        <v>Bacteria;Proteobacteria;Alphaproteobacteria;Rhizobiales;Beijerinckiaceae;Methylocella sp.</v>
      </c>
      <c r="I61" s="2" t="str">
        <f t="shared" si="1"/>
        <v>Methylocella sp.</v>
      </c>
      <c r="J61" s="26">
        <v>9.5763300000000005E-4</v>
      </c>
      <c r="K61" s="26">
        <v>6.1879800000000005E-4</v>
      </c>
      <c r="L61" s="26">
        <v>1.0099900000000001E-3</v>
      </c>
      <c r="M61" s="26">
        <v>1.8255499999999999E-4</v>
      </c>
      <c r="N61" s="26">
        <v>4.1420500000000001E-4</v>
      </c>
      <c r="O61" s="26">
        <v>2.7505500000000002E-4</v>
      </c>
      <c r="P61" s="26">
        <v>4.4934E-4</v>
      </c>
      <c r="Q61" s="26">
        <v>5.7196299999999999E-4</v>
      </c>
      <c r="R61" s="26">
        <v>4.4525499999999998E-4</v>
      </c>
      <c r="S61" s="26">
        <v>4.5258400000000002E-4</v>
      </c>
      <c r="T61" s="26">
        <v>9.15304E-5</v>
      </c>
      <c r="U61" s="26">
        <v>6.2928699999999999E-5</v>
      </c>
      <c r="V61" s="26">
        <v>5.1935399999999997E-4</v>
      </c>
      <c r="W61" s="26">
        <v>8.8462499999999999E-4</v>
      </c>
      <c r="X61" s="26">
        <v>6.7874799999999996E-4</v>
      </c>
      <c r="Y61" s="26">
        <v>1.8985300000000001E-3</v>
      </c>
      <c r="Z61" s="26">
        <v>1.7146800000000001E-4</v>
      </c>
      <c r="AA61" s="26">
        <v>1.7010800000000001E-4</v>
      </c>
      <c r="AB61" s="26">
        <v>1.9222099999999999E-4</v>
      </c>
      <c r="AC61" s="26">
        <v>2.4617699999999998E-4</v>
      </c>
      <c r="AD61" s="26">
        <v>7.6619000000000004E-4</v>
      </c>
      <c r="AE61" s="26">
        <v>1.8911899999999999E-4</v>
      </c>
      <c r="AF61" s="26">
        <v>4.8759900000000002E-4</v>
      </c>
      <c r="AG61" s="26">
        <v>7.9150900000000003E-4</v>
      </c>
      <c r="AH61" s="26">
        <v>3.2501800000000001E-5</v>
      </c>
      <c r="AI61" s="26">
        <v>8.5539299999999997E-4</v>
      </c>
      <c r="AJ61" s="26">
        <v>7.1836199999999995E-4</v>
      </c>
      <c r="AK61" s="26">
        <v>1.8243900000000001E-4</v>
      </c>
      <c r="AL61" s="26">
        <v>5.2349600000000003E-4</v>
      </c>
      <c r="AM61" s="26">
        <v>4.6482000000000001E-4</v>
      </c>
      <c r="AN61" s="26">
        <v>2.0881699999999999E-3</v>
      </c>
      <c r="AO61" s="26">
        <v>2.82401E-4</v>
      </c>
      <c r="AP61" s="3">
        <f t="shared" si="2"/>
        <v>32</v>
      </c>
    </row>
    <row r="62" spans="1:42" s="2" customFormat="1" x14ac:dyDescent="0.25">
      <c r="A62" s="2" t="s">
        <v>42</v>
      </c>
      <c r="B62" s="2" t="s">
        <v>60</v>
      </c>
      <c r="C62" s="2" t="s">
        <v>61</v>
      </c>
      <c r="D62" s="2" t="s">
        <v>62</v>
      </c>
      <c r="E62" s="2" t="s">
        <v>63</v>
      </c>
      <c r="F62" s="2" t="s">
        <v>64</v>
      </c>
      <c r="G62" s="2" t="s">
        <v>213</v>
      </c>
      <c r="H62" s="2" t="str">
        <f t="shared" si="0"/>
        <v>Bacteria;Firmicutes;Bacilli;Bacillales;Bacillaceae;Bacillus anthracis</v>
      </c>
      <c r="I62" s="2" t="str">
        <f t="shared" si="1"/>
        <v>Bacillus anthracis</v>
      </c>
      <c r="J62" s="26">
        <v>5.68266E-4</v>
      </c>
      <c r="K62" s="26">
        <v>1.39802E-3</v>
      </c>
      <c r="L62" s="26">
        <v>1.33394E-4</v>
      </c>
      <c r="M62" s="26">
        <v>1.2048600000000001E-3</v>
      </c>
      <c r="N62" s="26">
        <v>2.3411600000000001E-4</v>
      </c>
      <c r="O62" s="26">
        <v>3.3006599999999997E-5</v>
      </c>
      <c r="P62" s="26">
        <v>5.5080400000000001E-4</v>
      </c>
      <c r="Q62" s="26">
        <v>1.47324E-3</v>
      </c>
      <c r="R62" s="26">
        <v>2.7828400000000001E-4</v>
      </c>
      <c r="S62" s="26">
        <v>8.08185E-4</v>
      </c>
      <c r="T62" s="26">
        <v>3.0510100000000001E-5</v>
      </c>
      <c r="U62" s="26">
        <v>2.8317899999999999E-4</v>
      </c>
      <c r="V62" s="26">
        <v>1.07117E-3</v>
      </c>
      <c r="W62" s="26">
        <v>6.9111399999999997E-5</v>
      </c>
      <c r="X62" s="26">
        <v>5.0906099999999997E-5</v>
      </c>
      <c r="Y62" s="26">
        <v>2.9459899999999999E-4</v>
      </c>
      <c r="Z62" s="26">
        <v>9.6450599999999996E-4</v>
      </c>
      <c r="AA62" s="26">
        <v>1.74361E-3</v>
      </c>
      <c r="AB62" s="26">
        <v>1.9222099999999999E-4</v>
      </c>
      <c r="AC62" s="26">
        <v>3.0156599999999999E-3</v>
      </c>
      <c r="AD62" s="26">
        <v>1.1952600000000001E-3</v>
      </c>
      <c r="AE62" s="26">
        <v>1.1031999999999999E-3</v>
      </c>
      <c r="AF62" s="26">
        <v>1.35198E-3</v>
      </c>
      <c r="AG62" s="26">
        <v>1.238E-3</v>
      </c>
      <c r="AH62" s="26">
        <v>1.1538099999999999E-3</v>
      </c>
      <c r="AI62" s="26">
        <v>2.2510400000000002E-3</v>
      </c>
      <c r="AJ62" s="26">
        <v>7.5827100000000003E-4</v>
      </c>
      <c r="AK62" s="26">
        <v>1.0946300000000001E-3</v>
      </c>
      <c r="AL62" s="26">
        <v>6.6206800000000003E-4</v>
      </c>
      <c r="AM62" s="26">
        <v>8.5624799999999999E-4</v>
      </c>
      <c r="AN62" s="26">
        <v>1.9721600000000001E-3</v>
      </c>
      <c r="AO62" s="26">
        <v>1.5814399999999999E-3</v>
      </c>
      <c r="AP62" s="3">
        <f t="shared" si="2"/>
        <v>32</v>
      </c>
    </row>
    <row r="63" spans="1:42" s="2" customFormat="1" x14ac:dyDescent="0.25">
      <c r="A63" s="2" t="s">
        <v>42</v>
      </c>
      <c r="B63" s="2" t="s">
        <v>48</v>
      </c>
      <c r="C63" s="2" t="s">
        <v>68</v>
      </c>
      <c r="D63" s="2" t="s">
        <v>131</v>
      </c>
      <c r="E63" s="2" t="s">
        <v>132</v>
      </c>
      <c r="F63" s="2" t="s">
        <v>214</v>
      </c>
      <c r="G63" s="2" t="s">
        <v>47</v>
      </c>
      <c r="H63" s="2" t="str">
        <f t="shared" si="0"/>
        <v>Bacteria;Proteobacteria;Alphaproteobacteria;Sphingomonadales;Sphingomonadaceae;Blastomonas sp.</v>
      </c>
      <c r="I63" s="2" t="str">
        <f t="shared" si="1"/>
        <v>Blastomonas sp.</v>
      </c>
      <c r="J63" s="26">
        <v>1.6837500000000001E-4</v>
      </c>
      <c r="K63" s="26">
        <v>2.7502100000000002E-4</v>
      </c>
      <c r="L63" s="26">
        <v>3.6206999999999998E-4</v>
      </c>
      <c r="M63" s="26">
        <v>1.6430000000000001E-4</v>
      </c>
      <c r="N63" s="26">
        <v>2.8814299999999998E-4</v>
      </c>
      <c r="O63" s="26">
        <v>1.65033E-4</v>
      </c>
      <c r="P63" s="26">
        <v>4.4934E-4</v>
      </c>
      <c r="Q63" s="26">
        <v>5.1996699999999998E-4</v>
      </c>
      <c r="R63" s="26">
        <v>3.47855E-4</v>
      </c>
      <c r="S63" s="26">
        <v>2.5861900000000003E-4</v>
      </c>
      <c r="T63" s="26">
        <v>1.3729599999999999E-4</v>
      </c>
      <c r="U63" s="26">
        <v>2.3598299999999999E-4</v>
      </c>
      <c r="V63" s="26">
        <v>9.5755899999999997E-4</v>
      </c>
      <c r="W63" s="26">
        <v>3.8702400000000003E-4</v>
      </c>
      <c r="X63" s="26">
        <v>2.5453100000000001E-4</v>
      </c>
      <c r="Y63" s="26">
        <v>2.6186599999999998E-4</v>
      </c>
      <c r="Z63" s="26">
        <v>1.5003400000000001E-4</v>
      </c>
      <c r="AA63" s="26">
        <v>1.2758100000000001E-4</v>
      </c>
      <c r="AB63" s="26">
        <v>8.5431699999999997E-5</v>
      </c>
      <c r="AC63" s="26">
        <v>2.4617699999999998E-4</v>
      </c>
      <c r="AD63" s="26">
        <v>2.1453299999999999E-4</v>
      </c>
      <c r="AE63" s="26">
        <v>9.4559699999999995E-5</v>
      </c>
      <c r="AF63" s="26">
        <v>1.10818E-4</v>
      </c>
      <c r="AG63" s="26">
        <v>2.43541E-4</v>
      </c>
      <c r="AH63" s="26">
        <v>9.7505500000000004E-5</v>
      </c>
      <c r="AI63" s="26">
        <v>2.0259299999999999E-4</v>
      </c>
      <c r="AJ63" s="26">
        <v>5.3877199999999997E-4</v>
      </c>
      <c r="AK63" s="26">
        <v>4.4306599999999999E-4</v>
      </c>
      <c r="AL63" s="26">
        <v>2.7714500000000002E-4</v>
      </c>
      <c r="AM63" s="26">
        <v>3.9142799999999998E-4</v>
      </c>
      <c r="AN63" s="26">
        <v>5.8004599999999997E-5</v>
      </c>
      <c r="AO63" s="26">
        <v>2.4474700000000002E-4</v>
      </c>
      <c r="AP63" s="3">
        <f t="shared" si="2"/>
        <v>32</v>
      </c>
    </row>
    <row r="64" spans="1:42" s="2" customFormat="1" x14ac:dyDescent="0.25">
      <c r="A64" s="2" t="s">
        <v>42</v>
      </c>
      <c r="B64" s="2" t="s">
        <v>115</v>
      </c>
      <c r="C64" s="2" t="s">
        <v>215</v>
      </c>
      <c r="D64" s="2" t="s">
        <v>216</v>
      </c>
      <c r="E64" s="2" t="s">
        <v>217</v>
      </c>
      <c r="F64" s="2" t="s">
        <v>218</v>
      </c>
      <c r="G64" s="2" t="s">
        <v>47</v>
      </c>
      <c r="H64" s="2" t="str">
        <f t="shared" si="0"/>
        <v>Bacteria;Chloroflexi;Caldilineae;Caldilineales;Caldilineaceae;Caldilinea sp.</v>
      </c>
      <c r="I64" s="2" t="str">
        <f t="shared" si="1"/>
        <v>Caldilinea sp.</v>
      </c>
      <c r="J64" s="26">
        <v>4.3146100000000001E-4</v>
      </c>
      <c r="K64" s="26">
        <v>5.7296099999999998E-4</v>
      </c>
      <c r="L64" s="26">
        <v>5.9074599999999996E-4</v>
      </c>
      <c r="M64" s="26">
        <v>5.4766500000000002E-4</v>
      </c>
      <c r="N64" s="26">
        <v>5.0425000000000003E-4</v>
      </c>
      <c r="O64" s="26">
        <v>3.7407400000000001E-4</v>
      </c>
      <c r="P64" s="26">
        <v>4.6383500000000001E-4</v>
      </c>
      <c r="Q64" s="26">
        <v>3.1198E-4</v>
      </c>
      <c r="R64" s="26">
        <v>4.0351200000000002E-4</v>
      </c>
      <c r="S64" s="26">
        <v>3.0710999999999998E-4</v>
      </c>
      <c r="T64" s="26">
        <v>7.93263E-4</v>
      </c>
      <c r="U64" s="26">
        <v>2.5171500000000001E-4</v>
      </c>
      <c r="V64" s="26">
        <v>6.3296299999999995E-4</v>
      </c>
      <c r="W64" s="26">
        <v>3.0409000000000002E-4</v>
      </c>
      <c r="X64" s="26">
        <v>7.1268600000000003E-4</v>
      </c>
      <c r="Y64" s="26">
        <v>5.2373199999999995E-4</v>
      </c>
      <c r="Z64" s="26">
        <v>2.5720199999999999E-4</v>
      </c>
      <c r="AA64" s="26">
        <v>2.3389799999999999E-4</v>
      </c>
      <c r="AB64" s="26">
        <v>2.1357900000000001E-4</v>
      </c>
      <c r="AC64" s="26">
        <v>3.0772100000000003E-5</v>
      </c>
      <c r="AD64" s="26">
        <v>1.5323800000000001E-4</v>
      </c>
      <c r="AE64" s="26">
        <v>9.4559699999999995E-5</v>
      </c>
      <c r="AF64" s="26">
        <v>8.8654399999999996E-5</v>
      </c>
      <c r="AG64" s="26">
        <v>1.8265600000000001E-4</v>
      </c>
      <c r="AH64" s="26">
        <v>3.25018E-4</v>
      </c>
      <c r="AI64" s="26">
        <v>1.57572E-4</v>
      </c>
      <c r="AJ64" s="26">
        <v>6.1859000000000003E-4</v>
      </c>
      <c r="AK64" s="26">
        <v>2.3456400000000001E-4</v>
      </c>
      <c r="AL64" s="26">
        <v>3.8492300000000001E-4</v>
      </c>
      <c r="AM64" s="26">
        <v>2.9357100000000001E-4</v>
      </c>
      <c r="AN64" s="26">
        <v>6.9605600000000002E-4</v>
      </c>
      <c r="AO64" s="26">
        <v>7.5306899999999996E-5</v>
      </c>
      <c r="AP64" s="3">
        <f t="shared" si="2"/>
        <v>32</v>
      </c>
    </row>
    <row r="65" spans="1:42" s="2" customFormat="1" x14ac:dyDescent="0.25">
      <c r="A65" s="2" t="s">
        <v>42</v>
      </c>
      <c r="B65" s="2" t="s">
        <v>110</v>
      </c>
      <c r="C65" s="2" t="s">
        <v>110</v>
      </c>
      <c r="D65" s="2" t="s">
        <v>112</v>
      </c>
      <c r="E65" s="2" t="s">
        <v>113</v>
      </c>
      <c r="F65" s="2" t="s">
        <v>219</v>
      </c>
      <c r="G65" s="2" t="s">
        <v>47</v>
      </c>
      <c r="H65" s="2" t="str">
        <f t="shared" si="0"/>
        <v>Bacteria;Acidobacteria;Acidobacteria;Acidobacteriales;Acidobacteriaceae;Granulicella sp.</v>
      </c>
      <c r="I65" s="2" t="str">
        <f t="shared" si="1"/>
        <v>Granulicella sp.</v>
      </c>
      <c r="J65" s="26">
        <v>1.1154800000000001E-3</v>
      </c>
      <c r="K65" s="26">
        <v>2.0626600000000001E-4</v>
      </c>
      <c r="L65" s="26">
        <v>2.4773200000000002E-4</v>
      </c>
      <c r="M65" s="26">
        <v>4.3813199999999999E-4</v>
      </c>
      <c r="N65" s="26">
        <v>4.6823200000000001E-4</v>
      </c>
      <c r="O65" s="26">
        <v>3.3006600000000001E-4</v>
      </c>
      <c r="P65" s="26">
        <v>7.3923800000000003E-4</v>
      </c>
      <c r="Q65" s="26">
        <v>2.25319E-4</v>
      </c>
      <c r="R65" s="26">
        <v>2.5045599999999998E-4</v>
      </c>
      <c r="S65" s="26">
        <v>8.0818500000000006E-5</v>
      </c>
      <c r="T65" s="26">
        <v>1.67806E-4</v>
      </c>
      <c r="U65" s="26">
        <v>1.4159E-4</v>
      </c>
      <c r="V65" s="26">
        <v>4.8689399999999998E-4</v>
      </c>
      <c r="W65" s="26">
        <v>6.9111400000000005E-4</v>
      </c>
      <c r="X65" s="26">
        <v>1.5950599999999999E-3</v>
      </c>
      <c r="Y65" s="26">
        <v>1.30933E-3</v>
      </c>
      <c r="Z65" s="26">
        <v>2.78635E-4</v>
      </c>
      <c r="AA65" s="26">
        <v>1.0631700000000001E-4</v>
      </c>
      <c r="AB65" s="26">
        <v>3.6308500000000002E-4</v>
      </c>
      <c r="AC65" s="26">
        <v>4.0003700000000001E-4</v>
      </c>
      <c r="AD65" s="26">
        <v>3.3712299999999999E-4</v>
      </c>
      <c r="AE65" s="26">
        <v>2.5215900000000001E-4</v>
      </c>
      <c r="AF65" s="26">
        <v>6.6490799999999997E-5</v>
      </c>
      <c r="AG65" s="26">
        <v>2.8413100000000002E-4</v>
      </c>
      <c r="AH65" s="26">
        <v>3.2501800000000001E-5</v>
      </c>
      <c r="AI65" s="26">
        <v>1.57572E-4</v>
      </c>
      <c r="AJ65" s="26">
        <v>2.59409E-4</v>
      </c>
      <c r="AK65" s="26">
        <v>3.1275200000000002E-4</v>
      </c>
      <c r="AL65" s="26">
        <v>3.5412900000000001E-4</v>
      </c>
      <c r="AM65" s="26">
        <v>7.33927E-5</v>
      </c>
      <c r="AN65" s="26">
        <v>4.6403699999999999E-4</v>
      </c>
      <c r="AO65" s="26">
        <v>5.0832099999999995E-4</v>
      </c>
      <c r="AP65" s="3">
        <f t="shared" si="2"/>
        <v>32</v>
      </c>
    </row>
    <row r="66" spans="1:42" s="2" customFormat="1" x14ac:dyDescent="0.25">
      <c r="A66" s="2" t="s">
        <v>42</v>
      </c>
      <c r="B66" s="2" t="s">
        <v>43</v>
      </c>
      <c r="C66" s="2" t="s">
        <v>43</v>
      </c>
      <c r="D66" s="2" t="s">
        <v>53</v>
      </c>
      <c r="E66" s="2" t="s">
        <v>200</v>
      </c>
      <c r="F66" s="2" t="s">
        <v>220</v>
      </c>
      <c r="G66" s="2" t="s">
        <v>221</v>
      </c>
      <c r="H66" s="2" t="str">
        <f t="shared" ref="H66:H129" si="3">CONCATENATE(A66,";",B66,";",C66,";",D66,";",E66,";",I66)</f>
        <v>Bacteria;Actinobacteria;Actinobacteria;Micrococcales;Intrasporangiaceae;Oryzihumus leptocrescens</v>
      </c>
      <c r="I66" s="2" t="str">
        <f t="shared" ref="I66:I129" si="4">CONCATENATE(F66," ",G66)</f>
        <v>Oryzihumus leptocrescens</v>
      </c>
      <c r="J66" s="26">
        <v>2.4203899999999999E-4</v>
      </c>
      <c r="K66" s="26">
        <v>1.0771699999999999E-3</v>
      </c>
      <c r="L66" s="26">
        <v>2.28676E-4</v>
      </c>
      <c r="M66" s="26">
        <v>2.1906599999999999E-4</v>
      </c>
      <c r="N66" s="26">
        <v>4.3221399999999999E-4</v>
      </c>
      <c r="O66" s="26">
        <v>4.4008799999999998E-5</v>
      </c>
      <c r="P66" s="26">
        <v>4.2035100000000001E-4</v>
      </c>
      <c r="Q66" s="26">
        <v>1.0572699999999999E-3</v>
      </c>
      <c r="R66" s="26">
        <v>1.2522799999999999E-4</v>
      </c>
      <c r="S66" s="26">
        <v>2.5861900000000003E-4</v>
      </c>
      <c r="T66" s="26">
        <v>6.1020300000000003E-5</v>
      </c>
      <c r="U66" s="26">
        <v>1.4159E-4</v>
      </c>
      <c r="V66" s="26">
        <v>1.9638099999999999E-3</v>
      </c>
      <c r="W66" s="26">
        <v>1.7969000000000001E-4</v>
      </c>
      <c r="X66" s="26">
        <v>2.5453100000000001E-4</v>
      </c>
      <c r="Y66" s="26">
        <v>4.5826500000000002E-4</v>
      </c>
      <c r="Z66" s="26">
        <v>6.4300399999999997E-4</v>
      </c>
      <c r="AA66" s="26">
        <v>4.0400599999999999E-4</v>
      </c>
      <c r="AB66" s="26">
        <v>3.8444299999999999E-4</v>
      </c>
      <c r="AC66" s="26">
        <v>5.5389700000000003E-4</v>
      </c>
      <c r="AD66" s="26">
        <v>2.1453299999999999E-4</v>
      </c>
      <c r="AE66" s="26">
        <v>3.1519900000000003E-5</v>
      </c>
      <c r="AF66" s="26">
        <v>7.5356299999999995E-4</v>
      </c>
      <c r="AG66" s="26">
        <v>5.4796700000000001E-4</v>
      </c>
      <c r="AH66" s="26">
        <v>8.1254600000000006E-5</v>
      </c>
      <c r="AI66" s="26">
        <v>1.0354800000000001E-3</v>
      </c>
      <c r="AJ66" s="26">
        <v>1.0975E-3</v>
      </c>
      <c r="AK66" s="26">
        <v>8.34007E-4</v>
      </c>
      <c r="AL66" s="26">
        <v>2.9254200000000002E-4</v>
      </c>
      <c r="AM66" s="26">
        <v>7.5839099999999997E-4</v>
      </c>
      <c r="AN66" s="26">
        <v>6.3805100000000005E-4</v>
      </c>
      <c r="AO66" s="26">
        <v>4.1418800000000001E-4</v>
      </c>
      <c r="AP66" s="3">
        <f t="shared" ref="AP66:AP129" si="5">COUNTIF(J66:AO66,"&gt;0.000001")</f>
        <v>32</v>
      </c>
    </row>
    <row r="67" spans="1:42" s="2" customFormat="1" x14ac:dyDescent="0.25">
      <c r="A67" s="2" t="s">
        <v>42</v>
      </c>
      <c r="B67" s="2" t="s">
        <v>48</v>
      </c>
      <c r="C67" s="2" t="s">
        <v>78</v>
      </c>
      <c r="D67" s="2" t="s">
        <v>222</v>
      </c>
      <c r="E67" s="2" t="s">
        <v>223</v>
      </c>
      <c r="F67" s="2" t="s">
        <v>224</v>
      </c>
      <c r="G67" s="2" t="s">
        <v>47</v>
      </c>
      <c r="H67" s="2" t="str">
        <f t="shared" si="3"/>
        <v>Bacteria;Proteobacteria;Gammaproteobacteria;Pseudomonadales;Pseudomonadaceae;Pseudomonas sp.</v>
      </c>
      <c r="I67" s="2" t="str">
        <f t="shared" si="4"/>
        <v>Pseudomonas sp.</v>
      </c>
      <c r="J67" s="26">
        <v>9.2606199999999996E-4</v>
      </c>
      <c r="K67" s="26">
        <v>8.9381900000000002E-4</v>
      </c>
      <c r="L67" s="26">
        <v>6.4791499999999999E-4</v>
      </c>
      <c r="M67" s="26">
        <v>7.3022000000000007E-5</v>
      </c>
      <c r="N67" s="26">
        <v>5.40268E-4</v>
      </c>
      <c r="O67" s="26">
        <v>5.3910700000000004E-4</v>
      </c>
      <c r="P67" s="26">
        <v>1.88433E-4</v>
      </c>
      <c r="Q67" s="26">
        <v>6.7595700000000003E-4</v>
      </c>
      <c r="R67" s="26">
        <v>2.9219800000000002E-4</v>
      </c>
      <c r="S67" s="26">
        <v>9.6982199999999996E-4</v>
      </c>
      <c r="T67" s="26">
        <v>1.3729599999999999E-4</v>
      </c>
      <c r="U67" s="26">
        <v>2.5171500000000001E-4</v>
      </c>
      <c r="V67" s="26">
        <v>5.8427299999999995E-4</v>
      </c>
      <c r="W67" s="26">
        <v>3.59379E-4</v>
      </c>
      <c r="X67" s="26">
        <v>4.5815500000000002E-4</v>
      </c>
      <c r="Y67" s="26">
        <v>3.2078599999999999E-3</v>
      </c>
      <c r="Z67" s="26">
        <v>1.9290099999999999E-4</v>
      </c>
      <c r="AA67" s="26">
        <v>4.2526900000000001E-5</v>
      </c>
      <c r="AB67" s="26">
        <v>9.1839099999999996E-4</v>
      </c>
      <c r="AC67" s="26">
        <v>4.9235299999999995E-4</v>
      </c>
      <c r="AD67" s="26">
        <v>2.1453299999999999E-4</v>
      </c>
      <c r="AE67" s="26">
        <v>2.2063900000000001E-4</v>
      </c>
      <c r="AF67" s="26">
        <v>7.0923600000000002E-4</v>
      </c>
      <c r="AG67" s="26">
        <v>4.0590199999999998E-4</v>
      </c>
      <c r="AH67" s="26">
        <v>3.2501800000000001E-5</v>
      </c>
      <c r="AI67" s="26">
        <v>2.47614E-4</v>
      </c>
      <c r="AJ67" s="26">
        <v>2.9931800000000002E-4</v>
      </c>
      <c r="AK67" s="26">
        <v>1.30314E-4</v>
      </c>
      <c r="AL67" s="26">
        <v>4.6190799999999998E-5</v>
      </c>
      <c r="AM67" s="26">
        <v>2.9357100000000001E-4</v>
      </c>
      <c r="AN67" s="26">
        <v>5.2204200000000001E-4</v>
      </c>
      <c r="AO67" s="26">
        <v>1.1296E-4</v>
      </c>
      <c r="AP67" s="3">
        <f t="shared" si="5"/>
        <v>32</v>
      </c>
    </row>
    <row r="68" spans="1:42" s="2" customFormat="1" x14ac:dyDescent="0.25">
      <c r="A68" s="2" t="s">
        <v>42</v>
      </c>
      <c r="B68" s="2" t="s">
        <v>48</v>
      </c>
      <c r="C68" s="2" t="s">
        <v>102</v>
      </c>
      <c r="D68" s="2" t="s">
        <v>103</v>
      </c>
      <c r="E68" s="2" t="s">
        <v>225</v>
      </c>
      <c r="F68" s="2" t="s">
        <v>226</v>
      </c>
      <c r="G68" s="2" t="s">
        <v>47</v>
      </c>
      <c r="H68" s="2" t="str">
        <f t="shared" si="3"/>
        <v>Bacteria;Proteobacteria;Deltaproteobacteria;Myxococcales;Sandaracinaceae;Sandaracinus sp.</v>
      </c>
      <c r="I68" s="2" t="str">
        <f t="shared" si="4"/>
        <v>Sandaracinus sp.</v>
      </c>
      <c r="J68" s="26">
        <v>2.84133E-4</v>
      </c>
      <c r="K68" s="26">
        <v>5.5004200000000004E-4</v>
      </c>
      <c r="L68" s="26">
        <v>4.1923900000000002E-4</v>
      </c>
      <c r="M68" s="26">
        <v>2.1906599999999999E-4</v>
      </c>
      <c r="N68" s="26">
        <v>3.24161E-4</v>
      </c>
      <c r="O68" s="26">
        <v>1.9803900000000001E-4</v>
      </c>
      <c r="P68" s="26">
        <v>2.0292800000000001E-4</v>
      </c>
      <c r="Q68" s="26">
        <v>9.0127600000000001E-4</v>
      </c>
      <c r="R68" s="26">
        <v>1.8088499999999999E-4</v>
      </c>
      <c r="S68" s="26">
        <v>2.1012799999999999E-4</v>
      </c>
      <c r="T68" s="26">
        <v>1.2204100000000001E-4</v>
      </c>
      <c r="U68" s="26">
        <v>4.7196500000000001E-5</v>
      </c>
      <c r="V68" s="26">
        <v>6.6542200000000004E-4</v>
      </c>
      <c r="W68" s="26">
        <v>3.8702400000000003E-4</v>
      </c>
      <c r="X68" s="26">
        <v>3.3937399999999998E-5</v>
      </c>
      <c r="Y68" s="26">
        <v>6.2193100000000005E-4</v>
      </c>
      <c r="Z68" s="26">
        <v>1.7146800000000001E-4</v>
      </c>
      <c r="AA68" s="26">
        <v>2.7642500000000001E-4</v>
      </c>
      <c r="AB68" s="26">
        <v>1.0679E-4</v>
      </c>
      <c r="AC68" s="26">
        <v>3.3849299999999999E-4</v>
      </c>
      <c r="AD68" s="26">
        <v>3.6777100000000003E-4</v>
      </c>
      <c r="AE68" s="26">
        <v>6.3039800000000006E-5</v>
      </c>
      <c r="AF68" s="26">
        <v>7.9788999999999999E-4</v>
      </c>
      <c r="AG68" s="26">
        <v>6.4944299999999998E-4</v>
      </c>
      <c r="AH68" s="26">
        <v>4.8752699999999998E-5</v>
      </c>
      <c r="AI68" s="26">
        <v>1.55321E-3</v>
      </c>
      <c r="AJ68" s="26">
        <v>9.3786200000000003E-4</v>
      </c>
      <c r="AK68" s="26">
        <v>1.8243900000000001E-4</v>
      </c>
      <c r="AL68" s="26">
        <v>5.0809900000000003E-4</v>
      </c>
      <c r="AM68" s="26">
        <v>9.5410500000000001E-4</v>
      </c>
      <c r="AN68" s="26">
        <v>1.3341099999999999E-3</v>
      </c>
      <c r="AO68" s="26">
        <v>1.8826699999999999E-4</v>
      </c>
      <c r="AP68" s="3">
        <f t="shared" si="5"/>
        <v>32</v>
      </c>
    </row>
    <row r="69" spans="1:42" s="2" customFormat="1" x14ac:dyDescent="0.25">
      <c r="A69" s="2" t="s">
        <v>42</v>
      </c>
      <c r="B69" s="2" t="s">
        <v>43</v>
      </c>
      <c r="C69" s="2" t="s">
        <v>43</v>
      </c>
      <c r="D69" s="2" t="s">
        <v>227</v>
      </c>
      <c r="E69" s="2" t="s">
        <v>228</v>
      </c>
      <c r="F69" s="2" t="s">
        <v>229</v>
      </c>
      <c r="G69" s="2" t="s">
        <v>47</v>
      </c>
      <c r="H69" s="2" t="str">
        <f t="shared" si="3"/>
        <v>Bacteria;Actinobacteria;Actinobacteria;Streptomycetales;Streptomycetaceae;Streptomyces sp.</v>
      </c>
      <c r="I69" s="2" t="str">
        <f t="shared" si="4"/>
        <v>Streptomyces sp.</v>
      </c>
      <c r="J69" s="26">
        <v>1.8942199999999999E-4</v>
      </c>
      <c r="K69" s="26">
        <v>4.3544999999999999E-4</v>
      </c>
      <c r="L69" s="26">
        <v>3.8112699999999998E-4</v>
      </c>
      <c r="M69" s="26">
        <v>1.88032E-3</v>
      </c>
      <c r="N69" s="26">
        <v>2.8814299999999998E-4</v>
      </c>
      <c r="O69" s="26">
        <v>7.7015300000000001E-5</v>
      </c>
      <c r="P69" s="26">
        <v>6.0878400000000002E-4</v>
      </c>
      <c r="Q69" s="26">
        <v>1.2305899999999999E-3</v>
      </c>
      <c r="R69" s="26">
        <v>9.7399399999999994E-5</v>
      </c>
      <c r="S69" s="26">
        <v>2.3114099999999999E-3</v>
      </c>
      <c r="T69" s="26">
        <v>4.57652E-5</v>
      </c>
      <c r="U69" s="26">
        <v>1.1012499999999999E-4</v>
      </c>
      <c r="V69" s="26">
        <v>1.23347E-3</v>
      </c>
      <c r="W69" s="26">
        <v>3.3173499999999999E-4</v>
      </c>
      <c r="X69" s="26">
        <v>3.0543699999999998E-4</v>
      </c>
      <c r="Y69" s="26">
        <v>1.3748E-3</v>
      </c>
      <c r="Z69" s="26">
        <v>4.07236E-4</v>
      </c>
      <c r="AA69" s="26">
        <v>6.80431E-4</v>
      </c>
      <c r="AB69" s="26">
        <v>6.4073799999999996E-5</v>
      </c>
      <c r="AC69" s="26">
        <v>1.5385999999999999E-4</v>
      </c>
      <c r="AD69" s="26">
        <v>3.6777100000000003E-4</v>
      </c>
      <c r="AE69" s="26">
        <v>3.46719E-4</v>
      </c>
      <c r="AF69" s="26">
        <v>2.2163599999999999E-4</v>
      </c>
      <c r="AG69" s="26">
        <v>3.85607E-4</v>
      </c>
      <c r="AH69" s="26">
        <v>1.49508E-3</v>
      </c>
      <c r="AI69" s="26">
        <v>1.3956400000000001E-3</v>
      </c>
      <c r="AJ69" s="26">
        <v>1.8557700000000001E-3</v>
      </c>
      <c r="AK69" s="26">
        <v>2.5020200000000002E-3</v>
      </c>
      <c r="AL69" s="26">
        <v>2.4481099999999999E-3</v>
      </c>
      <c r="AM69" s="26">
        <v>2.03053E-3</v>
      </c>
      <c r="AN69" s="26">
        <v>1.5081199999999999E-3</v>
      </c>
      <c r="AO69" s="26">
        <v>5.0832099999999995E-4</v>
      </c>
      <c r="AP69" s="3">
        <f t="shared" si="5"/>
        <v>32</v>
      </c>
    </row>
    <row r="70" spans="1:42" s="2" customFormat="1" x14ac:dyDescent="0.25">
      <c r="A70" s="2" t="s">
        <v>42</v>
      </c>
      <c r="B70" s="2" t="s">
        <v>60</v>
      </c>
      <c r="C70" s="2" t="s">
        <v>61</v>
      </c>
      <c r="D70" s="2" t="s">
        <v>62</v>
      </c>
      <c r="E70" s="2" t="s">
        <v>63</v>
      </c>
      <c r="F70" s="2" t="s">
        <v>64</v>
      </c>
      <c r="G70" s="2" t="s">
        <v>230</v>
      </c>
      <c r="H70" s="2" t="str">
        <f t="shared" si="3"/>
        <v>Bacteria;Firmicutes;Bacilli;Bacillales;Bacillaceae;Bacillus aryabhattai</v>
      </c>
      <c r="I70" s="2" t="str">
        <f t="shared" si="4"/>
        <v>Bacillus aryabhattai</v>
      </c>
      <c r="J70" s="26">
        <v>6.8402299999999997E-4</v>
      </c>
      <c r="K70" s="26">
        <v>3.9419700000000004E-3</v>
      </c>
      <c r="L70" s="26">
        <v>5.5263399999999998E-4</v>
      </c>
      <c r="M70" s="26">
        <v>1.09533E-3</v>
      </c>
      <c r="N70" s="26">
        <v>3.4216999999999999E-4</v>
      </c>
      <c r="O70" s="26">
        <v>3.3006599999999997E-5</v>
      </c>
      <c r="P70" s="26">
        <v>1.2610500000000001E-3</v>
      </c>
      <c r="Q70" s="26">
        <v>1.4559099999999999E-3</v>
      </c>
      <c r="R70" s="26">
        <v>4.1742600000000002E-5</v>
      </c>
      <c r="S70" s="26">
        <v>6.41699E-3</v>
      </c>
      <c r="T70" s="26">
        <v>3.0510100000000001E-5</v>
      </c>
      <c r="U70" s="26">
        <v>1.25857E-4</v>
      </c>
      <c r="V70" s="26">
        <v>7.8227699999999997E-3</v>
      </c>
      <c r="W70" s="26">
        <v>6.9111399999999997E-5</v>
      </c>
      <c r="X70" s="26">
        <v>5.0906099999999997E-5</v>
      </c>
      <c r="Y70" s="26">
        <v>3.6006500000000002E-4</v>
      </c>
      <c r="Z70" s="26">
        <v>1.9826E-2</v>
      </c>
      <c r="AA70" s="26">
        <v>1.58838E-2</v>
      </c>
      <c r="AB70" s="26">
        <v>5.1259099999999996E-4</v>
      </c>
      <c r="AC70" s="26">
        <v>1.23704E-2</v>
      </c>
      <c r="AD70" s="26">
        <v>6.4053499999999998E-3</v>
      </c>
      <c r="AE70" s="26">
        <v>4.4127799999999998E-3</v>
      </c>
      <c r="AF70" s="26">
        <v>1.5691799999999999E-2</v>
      </c>
      <c r="AG70" s="26">
        <v>3.9981299999999999E-3</v>
      </c>
      <c r="AH70" s="26">
        <v>2.2214999999999999E-2</v>
      </c>
      <c r="AI70" s="26">
        <v>2.1272300000000001E-2</v>
      </c>
      <c r="AJ70" s="26">
        <v>1.0595800000000001E-2</v>
      </c>
      <c r="AK70" s="26">
        <v>2.2987299999999999E-2</v>
      </c>
      <c r="AL70" s="26">
        <v>4.8346400000000003E-3</v>
      </c>
      <c r="AM70" s="26">
        <v>1.74675E-2</v>
      </c>
      <c r="AN70" s="26">
        <v>1.6299299999999999E-2</v>
      </c>
      <c r="AO70" s="26">
        <v>5.00791E-3</v>
      </c>
      <c r="AP70" s="3">
        <f t="shared" si="5"/>
        <v>32</v>
      </c>
    </row>
    <row r="71" spans="1:42" s="2" customFormat="1" x14ac:dyDescent="0.25">
      <c r="A71" s="2" t="s">
        <v>42</v>
      </c>
      <c r="B71" s="2" t="s">
        <v>60</v>
      </c>
      <c r="C71" s="2" t="s">
        <v>61</v>
      </c>
      <c r="D71" s="2" t="s">
        <v>62</v>
      </c>
      <c r="E71" s="2" t="s">
        <v>63</v>
      </c>
      <c r="F71" s="2" t="s">
        <v>64</v>
      </c>
      <c r="G71" s="2" t="s">
        <v>231</v>
      </c>
      <c r="H71" s="2" t="str">
        <f t="shared" si="3"/>
        <v>Bacteria;Firmicutes;Bacilli;Bacillales;Bacillaceae;Bacillus coahuilensis</v>
      </c>
      <c r="I71" s="2" t="str">
        <f t="shared" si="4"/>
        <v>Bacillus coahuilensis</v>
      </c>
      <c r="J71" s="26">
        <v>8.5239799999999998E-4</v>
      </c>
      <c r="K71" s="26">
        <v>2.4064400000000001E-3</v>
      </c>
      <c r="L71" s="26">
        <v>5.1452099999999999E-4</v>
      </c>
      <c r="M71" s="26">
        <v>1.0770700000000001E-3</v>
      </c>
      <c r="N71" s="26">
        <v>4.3221399999999999E-4</v>
      </c>
      <c r="O71" s="26">
        <v>2.6405299999999999E-4</v>
      </c>
      <c r="P71" s="26">
        <v>6.9575300000000002E-4</v>
      </c>
      <c r="Q71" s="26">
        <v>8.3194699999999998E-4</v>
      </c>
      <c r="R71" s="26">
        <v>1.8088499999999999E-4</v>
      </c>
      <c r="S71" s="26">
        <v>1.14762E-3</v>
      </c>
      <c r="T71" s="26">
        <v>3.0510100000000001E-5</v>
      </c>
      <c r="U71" s="26">
        <v>1.7305399999999999E-4</v>
      </c>
      <c r="V71" s="26">
        <v>1.59052E-3</v>
      </c>
      <c r="W71" s="26">
        <v>6.9111399999999997E-5</v>
      </c>
      <c r="X71" s="26">
        <v>5.0906099999999997E-5</v>
      </c>
      <c r="Y71" s="26">
        <v>3.27332E-5</v>
      </c>
      <c r="Z71" s="26">
        <v>2.1433500000000001E-5</v>
      </c>
      <c r="AA71" s="26">
        <v>2.4453000000000001E-3</v>
      </c>
      <c r="AB71" s="26">
        <v>4.2715899999999998E-4</v>
      </c>
      <c r="AC71" s="26">
        <v>1.84632E-3</v>
      </c>
      <c r="AD71" s="26">
        <v>2.3905100000000002E-3</v>
      </c>
      <c r="AE71" s="26">
        <v>2.04879E-3</v>
      </c>
      <c r="AF71" s="26">
        <v>5.2749399999999997E-3</v>
      </c>
      <c r="AG71" s="26">
        <v>1.6033099999999999E-3</v>
      </c>
      <c r="AH71" s="26">
        <v>1.7225999999999999E-3</v>
      </c>
      <c r="AI71" s="26">
        <v>5.5825700000000002E-3</v>
      </c>
      <c r="AJ71" s="26">
        <v>1.67618E-3</v>
      </c>
      <c r="AK71" s="26">
        <v>2.4498900000000001E-3</v>
      </c>
      <c r="AL71" s="26">
        <v>1.8938200000000001E-3</v>
      </c>
      <c r="AM71" s="26">
        <v>1.5657100000000001E-3</v>
      </c>
      <c r="AN71" s="26">
        <v>2.5522000000000001E-3</v>
      </c>
      <c r="AO71" s="26">
        <v>3.7653399999999998E-3</v>
      </c>
      <c r="AP71" s="3">
        <f t="shared" si="5"/>
        <v>32</v>
      </c>
    </row>
    <row r="72" spans="1:42" s="2" customFormat="1" x14ac:dyDescent="0.25">
      <c r="A72" s="2" t="s">
        <v>42</v>
      </c>
      <c r="B72" s="2" t="s">
        <v>82</v>
      </c>
      <c r="C72" s="2" t="s">
        <v>83</v>
      </c>
      <c r="D72" s="2" t="s">
        <v>84</v>
      </c>
      <c r="E72" s="2" t="s">
        <v>85</v>
      </c>
      <c r="F72" s="2" t="s">
        <v>232</v>
      </c>
      <c r="G72" s="2" t="s">
        <v>47</v>
      </c>
      <c r="H72" s="2" t="str">
        <f t="shared" si="3"/>
        <v>Bacteria;Bacteroidetes;Sphingobacteria;Sphingobacteriales;Chitinophagaceae;Segetibacter sp.</v>
      </c>
      <c r="I72" s="2" t="str">
        <f t="shared" si="4"/>
        <v>Segetibacter sp.</v>
      </c>
      <c r="J72" s="26">
        <v>1.16705E-2</v>
      </c>
      <c r="K72" s="26">
        <v>3.2085799999999998E-4</v>
      </c>
      <c r="L72" s="26">
        <v>1.10527E-3</v>
      </c>
      <c r="M72" s="26">
        <v>1.6430000000000001E-4</v>
      </c>
      <c r="N72" s="26">
        <v>7.2035700000000006E-5</v>
      </c>
      <c r="O72" s="26">
        <v>7.5915100000000001E-4</v>
      </c>
      <c r="P72" s="26">
        <v>5.6529900000000001E-4</v>
      </c>
      <c r="Q72" s="26">
        <v>4.8530200000000001E-4</v>
      </c>
      <c r="R72" s="26">
        <v>3.47855E-4</v>
      </c>
      <c r="S72" s="26">
        <v>6.4654799999999996E-5</v>
      </c>
      <c r="T72" s="26">
        <v>5.6443699999999999E-4</v>
      </c>
      <c r="U72" s="26">
        <v>6.2928699999999999E-5</v>
      </c>
      <c r="V72" s="26">
        <v>3.2459600000000002E-4</v>
      </c>
      <c r="W72" s="26">
        <v>8.2933599999999996E-4</v>
      </c>
      <c r="X72" s="26">
        <v>1.28962E-3</v>
      </c>
      <c r="Y72" s="26">
        <v>8.1833100000000005E-4</v>
      </c>
      <c r="Z72" s="26">
        <v>2.1433499999999999E-4</v>
      </c>
      <c r="AA72" s="26">
        <v>1.9137099999999999E-4</v>
      </c>
      <c r="AB72" s="26">
        <v>4.9123299999999999E-4</v>
      </c>
      <c r="AC72" s="26">
        <v>8.0007399999999992E-3</v>
      </c>
      <c r="AD72" s="26">
        <v>7.0489399999999996E-4</v>
      </c>
      <c r="AE72" s="26">
        <v>9.4559699999999995E-5</v>
      </c>
      <c r="AF72" s="26">
        <v>4.2110900000000002E-4</v>
      </c>
      <c r="AG72" s="26">
        <v>9.5386899999999998E-4</v>
      </c>
      <c r="AH72" s="26">
        <v>1.3000699999999999E-4</v>
      </c>
      <c r="AI72" s="26">
        <v>6.7531099999999995E-5</v>
      </c>
      <c r="AJ72" s="26">
        <v>1.1972700000000001E-3</v>
      </c>
      <c r="AK72" s="26">
        <v>1.30314E-4</v>
      </c>
      <c r="AL72" s="26">
        <v>5.6968700000000004E-4</v>
      </c>
      <c r="AM72" s="26">
        <v>1.9571399999999999E-4</v>
      </c>
      <c r="AN72" s="26">
        <v>5.8004599999999997E-4</v>
      </c>
      <c r="AO72" s="26">
        <v>2.82401E-4</v>
      </c>
      <c r="AP72" s="3">
        <f t="shared" si="5"/>
        <v>32</v>
      </c>
    </row>
    <row r="73" spans="1:42" s="2" customFormat="1" x14ac:dyDescent="0.25">
      <c r="A73" s="2" t="s">
        <v>42</v>
      </c>
      <c r="B73" s="2" t="s">
        <v>60</v>
      </c>
      <c r="C73" s="2" t="s">
        <v>61</v>
      </c>
      <c r="D73" s="2" t="s">
        <v>62</v>
      </c>
      <c r="E73" s="2" t="s">
        <v>134</v>
      </c>
      <c r="F73" s="2" t="s">
        <v>135</v>
      </c>
      <c r="G73" s="2" t="s">
        <v>233</v>
      </c>
      <c r="H73" s="2" t="str">
        <f t="shared" si="3"/>
        <v>Bacteria;Firmicutes;Bacilli;Bacillales;Paenibacillaceae;Paenibacillus amylolyticus</v>
      </c>
      <c r="I73" s="2" t="str">
        <f t="shared" si="4"/>
        <v>Paenibacillus amylolyticus</v>
      </c>
      <c r="J73" s="26">
        <v>3.89367E-4</v>
      </c>
      <c r="K73" s="26">
        <v>1.3751099999999999E-4</v>
      </c>
      <c r="L73" s="26">
        <v>4.0018299999999997E-4</v>
      </c>
      <c r="M73" s="26">
        <v>1.2778900000000001E-4</v>
      </c>
      <c r="N73" s="26">
        <v>1.4407100000000001E-4</v>
      </c>
      <c r="O73" s="26">
        <v>4.4008799999999998E-5</v>
      </c>
      <c r="P73" s="26">
        <v>4.6383500000000001E-4</v>
      </c>
      <c r="Q73" s="26">
        <v>1.7332200000000001E-4</v>
      </c>
      <c r="R73" s="26">
        <v>5.5656799999999999E-5</v>
      </c>
      <c r="S73" s="26">
        <v>9.0516800000000003E-4</v>
      </c>
      <c r="T73" s="26">
        <v>4.57652E-5</v>
      </c>
      <c r="U73" s="26">
        <v>2.2024999999999999E-4</v>
      </c>
      <c r="V73" s="26">
        <v>7.3034200000000004E-4</v>
      </c>
      <c r="W73" s="26">
        <v>8.2933600000000002E-5</v>
      </c>
      <c r="X73" s="26">
        <v>3.5634300000000001E-4</v>
      </c>
      <c r="Y73" s="26">
        <v>3.9279899999999999E-4</v>
      </c>
      <c r="Z73" s="26">
        <v>5.1440299999999997E-4</v>
      </c>
      <c r="AA73" s="26">
        <v>6.3790400000000001E-4</v>
      </c>
      <c r="AB73" s="26">
        <v>2.1357900000000001E-5</v>
      </c>
      <c r="AC73" s="26">
        <v>7.0775799999999995E-4</v>
      </c>
      <c r="AD73" s="26">
        <v>5.8230399999999996E-4</v>
      </c>
      <c r="AE73" s="26">
        <v>5.0431800000000002E-4</v>
      </c>
      <c r="AF73" s="26">
        <v>9.3087200000000001E-4</v>
      </c>
      <c r="AG73" s="26">
        <v>6.4944299999999998E-4</v>
      </c>
      <c r="AH73" s="26">
        <v>3.9002200000000001E-4</v>
      </c>
      <c r="AI73" s="26">
        <v>2.11597E-3</v>
      </c>
      <c r="AJ73" s="26">
        <v>2.59409E-4</v>
      </c>
      <c r="AK73" s="26">
        <v>5.2125400000000001E-5</v>
      </c>
      <c r="AL73" s="26">
        <v>2.1555700000000001E-4</v>
      </c>
      <c r="AM73" s="26">
        <v>1.46785E-4</v>
      </c>
      <c r="AN73" s="26">
        <v>4.6403699999999999E-4</v>
      </c>
      <c r="AO73" s="26">
        <v>2.2592099999999999E-4</v>
      </c>
      <c r="AP73" s="3">
        <f t="shared" si="5"/>
        <v>32</v>
      </c>
    </row>
    <row r="74" spans="1:42" s="2" customFormat="1" x14ac:dyDescent="0.25">
      <c r="A74" s="2" t="s">
        <v>42</v>
      </c>
      <c r="B74" s="2" t="s">
        <v>43</v>
      </c>
      <c r="C74" s="2" t="s">
        <v>43</v>
      </c>
      <c r="D74" s="2" t="s">
        <v>53</v>
      </c>
      <c r="E74" s="2" t="s">
        <v>54</v>
      </c>
      <c r="F74" s="2" t="s">
        <v>55</v>
      </c>
      <c r="G74" s="2" t="s">
        <v>234</v>
      </c>
      <c r="H74" s="2" t="str">
        <f t="shared" si="3"/>
        <v>Bacteria;Actinobacteria;Actinobacteria;Micrococcales;Micrococcaceae;Arthrobacter alkaliphilus</v>
      </c>
      <c r="I74" s="2" t="str">
        <f t="shared" si="4"/>
        <v>Arthrobacter alkaliphilus</v>
      </c>
      <c r="J74" s="26">
        <v>9.3658599999999999E-4</v>
      </c>
      <c r="K74" s="26">
        <v>1.1230000000000001E-3</v>
      </c>
      <c r="L74" s="26">
        <v>2.4773200000000002E-4</v>
      </c>
      <c r="M74" s="26">
        <v>2.7383300000000002E-3</v>
      </c>
      <c r="N74" s="26">
        <v>3.6017900000000002E-4</v>
      </c>
      <c r="O74" s="26">
        <v>9.9019700000000003E-5</v>
      </c>
      <c r="P74" s="26">
        <v>1.2175700000000001E-3</v>
      </c>
      <c r="Q74" s="26">
        <v>1.0226E-3</v>
      </c>
      <c r="R74" s="26">
        <v>1.6697000000000001E-4</v>
      </c>
      <c r="S74" s="26">
        <v>2.42456E-4</v>
      </c>
      <c r="T74" s="26">
        <v>2.2882600000000001E-4</v>
      </c>
      <c r="U74" s="26">
        <v>1.0697899999999999E-3</v>
      </c>
      <c r="V74" s="26">
        <v>1.4769099999999999E-3</v>
      </c>
      <c r="W74" s="26">
        <v>5.5289099999999999E-5</v>
      </c>
      <c r="X74" s="26">
        <v>3.0543699999999998E-4</v>
      </c>
      <c r="Y74" s="26">
        <v>6.8739799999999998E-4</v>
      </c>
      <c r="Z74" s="26">
        <v>2.5077200000000002E-3</v>
      </c>
      <c r="AA74" s="26">
        <v>6.3790399999999998E-5</v>
      </c>
      <c r="AB74" s="26">
        <v>5.8947899999999996E-3</v>
      </c>
      <c r="AC74" s="26">
        <v>3.0772100000000003E-5</v>
      </c>
      <c r="AD74" s="26">
        <v>1.8388500000000001E-4</v>
      </c>
      <c r="AE74" s="26">
        <v>2.8367900000000001E-4</v>
      </c>
      <c r="AF74" s="26">
        <v>8.8654399999999996E-5</v>
      </c>
      <c r="AG74" s="26">
        <v>1.4206599999999999E-4</v>
      </c>
      <c r="AH74" s="26">
        <v>3.7377100000000001E-4</v>
      </c>
      <c r="AI74" s="26">
        <v>3.6917E-3</v>
      </c>
      <c r="AJ74" s="26">
        <v>2.39454E-4</v>
      </c>
      <c r="AK74" s="26">
        <v>1.5637600000000001E-4</v>
      </c>
      <c r="AL74" s="26">
        <v>7.6984700000000002E-5</v>
      </c>
      <c r="AM74" s="26">
        <v>2.2017799999999999E-4</v>
      </c>
      <c r="AN74" s="26">
        <v>2.6682099999999999E-3</v>
      </c>
      <c r="AO74" s="26">
        <v>5.6480200000000002E-5</v>
      </c>
      <c r="AP74" s="3">
        <f t="shared" si="5"/>
        <v>32</v>
      </c>
    </row>
    <row r="75" spans="1:42" s="2" customFormat="1" x14ac:dyDescent="0.25">
      <c r="A75" s="2" t="s">
        <v>42</v>
      </c>
      <c r="B75" s="2" t="s">
        <v>48</v>
      </c>
      <c r="C75" s="2" t="s">
        <v>68</v>
      </c>
      <c r="D75" s="2" t="s">
        <v>159</v>
      </c>
      <c r="E75" s="2" t="s">
        <v>160</v>
      </c>
      <c r="F75" s="2" t="s">
        <v>235</v>
      </c>
      <c r="G75" s="2" t="s">
        <v>47</v>
      </c>
      <c r="H75" s="2" t="str">
        <f t="shared" si="3"/>
        <v>Bacteria;Proteobacteria;Alphaproteobacteria;Rhodospirillales;Rhodospirillaceae;Dongia sp.</v>
      </c>
      <c r="I75" s="2" t="str">
        <f t="shared" si="4"/>
        <v>Dongia sp.</v>
      </c>
      <c r="J75" s="26">
        <v>8.4187500000000007E-5</v>
      </c>
      <c r="K75" s="26">
        <v>1.92515E-3</v>
      </c>
      <c r="L75" s="26">
        <v>5.3357700000000003E-4</v>
      </c>
      <c r="M75" s="26">
        <v>1.8255499999999999E-4</v>
      </c>
      <c r="N75" s="26">
        <v>5.94295E-4</v>
      </c>
      <c r="O75" s="26">
        <v>1.21024E-4</v>
      </c>
      <c r="P75" s="26">
        <v>3.1888700000000001E-4</v>
      </c>
      <c r="Q75" s="26">
        <v>8.1461499999999998E-4</v>
      </c>
      <c r="R75" s="26">
        <v>9.7399399999999994E-5</v>
      </c>
      <c r="S75" s="26">
        <v>5.4956600000000003E-4</v>
      </c>
      <c r="T75" s="26">
        <v>4.57652E-5</v>
      </c>
      <c r="U75" s="26">
        <v>4.7196500000000001E-5</v>
      </c>
      <c r="V75" s="26">
        <v>1.16855E-3</v>
      </c>
      <c r="W75" s="26">
        <v>6.3582500000000002E-4</v>
      </c>
      <c r="X75" s="26">
        <v>1.6968699999999999E-4</v>
      </c>
      <c r="Y75" s="26">
        <v>5.8919799999999998E-4</v>
      </c>
      <c r="Z75" s="26">
        <v>1.5003400000000001E-4</v>
      </c>
      <c r="AA75" s="26">
        <v>1.9137099999999999E-4</v>
      </c>
      <c r="AB75" s="26">
        <v>8.5431699999999997E-5</v>
      </c>
      <c r="AC75" s="26">
        <v>9.2316200000000002E-5</v>
      </c>
      <c r="AD75" s="26">
        <v>3.3712299999999999E-4</v>
      </c>
      <c r="AE75" s="26">
        <v>2.2063900000000001E-4</v>
      </c>
      <c r="AF75" s="26">
        <v>1.7730900000000001E-4</v>
      </c>
      <c r="AG75" s="26">
        <v>1.8265600000000001E-4</v>
      </c>
      <c r="AH75" s="26">
        <v>3.2501800000000001E-5</v>
      </c>
      <c r="AI75" s="26">
        <v>7.4284199999999996E-4</v>
      </c>
      <c r="AJ75" s="26">
        <v>2.195E-4</v>
      </c>
      <c r="AK75" s="26">
        <v>1.5637600000000001E-4</v>
      </c>
      <c r="AL75" s="26">
        <v>1.69366E-4</v>
      </c>
      <c r="AM75" s="26">
        <v>1.05196E-3</v>
      </c>
      <c r="AN75" s="26">
        <v>2.9002299999999998E-4</v>
      </c>
      <c r="AO75" s="26">
        <v>1.1296E-4</v>
      </c>
      <c r="AP75" s="3">
        <f t="shared" si="5"/>
        <v>32</v>
      </c>
    </row>
    <row r="76" spans="1:42" s="2" customFormat="1" x14ac:dyDescent="0.25">
      <c r="A76" s="2" t="s">
        <v>42</v>
      </c>
      <c r="B76" s="2" t="s">
        <v>48</v>
      </c>
      <c r="C76" s="2" t="s">
        <v>49</v>
      </c>
      <c r="D76" s="2" t="s">
        <v>50</v>
      </c>
      <c r="E76" s="2" t="s">
        <v>51</v>
      </c>
      <c r="F76" s="2" t="s">
        <v>236</v>
      </c>
      <c r="G76" s="2" t="s">
        <v>47</v>
      </c>
      <c r="H76" s="2" t="str">
        <f t="shared" si="3"/>
        <v>Bacteria;Proteobacteria;Betaproteobacteria;Burkholderiales;Comamonadaceae;Polaromonas sp.</v>
      </c>
      <c r="I76" s="2" t="str">
        <f t="shared" si="4"/>
        <v>Polaromonas sp.</v>
      </c>
      <c r="J76" s="26">
        <v>4.6303099999999998E-4</v>
      </c>
      <c r="K76" s="26">
        <v>1.14592E-4</v>
      </c>
      <c r="L76" s="26">
        <v>8.7659100000000002E-4</v>
      </c>
      <c r="M76" s="26">
        <v>2.3732199999999999E-4</v>
      </c>
      <c r="N76" s="26">
        <v>2.70134E-4</v>
      </c>
      <c r="O76" s="26">
        <v>6.60131E-5</v>
      </c>
      <c r="P76" s="26">
        <v>1.3045400000000001E-4</v>
      </c>
      <c r="Q76" s="26">
        <v>1.9065400000000001E-4</v>
      </c>
      <c r="R76" s="26">
        <v>4.4525499999999998E-4</v>
      </c>
      <c r="S76" s="26">
        <v>3.55602E-4</v>
      </c>
      <c r="T76" s="26">
        <v>1.2204100000000001E-4</v>
      </c>
      <c r="U76" s="26">
        <v>1.57322E-4</v>
      </c>
      <c r="V76" s="26">
        <v>2.1098800000000001E-4</v>
      </c>
      <c r="W76" s="26">
        <v>4.4231300000000001E-4</v>
      </c>
      <c r="X76" s="26">
        <v>5.7693600000000001E-4</v>
      </c>
      <c r="Y76" s="26">
        <v>2.2913299999999999E-4</v>
      </c>
      <c r="Z76" s="26">
        <v>1.7146800000000001E-4</v>
      </c>
      <c r="AA76" s="26">
        <v>4.2526900000000001E-5</v>
      </c>
      <c r="AB76" s="26">
        <v>2.5629500000000003E-4</v>
      </c>
      <c r="AC76" s="26">
        <v>6.1544099999999999E-5</v>
      </c>
      <c r="AD76" s="26">
        <v>2.1453299999999999E-4</v>
      </c>
      <c r="AE76" s="26">
        <v>2.2063900000000001E-4</v>
      </c>
      <c r="AF76" s="26">
        <v>2.2163599999999999E-4</v>
      </c>
      <c r="AG76" s="26">
        <v>2.6383599999999999E-4</v>
      </c>
      <c r="AH76" s="26">
        <v>2.4376399999999999E-4</v>
      </c>
      <c r="AI76" s="26">
        <v>9.0041400000000002E-5</v>
      </c>
      <c r="AJ76" s="26">
        <v>5.98635E-5</v>
      </c>
      <c r="AK76" s="26">
        <v>1.04251E-4</v>
      </c>
      <c r="AL76" s="26">
        <v>9.2381599999999997E-5</v>
      </c>
      <c r="AM76" s="26">
        <v>1.7124999999999999E-4</v>
      </c>
      <c r="AN76" s="26">
        <v>1.1600899999999999E-4</v>
      </c>
      <c r="AO76" s="26">
        <v>1.8826700000000001E-5</v>
      </c>
      <c r="AP76" s="3">
        <f t="shared" si="5"/>
        <v>32</v>
      </c>
    </row>
    <row r="77" spans="1:42" s="2" customFormat="1" x14ac:dyDescent="0.25">
      <c r="A77" s="2" t="s">
        <v>42</v>
      </c>
      <c r="B77" s="2" t="s">
        <v>43</v>
      </c>
      <c r="C77" s="2" t="s">
        <v>43</v>
      </c>
      <c r="D77" s="2" t="s">
        <v>206</v>
      </c>
      <c r="E77" s="2" t="s">
        <v>207</v>
      </c>
      <c r="F77" s="2" t="s">
        <v>237</v>
      </c>
      <c r="G77" s="2" t="s">
        <v>238</v>
      </c>
      <c r="H77" s="2" t="str">
        <f t="shared" si="3"/>
        <v>Bacteria;Actinobacteria;Actinobacteria;Micromonosporales;Micromonosporaceae;Rugosimonospora acidiphila</v>
      </c>
      <c r="I77" s="2" t="str">
        <f t="shared" si="4"/>
        <v>Rugosimonospora acidiphila</v>
      </c>
      <c r="J77" s="26">
        <v>1.6837500000000001E-4</v>
      </c>
      <c r="K77" s="26">
        <v>6.6463500000000001E-4</v>
      </c>
      <c r="L77" s="26">
        <v>4.9546499999999995E-4</v>
      </c>
      <c r="M77" s="26">
        <v>8.0324200000000002E-4</v>
      </c>
      <c r="N77" s="26">
        <v>3.0615200000000002E-4</v>
      </c>
      <c r="O77" s="26">
        <v>5.5010899999999999E-5</v>
      </c>
      <c r="P77" s="26">
        <v>6.2327900000000002E-4</v>
      </c>
      <c r="Q77" s="26">
        <v>6.5862500000000003E-4</v>
      </c>
      <c r="R77" s="26">
        <v>6.9571000000000002E-5</v>
      </c>
      <c r="S77" s="26">
        <v>4.8491099999999998E-4</v>
      </c>
      <c r="T77" s="26">
        <v>7.6275300000000005E-5</v>
      </c>
      <c r="U77" s="26">
        <v>9.4393000000000002E-5</v>
      </c>
      <c r="V77" s="26">
        <v>6.9788200000000004E-4</v>
      </c>
      <c r="W77" s="26">
        <v>1.2439999999999999E-4</v>
      </c>
      <c r="X77" s="26">
        <v>1.3574999999999999E-4</v>
      </c>
      <c r="Y77" s="26">
        <v>1.3093299999999999E-4</v>
      </c>
      <c r="Z77" s="26">
        <v>6.4300400000000005E-5</v>
      </c>
      <c r="AA77" s="26">
        <v>6.1664100000000002E-4</v>
      </c>
      <c r="AB77" s="26">
        <v>6.4073799999999996E-5</v>
      </c>
      <c r="AC77" s="26">
        <v>8.6161799999999998E-4</v>
      </c>
      <c r="AD77" s="26">
        <v>5.2100900000000001E-4</v>
      </c>
      <c r="AE77" s="26">
        <v>3.1519900000000003E-5</v>
      </c>
      <c r="AF77" s="26">
        <v>3.5461800000000001E-4</v>
      </c>
      <c r="AG77" s="26">
        <v>2.8413100000000002E-4</v>
      </c>
      <c r="AH77" s="26">
        <v>3.10392E-3</v>
      </c>
      <c r="AI77" s="26">
        <v>6.86566E-3</v>
      </c>
      <c r="AJ77" s="26">
        <v>1.1174500000000001E-3</v>
      </c>
      <c r="AK77" s="26">
        <v>6.12474E-3</v>
      </c>
      <c r="AL77" s="26">
        <v>4.7268600000000003E-3</v>
      </c>
      <c r="AM77" s="26">
        <v>6.9233799999999998E-3</v>
      </c>
      <c r="AN77" s="26">
        <v>4.6403699999999999E-4</v>
      </c>
      <c r="AO77" s="26">
        <v>1.1296E-4</v>
      </c>
      <c r="AP77" s="3">
        <f t="shared" si="5"/>
        <v>32</v>
      </c>
    </row>
    <row r="78" spans="1:42" s="2" customFormat="1" x14ac:dyDescent="0.25">
      <c r="A78" s="2" t="s">
        <v>42</v>
      </c>
      <c r="B78" s="2" t="s">
        <v>48</v>
      </c>
      <c r="C78" s="2" t="s">
        <v>68</v>
      </c>
      <c r="D78" s="2" t="s">
        <v>159</v>
      </c>
      <c r="E78" s="2" t="s">
        <v>165</v>
      </c>
      <c r="F78" s="2" t="s">
        <v>239</v>
      </c>
      <c r="G78" s="2" t="s">
        <v>47</v>
      </c>
      <c r="H78" s="2" t="str">
        <f t="shared" si="3"/>
        <v>Bacteria;Proteobacteria;Alphaproteobacteria;Rhodospirillales;Acetobacteraceae;Acidiphilium sp.</v>
      </c>
      <c r="I78" s="2" t="str">
        <f t="shared" si="4"/>
        <v>Acidiphilium sp.</v>
      </c>
      <c r="J78" s="26">
        <v>6.4192999999999997E-4</v>
      </c>
      <c r="K78" s="26">
        <v>4.3544999999999999E-4</v>
      </c>
      <c r="L78" s="26">
        <v>4.0018299999999997E-4</v>
      </c>
      <c r="M78" s="26">
        <v>1.8255499999999999E-4</v>
      </c>
      <c r="N78" s="26">
        <v>3.24161E-4</v>
      </c>
      <c r="O78" s="26">
        <v>5.5010899999999999E-5</v>
      </c>
      <c r="P78" s="26">
        <v>6.6676300000000001E-4</v>
      </c>
      <c r="Q78" s="26">
        <v>9.3594000000000001E-4</v>
      </c>
      <c r="R78" s="26">
        <v>9.7399399999999994E-5</v>
      </c>
      <c r="S78" s="26">
        <v>1.4547299999999999E-4</v>
      </c>
      <c r="T78" s="26">
        <v>4.57652E-5</v>
      </c>
      <c r="U78" s="26">
        <v>7.8660900000000004E-5</v>
      </c>
      <c r="V78" s="26">
        <v>5.8427299999999995E-4</v>
      </c>
      <c r="W78" s="26">
        <v>4.6995700000000001E-4</v>
      </c>
      <c r="X78" s="26">
        <v>5.09061E-4</v>
      </c>
      <c r="Y78" s="26">
        <v>3.9279899999999999E-4</v>
      </c>
      <c r="Z78" s="26">
        <v>1.28601E-4</v>
      </c>
      <c r="AA78" s="26">
        <v>4.2526900000000001E-5</v>
      </c>
      <c r="AB78" s="26">
        <v>1.0679E-4</v>
      </c>
      <c r="AC78" s="26">
        <v>1.2308800000000001E-4</v>
      </c>
      <c r="AD78" s="26">
        <v>6.1295200000000002E-5</v>
      </c>
      <c r="AE78" s="26">
        <v>3.1519900000000003E-5</v>
      </c>
      <c r="AF78" s="26">
        <v>6.6490799999999997E-5</v>
      </c>
      <c r="AG78" s="26">
        <v>2.23246E-4</v>
      </c>
      <c r="AH78" s="26">
        <v>1.13756E-4</v>
      </c>
      <c r="AI78" s="26">
        <v>2.9263500000000002E-4</v>
      </c>
      <c r="AJ78" s="26">
        <v>5.5872599999999995E-4</v>
      </c>
      <c r="AK78" s="26">
        <v>2.8668999999999998E-4</v>
      </c>
      <c r="AL78" s="26">
        <v>4.4651100000000002E-4</v>
      </c>
      <c r="AM78" s="26">
        <v>1.7124999999999999E-4</v>
      </c>
      <c r="AN78" s="26">
        <v>5.2204200000000001E-4</v>
      </c>
      <c r="AO78" s="26">
        <v>1.3178699999999999E-4</v>
      </c>
      <c r="AP78" s="3">
        <f t="shared" si="5"/>
        <v>32</v>
      </c>
    </row>
    <row r="79" spans="1:42" s="2" customFormat="1" x14ac:dyDescent="0.25">
      <c r="A79" s="2" t="s">
        <v>42</v>
      </c>
      <c r="B79" s="2" t="s">
        <v>60</v>
      </c>
      <c r="C79" s="2" t="s">
        <v>61</v>
      </c>
      <c r="D79" s="2" t="s">
        <v>62</v>
      </c>
      <c r="E79" s="2" t="s">
        <v>134</v>
      </c>
      <c r="F79" s="2" t="s">
        <v>240</v>
      </c>
      <c r="G79" s="2" t="s">
        <v>47</v>
      </c>
      <c r="H79" s="2" t="str">
        <f t="shared" si="3"/>
        <v>Bacteria;Firmicutes;Bacilli;Bacillales;Paenibacillaceae;Cohnella sp.</v>
      </c>
      <c r="I79" s="2" t="str">
        <f t="shared" si="4"/>
        <v>Cohnella sp.</v>
      </c>
      <c r="J79" s="26">
        <v>1.9994500000000001E-4</v>
      </c>
      <c r="K79" s="26">
        <v>2.2918400000000001E-4</v>
      </c>
      <c r="L79" s="26">
        <v>2.28676E-4</v>
      </c>
      <c r="M79" s="26">
        <v>1.6430000000000001E-4</v>
      </c>
      <c r="N79" s="26">
        <v>1.6207999999999999E-4</v>
      </c>
      <c r="O79" s="26">
        <v>5.5010899999999999E-5</v>
      </c>
      <c r="P79" s="26">
        <v>1.59443E-4</v>
      </c>
      <c r="Q79" s="26">
        <v>2.25319E-4</v>
      </c>
      <c r="R79" s="26">
        <v>6.9571000000000002E-5</v>
      </c>
      <c r="S79" s="26">
        <v>5.9805700000000004E-4</v>
      </c>
      <c r="T79" s="26">
        <v>3.0510100000000001E-5</v>
      </c>
      <c r="U79" s="26">
        <v>7.8660900000000004E-5</v>
      </c>
      <c r="V79" s="26">
        <v>3.0836600000000002E-4</v>
      </c>
      <c r="W79" s="26">
        <v>2.7644499999999999E-5</v>
      </c>
      <c r="X79" s="26">
        <v>3.3937399999999998E-5</v>
      </c>
      <c r="Y79" s="26">
        <v>9.8199699999999994E-5</v>
      </c>
      <c r="Z79" s="26">
        <v>2.5720199999999999E-4</v>
      </c>
      <c r="AA79" s="26">
        <v>5.3158700000000003E-4</v>
      </c>
      <c r="AB79" s="26">
        <v>4.2715900000000002E-5</v>
      </c>
      <c r="AC79" s="26">
        <v>2.4617699999999998E-4</v>
      </c>
      <c r="AD79" s="26">
        <v>4.9036100000000003E-4</v>
      </c>
      <c r="AE79" s="26">
        <v>2.8367900000000001E-4</v>
      </c>
      <c r="AF79" s="26">
        <v>6.8707200000000005E-4</v>
      </c>
      <c r="AG79" s="26">
        <v>4.8708200000000001E-4</v>
      </c>
      <c r="AH79" s="26">
        <v>4.8752700000000002E-4</v>
      </c>
      <c r="AI79" s="26">
        <v>5.6275900000000002E-4</v>
      </c>
      <c r="AJ79" s="26">
        <v>1.59636E-4</v>
      </c>
      <c r="AK79" s="26">
        <v>2.3456400000000001E-4</v>
      </c>
      <c r="AL79" s="26">
        <v>2.1555700000000001E-4</v>
      </c>
      <c r="AM79" s="26">
        <v>4.4035599999999998E-4</v>
      </c>
      <c r="AN79" s="26">
        <v>3.4802800000000001E-4</v>
      </c>
      <c r="AO79" s="26">
        <v>1.3178699999999999E-4</v>
      </c>
      <c r="AP79" s="3">
        <f t="shared" si="5"/>
        <v>32</v>
      </c>
    </row>
    <row r="80" spans="1:42" s="2" customFormat="1" x14ac:dyDescent="0.25">
      <c r="A80" s="2" t="s">
        <v>42</v>
      </c>
      <c r="B80" s="2" t="s">
        <v>48</v>
      </c>
      <c r="C80" s="2" t="s">
        <v>78</v>
      </c>
      <c r="D80" s="2" t="s">
        <v>172</v>
      </c>
      <c r="E80" s="2" t="s">
        <v>173</v>
      </c>
      <c r="F80" s="2" t="s">
        <v>241</v>
      </c>
      <c r="G80" s="2" t="s">
        <v>47</v>
      </c>
      <c r="H80" s="2" t="str">
        <f t="shared" si="3"/>
        <v>Bacteria;Proteobacteria;Gammaproteobacteria;Legionellales;Coxiellaceae;Coxiella sp.</v>
      </c>
      <c r="I80" s="2" t="str">
        <f t="shared" si="4"/>
        <v>Coxiella sp.</v>
      </c>
      <c r="J80" s="26">
        <v>1.4732800000000001E-4</v>
      </c>
      <c r="K80" s="26">
        <v>2.0626600000000001E-4</v>
      </c>
      <c r="L80" s="26">
        <v>5.7169000000000001E-5</v>
      </c>
      <c r="M80" s="26">
        <v>1.09533E-4</v>
      </c>
      <c r="N80" s="26">
        <v>1.9809800000000001E-4</v>
      </c>
      <c r="O80" s="26">
        <v>7.7015300000000001E-5</v>
      </c>
      <c r="P80" s="26">
        <v>1.1595900000000001E-4</v>
      </c>
      <c r="Q80" s="26">
        <v>1.9065400000000001E-4</v>
      </c>
      <c r="R80" s="26">
        <v>2.5045599999999998E-4</v>
      </c>
      <c r="S80" s="26">
        <v>3.2327399999999998E-5</v>
      </c>
      <c r="T80" s="26">
        <v>1.67806E-4</v>
      </c>
      <c r="U80" s="26">
        <v>1.7305399999999999E-4</v>
      </c>
      <c r="V80" s="26">
        <v>2.1098800000000001E-4</v>
      </c>
      <c r="W80" s="26">
        <v>1.5204500000000001E-4</v>
      </c>
      <c r="X80" s="26">
        <v>6.7874799999999996E-5</v>
      </c>
      <c r="Y80" s="26">
        <v>1.9639899999999999E-4</v>
      </c>
      <c r="Z80" s="26">
        <v>2.1433500000000001E-5</v>
      </c>
      <c r="AA80" s="26">
        <v>3.1895200000000001E-4</v>
      </c>
      <c r="AB80" s="26">
        <v>4.2715900000000002E-5</v>
      </c>
      <c r="AC80" s="26">
        <v>2.1540400000000001E-4</v>
      </c>
      <c r="AD80" s="26">
        <v>2.7582799999999999E-4</v>
      </c>
      <c r="AE80" s="26">
        <v>3.1519900000000003E-5</v>
      </c>
      <c r="AF80" s="26">
        <v>4.2110900000000002E-4</v>
      </c>
      <c r="AG80" s="26">
        <v>2.6383599999999999E-4</v>
      </c>
      <c r="AH80" s="26">
        <v>8.1254600000000006E-5</v>
      </c>
      <c r="AI80" s="26">
        <v>3.1514500000000002E-4</v>
      </c>
      <c r="AJ80" s="26">
        <v>1.19727E-4</v>
      </c>
      <c r="AK80" s="26">
        <v>1.04251E-4</v>
      </c>
      <c r="AL80" s="26">
        <v>1.23175E-4</v>
      </c>
      <c r="AM80" s="26">
        <v>1.9571399999999999E-4</v>
      </c>
      <c r="AN80" s="26">
        <v>2.9002299999999998E-4</v>
      </c>
      <c r="AO80" s="26">
        <v>9.4133600000000003E-5</v>
      </c>
      <c r="AP80" s="3">
        <f t="shared" si="5"/>
        <v>32</v>
      </c>
    </row>
    <row r="81" spans="1:42" s="2" customFormat="1" x14ac:dyDescent="0.25">
      <c r="A81" s="2" t="s">
        <v>42</v>
      </c>
      <c r="B81" s="2" t="s">
        <v>43</v>
      </c>
      <c r="C81" s="2" t="s">
        <v>43</v>
      </c>
      <c r="D81" s="2" t="s">
        <v>209</v>
      </c>
      <c r="E81" s="2" t="s">
        <v>210</v>
      </c>
      <c r="F81" s="2" t="s">
        <v>242</v>
      </c>
      <c r="G81" s="2" t="s">
        <v>47</v>
      </c>
      <c r="H81" s="2" t="str">
        <f t="shared" si="3"/>
        <v>Bacteria;Actinobacteria;Actinobacteria;Pseudonocardiales;Pseudonocardiaceae;Actinophytocola sp.</v>
      </c>
      <c r="I81" s="2" t="str">
        <f t="shared" si="4"/>
        <v>Actinophytocola sp.</v>
      </c>
      <c r="J81" s="26">
        <v>3.1570299999999998E-5</v>
      </c>
      <c r="K81" s="26">
        <v>1.6501300000000001E-3</v>
      </c>
      <c r="L81" s="26">
        <v>3.6206999999999998E-4</v>
      </c>
      <c r="M81" s="26">
        <v>2.9208800000000003E-4</v>
      </c>
      <c r="N81" s="26">
        <v>1.9809800000000001E-4</v>
      </c>
      <c r="O81" s="26">
        <v>1.10022E-4</v>
      </c>
      <c r="P81" s="26">
        <v>2.60907E-4</v>
      </c>
      <c r="Q81" s="26">
        <v>2.94648E-4</v>
      </c>
      <c r="R81" s="26">
        <v>3.2002700000000002E-4</v>
      </c>
      <c r="S81" s="26">
        <v>1.2446099999999999E-3</v>
      </c>
      <c r="T81" s="26">
        <v>1.5255100000000001E-5</v>
      </c>
      <c r="U81" s="26">
        <v>1.1012499999999999E-4</v>
      </c>
      <c r="V81" s="26">
        <v>6.8165200000000004E-4</v>
      </c>
      <c r="W81" s="26">
        <v>1.9351200000000001E-4</v>
      </c>
      <c r="X81" s="26">
        <v>1.0181199999999999E-4</v>
      </c>
      <c r="Y81" s="26">
        <v>3.6006500000000002E-4</v>
      </c>
      <c r="Z81" s="26">
        <v>1.28601E-4</v>
      </c>
      <c r="AA81" s="26">
        <v>4.2526900000000001E-5</v>
      </c>
      <c r="AB81" s="26">
        <v>6.4073799999999996E-5</v>
      </c>
      <c r="AC81" s="26">
        <v>9.2316200000000002E-5</v>
      </c>
      <c r="AD81" s="26">
        <v>6.1295200000000002E-5</v>
      </c>
      <c r="AE81" s="26">
        <v>3.1519900000000003E-5</v>
      </c>
      <c r="AF81" s="26">
        <v>6.6490799999999997E-5</v>
      </c>
      <c r="AG81" s="26">
        <v>6.0885299999999998E-5</v>
      </c>
      <c r="AH81" s="26">
        <v>6.5003700000000001E-4</v>
      </c>
      <c r="AI81" s="26">
        <v>5.1773800000000001E-4</v>
      </c>
      <c r="AJ81" s="26">
        <v>1.1573600000000001E-3</v>
      </c>
      <c r="AK81" s="26">
        <v>4.9519099999999997E-4</v>
      </c>
      <c r="AL81" s="26">
        <v>2.1555700000000001E-4</v>
      </c>
      <c r="AM81" s="26">
        <v>1.7124999999999999E-4</v>
      </c>
      <c r="AN81" s="26">
        <v>2.9002299999999998E-4</v>
      </c>
      <c r="AO81" s="26">
        <v>7.5306899999999996E-5</v>
      </c>
      <c r="AP81" s="3">
        <f t="shared" si="5"/>
        <v>32</v>
      </c>
    </row>
    <row r="82" spans="1:42" s="2" customFormat="1" x14ac:dyDescent="0.25">
      <c r="A82" s="2" t="s">
        <v>42</v>
      </c>
      <c r="B82" s="2" t="s">
        <v>48</v>
      </c>
      <c r="C82" s="2" t="s">
        <v>78</v>
      </c>
      <c r="D82" s="2" t="s">
        <v>144</v>
      </c>
      <c r="E82" s="2" t="s">
        <v>145</v>
      </c>
      <c r="F82" s="2" t="s">
        <v>243</v>
      </c>
      <c r="G82" s="2" t="s">
        <v>47</v>
      </c>
      <c r="H82" s="2" t="str">
        <f t="shared" si="3"/>
        <v>Bacteria;Proteobacteria;Gammaproteobacteria;Xanthomonadales;Xanthomonadaceae;Dokdonella sp.</v>
      </c>
      <c r="I82" s="2" t="str">
        <f t="shared" si="4"/>
        <v>Dokdonella sp.</v>
      </c>
      <c r="J82" s="26">
        <v>1.05234E-5</v>
      </c>
      <c r="K82" s="26">
        <v>4.3544999999999999E-4</v>
      </c>
      <c r="L82" s="26">
        <v>1.71507E-4</v>
      </c>
      <c r="M82" s="26">
        <v>3.6511000000000003E-5</v>
      </c>
      <c r="N82" s="26">
        <v>1.0805400000000001E-4</v>
      </c>
      <c r="O82" s="26">
        <v>1.3202600000000001E-4</v>
      </c>
      <c r="P82" s="26">
        <v>1.73938E-4</v>
      </c>
      <c r="Q82" s="26">
        <v>2.42651E-4</v>
      </c>
      <c r="R82" s="26">
        <v>1.8088499999999999E-4</v>
      </c>
      <c r="S82" s="26">
        <v>4.8491100000000001E-5</v>
      </c>
      <c r="T82" s="26">
        <v>4.57652E-5</v>
      </c>
      <c r="U82" s="26">
        <v>4.7196500000000001E-5</v>
      </c>
      <c r="V82" s="26">
        <v>2.5967699999999999E-4</v>
      </c>
      <c r="W82" s="26">
        <v>8.7080299999999996E-4</v>
      </c>
      <c r="X82" s="26">
        <v>2.2059299999999999E-4</v>
      </c>
      <c r="Y82" s="26">
        <v>7.2013100000000005E-4</v>
      </c>
      <c r="Z82" s="26">
        <v>2.35768E-4</v>
      </c>
      <c r="AA82" s="26">
        <v>2.7642500000000001E-4</v>
      </c>
      <c r="AB82" s="26">
        <v>1.4950599999999999E-4</v>
      </c>
      <c r="AC82" s="26">
        <v>6.1544099999999999E-5</v>
      </c>
      <c r="AD82" s="26">
        <v>1.5323800000000001E-4</v>
      </c>
      <c r="AE82" s="26">
        <v>1.8911899999999999E-4</v>
      </c>
      <c r="AF82" s="26">
        <v>4.4327199999999998E-5</v>
      </c>
      <c r="AG82" s="26">
        <v>5.2767199999999997E-4</v>
      </c>
      <c r="AH82" s="26">
        <v>4.8752699999999998E-5</v>
      </c>
      <c r="AI82" s="26">
        <v>2.2510400000000001E-4</v>
      </c>
      <c r="AJ82" s="26">
        <v>7.9818E-5</v>
      </c>
      <c r="AK82" s="26">
        <v>5.2125400000000001E-5</v>
      </c>
      <c r="AL82" s="26">
        <v>1.53969E-4</v>
      </c>
      <c r="AM82" s="26">
        <v>2.2017799999999999E-4</v>
      </c>
      <c r="AN82" s="26">
        <v>2.32019E-4</v>
      </c>
      <c r="AO82" s="26">
        <v>2.4474700000000002E-4</v>
      </c>
      <c r="AP82" s="3">
        <f t="shared" si="5"/>
        <v>32</v>
      </c>
    </row>
    <row r="83" spans="1:42" s="2" customFormat="1" x14ac:dyDescent="0.25">
      <c r="A83" s="2" t="s">
        <v>42</v>
      </c>
      <c r="B83" s="2" t="s">
        <v>48</v>
      </c>
      <c r="C83" s="2" t="s">
        <v>68</v>
      </c>
      <c r="D83" s="2" t="s">
        <v>69</v>
      </c>
      <c r="E83" s="2" t="s">
        <v>244</v>
      </c>
      <c r="F83" s="2" t="s">
        <v>245</v>
      </c>
      <c r="G83" s="2" t="s">
        <v>47</v>
      </c>
      <c r="H83" s="2" t="str">
        <f t="shared" si="3"/>
        <v>Bacteria;Proteobacteria;Alphaproteobacteria;Rhizobiales;Methylobacteriaceae;Methylobacterium sp.</v>
      </c>
      <c r="I83" s="2" t="str">
        <f t="shared" si="4"/>
        <v>Methylobacterium sp.</v>
      </c>
      <c r="J83" s="26">
        <v>5.8931200000000004E-4</v>
      </c>
      <c r="K83" s="26">
        <v>2.0626600000000001E-4</v>
      </c>
      <c r="L83" s="26">
        <v>2.4773200000000002E-4</v>
      </c>
      <c r="M83" s="26">
        <v>9.1277499999999995E-5</v>
      </c>
      <c r="N83" s="26">
        <v>1.4407100000000001E-4</v>
      </c>
      <c r="O83" s="26">
        <v>9.9019700000000003E-5</v>
      </c>
      <c r="P83" s="26">
        <v>1.1595900000000001E-4</v>
      </c>
      <c r="Q83" s="26">
        <v>2.42651E-4</v>
      </c>
      <c r="R83" s="26">
        <v>6.9571000000000002E-5</v>
      </c>
      <c r="S83" s="26">
        <v>6.4654799999999996E-5</v>
      </c>
      <c r="T83" s="26">
        <v>1.8306099999999999E-4</v>
      </c>
      <c r="U83" s="26">
        <v>6.2928699999999999E-5</v>
      </c>
      <c r="V83" s="26">
        <v>1.4606800000000001E-4</v>
      </c>
      <c r="W83" s="26">
        <v>2.4880099999999999E-4</v>
      </c>
      <c r="X83" s="26">
        <v>6.7874799999999996E-5</v>
      </c>
      <c r="Y83" s="26">
        <v>4.25532E-4</v>
      </c>
      <c r="Z83" s="26">
        <v>2.1433500000000001E-5</v>
      </c>
      <c r="AA83" s="26">
        <v>2.1263500000000001E-5</v>
      </c>
      <c r="AB83" s="26">
        <v>1.7086299999999999E-4</v>
      </c>
      <c r="AC83" s="26">
        <v>1.84632E-4</v>
      </c>
      <c r="AD83" s="26">
        <v>2.7582799999999999E-4</v>
      </c>
      <c r="AE83" s="26">
        <v>3.1519900000000003E-5</v>
      </c>
      <c r="AF83" s="26">
        <v>4.2110900000000002E-4</v>
      </c>
      <c r="AG83" s="26">
        <v>2.8413100000000002E-4</v>
      </c>
      <c r="AH83" s="26">
        <v>1.6250900000000001E-5</v>
      </c>
      <c r="AI83" s="26">
        <v>2.0259299999999999E-4</v>
      </c>
      <c r="AJ83" s="26">
        <v>1.79591E-4</v>
      </c>
      <c r="AK83" s="26">
        <v>5.2125400000000001E-5</v>
      </c>
      <c r="AL83" s="26">
        <v>1.07779E-4</v>
      </c>
      <c r="AM83" s="26">
        <v>1.46785E-4</v>
      </c>
      <c r="AN83" s="26">
        <v>8.1206500000000005E-4</v>
      </c>
      <c r="AO83" s="26">
        <v>1.8826700000000001E-5</v>
      </c>
      <c r="AP83" s="3">
        <f t="shared" si="5"/>
        <v>32</v>
      </c>
    </row>
    <row r="84" spans="1:42" s="2" customFormat="1" x14ac:dyDescent="0.25">
      <c r="A84" s="2" t="s">
        <v>42</v>
      </c>
      <c r="B84" s="2" t="s">
        <v>43</v>
      </c>
      <c r="C84" s="2" t="s">
        <v>43</v>
      </c>
      <c r="D84" s="2" t="s">
        <v>206</v>
      </c>
      <c r="E84" s="2" t="s">
        <v>207</v>
      </c>
      <c r="F84" s="2" t="s">
        <v>246</v>
      </c>
      <c r="G84" s="2" t="s">
        <v>247</v>
      </c>
      <c r="H84" s="2" t="str">
        <f t="shared" si="3"/>
        <v>Bacteria;Actinobacteria;Actinobacteria;Micromonosporales;Micromonosporaceae;Micromonospora hermanusense</v>
      </c>
      <c r="I84" s="2" t="str">
        <f t="shared" si="4"/>
        <v>Micromonospora hermanusense</v>
      </c>
      <c r="J84" s="26">
        <v>4.20937E-5</v>
      </c>
      <c r="K84" s="26">
        <v>2.0626600000000001E-4</v>
      </c>
      <c r="L84" s="26">
        <v>7.6225300000000004E-5</v>
      </c>
      <c r="M84" s="26">
        <v>9.1277499999999995E-5</v>
      </c>
      <c r="N84" s="26">
        <v>5.4026800000000003E-5</v>
      </c>
      <c r="O84" s="26">
        <v>1.1002199999999999E-5</v>
      </c>
      <c r="P84" s="26">
        <v>7.2474300000000005E-5</v>
      </c>
      <c r="Q84" s="26">
        <v>8.6661099999999996E-5</v>
      </c>
      <c r="R84" s="26">
        <v>1.11314E-4</v>
      </c>
      <c r="S84" s="26">
        <v>6.6271199999999998E-4</v>
      </c>
      <c r="T84" s="26">
        <v>1.5255100000000001E-5</v>
      </c>
      <c r="U84" s="26">
        <v>3.1464400000000003E-5</v>
      </c>
      <c r="V84" s="26">
        <v>3.5705600000000002E-4</v>
      </c>
      <c r="W84" s="27">
        <v>4.1466800000000001E-5</v>
      </c>
      <c r="X84" s="26">
        <v>5.0906099999999997E-5</v>
      </c>
      <c r="Y84" s="26">
        <v>1.3093299999999999E-4</v>
      </c>
      <c r="Z84" s="26">
        <v>5.7870399999999998E-4</v>
      </c>
      <c r="AA84" s="26">
        <v>6.0813500000000001E-3</v>
      </c>
      <c r="AB84" s="26">
        <v>8.5431699999999997E-5</v>
      </c>
      <c r="AC84" s="26">
        <v>1.19396E-2</v>
      </c>
      <c r="AD84" s="26">
        <v>3.43253E-3</v>
      </c>
      <c r="AE84" s="26">
        <v>1.57599E-3</v>
      </c>
      <c r="AF84" s="26">
        <v>1.1968400000000001E-2</v>
      </c>
      <c r="AG84" s="26">
        <v>2.02951E-3</v>
      </c>
      <c r="AH84" s="26">
        <v>6.8253799999999998E-3</v>
      </c>
      <c r="AI84" s="26">
        <v>8.4098699999999998E-2</v>
      </c>
      <c r="AJ84" s="26">
        <v>2.5342199999999998E-3</v>
      </c>
      <c r="AK84" s="26">
        <v>2.2570300000000001E-2</v>
      </c>
      <c r="AL84" s="26">
        <v>5.4505100000000004E-3</v>
      </c>
      <c r="AM84" s="26">
        <v>3.2610800000000002E-2</v>
      </c>
      <c r="AN84" s="26">
        <v>1.2181E-3</v>
      </c>
      <c r="AO84" s="26">
        <v>1.7885399999999999E-3</v>
      </c>
      <c r="AP84" s="3">
        <f t="shared" si="5"/>
        <v>32</v>
      </c>
    </row>
    <row r="85" spans="1:42" s="2" customFormat="1" x14ac:dyDescent="0.25">
      <c r="A85" s="2" t="s">
        <v>42</v>
      </c>
      <c r="B85" s="2" t="s">
        <v>43</v>
      </c>
      <c r="C85" s="2" t="s">
        <v>43</v>
      </c>
      <c r="D85" s="2" t="s">
        <v>209</v>
      </c>
      <c r="E85" s="2" t="s">
        <v>210</v>
      </c>
      <c r="F85" s="2" t="s">
        <v>248</v>
      </c>
      <c r="G85" s="2" t="s">
        <v>47</v>
      </c>
      <c r="H85" s="2" t="str">
        <f t="shared" si="3"/>
        <v>Bacteria;Actinobacteria;Actinobacteria;Pseudonocardiales;Pseudonocardiaceae;Crossiella sp.</v>
      </c>
      <c r="I85" s="2" t="str">
        <f t="shared" si="4"/>
        <v>Crossiella sp.</v>
      </c>
      <c r="J85" s="26">
        <v>3.89367E-4</v>
      </c>
      <c r="K85" s="26">
        <v>6.1879800000000005E-4</v>
      </c>
      <c r="L85" s="26">
        <v>1.9056300000000001E-4</v>
      </c>
      <c r="M85" s="26">
        <v>1.6430000000000001E-4</v>
      </c>
      <c r="N85" s="26">
        <v>1.80089E-4</v>
      </c>
      <c r="O85" s="26">
        <v>5.5010899999999999E-5</v>
      </c>
      <c r="P85" s="26">
        <v>6.6676300000000001E-4</v>
      </c>
      <c r="Q85" s="26">
        <v>7.4528599999999995E-4</v>
      </c>
      <c r="R85" s="26">
        <v>1.8088499999999999E-4</v>
      </c>
      <c r="S85" s="26">
        <v>2.1012799999999999E-4</v>
      </c>
      <c r="T85" s="26">
        <v>1.5255100000000001E-5</v>
      </c>
      <c r="U85" s="26">
        <v>6.2928699999999999E-5</v>
      </c>
      <c r="V85" s="26">
        <v>8.2772100000000001E-4</v>
      </c>
      <c r="W85" s="26">
        <v>1.5204500000000001E-4</v>
      </c>
      <c r="X85" s="26">
        <v>1.3574999999999999E-4</v>
      </c>
      <c r="Y85" s="26">
        <v>3.27332E-4</v>
      </c>
      <c r="Z85" s="26">
        <v>4.2866900000000001E-5</v>
      </c>
      <c r="AA85" s="26">
        <v>2.1263500000000001E-5</v>
      </c>
      <c r="AB85" s="26">
        <v>6.4073799999999996E-5</v>
      </c>
      <c r="AC85" s="26">
        <v>3.0772100000000003E-5</v>
      </c>
      <c r="AD85" s="26">
        <v>9.1942700000000003E-5</v>
      </c>
      <c r="AE85" s="26">
        <v>3.1519900000000003E-5</v>
      </c>
      <c r="AF85" s="26">
        <v>6.6490799999999997E-5</v>
      </c>
      <c r="AG85" s="26">
        <v>8.1180400000000006E-5</v>
      </c>
      <c r="AH85" s="26">
        <v>1.62509E-4</v>
      </c>
      <c r="AI85" s="26">
        <v>2.0259299999999999E-4</v>
      </c>
      <c r="AJ85" s="26">
        <v>4.78908E-4</v>
      </c>
      <c r="AK85" s="26">
        <v>6.7763000000000003E-4</v>
      </c>
      <c r="AL85" s="26">
        <v>3.0793900000000002E-4</v>
      </c>
      <c r="AM85" s="26">
        <v>2.4464199999999999E-5</v>
      </c>
      <c r="AN85" s="26">
        <v>1.1600899999999999E-3</v>
      </c>
      <c r="AO85" s="26">
        <v>3.7653400000000001E-5</v>
      </c>
      <c r="AP85" s="3">
        <f t="shared" si="5"/>
        <v>32</v>
      </c>
    </row>
    <row r="86" spans="1:42" s="2" customFormat="1" x14ac:dyDescent="0.25">
      <c r="A86" s="2" t="s">
        <v>42</v>
      </c>
      <c r="B86" s="2" t="s">
        <v>48</v>
      </c>
      <c r="C86" s="2" t="s">
        <v>102</v>
      </c>
      <c r="D86" s="2" t="s">
        <v>249</v>
      </c>
      <c r="E86" s="2" t="s">
        <v>250</v>
      </c>
      <c r="F86" s="2" t="s">
        <v>251</v>
      </c>
      <c r="G86" s="2" t="s">
        <v>47</v>
      </c>
      <c r="H86" s="2" t="str">
        <f t="shared" si="3"/>
        <v>Bacteria;Proteobacteria;Deltaproteobacteria;Desulfuromonadales;Geobacteraceae;Geobacter sp.</v>
      </c>
      <c r="I86" s="2" t="str">
        <f t="shared" si="4"/>
        <v>Geobacter sp.</v>
      </c>
      <c r="J86" s="26">
        <v>9.4710900000000002E-5</v>
      </c>
      <c r="K86" s="26">
        <v>3.2085799999999998E-4</v>
      </c>
      <c r="L86" s="26">
        <v>1.9056299999999999E-5</v>
      </c>
      <c r="M86" s="26">
        <v>1.8255500000000002E-5</v>
      </c>
      <c r="N86" s="26">
        <v>1.6207999999999999E-4</v>
      </c>
      <c r="O86" s="26">
        <v>1.21024E-4</v>
      </c>
      <c r="P86" s="26">
        <v>1.3045400000000001E-4</v>
      </c>
      <c r="Q86" s="26">
        <v>4.50638E-4</v>
      </c>
      <c r="R86" s="26">
        <v>1.11314E-4</v>
      </c>
      <c r="S86" s="26">
        <v>9.6982200000000001E-5</v>
      </c>
      <c r="T86" s="26">
        <v>1.5255100000000001E-5</v>
      </c>
      <c r="U86" s="26">
        <v>1.1012499999999999E-4</v>
      </c>
      <c r="V86" s="26">
        <v>1.7041300000000001E-3</v>
      </c>
      <c r="W86" s="26">
        <v>4.1466800000000001E-5</v>
      </c>
      <c r="X86" s="26">
        <v>1.6968699999999999E-5</v>
      </c>
      <c r="Y86" s="26">
        <v>1.63666E-4</v>
      </c>
      <c r="Z86" s="26">
        <v>4.2866900000000001E-5</v>
      </c>
      <c r="AA86" s="26">
        <v>1.48844E-4</v>
      </c>
      <c r="AB86" s="26">
        <v>1.0679E-4</v>
      </c>
      <c r="AC86" s="26">
        <v>8.9238999999999996E-4</v>
      </c>
      <c r="AD86" s="26">
        <v>9.1942700000000003E-5</v>
      </c>
      <c r="AE86" s="26">
        <v>3.1519900000000003E-5</v>
      </c>
      <c r="AF86" s="26">
        <v>1.7730900000000001E-4</v>
      </c>
      <c r="AG86" s="26">
        <v>8.1180400000000006E-5</v>
      </c>
      <c r="AH86" s="26">
        <v>6.5003699999999996E-5</v>
      </c>
      <c r="AI86" s="26">
        <v>4.7271699999999999E-4</v>
      </c>
      <c r="AJ86" s="26">
        <v>2.9931800000000002E-4</v>
      </c>
      <c r="AK86" s="26">
        <v>1.30314E-4</v>
      </c>
      <c r="AL86" s="26">
        <v>2.3095400000000001E-4</v>
      </c>
      <c r="AM86" s="26">
        <v>2.4464199999999999E-4</v>
      </c>
      <c r="AN86" s="26">
        <v>5.2204200000000001E-4</v>
      </c>
      <c r="AO86" s="26">
        <v>5.6480200000000002E-5</v>
      </c>
      <c r="AP86" s="3">
        <f t="shared" si="5"/>
        <v>32</v>
      </c>
    </row>
    <row r="87" spans="1:42" s="2" customFormat="1" x14ac:dyDescent="0.25">
      <c r="A87" s="2" t="s">
        <v>42</v>
      </c>
      <c r="B87" s="2" t="s">
        <v>48</v>
      </c>
      <c r="C87" s="2" t="s">
        <v>49</v>
      </c>
      <c r="D87" s="2" t="s">
        <v>50</v>
      </c>
      <c r="E87" s="2" t="s">
        <v>252</v>
      </c>
      <c r="F87" s="2" t="s">
        <v>253</v>
      </c>
      <c r="G87" s="2" t="s">
        <v>47</v>
      </c>
      <c r="H87" s="2" t="str">
        <f t="shared" si="3"/>
        <v>Bacteria;Proteobacteria;Betaproteobacteria;Burkholderiales;Alcaligenaceae;Achromobacter sp.</v>
      </c>
      <c r="I87" s="2" t="str">
        <f t="shared" si="4"/>
        <v>Achromobacter sp.</v>
      </c>
      <c r="J87" s="26">
        <v>3.03075E-3</v>
      </c>
      <c r="K87" s="26">
        <v>4.5378500000000004E-3</v>
      </c>
      <c r="L87" s="26">
        <v>2.4773199999999999E-3</v>
      </c>
      <c r="M87" s="26">
        <v>5.8417599999999997E-3</v>
      </c>
      <c r="N87" s="26"/>
      <c r="O87" s="26">
        <v>8.0535999999999993E-3</v>
      </c>
      <c r="P87" s="26">
        <v>4.5223900000000003E-3</v>
      </c>
      <c r="Q87" s="26">
        <v>5.5289800000000002E-3</v>
      </c>
      <c r="R87" s="26">
        <v>8.9746600000000006E-3</v>
      </c>
      <c r="S87" s="26">
        <v>2.44072E-3</v>
      </c>
      <c r="T87" s="26">
        <v>6.3613599999999999E-3</v>
      </c>
      <c r="U87" s="26">
        <v>5.0972200000000004E-3</v>
      </c>
      <c r="V87" s="26">
        <v>4.7066499999999997E-3</v>
      </c>
      <c r="W87" s="26">
        <v>4.6304600000000003E-3</v>
      </c>
      <c r="X87" s="26">
        <v>4.05552E-3</v>
      </c>
      <c r="Y87" s="26">
        <v>1.2274999999999999E-2</v>
      </c>
      <c r="Z87" s="26">
        <v>4.6081999999999998E-3</v>
      </c>
      <c r="AA87" s="26">
        <v>6.4215699999999997E-3</v>
      </c>
      <c r="AB87" s="26">
        <v>6.8772599999999996E-3</v>
      </c>
      <c r="AC87" s="26">
        <v>4.6158099999999997E-3</v>
      </c>
      <c r="AD87" s="26">
        <v>6.5585799999999996E-3</v>
      </c>
      <c r="AE87" s="26">
        <v>4.4758200000000001E-3</v>
      </c>
      <c r="AF87" s="26">
        <v>8.3335200000000005E-3</v>
      </c>
      <c r="AG87" s="26">
        <v>8.4427600000000005E-3</v>
      </c>
      <c r="AH87" s="26">
        <v>4.7452700000000002E-3</v>
      </c>
      <c r="AI87" s="26">
        <v>5.1548699999999998E-3</v>
      </c>
      <c r="AJ87" s="26">
        <v>3.81131E-3</v>
      </c>
      <c r="AK87" s="26">
        <v>3.5445300000000002E-3</v>
      </c>
      <c r="AL87" s="26">
        <v>2.7098600000000001E-3</v>
      </c>
      <c r="AM87" s="26">
        <v>5.1864199999999997E-3</v>
      </c>
      <c r="AN87" s="26">
        <v>6.2645000000000001E-3</v>
      </c>
      <c r="AO87" s="26">
        <v>3.6900399999999999E-3</v>
      </c>
      <c r="AP87" s="3">
        <f t="shared" si="5"/>
        <v>31</v>
      </c>
    </row>
    <row r="88" spans="1:42" s="2" customFormat="1" x14ac:dyDescent="0.25">
      <c r="A88" s="2" t="s">
        <v>42</v>
      </c>
      <c r="B88" s="2" t="s">
        <v>110</v>
      </c>
      <c r="C88" s="2" t="s">
        <v>110</v>
      </c>
      <c r="D88" s="2" t="s">
        <v>254</v>
      </c>
      <c r="E88" s="2" t="s">
        <v>139</v>
      </c>
      <c r="F88" s="2" t="s">
        <v>255</v>
      </c>
      <c r="G88" s="2" t="s">
        <v>47</v>
      </c>
      <c r="H88" s="2" t="str">
        <f t="shared" si="3"/>
        <v>Bacteria;Acidobacteria;Acidobacteria;Subgroup-4;Incertae-sedis;Blastocatella sp.</v>
      </c>
      <c r="I88" s="2" t="str">
        <f t="shared" si="4"/>
        <v>Blastocatella sp.</v>
      </c>
      <c r="J88" s="26">
        <v>1.46591E-2</v>
      </c>
      <c r="K88" s="26">
        <v>1.4209400000000001E-2</v>
      </c>
      <c r="L88" s="26">
        <v>1.4387499999999999E-2</v>
      </c>
      <c r="M88" s="26">
        <v>4.5821300000000002E-3</v>
      </c>
      <c r="N88" s="26">
        <v>1.5721800000000001E-2</v>
      </c>
      <c r="O88" s="26">
        <v>5.8421599999999999E-3</v>
      </c>
      <c r="P88" s="26">
        <v>1.51761E-2</v>
      </c>
      <c r="Q88" s="26">
        <v>2.4750399999999999E-2</v>
      </c>
      <c r="R88" s="26">
        <v>8.7381200000000003E-3</v>
      </c>
      <c r="S88" s="26">
        <v>4.0732499999999996E-3</v>
      </c>
      <c r="T88" s="26">
        <v>3.0510099999999998E-3</v>
      </c>
      <c r="U88" s="26">
        <v>7.2367999999999998E-3</v>
      </c>
      <c r="V88" s="26">
        <v>1.2707899999999999E-2</v>
      </c>
      <c r="W88" s="26">
        <v>1.50525E-2</v>
      </c>
      <c r="X88" s="26">
        <v>1.76814E-2</v>
      </c>
      <c r="Y88" s="26">
        <v>1.9378099999999999E-2</v>
      </c>
      <c r="Z88" s="26">
        <v>2.512E-2</v>
      </c>
      <c r="AA88" s="26">
        <v>3.6998400000000001E-2</v>
      </c>
      <c r="AB88" s="26">
        <v>1.48865E-2</v>
      </c>
      <c r="AC88" s="26"/>
      <c r="AD88" s="26">
        <v>2.3047000000000002E-2</v>
      </c>
      <c r="AE88" s="26">
        <v>2.3450800000000001E-2</v>
      </c>
      <c r="AF88" s="26">
        <v>2.6286E-2</v>
      </c>
      <c r="AG88" s="26">
        <v>5.05754E-2</v>
      </c>
      <c r="AH88" s="26">
        <v>3.4614400000000001E-3</v>
      </c>
      <c r="AI88" s="26">
        <v>1.02422E-2</v>
      </c>
      <c r="AJ88" s="26">
        <v>1.2730999999999999E-2</v>
      </c>
      <c r="AK88" s="26">
        <v>6.4374899999999997E-3</v>
      </c>
      <c r="AL88" s="26">
        <v>9.0379999999999992E-3</v>
      </c>
      <c r="AM88" s="26">
        <v>6.3117700000000004E-3</v>
      </c>
      <c r="AN88" s="26">
        <v>1.2064999999999999E-2</v>
      </c>
      <c r="AO88" s="26">
        <v>2.17825E-2</v>
      </c>
      <c r="AP88" s="3">
        <f t="shared" si="5"/>
        <v>31</v>
      </c>
    </row>
    <row r="89" spans="1:42" s="2" customFormat="1" x14ac:dyDescent="0.25">
      <c r="A89" s="2" t="s">
        <v>42</v>
      </c>
      <c r="B89" s="2" t="s">
        <v>60</v>
      </c>
      <c r="C89" s="2" t="s">
        <v>256</v>
      </c>
      <c r="D89" s="2" t="s">
        <v>257</v>
      </c>
      <c r="E89" s="2" t="s">
        <v>258</v>
      </c>
      <c r="F89" s="2" t="s">
        <v>259</v>
      </c>
      <c r="G89" s="2" t="s">
        <v>47</v>
      </c>
      <c r="H89" s="2" t="str">
        <f t="shared" si="3"/>
        <v>Bacteria;Firmicutes;Clostridia;Clostridiales;Clostridiaceae;Clostridium sp.</v>
      </c>
      <c r="I89" s="2" t="str">
        <f t="shared" si="4"/>
        <v>Clostridium sp.</v>
      </c>
      <c r="J89" s="26">
        <v>2.3993399999999998E-3</v>
      </c>
      <c r="K89" s="26">
        <v>3.5752800000000001E-3</v>
      </c>
      <c r="L89" s="26">
        <v>1.6007300000000001E-3</v>
      </c>
      <c r="M89" s="26">
        <v>3.83366E-4</v>
      </c>
      <c r="N89" s="26">
        <v>1.3866900000000001E-3</v>
      </c>
      <c r="O89" s="26">
        <v>1.4302799999999999E-3</v>
      </c>
      <c r="P89" s="26">
        <v>6.8125800000000002E-4</v>
      </c>
      <c r="Q89" s="26">
        <v>9.0127600000000001E-4</v>
      </c>
      <c r="R89" s="26">
        <v>1.34968E-3</v>
      </c>
      <c r="S89" s="26">
        <v>7.1120299999999999E-4</v>
      </c>
      <c r="T89" s="26">
        <v>5.27825E-3</v>
      </c>
      <c r="U89" s="26">
        <v>1.1641799999999999E-3</v>
      </c>
      <c r="V89" s="26">
        <v>9.5755899999999997E-4</v>
      </c>
      <c r="W89" s="26">
        <v>1.1334299999999999E-3</v>
      </c>
      <c r="X89" s="26">
        <v>2.0532100000000002E-3</v>
      </c>
      <c r="Y89" s="26"/>
      <c r="Z89" s="26">
        <v>1.35031E-3</v>
      </c>
      <c r="AA89" s="26">
        <v>2.4878299999999999E-3</v>
      </c>
      <c r="AB89" s="26">
        <v>5.9802200000000003E-4</v>
      </c>
      <c r="AC89" s="26">
        <v>6.1544099999999999E-3</v>
      </c>
      <c r="AD89" s="26">
        <v>1.47108E-3</v>
      </c>
      <c r="AE89" s="26">
        <v>1.9542299999999999E-3</v>
      </c>
      <c r="AF89" s="26">
        <v>8.2891900000000001E-3</v>
      </c>
      <c r="AG89" s="26">
        <v>2.2121599999999999E-3</v>
      </c>
      <c r="AH89" s="26">
        <v>7.4754200000000002E-4</v>
      </c>
      <c r="AI89" s="26">
        <v>2.67873E-2</v>
      </c>
      <c r="AJ89" s="26">
        <v>1.1573600000000001E-3</v>
      </c>
      <c r="AK89" s="26">
        <v>6.5156800000000005E-4</v>
      </c>
      <c r="AL89" s="26">
        <v>6.9286200000000004E-4</v>
      </c>
      <c r="AM89" s="26">
        <v>6.8499900000000005E-4</v>
      </c>
      <c r="AN89" s="26">
        <v>5.8004599999999997E-4</v>
      </c>
      <c r="AO89" s="26">
        <v>1.4120000000000001E-3</v>
      </c>
      <c r="AP89" s="3">
        <f t="shared" si="5"/>
        <v>31</v>
      </c>
    </row>
    <row r="90" spans="1:42" s="2" customFormat="1" x14ac:dyDescent="0.25">
      <c r="A90" s="2" t="s">
        <v>42</v>
      </c>
      <c r="B90" s="2" t="s">
        <v>82</v>
      </c>
      <c r="C90" s="2" t="s">
        <v>83</v>
      </c>
      <c r="D90" s="2" t="s">
        <v>84</v>
      </c>
      <c r="E90" s="2" t="s">
        <v>85</v>
      </c>
      <c r="F90" s="2" t="s">
        <v>260</v>
      </c>
      <c r="G90" s="2" t="s">
        <v>47</v>
      </c>
      <c r="H90" s="2" t="str">
        <f t="shared" si="3"/>
        <v>Bacteria;Bacteroidetes;Sphingobacteria;Sphingobacteriales;Chitinophagaceae;Ferruginibacter sp.</v>
      </c>
      <c r="I90" s="2" t="str">
        <f t="shared" si="4"/>
        <v>Ferruginibacter sp.</v>
      </c>
      <c r="J90" s="26">
        <v>1.3575200000000001E-2</v>
      </c>
      <c r="K90" s="26">
        <v>3.1856599999999999E-3</v>
      </c>
      <c r="L90" s="26">
        <v>6.2695299999999997E-3</v>
      </c>
      <c r="M90" s="26">
        <v>5.0932900000000003E-3</v>
      </c>
      <c r="N90" s="26">
        <v>9.1665500000000007E-3</v>
      </c>
      <c r="O90" s="26">
        <v>5.8971700000000002E-3</v>
      </c>
      <c r="P90" s="26">
        <v>1.4494899999999999E-3</v>
      </c>
      <c r="Q90" s="26">
        <v>1.00007E-2</v>
      </c>
      <c r="R90" s="26">
        <v>6.23356E-3</v>
      </c>
      <c r="S90" s="26">
        <v>1.50322E-3</v>
      </c>
      <c r="T90" s="26">
        <v>1.8565399999999999E-2</v>
      </c>
      <c r="U90" s="26">
        <v>1.49613E-2</v>
      </c>
      <c r="V90" s="26">
        <v>9.4132899999999995E-3</v>
      </c>
      <c r="W90" s="26"/>
      <c r="X90" s="26">
        <v>8.3825400000000008E-3</v>
      </c>
      <c r="Y90" s="26">
        <v>1.10311E-2</v>
      </c>
      <c r="Z90" s="26">
        <v>8.12329E-3</v>
      </c>
      <c r="AA90" s="26">
        <v>9.4409799999999999E-3</v>
      </c>
      <c r="AB90" s="26">
        <v>1.6210700000000001E-2</v>
      </c>
      <c r="AC90" s="26">
        <v>7.4160700000000003E-3</v>
      </c>
      <c r="AD90" s="26">
        <v>5.9149800000000002E-3</v>
      </c>
      <c r="AE90" s="26">
        <v>7.0604600000000002E-3</v>
      </c>
      <c r="AF90" s="26">
        <v>7.8237600000000008E-3</v>
      </c>
      <c r="AG90" s="26">
        <v>6.4538399999999998E-3</v>
      </c>
      <c r="AH90" s="26">
        <v>4.1114799999999998E-3</v>
      </c>
      <c r="AI90" s="26">
        <v>1.5307000000000001E-3</v>
      </c>
      <c r="AJ90" s="26">
        <v>4.7292200000000001E-3</v>
      </c>
      <c r="AK90" s="26">
        <v>5.0561699999999996E-3</v>
      </c>
      <c r="AL90" s="26">
        <v>2.1401699999999998E-3</v>
      </c>
      <c r="AM90" s="26">
        <v>5.6267699999999997E-3</v>
      </c>
      <c r="AN90" s="26">
        <v>1.0382799999999999E-2</v>
      </c>
      <c r="AO90" s="26">
        <v>1.4553099999999999E-2</v>
      </c>
      <c r="AP90" s="3">
        <f t="shared" si="5"/>
        <v>31</v>
      </c>
    </row>
    <row r="91" spans="1:42" s="2" customFormat="1" x14ac:dyDescent="0.25">
      <c r="A91" s="2" t="s">
        <v>42</v>
      </c>
      <c r="B91" s="2" t="s">
        <v>48</v>
      </c>
      <c r="C91" s="2" t="s">
        <v>68</v>
      </c>
      <c r="D91" s="2" t="s">
        <v>69</v>
      </c>
      <c r="E91" s="2" t="s">
        <v>142</v>
      </c>
      <c r="F91" s="2" t="s">
        <v>261</v>
      </c>
      <c r="G91" s="2" t="s">
        <v>47</v>
      </c>
      <c r="H91" s="2" t="str">
        <f t="shared" si="3"/>
        <v>Bacteria;Proteobacteria;Alphaproteobacteria;Rhizobiales;Xanthobacteraceae;Labrys sp.</v>
      </c>
      <c r="I91" s="2" t="str">
        <f t="shared" si="4"/>
        <v>Labrys sp.</v>
      </c>
      <c r="J91" s="26">
        <v>1.2628100000000001E-4</v>
      </c>
      <c r="K91" s="26">
        <v>6.1879800000000005E-4</v>
      </c>
      <c r="L91" s="26">
        <v>3.8112699999999998E-4</v>
      </c>
      <c r="M91" s="26">
        <v>4.9289899999999998E-4</v>
      </c>
      <c r="N91" s="26">
        <v>4.1420500000000001E-4</v>
      </c>
      <c r="O91" s="26">
        <v>7.2614499999999998E-4</v>
      </c>
      <c r="P91" s="26">
        <v>4.2035100000000001E-4</v>
      </c>
      <c r="Q91" s="26">
        <v>4.33306E-4</v>
      </c>
      <c r="R91" s="26">
        <v>8.2093800000000001E-4</v>
      </c>
      <c r="S91" s="26">
        <v>1.77801E-4</v>
      </c>
      <c r="T91" s="26">
        <v>3.9663200000000001E-4</v>
      </c>
      <c r="U91" s="26">
        <v>5.6635799999999999E-4</v>
      </c>
      <c r="V91" s="26">
        <v>3.7328600000000002E-4</v>
      </c>
      <c r="W91" s="26">
        <v>8.0169200000000001E-4</v>
      </c>
      <c r="X91" s="26">
        <v>5.5996699999999997E-4</v>
      </c>
      <c r="Y91" s="26">
        <v>1.11293E-3</v>
      </c>
      <c r="Z91" s="26">
        <v>3.4293600000000001E-4</v>
      </c>
      <c r="AA91" s="26">
        <v>1.7010800000000001E-4</v>
      </c>
      <c r="AB91" s="26">
        <v>4.2715899999999998E-4</v>
      </c>
      <c r="AC91" s="26">
        <v>2.1540400000000001E-4</v>
      </c>
      <c r="AD91" s="26">
        <v>5.2100900000000001E-4</v>
      </c>
      <c r="AE91" s="26">
        <v>1.5759899999999999E-4</v>
      </c>
      <c r="AF91" s="26">
        <v>2.6596299999999997E-4</v>
      </c>
      <c r="AG91" s="26"/>
      <c r="AH91" s="26">
        <v>1.13756E-4</v>
      </c>
      <c r="AI91" s="26">
        <v>1.3956400000000001E-3</v>
      </c>
      <c r="AJ91" s="26">
        <v>2.7936299999999997E-4</v>
      </c>
      <c r="AK91" s="26">
        <v>2.3456400000000001E-4</v>
      </c>
      <c r="AL91" s="26">
        <v>1.38572E-4</v>
      </c>
      <c r="AM91" s="26">
        <v>5.8714200000000002E-4</v>
      </c>
      <c r="AN91" s="26">
        <v>5.8004599999999997E-4</v>
      </c>
      <c r="AO91" s="26">
        <v>1.5061400000000001E-4</v>
      </c>
      <c r="AP91" s="3">
        <f t="shared" si="5"/>
        <v>31</v>
      </c>
    </row>
    <row r="92" spans="1:42" s="2" customFormat="1" x14ac:dyDescent="0.25">
      <c r="A92" s="2" t="s">
        <v>42</v>
      </c>
      <c r="B92" s="2" t="s">
        <v>48</v>
      </c>
      <c r="C92" s="2" t="s">
        <v>78</v>
      </c>
      <c r="D92" s="2" t="s">
        <v>172</v>
      </c>
      <c r="E92" s="2" t="s">
        <v>262</v>
      </c>
      <c r="F92" s="2" t="s">
        <v>263</v>
      </c>
      <c r="G92" s="2" t="s">
        <v>47</v>
      </c>
      <c r="H92" s="2" t="str">
        <f t="shared" si="3"/>
        <v>Bacteria;Proteobacteria;Gammaproteobacteria;Legionellales;Legionellaceae;Legionella sp.</v>
      </c>
      <c r="I92" s="2" t="str">
        <f t="shared" si="4"/>
        <v>Legionella sp.</v>
      </c>
      <c r="J92" s="26">
        <v>9.5763300000000005E-4</v>
      </c>
      <c r="K92" s="26">
        <v>1.39802E-3</v>
      </c>
      <c r="L92" s="26">
        <v>3.88749E-3</v>
      </c>
      <c r="M92" s="26">
        <v>1.80729E-3</v>
      </c>
      <c r="N92" s="26">
        <v>3.4577200000000001E-3</v>
      </c>
      <c r="O92" s="26">
        <v>2.28846E-3</v>
      </c>
      <c r="P92" s="26">
        <v>2.0147799999999999E-3</v>
      </c>
      <c r="Q92" s="26">
        <v>2.7904900000000001E-3</v>
      </c>
      <c r="R92" s="26">
        <v>3.78466E-3</v>
      </c>
      <c r="S92" s="26">
        <v>1.42241E-3</v>
      </c>
      <c r="T92" s="26">
        <v>2.1357099999999999E-3</v>
      </c>
      <c r="U92" s="26">
        <v>5.0028299999999998E-3</v>
      </c>
      <c r="V92" s="26">
        <v>4.6417300000000002E-3</v>
      </c>
      <c r="W92" s="26">
        <v>7.46403E-3</v>
      </c>
      <c r="X92" s="26">
        <v>8.3995100000000007E-3</v>
      </c>
      <c r="Y92" s="26">
        <v>4.0261899999999998E-3</v>
      </c>
      <c r="Z92" s="26">
        <v>1.24314E-3</v>
      </c>
      <c r="AA92" s="26">
        <v>2.5090899999999998E-3</v>
      </c>
      <c r="AB92" s="26">
        <v>1.23876E-3</v>
      </c>
      <c r="AC92" s="26">
        <v>5.8774700000000001E-3</v>
      </c>
      <c r="AD92" s="26">
        <v>1.9308000000000001E-3</v>
      </c>
      <c r="AE92" s="26"/>
      <c r="AF92" s="26">
        <v>5.1419600000000001E-3</v>
      </c>
      <c r="AG92" s="26">
        <v>3.2066199999999999E-3</v>
      </c>
      <c r="AH92" s="26">
        <v>5.0377799999999997E-4</v>
      </c>
      <c r="AI92" s="26">
        <v>2.0034200000000001E-3</v>
      </c>
      <c r="AJ92" s="26">
        <v>1.21722E-3</v>
      </c>
      <c r="AK92" s="26">
        <v>1.3031399999999999E-3</v>
      </c>
      <c r="AL92" s="26">
        <v>1.33953E-3</v>
      </c>
      <c r="AM92" s="26">
        <v>1.93267E-3</v>
      </c>
      <c r="AN92" s="26">
        <v>3.4222699999999998E-3</v>
      </c>
      <c r="AO92" s="26">
        <v>1.2237400000000001E-3</v>
      </c>
      <c r="AP92" s="3">
        <f t="shared" si="5"/>
        <v>31</v>
      </c>
    </row>
    <row r="93" spans="1:42" s="2" customFormat="1" x14ac:dyDescent="0.25">
      <c r="A93" s="2" t="s">
        <v>42</v>
      </c>
      <c r="B93" s="2" t="s">
        <v>48</v>
      </c>
      <c r="C93" s="2" t="s">
        <v>49</v>
      </c>
      <c r="D93" s="2" t="s">
        <v>264</v>
      </c>
      <c r="E93" s="2" t="s">
        <v>265</v>
      </c>
      <c r="F93" s="2" t="s">
        <v>266</v>
      </c>
      <c r="G93" s="2" t="s">
        <v>47</v>
      </c>
      <c r="H93" s="2" t="str">
        <f t="shared" si="3"/>
        <v>Bacteria;Proteobacteria;Betaproteobacteria;Methylophilales;Methylophilaceae;Methylotenera sp.</v>
      </c>
      <c r="I93" s="2" t="str">
        <f t="shared" si="4"/>
        <v>Methylotenera sp.</v>
      </c>
      <c r="J93" s="26">
        <v>1.2628100000000001E-4</v>
      </c>
      <c r="K93" s="26">
        <v>2.2918400000000001E-4</v>
      </c>
      <c r="L93" s="26"/>
      <c r="M93" s="26">
        <v>7.6673099999999999E-4</v>
      </c>
      <c r="N93" s="26">
        <v>3.0615200000000002E-4</v>
      </c>
      <c r="O93" s="26">
        <v>1.65033E-4</v>
      </c>
      <c r="P93" s="26">
        <v>2.60907E-4</v>
      </c>
      <c r="Q93" s="26">
        <v>7.9728199999999996E-4</v>
      </c>
      <c r="R93" s="26">
        <v>2.2262700000000001E-4</v>
      </c>
      <c r="S93" s="26">
        <v>1.77801E-4</v>
      </c>
      <c r="T93" s="26">
        <v>1.3729599999999999E-4</v>
      </c>
      <c r="U93" s="26">
        <v>5.8208999999999995E-4</v>
      </c>
      <c r="V93" s="26">
        <v>4.7066499999999999E-4</v>
      </c>
      <c r="W93" s="26">
        <v>3.17912E-4</v>
      </c>
      <c r="X93" s="26">
        <v>2.88468E-4</v>
      </c>
      <c r="Y93" s="26">
        <v>3.27332E-4</v>
      </c>
      <c r="Z93" s="26">
        <v>2.5720199999999999E-4</v>
      </c>
      <c r="AA93" s="26">
        <v>3.4021600000000001E-4</v>
      </c>
      <c r="AB93" s="26">
        <v>5.7666399999999995E-4</v>
      </c>
      <c r="AC93" s="26">
        <v>1.2308800000000001E-4</v>
      </c>
      <c r="AD93" s="26">
        <v>1.8388500000000001E-4</v>
      </c>
      <c r="AE93" s="26">
        <v>2.5215900000000001E-4</v>
      </c>
      <c r="AF93" s="26">
        <v>3.1029099999999997E-4</v>
      </c>
      <c r="AG93" s="26">
        <v>2.6383599999999999E-4</v>
      </c>
      <c r="AH93" s="26">
        <v>3.41269E-4</v>
      </c>
      <c r="AI93" s="26">
        <v>1.57572E-4</v>
      </c>
      <c r="AJ93" s="26">
        <v>2.7936299999999997E-4</v>
      </c>
      <c r="AK93" s="26">
        <v>2.3456400000000001E-4</v>
      </c>
      <c r="AL93" s="26">
        <v>3.3873300000000002E-4</v>
      </c>
      <c r="AM93" s="26">
        <v>2.2017799999999999E-4</v>
      </c>
      <c r="AN93" s="26">
        <v>3.4802800000000001E-4</v>
      </c>
      <c r="AO93" s="26">
        <v>3.2005400000000001E-4</v>
      </c>
      <c r="AP93" s="3">
        <f t="shared" si="5"/>
        <v>31</v>
      </c>
    </row>
    <row r="94" spans="1:42" s="2" customFormat="1" x14ac:dyDescent="0.25">
      <c r="A94" s="2" t="s">
        <v>42</v>
      </c>
      <c r="B94" s="2" t="s">
        <v>115</v>
      </c>
      <c r="C94" s="2" t="s">
        <v>267</v>
      </c>
      <c r="D94" s="2" t="s">
        <v>268</v>
      </c>
      <c r="E94" s="2" t="s">
        <v>269</v>
      </c>
      <c r="F94" s="2" t="s">
        <v>270</v>
      </c>
      <c r="G94" s="2" t="s">
        <v>47</v>
      </c>
      <c r="H94" s="2" t="str">
        <f t="shared" si="3"/>
        <v>Bacteria;Chloroflexi;Anaerolineae;Anaerolineales;Anaerolineaceae;Ornatilinea sp.</v>
      </c>
      <c r="I94" s="2" t="str">
        <f t="shared" si="4"/>
        <v>Ornatilinea sp.</v>
      </c>
      <c r="J94" s="26">
        <v>2.9886600000000002E-3</v>
      </c>
      <c r="K94" s="26">
        <v>5.1337300000000004E-3</v>
      </c>
      <c r="L94" s="26">
        <v>4.4401299999999996E-3</v>
      </c>
      <c r="M94" s="26">
        <v>1.0369099999999999E-2</v>
      </c>
      <c r="N94" s="26">
        <v>6.2490999999999996E-3</v>
      </c>
      <c r="O94" s="26"/>
      <c r="P94" s="26">
        <v>6.2037999999999998E-3</v>
      </c>
      <c r="Q94" s="26">
        <v>2.35718E-3</v>
      </c>
      <c r="R94" s="26">
        <v>7.4023600000000002E-3</v>
      </c>
      <c r="S94" s="26">
        <v>3.5398500000000002E-3</v>
      </c>
      <c r="T94" s="26">
        <v>8.7259E-3</v>
      </c>
      <c r="U94" s="26">
        <v>7.4885200000000002E-3</v>
      </c>
      <c r="V94" s="26">
        <v>5.2422299999999996E-3</v>
      </c>
      <c r="W94" s="26">
        <v>2.1977400000000001E-3</v>
      </c>
      <c r="X94" s="26">
        <v>2.0023100000000002E-3</v>
      </c>
      <c r="Y94" s="26">
        <v>3.5024600000000002E-3</v>
      </c>
      <c r="Z94" s="26">
        <v>9.8594000000000008E-3</v>
      </c>
      <c r="AA94" s="26">
        <v>7.73991E-3</v>
      </c>
      <c r="AB94" s="26">
        <v>6.5355300000000003E-3</v>
      </c>
      <c r="AC94" s="26">
        <v>5.8774700000000001E-3</v>
      </c>
      <c r="AD94" s="26">
        <v>5.9456300000000004E-3</v>
      </c>
      <c r="AE94" s="26">
        <v>6.9658999999999997E-3</v>
      </c>
      <c r="AF94" s="26">
        <v>4.4770499999999998E-3</v>
      </c>
      <c r="AG94" s="26">
        <v>3.9778399999999998E-3</v>
      </c>
      <c r="AH94" s="26">
        <v>1.4398299999999999E-2</v>
      </c>
      <c r="AI94" s="26">
        <v>1.9583999999999999E-3</v>
      </c>
      <c r="AJ94" s="26">
        <v>6.5051700000000002E-3</v>
      </c>
      <c r="AK94" s="26">
        <v>5.1604199999999998E-3</v>
      </c>
      <c r="AL94" s="26">
        <v>6.3281400000000003E-3</v>
      </c>
      <c r="AM94" s="26">
        <v>4.7705300000000003E-3</v>
      </c>
      <c r="AN94" s="26">
        <v>2.2621799999999999E-3</v>
      </c>
      <c r="AO94" s="26">
        <v>8.6226400000000009E-3</v>
      </c>
      <c r="AP94" s="3">
        <f t="shared" si="5"/>
        <v>31</v>
      </c>
    </row>
    <row r="95" spans="1:42" s="2" customFormat="1" x14ac:dyDescent="0.25">
      <c r="A95" s="2" t="s">
        <v>42</v>
      </c>
      <c r="B95" s="2" t="s">
        <v>43</v>
      </c>
      <c r="C95" s="2" t="s">
        <v>89</v>
      </c>
      <c r="D95" s="2" t="s">
        <v>271</v>
      </c>
      <c r="E95" s="2" t="s">
        <v>272</v>
      </c>
      <c r="F95" s="2" t="s">
        <v>273</v>
      </c>
      <c r="G95" s="2" t="s">
        <v>47</v>
      </c>
      <c r="H95" s="2" t="str">
        <f t="shared" si="3"/>
        <v>Bacteria;Actinobacteria;Thermoleophilia;Solirubrobacterales;Patulibacteraceae;Patulibacter sp.</v>
      </c>
      <c r="I95" s="2" t="str">
        <f t="shared" si="4"/>
        <v>Patulibacter sp.</v>
      </c>
      <c r="J95" s="26">
        <v>5.6195100000000003E-3</v>
      </c>
      <c r="K95" s="26">
        <v>9.9695200000000008E-3</v>
      </c>
      <c r="L95" s="26">
        <v>9.0517600000000007E-3</v>
      </c>
      <c r="M95" s="26">
        <v>1.0223100000000001E-2</v>
      </c>
      <c r="N95" s="26">
        <v>7.9959699999999998E-3</v>
      </c>
      <c r="O95" s="26">
        <v>4.4888899999999997E-3</v>
      </c>
      <c r="P95" s="26">
        <v>1.49877E-2</v>
      </c>
      <c r="Q95" s="26">
        <v>1.2479199999999999E-2</v>
      </c>
      <c r="R95" s="26">
        <v>5.7048200000000002E-3</v>
      </c>
      <c r="S95" s="26">
        <v>1.60182E-2</v>
      </c>
      <c r="T95" s="26">
        <v>4.66805E-3</v>
      </c>
      <c r="U95" s="26">
        <v>5.7737099999999996E-3</v>
      </c>
      <c r="V95" s="26">
        <v>1.53372E-2</v>
      </c>
      <c r="W95" s="26">
        <v>9.3714999999999996E-3</v>
      </c>
      <c r="X95" s="26">
        <v>9.0952299999999993E-3</v>
      </c>
      <c r="Y95" s="26">
        <v>1.5188200000000001E-2</v>
      </c>
      <c r="Z95" s="26">
        <v>8.9163200000000001E-3</v>
      </c>
      <c r="AA95" s="26">
        <v>5.5072400000000001E-3</v>
      </c>
      <c r="AB95" s="26">
        <v>6.1083700000000001E-3</v>
      </c>
      <c r="AC95" s="26">
        <v>9.1085300000000001E-3</v>
      </c>
      <c r="AD95" s="26">
        <v>8.2442000000000001E-3</v>
      </c>
      <c r="AE95" s="26">
        <v>4.6649400000000002E-3</v>
      </c>
      <c r="AF95" s="26">
        <v>6.2722999999999998E-3</v>
      </c>
      <c r="AG95" s="26">
        <v>7.8542000000000004E-3</v>
      </c>
      <c r="AH95" s="26">
        <v>2.8439099999999998E-3</v>
      </c>
      <c r="AI95" s="26"/>
      <c r="AJ95" s="26">
        <v>1.11346E-2</v>
      </c>
      <c r="AK95" s="26">
        <v>6.5678000000000004E-3</v>
      </c>
      <c r="AL95" s="26">
        <v>4.9116200000000002E-3</v>
      </c>
      <c r="AM95" s="26">
        <v>6.6053400000000003E-3</v>
      </c>
      <c r="AN95" s="26">
        <v>5.0464000000000004E-3</v>
      </c>
      <c r="AO95" s="26">
        <v>6.3257799999999996E-3</v>
      </c>
      <c r="AP95" s="3">
        <f t="shared" si="5"/>
        <v>31</v>
      </c>
    </row>
    <row r="96" spans="1:42" s="2" customFormat="1" x14ac:dyDescent="0.25">
      <c r="A96" s="2" t="s">
        <v>42</v>
      </c>
      <c r="B96" s="2" t="s">
        <v>48</v>
      </c>
      <c r="C96" s="2" t="s">
        <v>68</v>
      </c>
      <c r="D96" s="2" t="s">
        <v>69</v>
      </c>
      <c r="E96" s="2" t="s">
        <v>147</v>
      </c>
      <c r="F96" s="2" t="s">
        <v>274</v>
      </c>
      <c r="G96" s="2" t="s">
        <v>47</v>
      </c>
      <c r="H96" s="2" t="str">
        <f t="shared" si="3"/>
        <v>Bacteria;Proteobacteria;Alphaproteobacteria;Rhizobiales;Hyphomicrobiaceae;Pedomicrobium sp.</v>
      </c>
      <c r="I96" s="2" t="str">
        <f t="shared" si="4"/>
        <v>Pedomicrobium sp.</v>
      </c>
      <c r="J96" s="26">
        <v>2.6940000000000002E-3</v>
      </c>
      <c r="K96" s="26">
        <v>8.50274E-3</v>
      </c>
      <c r="L96" s="26">
        <v>1.2558100000000001E-2</v>
      </c>
      <c r="M96" s="26">
        <v>4.6551500000000003E-3</v>
      </c>
      <c r="N96" s="26">
        <v>4.6102900000000004E-3</v>
      </c>
      <c r="O96" s="26">
        <v>4.1918299999999997E-3</v>
      </c>
      <c r="P96" s="26">
        <v>3.2613400000000002E-3</v>
      </c>
      <c r="Q96" s="26">
        <v>6.6209099999999998E-3</v>
      </c>
      <c r="R96" s="26">
        <v>6.0109400000000002E-3</v>
      </c>
      <c r="S96" s="26">
        <v>3.0985800000000001E-2</v>
      </c>
      <c r="T96" s="26">
        <v>6.0257499999999999E-3</v>
      </c>
      <c r="U96" s="26">
        <v>6.4187300000000001E-3</v>
      </c>
      <c r="V96" s="26">
        <v>6.7029100000000003E-3</v>
      </c>
      <c r="W96" s="26">
        <v>6.77291E-3</v>
      </c>
      <c r="X96" s="26">
        <v>2.9186199999999998E-3</v>
      </c>
      <c r="Y96" s="26">
        <v>1.01146E-2</v>
      </c>
      <c r="Z96" s="26">
        <v>6.2157100000000002E-3</v>
      </c>
      <c r="AA96" s="26">
        <v>6.5916799999999999E-3</v>
      </c>
      <c r="AB96" s="26"/>
      <c r="AC96" s="26">
        <v>5.9082400000000004E-3</v>
      </c>
      <c r="AD96" s="26">
        <v>4.1374200000000002E-3</v>
      </c>
      <c r="AE96" s="26">
        <v>7.6278099999999996E-3</v>
      </c>
      <c r="AF96" s="26">
        <v>5.8955199999999996E-3</v>
      </c>
      <c r="AG96" s="26">
        <v>4.5664E-3</v>
      </c>
      <c r="AH96" s="26">
        <v>4.1764799999999998E-3</v>
      </c>
      <c r="AI96" s="26">
        <v>4.9072600000000001E-3</v>
      </c>
      <c r="AJ96" s="26">
        <v>4.1106299999999997E-3</v>
      </c>
      <c r="AK96" s="26">
        <v>6.6199300000000004E-3</v>
      </c>
      <c r="AL96" s="26">
        <v>5.2041600000000002E-3</v>
      </c>
      <c r="AM96" s="26">
        <v>9.3453400000000006E-3</v>
      </c>
      <c r="AN96" s="26">
        <v>3.5962899999999998E-3</v>
      </c>
      <c r="AO96" s="26">
        <v>4.9514299999999997E-3</v>
      </c>
      <c r="AP96" s="3">
        <f t="shared" si="5"/>
        <v>31</v>
      </c>
    </row>
    <row r="97" spans="1:42" s="2" customFormat="1" x14ac:dyDescent="0.25">
      <c r="A97" s="2" t="s">
        <v>42</v>
      </c>
      <c r="B97" s="2" t="s">
        <v>93</v>
      </c>
      <c r="C97" s="2" t="s">
        <v>275</v>
      </c>
      <c r="D97" s="2" t="s">
        <v>276</v>
      </c>
      <c r="E97" s="2" t="s">
        <v>277</v>
      </c>
      <c r="F97" s="2" t="s">
        <v>278</v>
      </c>
      <c r="G97" s="2" t="s">
        <v>47</v>
      </c>
      <c r="H97" s="2" t="str">
        <f t="shared" si="3"/>
        <v>Bacteria;Planctomycetes;Phycisphaerae;Phycisphaerales;Phycisphaeraceae;Phycisphaera sp.</v>
      </c>
      <c r="I97" s="2" t="str">
        <f t="shared" si="4"/>
        <v>Phycisphaera sp.</v>
      </c>
      <c r="J97" s="26">
        <v>4.4724600000000002E-3</v>
      </c>
      <c r="K97" s="26">
        <v>4.6066099999999997E-3</v>
      </c>
      <c r="L97" s="26">
        <v>5.22143E-3</v>
      </c>
      <c r="M97" s="26">
        <v>1.84381E-3</v>
      </c>
      <c r="N97" s="26">
        <v>4.5742700000000001E-3</v>
      </c>
      <c r="O97" s="26">
        <v>3.3226599999999998E-3</v>
      </c>
      <c r="P97" s="26">
        <v>4.59487E-3</v>
      </c>
      <c r="Q97" s="26">
        <v>9.2207399999999998E-3</v>
      </c>
      <c r="R97" s="26">
        <v>2.2680199999999999E-3</v>
      </c>
      <c r="S97" s="26">
        <v>4.6228199999999997E-3</v>
      </c>
      <c r="T97" s="26">
        <v>1.25092E-3</v>
      </c>
      <c r="U97" s="26">
        <v>1.73054E-3</v>
      </c>
      <c r="V97" s="26">
        <v>5.5181400000000004E-3</v>
      </c>
      <c r="W97" s="26">
        <v>6.1785599999999996E-3</v>
      </c>
      <c r="X97" s="26">
        <v>5.2602999999999999E-3</v>
      </c>
      <c r="Y97" s="26">
        <v>5.4664500000000003E-3</v>
      </c>
      <c r="Z97" s="26">
        <v>4.3295599999999997E-3</v>
      </c>
      <c r="AA97" s="26"/>
      <c r="AB97" s="26">
        <v>1.9435699999999999E-3</v>
      </c>
      <c r="AC97" s="26">
        <v>6.3082700000000004E-3</v>
      </c>
      <c r="AD97" s="26">
        <v>3.2486400000000001E-3</v>
      </c>
      <c r="AE97" s="26">
        <v>4.4443E-3</v>
      </c>
      <c r="AF97" s="26">
        <v>5.5630699999999998E-3</v>
      </c>
      <c r="AG97" s="26">
        <v>7.12358E-3</v>
      </c>
      <c r="AH97" s="26">
        <v>1.46258E-3</v>
      </c>
      <c r="AI97" s="26">
        <v>4.5245800000000003E-3</v>
      </c>
      <c r="AJ97" s="26">
        <v>4.2702599999999997E-3</v>
      </c>
      <c r="AK97" s="26">
        <v>4.7694800000000004E-3</v>
      </c>
      <c r="AL97" s="26">
        <v>4.48051E-3</v>
      </c>
      <c r="AM97" s="26">
        <v>5.5533800000000001E-3</v>
      </c>
      <c r="AN97" s="26">
        <v>4.2343399999999996E-3</v>
      </c>
      <c r="AO97" s="26">
        <v>4.2360100000000001E-3</v>
      </c>
      <c r="AP97" s="3">
        <f t="shared" si="5"/>
        <v>31</v>
      </c>
    </row>
    <row r="98" spans="1:42" s="2" customFormat="1" x14ac:dyDescent="0.25">
      <c r="A98" s="2" t="s">
        <v>42</v>
      </c>
      <c r="B98" s="2" t="s">
        <v>93</v>
      </c>
      <c r="C98" s="2" t="s">
        <v>94</v>
      </c>
      <c r="D98" s="2" t="s">
        <v>95</v>
      </c>
      <c r="E98" s="2" t="s">
        <v>96</v>
      </c>
      <c r="F98" s="2" t="s">
        <v>279</v>
      </c>
      <c r="G98" s="2" t="s">
        <v>47</v>
      </c>
      <c r="H98" s="2" t="str">
        <f t="shared" si="3"/>
        <v>Bacteria;Planctomycetes;Planctomycetia;Planctomycetales;Planctomycetaceae;Pirellula sp.</v>
      </c>
      <c r="I98" s="2" t="str">
        <f t="shared" si="4"/>
        <v>Pirellula sp.</v>
      </c>
      <c r="J98" s="26">
        <v>8.6292200000000002E-4</v>
      </c>
      <c r="K98" s="26">
        <v>8.0214499999999994E-3</v>
      </c>
      <c r="L98" s="26">
        <v>8.7659100000000002E-4</v>
      </c>
      <c r="M98" s="26">
        <v>2.4827500000000001E-3</v>
      </c>
      <c r="N98" s="26">
        <v>7.7438400000000003E-4</v>
      </c>
      <c r="O98" s="26">
        <v>1.54031E-4</v>
      </c>
      <c r="P98" s="26">
        <v>3.8556300000000001E-3</v>
      </c>
      <c r="Q98" s="26">
        <v>1.21326E-2</v>
      </c>
      <c r="R98" s="26">
        <v>6.6788199999999996E-4</v>
      </c>
      <c r="S98" s="26">
        <v>4.68747E-3</v>
      </c>
      <c r="T98" s="26">
        <v>1.8306099999999999E-4</v>
      </c>
      <c r="U98" s="26">
        <v>1.88786E-4</v>
      </c>
      <c r="V98" s="26">
        <v>1.11174E-2</v>
      </c>
      <c r="W98" s="26">
        <v>2.4880099999999999E-4</v>
      </c>
      <c r="X98" s="26"/>
      <c r="Y98" s="26">
        <v>1.50573E-3</v>
      </c>
      <c r="Z98" s="26">
        <v>1.7575399999999999E-3</v>
      </c>
      <c r="AA98" s="26">
        <v>3.6147900000000001E-3</v>
      </c>
      <c r="AB98" s="26">
        <v>9.61107E-4</v>
      </c>
      <c r="AC98" s="26">
        <v>1.23088E-3</v>
      </c>
      <c r="AD98" s="26">
        <v>2.6663400000000001E-3</v>
      </c>
      <c r="AE98" s="26">
        <v>1.07168E-3</v>
      </c>
      <c r="AF98" s="26">
        <v>3.7456500000000001E-3</v>
      </c>
      <c r="AG98" s="26">
        <v>2.02951E-3</v>
      </c>
      <c r="AH98" s="26">
        <v>2.7139E-3</v>
      </c>
      <c r="AI98" s="26">
        <v>8.1937699999999995E-3</v>
      </c>
      <c r="AJ98" s="26">
        <v>6.5251199999999997E-3</v>
      </c>
      <c r="AK98" s="26">
        <v>7.2715000000000002E-3</v>
      </c>
      <c r="AL98" s="26">
        <v>2.6944600000000001E-3</v>
      </c>
      <c r="AM98" s="26">
        <v>7.7551599999999997E-3</v>
      </c>
      <c r="AN98" s="26">
        <v>1.08469E-2</v>
      </c>
      <c r="AO98" s="26">
        <v>3.50177E-3</v>
      </c>
      <c r="AP98" s="3">
        <f t="shared" si="5"/>
        <v>31</v>
      </c>
    </row>
    <row r="99" spans="1:42" s="2" customFormat="1" x14ac:dyDescent="0.25">
      <c r="A99" s="2" t="s">
        <v>42</v>
      </c>
      <c r="B99" s="2" t="s">
        <v>93</v>
      </c>
      <c r="C99" s="2" t="s">
        <v>94</v>
      </c>
      <c r="D99" s="2" t="s">
        <v>95</v>
      </c>
      <c r="E99" s="2" t="s">
        <v>280</v>
      </c>
      <c r="F99" s="2" t="s">
        <v>281</v>
      </c>
      <c r="G99" s="2" t="s">
        <v>47</v>
      </c>
      <c r="H99" s="2" t="str">
        <f t="shared" si="3"/>
        <v>Bacteria;Planctomycetes;Planctomycetia;Planctomycetales;Isosphaeraceae;Singulisphaera sp.</v>
      </c>
      <c r="I99" s="2" t="str">
        <f t="shared" si="4"/>
        <v>Singulisphaera sp.</v>
      </c>
      <c r="J99" s="26">
        <v>1.1154800000000001E-3</v>
      </c>
      <c r="K99" s="26">
        <v>1.2605099999999999E-2</v>
      </c>
      <c r="L99" s="26">
        <v>3.2776900000000002E-3</v>
      </c>
      <c r="M99" s="26">
        <v>4.0162100000000001E-3</v>
      </c>
      <c r="N99" s="26">
        <v>1.58479E-3</v>
      </c>
      <c r="O99" s="26">
        <v>4.6209199999999999E-4</v>
      </c>
      <c r="P99" s="26">
        <v>6.1458199999999998E-3</v>
      </c>
      <c r="Q99" s="26">
        <v>1.3917799999999999E-2</v>
      </c>
      <c r="R99" s="26">
        <v>1.68362E-3</v>
      </c>
      <c r="S99" s="26">
        <v>6.8857399999999996E-3</v>
      </c>
      <c r="T99" s="26">
        <v>3.2035599999999999E-4</v>
      </c>
      <c r="U99" s="26">
        <v>3.4610799999999997E-4</v>
      </c>
      <c r="V99" s="26">
        <v>1.03546E-2</v>
      </c>
      <c r="W99" s="26">
        <v>9.9520399999999997E-4</v>
      </c>
      <c r="X99" s="26">
        <v>1.0690299999999999E-3</v>
      </c>
      <c r="Y99" s="26">
        <v>7.0049099999999996E-3</v>
      </c>
      <c r="Z99" s="26">
        <v>4.6510600000000003E-3</v>
      </c>
      <c r="AA99" s="26">
        <v>2.8918300000000002E-3</v>
      </c>
      <c r="AB99" s="26">
        <v>1.8154200000000001E-3</v>
      </c>
      <c r="AC99" s="26"/>
      <c r="AD99" s="26">
        <v>6.3746999999999996E-3</v>
      </c>
      <c r="AE99" s="26">
        <v>2.39551E-3</v>
      </c>
      <c r="AF99" s="26">
        <v>3.01425E-3</v>
      </c>
      <c r="AG99" s="26">
        <v>4.7896400000000004E-3</v>
      </c>
      <c r="AH99" s="26">
        <v>4.1114799999999998E-3</v>
      </c>
      <c r="AI99" s="26">
        <v>5.9427300000000002E-3</v>
      </c>
      <c r="AJ99" s="26">
        <v>1.0655700000000001E-2</v>
      </c>
      <c r="AK99" s="26">
        <v>9.3304500000000005E-3</v>
      </c>
      <c r="AL99" s="26">
        <v>4.1725699999999996E-3</v>
      </c>
      <c r="AM99" s="26">
        <v>5.9692699999999996E-3</v>
      </c>
      <c r="AN99" s="26">
        <v>4.9883999999999996E-3</v>
      </c>
      <c r="AO99" s="26">
        <v>6.5140399999999996E-3</v>
      </c>
      <c r="AP99" s="3">
        <f t="shared" si="5"/>
        <v>31</v>
      </c>
    </row>
    <row r="100" spans="1:42" s="2" customFormat="1" x14ac:dyDescent="0.25">
      <c r="A100" s="2" t="s">
        <v>42</v>
      </c>
      <c r="B100" s="2" t="s">
        <v>110</v>
      </c>
      <c r="C100" s="2" t="s">
        <v>282</v>
      </c>
      <c r="D100" s="2" t="s">
        <v>283</v>
      </c>
      <c r="E100" s="2" t="s">
        <v>284</v>
      </c>
      <c r="F100" s="2" t="s">
        <v>285</v>
      </c>
      <c r="G100" s="2" t="s">
        <v>47</v>
      </c>
      <c r="H100" s="2" t="str">
        <f t="shared" si="3"/>
        <v>Bacteria;Acidobacteria;Solibacteres;Solibacterales;Solibacteraceae;Solibacter sp.</v>
      </c>
      <c r="I100" s="2" t="str">
        <f t="shared" si="4"/>
        <v>Solibacter sp.</v>
      </c>
      <c r="J100" s="26">
        <v>2.5277299999999999E-2</v>
      </c>
      <c r="K100" s="26">
        <v>8.0902100000000005E-3</v>
      </c>
      <c r="L100" s="26"/>
      <c r="M100" s="26">
        <v>1.02413E-2</v>
      </c>
      <c r="N100" s="26">
        <v>1.30565E-2</v>
      </c>
      <c r="O100" s="26">
        <v>8.4166799999999993E-3</v>
      </c>
      <c r="P100" s="26">
        <v>1.5697900000000001E-2</v>
      </c>
      <c r="Q100" s="26">
        <v>1.7314900000000001E-2</v>
      </c>
      <c r="R100" s="26">
        <v>9.0024900000000001E-3</v>
      </c>
      <c r="S100" s="26">
        <v>6.6756100000000002E-3</v>
      </c>
      <c r="T100" s="26">
        <v>1.3149900000000001E-2</v>
      </c>
      <c r="U100" s="26">
        <v>1.3104899999999999E-2</v>
      </c>
      <c r="V100" s="26">
        <v>1.27242E-2</v>
      </c>
      <c r="W100" s="26">
        <v>1.8742999999999999E-2</v>
      </c>
      <c r="X100" s="26">
        <v>2.0549100000000001E-2</v>
      </c>
      <c r="Y100" s="26">
        <v>8.0523699999999997E-3</v>
      </c>
      <c r="Z100" s="26">
        <v>7.7589199999999999E-3</v>
      </c>
      <c r="AA100" s="26">
        <v>5.7198700000000002E-3</v>
      </c>
      <c r="AB100" s="26">
        <v>6.9413299999999999E-3</v>
      </c>
      <c r="AC100" s="26">
        <v>7.9699699999999998E-3</v>
      </c>
      <c r="AD100" s="26">
        <v>6.9263500000000004E-3</v>
      </c>
      <c r="AE100" s="26">
        <v>1.10004E-2</v>
      </c>
      <c r="AF100" s="26">
        <v>4.1002699999999996E-3</v>
      </c>
      <c r="AG100" s="26">
        <v>9.2748599999999994E-3</v>
      </c>
      <c r="AH100" s="26">
        <v>9.4417800000000003E-3</v>
      </c>
      <c r="AI100" s="26">
        <v>5.8977099999999996E-3</v>
      </c>
      <c r="AJ100" s="26">
        <v>1.4447099999999999E-2</v>
      </c>
      <c r="AK100" s="26">
        <v>1.3578700000000001E-2</v>
      </c>
      <c r="AL100" s="26">
        <v>1.3687899999999999E-2</v>
      </c>
      <c r="AM100" s="26">
        <v>7.7551599999999997E-3</v>
      </c>
      <c r="AN100" s="26">
        <v>1.1078899999999999E-2</v>
      </c>
      <c r="AO100" s="26">
        <v>8.0954900000000003E-3</v>
      </c>
      <c r="AP100" s="3">
        <f t="shared" si="5"/>
        <v>31</v>
      </c>
    </row>
    <row r="101" spans="1:42" s="2" customFormat="1" x14ac:dyDescent="0.25">
      <c r="A101" s="2" t="s">
        <v>42</v>
      </c>
      <c r="B101" s="2" t="s">
        <v>43</v>
      </c>
      <c r="C101" s="2" t="s">
        <v>89</v>
      </c>
      <c r="D101" s="2" t="s">
        <v>271</v>
      </c>
      <c r="E101" s="2" t="s">
        <v>286</v>
      </c>
      <c r="F101" s="2" t="s">
        <v>287</v>
      </c>
      <c r="G101" s="2" t="s">
        <v>47</v>
      </c>
      <c r="H101" s="2" t="str">
        <f t="shared" si="3"/>
        <v>Bacteria;Actinobacteria;Thermoleophilia;Solirubrobacterales;Solirubrobacteraceae;Solirubrobacter sp.</v>
      </c>
      <c r="I101" s="2" t="str">
        <f t="shared" si="4"/>
        <v>Solirubrobacter sp.</v>
      </c>
      <c r="J101" s="26">
        <v>1.5195800000000001E-2</v>
      </c>
      <c r="K101" s="26">
        <v>1.44615E-2</v>
      </c>
      <c r="L101" s="26">
        <v>1.0557199999999999E-2</v>
      </c>
      <c r="M101" s="26">
        <v>5.1663100000000003E-3</v>
      </c>
      <c r="N101" s="26">
        <v>1.16338E-2</v>
      </c>
      <c r="O101" s="26">
        <v>6.1282200000000002E-3</v>
      </c>
      <c r="P101" s="26">
        <v>1.21467E-2</v>
      </c>
      <c r="Q101" s="26">
        <v>1.3051200000000001E-2</v>
      </c>
      <c r="R101" s="26">
        <v>8.9746600000000006E-3</v>
      </c>
      <c r="S101" s="26">
        <v>1.7941700000000001E-2</v>
      </c>
      <c r="T101" s="26">
        <v>7.1851399999999996E-3</v>
      </c>
      <c r="U101" s="26">
        <v>8.58977E-3</v>
      </c>
      <c r="V101" s="26">
        <v>1.6603099999999999E-2</v>
      </c>
      <c r="W101" s="26">
        <v>1.29376E-2</v>
      </c>
      <c r="X101" s="26">
        <v>1.30489E-2</v>
      </c>
      <c r="Y101" s="26">
        <v>2.53682E-2</v>
      </c>
      <c r="Z101" s="26">
        <v>9.8594000000000008E-3</v>
      </c>
      <c r="AA101" s="26">
        <v>4.35901E-3</v>
      </c>
      <c r="AB101" s="26">
        <v>7.3684900000000001E-3</v>
      </c>
      <c r="AC101" s="26">
        <v>1.2616499999999999E-2</v>
      </c>
      <c r="AD101" s="26">
        <v>7.2634800000000001E-3</v>
      </c>
      <c r="AE101" s="26">
        <v>4.1291100000000001E-3</v>
      </c>
      <c r="AF101" s="26">
        <v>8.2448599999999997E-3</v>
      </c>
      <c r="AG101" s="26">
        <v>9.0719100000000007E-3</v>
      </c>
      <c r="AH101" s="26">
        <v>2.25888E-3</v>
      </c>
      <c r="AI101" s="26"/>
      <c r="AJ101" s="26">
        <v>1.11147E-2</v>
      </c>
      <c r="AK101" s="26">
        <v>5.1343500000000002E-3</v>
      </c>
      <c r="AL101" s="26">
        <v>4.5728899999999996E-3</v>
      </c>
      <c r="AM101" s="26">
        <v>4.4280300000000003E-3</v>
      </c>
      <c r="AN101" s="26">
        <v>7.9466399999999996E-3</v>
      </c>
      <c r="AO101" s="26">
        <v>8.0013600000000008E-3</v>
      </c>
      <c r="AP101" s="3">
        <f t="shared" si="5"/>
        <v>31</v>
      </c>
    </row>
    <row r="102" spans="1:42" s="2" customFormat="1" x14ac:dyDescent="0.25">
      <c r="A102" s="2" t="s">
        <v>42</v>
      </c>
      <c r="B102" s="2" t="s">
        <v>110</v>
      </c>
      <c r="C102" s="2" t="s">
        <v>110</v>
      </c>
      <c r="D102" s="2" t="s">
        <v>112</v>
      </c>
      <c r="E102" s="2" t="s">
        <v>113</v>
      </c>
      <c r="F102" s="2" t="s">
        <v>288</v>
      </c>
      <c r="G102" s="2" t="s">
        <v>47</v>
      </c>
      <c r="H102" s="2" t="str">
        <f t="shared" si="3"/>
        <v>Bacteria;Acidobacteria;Acidobacteria;Acidobacteriales;Acidobacteriaceae;Telmatobacter sp.</v>
      </c>
      <c r="I102" s="2" t="str">
        <f t="shared" si="4"/>
        <v>Telmatobacter sp.</v>
      </c>
      <c r="J102" s="26">
        <v>1.3070099999999999E-2</v>
      </c>
      <c r="K102" s="26">
        <v>8.8923500000000003E-3</v>
      </c>
      <c r="L102" s="26">
        <v>8.8802499999999993E-3</v>
      </c>
      <c r="M102" s="26">
        <v>2.4279800000000002E-3</v>
      </c>
      <c r="N102" s="26">
        <v>1.6550200000000001E-2</v>
      </c>
      <c r="O102" s="26">
        <v>4.7199399999999997E-3</v>
      </c>
      <c r="P102" s="26">
        <v>9.1172600000000003E-3</v>
      </c>
      <c r="Q102" s="26"/>
      <c r="R102" s="26">
        <v>4.7169200000000003E-3</v>
      </c>
      <c r="S102" s="26">
        <v>3.9762699999999996E-3</v>
      </c>
      <c r="T102" s="26">
        <v>1.3577000000000001E-3</v>
      </c>
      <c r="U102" s="26">
        <v>4.2004900000000003E-3</v>
      </c>
      <c r="V102" s="26">
        <v>8.3096699999999999E-3</v>
      </c>
      <c r="W102" s="26">
        <v>8.5283400000000006E-3</v>
      </c>
      <c r="X102" s="26">
        <v>9.0952299999999993E-3</v>
      </c>
      <c r="Y102" s="26">
        <v>7.2013099999999998E-3</v>
      </c>
      <c r="Z102" s="26">
        <v>3.0006899999999999E-3</v>
      </c>
      <c r="AA102" s="26">
        <v>3.40216E-3</v>
      </c>
      <c r="AB102" s="26">
        <v>1.9435699999999999E-3</v>
      </c>
      <c r="AC102" s="26">
        <v>8.5238599999999994E-3</v>
      </c>
      <c r="AD102" s="26">
        <v>2.8808699999999998E-3</v>
      </c>
      <c r="AE102" s="26">
        <v>5.4529399999999999E-3</v>
      </c>
      <c r="AF102" s="26">
        <v>3.28021E-3</v>
      </c>
      <c r="AG102" s="26">
        <v>6.4741299999999998E-3</v>
      </c>
      <c r="AH102" s="26">
        <v>9.7505499999999995E-4</v>
      </c>
      <c r="AI102" s="26">
        <v>3.2865099999999999E-3</v>
      </c>
      <c r="AJ102" s="26">
        <v>6.6049400000000001E-3</v>
      </c>
      <c r="AK102" s="26">
        <v>7.2193700000000001E-3</v>
      </c>
      <c r="AL102" s="26">
        <v>1.94001E-3</v>
      </c>
      <c r="AM102" s="26">
        <v>3.4005300000000001E-3</v>
      </c>
      <c r="AN102" s="26">
        <v>4.5243599999999998E-3</v>
      </c>
      <c r="AO102" s="26">
        <v>2.5416100000000001E-3</v>
      </c>
      <c r="AP102" s="3">
        <f t="shared" si="5"/>
        <v>31</v>
      </c>
    </row>
    <row r="103" spans="1:42" s="2" customFormat="1" x14ac:dyDescent="0.25">
      <c r="A103" s="2" t="s">
        <v>42</v>
      </c>
      <c r="B103" s="2" t="s">
        <v>48</v>
      </c>
      <c r="C103" s="2" t="s">
        <v>49</v>
      </c>
      <c r="D103" s="2" t="s">
        <v>50</v>
      </c>
      <c r="E103" s="2" t="s">
        <v>51</v>
      </c>
      <c r="F103" s="2" t="s">
        <v>289</v>
      </c>
      <c r="G103" s="2" t="s">
        <v>47</v>
      </c>
      <c r="H103" s="2" t="str">
        <f t="shared" si="3"/>
        <v>Bacteria;Proteobacteria;Betaproteobacteria;Burkholderiales;Comamonadaceae;Variovorax sp.</v>
      </c>
      <c r="I103" s="2" t="str">
        <f t="shared" si="4"/>
        <v>Variovorax sp.</v>
      </c>
      <c r="J103" s="26">
        <v>4.10414E-4</v>
      </c>
      <c r="K103" s="26">
        <v>1.0771699999999999E-3</v>
      </c>
      <c r="L103" s="26">
        <v>1.6197900000000001E-3</v>
      </c>
      <c r="M103" s="26">
        <v>6.5719800000000001E-4</v>
      </c>
      <c r="N103" s="26">
        <v>5.5827700000000004E-4</v>
      </c>
      <c r="O103" s="26">
        <v>1.7713500000000001E-3</v>
      </c>
      <c r="P103" s="26">
        <v>1.3625200000000001E-3</v>
      </c>
      <c r="Q103" s="26">
        <v>1.12659E-3</v>
      </c>
      <c r="R103" s="26">
        <v>2.9498100000000002E-3</v>
      </c>
      <c r="S103" s="26">
        <v>3.0710999999999998E-4</v>
      </c>
      <c r="T103" s="26">
        <v>7.3224300000000004E-4</v>
      </c>
      <c r="U103" s="26">
        <v>1.4001599999999999E-3</v>
      </c>
      <c r="V103" s="26">
        <v>1.8664300000000001E-3</v>
      </c>
      <c r="W103" s="26">
        <v>1.7968999999999999E-3</v>
      </c>
      <c r="X103" s="26">
        <v>3.2579900000000001E-3</v>
      </c>
      <c r="Y103" s="26">
        <v>2.3567900000000001E-3</v>
      </c>
      <c r="Z103" s="26"/>
      <c r="AA103" s="26">
        <v>1.06317E-3</v>
      </c>
      <c r="AB103" s="26">
        <v>1.66592E-3</v>
      </c>
      <c r="AC103" s="26">
        <v>1.38474E-3</v>
      </c>
      <c r="AD103" s="26">
        <v>3.0954099999999998E-3</v>
      </c>
      <c r="AE103" s="26">
        <v>7.8799700000000002E-4</v>
      </c>
      <c r="AF103" s="26">
        <v>1.08602E-2</v>
      </c>
      <c r="AG103" s="26">
        <v>3.7342999999999999E-3</v>
      </c>
      <c r="AH103" s="26">
        <v>5.5253099999999999E-4</v>
      </c>
      <c r="AI103" s="26">
        <v>1.8233399999999999E-3</v>
      </c>
      <c r="AJ103" s="26">
        <v>2.6140400000000002E-3</v>
      </c>
      <c r="AK103" s="26">
        <v>1.45951E-3</v>
      </c>
      <c r="AL103" s="26">
        <v>5.2349600000000003E-4</v>
      </c>
      <c r="AM103" s="26">
        <v>4.89285E-4</v>
      </c>
      <c r="AN103" s="26">
        <v>5.8004599999999997E-4</v>
      </c>
      <c r="AO103" s="26">
        <v>7.90722E-4</v>
      </c>
      <c r="AP103" s="3">
        <f t="shared" si="5"/>
        <v>31</v>
      </c>
    </row>
    <row r="104" spans="1:42" s="2" customFormat="1" x14ac:dyDescent="0.25">
      <c r="A104" s="2" t="s">
        <v>42</v>
      </c>
      <c r="B104" s="2" t="s">
        <v>48</v>
      </c>
      <c r="C104" s="2" t="s">
        <v>68</v>
      </c>
      <c r="D104" s="2" t="s">
        <v>159</v>
      </c>
      <c r="E104" s="2" t="s">
        <v>196</v>
      </c>
      <c r="F104" s="2" t="s">
        <v>290</v>
      </c>
      <c r="G104" s="2" t="s">
        <v>47</v>
      </c>
      <c r="H104" s="2" t="str">
        <f t="shared" si="3"/>
        <v>Bacteria;Proteobacteria;Alphaproteobacteria;Rhodospirillales;Rhodospirillales-Incertae-sedis;Alysiosphaera sp.</v>
      </c>
      <c r="I104" s="2" t="str">
        <f t="shared" si="4"/>
        <v>Alysiosphaera sp.</v>
      </c>
      <c r="J104" s="26">
        <v>2.31516E-4</v>
      </c>
      <c r="K104" s="26">
        <v>2.1772499999999999E-3</v>
      </c>
      <c r="L104" s="26">
        <v>1.0099900000000001E-3</v>
      </c>
      <c r="M104" s="26">
        <v>6.5719800000000001E-4</v>
      </c>
      <c r="N104" s="26">
        <v>1.0085000000000001E-3</v>
      </c>
      <c r="O104" s="26">
        <v>6.0512000000000001E-4</v>
      </c>
      <c r="P104" s="26">
        <v>1.2755500000000001E-3</v>
      </c>
      <c r="Q104" s="26">
        <v>2.1318600000000002E-3</v>
      </c>
      <c r="R104" s="26">
        <v>6.4005300000000002E-4</v>
      </c>
      <c r="S104" s="26">
        <v>1.30926E-3</v>
      </c>
      <c r="T104" s="26">
        <v>3.3561099999999998E-4</v>
      </c>
      <c r="U104" s="26">
        <v>6.2928699999999997E-4</v>
      </c>
      <c r="V104" s="26">
        <v>2.6779199999999999E-3</v>
      </c>
      <c r="W104" s="26">
        <v>1.07814E-3</v>
      </c>
      <c r="X104" s="26">
        <v>1.3235600000000001E-3</v>
      </c>
      <c r="Y104" s="26">
        <v>1.2111299999999999E-3</v>
      </c>
      <c r="Z104" s="26">
        <v>4.9297000000000002E-4</v>
      </c>
      <c r="AA104" s="26">
        <v>1.7010800000000001E-4</v>
      </c>
      <c r="AB104" s="26">
        <v>2.9901100000000001E-4</v>
      </c>
      <c r="AC104" s="26">
        <v>1.84632E-4</v>
      </c>
      <c r="AD104" s="26">
        <v>1.8388500000000001E-4</v>
      </c>
      <c r="AE104" s="26">
        <v>6.3039800000000006E-5</v>
      </c>
      <c r="AF104" s="26">
        <v>2.88127E-4</v>
      </c>
      <c r="AG104" s="26">
        <v>1.62361E-4</v>
      </c>
      <c r="AH104" s="26"/>
      <c r="AI104" s="26">
        <v>8.7790399999999999E-4</v>
      </c>
      <c r="AJ104" s="26">
        <v>8.5804399999999997E-4</v>
      </c>
      <c r="AK104" s="26">
        <v>5.7337999999999996E-4</v>
      </c>
      <c r="AL104" s="26">
        <v>4.6190800000000002E-4</v>
      </c>
      <c r="AM104" s="26">
        <v>5.6267700000000003E-4</v>
      </c>
      <c r="AN104" s="26">
        <v>6.3805100000000005E-4</v>
      </c>
      <c r="AO104" s="26">
        <v>4.5184100000000003E-4</v>
      </c>
      <c r="AP104" s="3">
        <f t="shared" si="5"/>
        <v>31</v>
      </c>
    </row>
    <row r="105" spans="1:42" s="2" customFormat="1" x14ac:dyDescent="0.25">
      <c r="A105" s="2" t="s">
        <v>42</v>
      </c>
      <c r="B105" s="2" t="s">
        <v>82</v>
      </c>
      <c r="C105" s="2" t="s">
        <v>83</v>
      </c>
      <c r="D105" s="2" t="s">
        <v>84</v>
      </c>
      <c r="E105" s="2" t="s">
        <v>85</v>
      </c>
      <c r="F105" s="2" t="s">
        <v>291</v>
      </c>
      <c r="G105" s="2" t="s">
        <v>47</v>
      </c>
      <c r="H105" s="2" t="str">
        <f t="shared" si="3"/>
        <v>Bacteria;Bacteroidetes;Sphingobacteria;Sphingobacteriales;Chitinophagaceae;Niastella sp.</v>
      </c>
      <c r="I105" s="2" t="str">
        <f t="shared" si="4"/>
        <v>Niastella sp.</v>
      </c>
      <c r="J105" s="26">
        <v>4.7355500000000002E-4</v>
      </c>
      <c r="K105" s="26">
        <v>9.62574E-4</v>
      </c>
      <c r="L105" s="26">
        <v>4.76408E-4</v>
      </c>
      <c r="M105" s="26">
        <v>3.10344E-4</v>
      </c>
      <c r="N105" s="26">
        <v>9.7248199999999999E-4</v>
      </c>
      <c r="O105" s="26">
        <v>8.8017499999999997E-4</v>
      </c>
      <c r="P105" s="26">
        <v>3.62371E-4</v>
      </c>
      <c r="Q105" s="26">
        <v>3.1198E-4</v>
      </c>
      <c r="R105" s="26">
        <v>9.4616600000000002E-4</v>
      </c>
      <c r="S105" s="26">
        <v>1.93964E-4</v>
      </c>
      <c r="T105" s="26">
        <v>1.54076E-3</v>
      </c>
      <c r="U105" s="26">
        <v>6.4501900000000004E-4</v>
      </c>
      <c r="V105" s="26">
        <v>6.3296299999999995E-4</v>
      </c>
      <c r="W105" s="26">
        <v>5.1142399999999999E-3</v>
      </c>
      <c r="X105" s="26">
        <v>4.75124E-4</v>
      </c>
      <c r="Y105" s="26"/>
      <c r="Z105" s="26">
        <v>4.7153599999999999E-4</v>
      </c>
      <c r="AA105" s="26">
        <v>8.2927599999999999E-4</v>
      </c>
      <c r="AB105" s="26">
        <v>1.2174E-3</v>
      </c>
      <c r="AC105" s="26">
        <v>1.4770600000000001E-3</v>
      </c>
      <c r="AD105" s="26">
        <v>6.4359900000000002E-4</v>
      </c>
      <c r="AE105" s="26">
        <v>4.4127800000000003E-4</v>
      </c>
      <c r="AF105" s="26">
        <v>3.98945E-4</v>
      </c>
      <c r="AG105" s="26">
        <v>1.21771E-4</v>
      </c>
      <c r="AH105" s="26">
        <v>6.5003699999999996E-5</v>
      </c>
      <c r="AI105" s="26">
        <v>4.7271699999999999E-4</v>
      </c>
      <c r="AJ105" s="26">
        <v>2.9931800000000002E-4</v>
      </c>
      <c r="AK105" s="26">
        <v>3.6487800000000001E-4</v>
      </c>
      <c r="AL105" s="26">
        <v>3.8492300000000001E-4</v>
      </c>
      <c r="AM105" s="26">
        <v>4.4035599999999998E-4</v>
      </c>
      <c r="AN105" s="26">
        <v>1.2181E-3</v>
      </c>
      <c r="AO105" s="26">
        <v>6.7776200000000005E-4</v>
      </c>
      <c r="AP105" s="3">
        <f t="shared" si="5"/>
        <v>31</v>
      </c>
    </row>
    <row r="106" spans="1:42" s="2" customFormat="1" x14ac:dyDescent="0.25">
      <c r="A106" s="2" t="s">
        <v>42</v>
      </c>
      <c r="B106" s="2" t="s">
        <v>292</v>
      </c>
      <c r="C106" s="2" t="s">
        <v>293</v>
      </c>
      <c r="D106" s="2" t="s">
        <v>294</v>
      </c>
      <c r="E106" s="2" t="s">
        <v>295</v>
      </c>
      <c r="F106" s="2" t="s">
        <v>293</v>
      </c>
      <c r="G106" s="2" t="s">
        <v>47</v>
      </c>
      <c r="H106" s="2" t="str">
        <f t="shared" si="3"/>
        <v>Bacteria;Nitrospirae;Nitrospira;Nitrospirales;Nitrospiraceae;Nitrospira sp.</v>
      </c>
      <c r="I106" s="2" t="str">
        <f t="shared" si="4"/>
        <v>Nitrospira sp.</v>
      </c>
      <c r="J106" s="26">
        <v>6.6402900000000001E-3</v>
      </c>
      <c r="K106" s="26">
        <v>7.4714100000000004E-3</v>
      </c>
      <c r="L106" s="26">
        <v>5.8121800000000001E-3</v>
      </c>
      <c r="M106" s="26">
        <v>1.04604E-2</v>
      </c>
      <c r="N106" s="26">
        <v>4.9884700000000001E-3</v>
      </c>
      <c r="O106" s="26">
        <v>5.6881299999999996E-3</v>
      </c>
      <c r="P106" s="26">
        <v>7.3198999999999998E-3</v>
      </c>
      <c r="Q106" s="26">
        <v>6.9155600000000003E-3</v>
      </c>
      <c r="R106" s="26">
        <v>4.6890899999999999E-3</v>
      </c>
      <c r="S106" s="26">
        <v>8.2919799999999991E-3</v>
      </c>
      <c r="T106" s="26">
        <v>2.8527000000000001E-3</v>
      </c>
      <c r="U106" s="26">
        <v>3.1464399999999999E-3</v>
      </c>
      <c r="V106" s="26">
        <v>7.2385000000000001E-3</v>
      </c>
      <c r="W106" s="26">
        <v>2.3359600000000002E-3</v>
      </c>
      <c r="X106" s="26">
        <v>2.2228999999999999E-3</v>
      </c>
      <c r="Y106" s="26">
        <v>1.6366600000000001E-3</v>
      </c>
      <c r="Z106" s="26">
        <v>3.0649900000000001E-3</v>
      </c>
      <c r="AA106" s="26"/>
      <c r="AB106" s="26">
        <v>2.1357899999999998E-3</v>
      </c>
      <c r="AC106" s="26">
        <v>9.2316200000000002E-5</v>
      </c>
      <c r="AD106" s="26">
        <v>4.3213100000000001E-3</v>
      </c>
      <c r="AE106" s="26">
        <v>3.8454299999999999E-3</v>
      </c>
      <c r="AF106" s="26">
        <v>3.14723E-3</v>
      </c>
      <c r="AG106" s="26">
        <v>2.4151200000000002E-3</v>
      </c>
      <c r="AH106" s="26">
        <v>1.0124299999999999E-2</v>
      </c>
      <c r="AI106" s="26">
        <v>7.8110899999999997E-3</v>
      </c>
      <c r="AJ106" s="26">
        <v>6.6448499999999999E-3</v>
      </c>
      <c r="AK106" s="26">
        <v>6.4374899999999997E-3</v>
      </c>
      <c r="AL106" s="26">
        <v>6.9594100000000001E-3</v>
      </c>
      <c r="AM106" s="26">
        <v>7.7062299999999997E-3</v>
      </c>
      <c r="AN106" s="26">
        <v>1.0498800000000001E-2</v>
      </c>
      <c r="AO106" s="26">
        <v>5.00791E-3</v>
      </c>
      <c r="AP106" s="3">
        <f t="shared" si="5"/>
        <v>31</v>
      </c>
    </row>
    <row r="107" spans="1:42" s="2" customFormat="1" x14ac:dyDescent="0.25">
      <c r="A107" s="2" t="s">
        <v>42</v>
      </c>
      <c r="B107" s="2" t="s">
        <v>48</v>
      </c>
      <c r="C107" s="2" t="s">
        <v>102</v>
      </c>
      <c r="D107" s="2" t="s">
        <v>103</v>
      </c>
      <c r="E107" s="2" t="s">
        <v>162</v>
      </c>
      <c r="F107" s="2" t="s">
        <v>296</v>
      </c>
      <c r="G107" s="2" t="s">
        <v>47</v>
      </c>
      <c r="H107" s="2" t="str">
        <f t="shared" si="3"/>
        <v>Bacteria;Proteobacteria;Deltaproteobacteria;Myxococcales;Polyangiaceae;Byssovorax sp.</v>
      </c>
      <c r="I107" s="2" t="str">
        <f t="shared" si="4"/>
        <v>Byssovorax sp.</v>
      </c>
      <c r="J107" s="26">
        <v>5.9983599999999997E-4</v>
      </c>
      <c r="K107" s="26">
        <v>6.6463500000000001E-4</v>
      </c>
      <c r="L107" s="26">
        <v>2.6678900000000002E-4</v>
      </c>
      <c r="M107" s="26">
        <v>3.4685500000000003E-4</v>
      </c>
      <c r="N107" s="26">
        <v>2.3411600000000001E-4</v>
      </c>
      <c r="O107" s="26">
        <v>6.60131E-5</v>
      </c>
      <c r="P107" s="26">
        <v>3.7686600000000001E-4</v>
      </c>
      <c r="Q107" s="26">
        <v>7.4528599999999995E-4</v>
      </c>
      <c r="R107" s="26">
        <v>3.06113E-4</v>
      </c>
      <c r="S107" s="26">
        <v>5.4956600000000003E-4</v>
      </c>
      <c r="T107" s="26">
        <v>1.06785E-4</v>
      </c>
      <c r="U107" s="26">
        <v>7.8660900000000004E-5</v>
      </c>
      <c r="V107" s="26">
        <v>8.2772100000000001E-4</v>
      </c>
      <c r="W107" s="26">
        <v>1.5204500000000001E-4</v>
      </c>
      <c r="X107" s="26">
        <v>1.6968699999999999E-4</v>
      </c>
      <c r="Y107" s="26">
        <v>4.9099799999999998E-4</v>
      </c>
      <c r="Z107" s="26">
        <v>1.07167E-4</v>
      </c>
      <c r="AA107" s="26">
        <v>7.86749E-4</v>
      </c>
      <c r="AB107" s="26">
        <v>1.4950599999999999E-4</v>
      </c>
      <c r="AC107" s="26">
        <v>2.7694900000000002E-4</v>
      </c>
      <c r="AD107" s="26">
        <v>5.8230399999999996E-4</v>
      </c>
      <c r="AE107" s="26"/>
      <c r="AF107" s="26">
        <v>5.3192699999999996E-4</v>
      </c>
      <c r="AG107" s="26">
        <v>7.9150900000000003E-4</v>
      </c>
      <c r="AH107" s="26">
        <v>2.4376399999999999E-4</v>
      </c>
      <c r="AI107" s="26">
        <v>1.5757200000000001E-3</v>
      </c>
      <c r="AJ107" s="26">
        <v>7.5827100000000003E-4</v>
      </c>
      <c r="AK107" s="26">
        <v>7.0369300000000003E-4</v>
      </c>
      <c r="AL107" s="26">
        <v>3.2333600000000002E-4</v>
      </c>
      <c r="AM107" s="26">
        <v>1.3944599999999999E-3</v>
      </c>
      <c r="AN107" s="26">
        <v>5.2204200000000001E-4</v>
      </c>
      <c r="AO107" s="26">
        <v>2.4474700000000002E-4</v>
      </c>
      <c r="AP107" s="3">
        <f t="shared" si="5"/>
        <v>31</v>
      </c>
    </row>
    <row r="108" spans="1:42" s="2" customFormat="1" x14ac:dyDescent="0.25">
      <c r="A108" s="2" t="s">
        <v>42</v>
      </c>
      <c r="B108" s="2" t="s">
        <v>43</v>
      </c>
      <c r="C108" s="2" t="s">
        <v>89</v>
      </c>
      <c r="D108" s="2" t="s">
        <v>271</v>
      </c>
      <c r="E108" s="2" t="s">
        <v>297</v>
      </c>
      <c r="F108" s="2" t="s">
        <v>298</v>
      </c>
      <c r="G108" s="2" t="s">
        <v>47</v>
      </c>
      <c r="H108" s="2" t="str">
        <f t="shared" si="3"/>
        <v>Bacteria;Actinobacteria;Thermoleophilia;Solirubrobacterales;Conexibacteraceae;Conexibacter sp.</v>
      </c>
      <c r="I108" s="2" t="str">
        <f t="shared" si="4"/>
        <v>Conexibacter sp.</v>
      </c>
      <c r="J108" s="26">
        <v>2.7360900000000002E-4</v>
      </c>
      <c r="K108" s="26">
        <v>5.5004200000000004E-4</v>
      </c>
      <c r="L108" s="26">
        <v>4.9546499999999995E-4</v>
      </c>
      <c r="M108" s="26">
        <v>3.4685500000000003E-4</v>
      </c>
      <c r="N108" s="26">
        <v>2.16107E-4</v>
      </c>
      <c r="O108" s="26">
        <v>1.8703700000000001E-4</v>
      </c>
      <c r="P108" s="26">
        <v>2.75402E-4</v>
      </c>
      <c r="Q108" s="26">
        <v>6.2396000000000001E-4</v>
      </c>
      <c r="R108" s="26">
        <v>1.2522799999999999E-4</v>
      </c>
      <c r="S108" s="26">
        <v>5.1723899999999996E-4</v>
      </c>
      <c r="T108" s="26">
        <v>1.98316E-4</v>
      </c>
      <c r="U108" s="26">
        <v>5.8208999999999995E-4</v>
      </c>
      <c r="V108" s="26">
        <v>6.8165200000000004E-4</v>
      </c>
      <c r="W108" s="26">
        <v>3.4555700000000003E-4</v>
      </c>
      <c r="X108" s="26">
        <v>8.4843600000000002E-5</v>
      </c>
      <c r="Y108" s="26">
        <v>1.9639899999999999E-4</v>
      </c>
      <c r="Z108" s="26">
        <v>2.78635E-4</v>
      </c>
      <c r="AA108" s="26"/>
      <c r="AB108" s="26">
        <v>1.9222099999999999E-4</v>
      </c>
      <c r="AC108" s="26">
        <v>1.5385999999999999E-4</v>
      </c>
      <c r="AD108" s="26">
        <v>1.2259E-4</v>
      </c>
      <c r="AE108" s="26">
        <v>2.2063900000000001E-4</v>
      </c>
      <c r="AF108" s="26">
        <v>1.10818E-4</v>
      </c>
      <c r="AG108" s="26">
        <v>1.8265600000000001E-4</v>
      </c>
      <c r="AH108" s="26">
        <v>1.13756E-4</v>
      </c>
      <c r="AI108" s="26">
        <v>2.47614E-4</v>
      </c>
      <c r="AJ108" s="26">
        <v>9.5781600000000001E-4</v>
      </c>
      <c r="AK108" s="26">
        <v>4.4306599999999999E-4</v>
      </c>
      <c r="AL108" s="26">
        <v>6.15877E-5</v>
      </c>
      <c r="AM108" s="26">
        <v>1.7124999999999999E-4</v>
      </c>
      <c r="AN108" s="26">
        <v>3.4802800000000001E-4</v>
      </c>
      <c r="AO108" s="26">
        <v>3.0122699999999999E-4</v>
      </c>
      <c r="AP108" s="3">
        <f t="shared" si="5"/>
        <v>31</v>
      </c>
    </row>
    <row r="109" spans="1:42" s="2" customFormat="1" x14ac:dyDescent="0.25">
      <c r="A109" s="2" t="s">
        <v>42</v>
      </c>
      <c r="B109" s="2" t="s">
        <v>48</v>
      </c>
      <c r="C109" s="2" t="s">
        <v>68</v>
      </c>
      <c r="D109" s="2" t="s">
        <v>69</v>
      </c>
      <c r="E109" s="2" t="s">
        <v>147</v>
      </c>
      <c r="F109" s="2" t="s">
        <v>299</v>
      </c>
      <c r="G109" s="2" t="s">
        <v>47</v>
      </c>
      <c r="H109" s="2" t="str">
        <f t="shared" si="3"/>
        <v>Bacteria;Proteobacteria;Alphaproteobacteria;Rhizobiales;Hyphomicrobiaceae;Devosia sp.</v>
      </c>
      <c r="I109" s="2" t="str">
        <f t="shared" si="4"/>
        <v>Devosia sp.</v>
      </c>
      <c r="J109" s="26">
        <v>1.8416000000000001E-3</v>
      </c>
      <c r="K109" s="26">
        <v>1.10008E-3</v>
      </c>
      <c r="L109" s="26">
        <v>7.0508400000000003E-4</v>
      </c>
      <c r="M109" s="26">
        <v>3.83366E-4</v>
      </c>
      <c r="N109" s="26">
        <v>3.0615200000000002E-4</v>
      </c>
      <c r="O109" s="26"/>
      <c r="P109" s="26">
        <v>5.6529900000000001E-4</v>
      </c>
      <c r="Q109" s="26">
        <v>5.1996699999999998E-4</v>
      </c>
      <c r="R109" s="26">
        <v>4.8699700000000003E-4</v>
      </c>
      <c r="S109" s="26">
        <v>2.7478300000000002E-4</v>
      </c>
      <c r="T109" s="26">
        <v>9.15304E-5</v>
      </c>
      <c r="U109" s="26">
        <v>5.0343000000000002E-4</v>
      </c>
      <c r="V109" s="26">
        <v>6.8165200000000004E-4</v>
      </c>
      <c r="W109" s="26">
        <v>8.9844800000000004E-4</v>
      </c>
      <c r="X109" s="26">
        <v>4.2421800000000002E-4</v>
      </c>
      <c r="Y109" s="26">
        <v>7.8559699999999997E-4</v>
      </c>
      <c r="Z109" s="26">
        <v>2.35768E-4</v>
      </c>
      <c r="AA109" s="26">
        <v>2.12635E-4</v>
      </c>
      <c r="AB109" s="26">
        <v>1.9222099999999999E-4</v>
      </c>
      <c r="AC109" s="26">
        <v>4.0003700000000001E-4</v>
      </c>
      <c r="AD109" s="26">
        <v>6.74247E-4</v>
      </c>
      <c r="AE109" s="26">
        <v>3.15199E-4</v>
      </c>
      <c r="AF109" s="26">
        <v>4.8759900000000002E-4</v>
      </c>
      <c r="AG109" s="26">
        <v>5.2767199999999997E-4</v>
      </c>
      <c r="AH109" s="26">
        <v>3.2501800000000001E-5</v>
      </c>
      <c r="AI109" s="26">
        <v>7.6535199999999996E-4</v>
      </c>
      <c r="AJ109" s="26">
        <v>6.58499E-4</v>
      </c>
      <c r="AK109" s="26">
        <v>3.9094100000000001E-4</v>
      </c>
      <c r="AL109" s="26">
        <v>3.8492300000000001E-4</v>
      </c>
      <c r="AM109" s="26">
        <v>5.3821299999999995E-4</v>
      </c>
      <c r="AN109" s="26">
        <v>2.8422299999999998E-3</v>
      </c>
      <c r="AO109" s="26">
        <v>2.2592099999999999E-4</v>
      </c>
      <c r="AP109" s="3">
        <f t="shared" si="5"/>
        <v>31</v>
      </c>
    </row>
    <row r="110" spans="1:42" s="2" customFormat="1" x14ac:dyDescent="0.25">
      <c r="A110" s="2" t="s">
        <v>42</v>
      </c>
      <c r="B110" s="2" t="s">
        <v>43</v>
      </c>
      <c r="C110" s="2" t="s">
        <v>43</v>
      </c>
      <c r="D110" s="2" t="s">
        <v>44</v>
      </c>
      <c r="E110" s="2" t="s">
        <v>66</v>
      </c>
      <c r="F110" s="2" t="s">
        <v>300</v>
      </c>
      <c r="G110" s="2" t="s">
        <v>47</v>
      </c>
      <c r="H110" s="2" t="str">
        <f t="shared" si="3"/>
        <v>Bacteria;Actinobacteria;Actinobacteria;Frankiales;Geodermatophilaceae;Geodermatophilus sp.</v>
      </c>
      <c r="I110" s="2" t="str">
        <f t="shared" si="4"/>
        <v>Geodermatophilus sp.</v>
      </c>
      <c r="J110" s="26">
        <v>6.8402299999999997E-4</v>
      </c>
      <c r="K110" s="26">
        <v>9.62574E-4</v>
      </c>
      <c r="L110" s="26">
        <v>4.3829600000000002E-4</v>
      </c>
      <c r="M110" s="26">
        <v>2.7383300000000002E-4</v>
      </c>
      <c r="N110" s="26">
        <v>5.0425000000000003E-4</v>
      </c>
      <c r="O110" s="26">
        <v>1.9803900000000001E-4</v>
      </c>
      <c r="P110" s="26">
        <v>6.9575300000000002E-4</v>
      </c>
      <c r="Q110" s="26">
        <v>1.28258E-3</v>
      </c>
      <c r="R110" s="26">
        <v>1.39142E-4</v>
      </c>
      <c r="S110" s="26">
        <v>6.9503900000000005E-4</v>
      </c>
      <c r="T110" s="26">
        <v>6.1020300000000003E-5</v>
      </c>
      <c r="U110" s="26">
        <v>1.25857E-4</v>
      </c>
      <c r="V110" s="26"/>
      <c r="W110" s="26">
        <v>3.59379E-4</v>
      </c>
      <c r="X110" s="26">
        <v>4.0724899999999999E-4</v>
      </c>
      <c r="Y110" s="26">
        <v>5.2373199999999995E-4</v>
      </c>
      <c r="Z110" s="26">
        <v>1.5003400000000001E-4</v>
      </c>
      <c r="AA110" s="26">
        <v>1.7010800000000001E-4</v>
      </c>
      <c r="AB110" s="26">
        <v>8.5431699999999997E-5</v>
      </c>
      <c r="AC110" s="26">
        <v>2.7694900000000002E-4</v>
      </c>
      <c r="AD110" s="26">
        <v>1.8388500000000001E-4</v>
      </c>
      <c r="AE110" s="26">
        <v>1.5759899999999999E-4</v>
      </c>
      <c r="AF110" s="26">
        <v>1.5514500000000001E-4</v>
      </c>
      <c r="AG110" s="26">
        <v>1.01475E-4</v>
      </c>
      <c r="AH110" s="26">
        <v>1.62509E-4</v>
      </c>
      <c r="AI110" s="26">
        <v>2.0709499999999998E-3</v>
      </c>
      <c r="AJ110" s="26">
        <v>1.83581E-3</v>
      </c>
      <c r="AK110" s="26">
        <v>1.0164499999999999E-3</v>
      </c>
      <c r="AL110" s="26">
        <v>5.5429000000000003E-4</v>
      </c>
      <c r="AM110" s="26">
        <v>7.5839099999999997E-4</v>
      </c>
      <c r="AN110" s="26">
        <v>6.3805100000000005E-4</v>
      </c>
      <c r="AO110" s="26">
        <v>2.2592099999999999E-4</v>
      </c>
      <c r="AP110" s="3">
        <f t="shared" si="5"/>
        <v>31</v>
      </c>
    </row>
    <row r="111" spans="1:42" s="2" customFormat="1" x14ac:dyDescent="0.25">
      <c r="A111" s="2" t="s">
        <v>301</v>
      </c>
      <c r="B111" s="2" t="s">
        <v>302</v>
      </c>
      <c r="C111" s="2" t="s">
        <v>303</v>
      </c>
      <c r="D111" s="2" t="s">
        <v>304</v>
      </c>
      <c r="E111" s="2" t="s">
        <v>305</v>
      </c>
      <c r="F111" s="2" t="s">
        <v>306</v>
      </c>
      <c r="G111" s="2" t="s">
        <v>47</v>
      </c>
      <c r="H111" s="2" t="str">
        <f t="shared" si="3"/>
        <v>Archaea;Crenarchaeota;Thaumarchaeota;Nitrososphaerales;Nitrososphaeraceae;Nitrososphaera sp.</v>
      </c>
      <c r="I111" s="2" t="str">
        <f t="shared" si="4"/>
        <v>Nitrososphaera sp.</v>
      </c>
      <c r="J111" s="26">
        <v>0.117547</v>
      </c>
      <c r="K111" s="26">
        <v>0.153118</v>
      </c>
      <c r="L111" s="26">
        <v>0.20697099999999999</v>
      </c>
      <c r="M111" s="26">
        <v>0.139709</v>
      </c>
      <c r="N111" s="26">
        <v>0.16503399999999999</v>
      </c>
      <c r="O111" s="26">
        <v>0.22286</v>
      </c>
      <c r="P111" s="26">
        <v>0.197521</v>
      </c>
      <c r="Q111" s="26">
        <v>7.6556399999999997E-2</v>
      </c>
      <c r="R111" s="26">
        <v>0.21818899999999999</v>
      </c>
      <c r="S111" s="26">
        <v>0.22056999999999999</v>
      </c>
      <c r="T111" s="26">
        <v>0.200101</v>
      </c>
      <c r="U111" s="26">
        <v>0.154443</v>
      </c>
      <c r="V111" s="26">
        <v>9.2509900000000006E-2</v>
      </c>
      <c r="W111" s="26">
        <v>0.17111999999999999</v>
      </c>
      <c r="X111" s="26">
        <v>0.19169600000000001</v>
      </c>
      <c r="Y111" s="26">
        <v>1.7577700000000002E-2</v>
      </c>
      <c r="Z111" s="26">
        <v>1.9290099999999999E-4</v>
      </c>
      <c r="AA111" s="26">
        <v>3.3596300000000002E-3</v>
      </c>
      <c r="AB111" s="26">
        <v>1.9222099999999999E-4</v>
      </c>
      <c r="AC111" s="26"/>
      <c r="AD111" s="26">
        <v>1.2259E-4</v>
      </c>
      <c r="AE111" s="26">
        <v>1.5759899999999999E-4</v>
      </c>
      <c r="AF111" s="26">
        <v>8.8654399999999996E-5</v>
      </c>
      <c r="AG111" s="26">
        <v>2.43541E-4</v>
      </c>
      <c r="AH111" s="26">
        <v>0.202373</v>
      </c>
      <c r="AI111" s="26">
        <v>0.107915</v>
      </c>
      <c r="AJ111" s="26">
        <v>0.13205900000000001</v>
      </c>
      <c r="AK111" s="26">
        <v>0.13727200000000001</v>
      </c>
      <c r="AL111" s="26">
        <v>0.22827500000000001</v>
      </c>
      <c r="AM111" s="26">
        <v>0.128168</v>
      </c>
      <c r="AN111" s="26">
        <v>8.2714599999999999E-2</v>
      </c>
      <c r="AO111" s="26">
        <v>7.5306899999999996E-5</v>
      </c>
      <c r="AP111" s="3">
        <f t="shared" si="5"/>
        <v>31</v>
      </c>
    </row>
    <row r="112" spans="1:42" s="2" customFormat="1" x14ac:dyDescent="0.25">
      <c r="A112" s="2" t="s">
        <v>42</v>
      </c>
      <c r="B112" s="2" t="s">
        <v>48</v>
      </c>
      <c r="C112" s="2" t="s">
        <v>102</v>
      </c>
      <c r="D112" s="2" t="s">
        <v>307</v>
      </c>
      <c r="E112" s="2" t="s">
        <v>308</v>
      </c>
      <c r="F112" s="2" t="s">
        <v>309</v>
      </c>
      <c r="G112" s="2" t="s">
        <v>47</v>
      </c>
      <c r="H112" s="2" t="str">
        <f t="shared" si="3"/>
        <v>Bacteria;Proteobacteria;Deltaproteobacteria;Bdellovibrionales;Bdellovibrionaceae;Bdellovibrio sp.</v>
      </c>
      <c r="I112" s="2" t="str">
        <f t="shared" si="4"/>
        <v>Bdellovibrio sp.</v>
      </c>
      <c r="J112" s="26">
        <v>1.3996200000000001E-3</v>
      </c>
      <c r="K112" s="26">
        <v>8.7089999999999997E-4</v>
      </c>
      <c r="L112" s="26">
        <v>6.4791499999999999E-4</v>
      </c>
      <c r="M112" s="26">
        <v>3.4685500000000003E-4</v>
      </c>
      <c r="N112" s="26">
        <v>7.9239299999999996E-4</v>
      </c>
      <c r="O112" s="26">
        <v>2.7505500000000002E-4</v>
      </c>
      <c r="P112" s="26">
        <v>5.9428900000000002E-4</v>
      </c>
      <c r="Q112" s="26">
        <v>1.0919300000000001E-3</v>
      </c>
      <c r="R112" s="26">
        <v>7.6528100000000003E-4</v>
      </c>
      <c r="S112" s="26">
        <v>2.7478300000000002E-4</v>
      </c>
      <c r="T112" s="26">
        <v>9.15304E-5</v>
      </c>
      <c r="U112" s="26">
        <v>3.9330399999999997E-4</v>
      </c>
      <c r="V112" s="26">
        <v>1.3470699999999999E-3</v>
      </c>
      <c r="W112" s="26">
        <v>8.7080299999999996E-4</v>
      </c>
      <c r="X112" s="26">
        <v>3.5634300000000001E-4</v>
      </c>
      <c r="Y112" s="26"/>
      <c r="Z112" s="26">
        <v>4.2866900000000001E-5</v>
      </c>
      <c r="AA112" s="26">
        <v>2.7642500000000001E-4</v>
      </c>
      <c r="AB112" s="26">
        <v>2.1357900000000001E-4</v>
      </c>
      <c r="AC112" s="26">
        <v>4.9235299999999995E-4</v>
      </c>
      <c r="AD112" s="26">
        <v>2.1453299999999999E-4</v>
      </c>
      <c r="AE112" s="26">
        <v>6.3039800000000006E-5</v>
      </c>
      <c r="AF112" s="26">
        <v>8.2005399999999997E-4</v>
      </c>
      <c r="AG112" s="26">
        <v>3.6531200000000002E-4</v>
      </c>
      <c r="AH112" s="26">
        <v>2.4376399999999999E-4</v>
      </c>
      <c r="AI112" s="26">
        <v>9.0041399999999999E-4</v>
      </c>
      <c r="AJ112" s="26">
        <v>3.9909E-4</v>
      </c>
      <c r="AK112" s="26">
        <v>1.06857E-3</v>
      </c>
      <c r="AL112" s="26">
        <v>2.9254200000000002E-4</v>
      </c>
      <c r="AM112" s="26">
        <v>8.5624799999999999E-4</v>
      </c>
      <c r="AN112" s="26">
        <v>1.56613E-3</v>
      </c>
      <c r="AO112" s="26">
        <v>2.4474700000000002E-4</v>
      </c>
      <c r="AP112" s="3">
        <f t="shared" si="5"/>
        <v>31</v>
      </c>
    </row>
    <row r="113" spans="1:42" s="2" customFormat="1" x14ac:dyDescent="0.25">
      <c r="A113" s="2" t="s">
        <v>42</v>
      </c>
      <c r="B113" s="2" t="s">
        <v>48</v>
      </c>
      <c r="C113" s="2" t="s">
        <v>68</v>
      </c>
      <c r="D113" s="2" t="s">
        <v>159</v>
      </c>
      <c r="E113" s="2" t="s">
        <v>160</v>
      </c>
      <c r="F113" s="2" t="s">
        <v>310</v>
      </c>
      <c r="G113" s="2" t="s">
        <v>47</v>
      </c>
      <c r="H113" s="2" t="str">
        <f t="shared" si="3"/>
        <v>Bacteria;Proteobacteria;Alphaproteobacteria;Rhodospirillales;Rhodospirillaceae;Elstera sp.</v>
      </c>
      <c r="I113" s="2" t="str">
        <f t="shared" si="4"/>
        <v>Elstera sp.</v>
      </c>
      <c r="J113" s="26">
        <v>5.0512500000000004E-4</v>
      </c>
      <c r="K113" s="26">
        <v>2.7502100000000002E-4</v>
      </c>
      <c r="L113" s="26">
        <v>2.0961999999999999E-4</v>
      </c>
      <c r="M113" s="26">
        <v>2.3732199999999999E-4</v>
      </c>
      <c r="N113" s="26">
        <v>3.24161E-4</v>
      </c>
      <c r="O113" s="26">
        <v>1.65033E-4</v>
      </c>
      <c r="P113" s="26">
        <v>4.3484600000000002E-4</v>
      </c>
      <c r="Q113" s="26">
        <v>7.1062100000000004E-4</v>
      </c>
      <c r="R113" s="26">
        <v>2.6436999999999999E-4</v>
      </c>
      <c r="S113" s="26">
        <v>3.7176499999999998E-4</v>
      </c>
      <c r="T113" s="26">
        <v>1.06785E-4</v>
      </c>
      <c r="U113" s="26">
        <v>2.8317899999999999E-4</v>
      </c>
      <c r="V113" s="26">
        <v>3.7328600000000002E-4</v>
      </c>
      <c r="W113" s="26">
        <v>8.2933599999999996E-4</v>
      </c>
      <c r="X113" s="26">
        <v>1.1199300000000001E-3</v>
      </c>
      <c r="Y113" s="26">
        <v>2.9459899999999999E-4</v>
      </c>
      <c r="Z113" s="26">
        <v>6.4300400000000005E-5</v>
      </c>
      <c r="AA113" s="26"/>
      <c r="AB113" s="26">
        <v>2.5629500000000003E-4</v>
      </c>
      <c r="AC113" s="26">
        <v>6.1544099999999999E-4</v>
      </c>
      <c r="AD113" s="26">
        <v>2.7582799999999999E-4</v>
      </c>
      <c r="AE113" s="26">
        <v>1.8911899999999999E-4</v>
      </c>
      <c r="AF113" s="26">
        <v>8.8654399999999996E-5</v>
      </c>
      <c r="AG113" s="26">
        <v>4.0590199999999998E-4</v>
      </c>
      <c r="AH113" s="26">
        <v>4.7127699999999998E-4</v>
      </c>
      <c r="AI113" s="26">
        <v>5.6275900000000002E-4</v>
      </c>
      <c r="AJ113" s="26">
        <v>9.9772500000000001E-5</v>
      </c>
      <c r="AK113" s="26">
        <v>2.3456400000000001E-4</v>
      </c>
      <c r="AL113" s="26">
        <v>1.23175E-4</v>
      </c>
      <c r="AM113" s="26">
        <v>2.2017799999999999E-4</v>
      </c>
      <c r="AN113" s="26">
        <v>2.32019E-4</v>
      </c>
      <c r="AO113" s="26">
        <v>2.82401E-4</v>
      </c>
      <c r="AP113" s="3">
        <f t="shared" si="5"/>
        <v>31</v>
      </c>
    </row>
    <row r="114" spans="1:42" s="2" customFormat="1" x14ac:dyDescent="0.25">
      <c r="A114" s="2" t="s">
        <v>42</v>
      </c>
      <c r="B114" s="2" t="s">
        <v>60</v>
      </c>
      <c r="C114" s="2" t="s">
        <v>61</v>
      </c>
      <c r="D114" s="2" t="s">
        <v>62</v>
      </c>
      <c r="E114" s="2" t="s">
        <v>134</v>
      </c>
      <c r="F114" s="2" t="s">
        <v>135</v>
      </c>
      <c r="G114" s="2" t="s">
        <v>311</v>
      </c>
      <c r="H114" s="2" t="str">
        <f t="shared" si="3"/>
        <v>Bacteria;Firmicutes;Bacilli;Bacillales;Paenibacillaceae;Paenibacillus pectinilyticus</v>
      </c>
      <c r="I114" s="2" t="str">
        <f t="shared" si="4"/>
        <v>Paenibacillus pectinilyticus</v>
      </c>
      <c r="J114" s="26">
        <v>1.37857E-3</v>
      </c>
      <c r="K114" s="26">
        <v>3.66695E-4</v>
      </c>
      <c r="L114" s="26">
        <v>1.9056299999999999E-5</v>
      </c>
      <c r="M114" s="26">
        <v>2.0081100000000001E-4</v>
      </c>
      <c r="N114" s="26">
        <v>2.70134E-4</v>
      </c>
      <c r="O114" s="26">
        <v>6.60131E-5</v>
      </c>
      <c r="P114" s="26">
        <v>2.8989700000000001E-4</v>
      </c>
      <c r="Q114" s="26">
        <v>3.9864099999999998E-4</v>
      </c>
      <c r="R114" s="26">
        <v>1.39142E-4</v>
      </c>
      <c r="S114" s="26">
        <v>6.4654800000000004E-4</v>
      </c>
      <c r="T114" s="26">
        <v>4.57652E-5</v>
      </c>
      <c r="U114" s="26">
        <v>1.25857E-4</v>
      </c>
      <c r="V114" s="26">
        <v>7.1411200000000004E-4</v>
      </c>
      <c r="W114" s="26">
        <v>3.3173499999999999E-4</v>
      </c>
      <c r="X114" s="26">
        <v>2.5453100000000001E-4</v>
      </c>
      <c r="Y114" s="26"/>
      <c r="Z114" s="26">
        <v>3.0006899999999998E-4</v>
      </c>
      <c r="AA114" s="26">
        <v>1.53097E-3</v>
      </c>
      <c r="AB114" s="26">
        <v>1.0679E-4</v>
      </c>
      <c r="AC114" s="26">
        <v>1.3539699999999999E-3</v>
      </c>
      <c r="AD114" s="26">
        <v>9.5007499999999999E-4</v>
      </c>
      <c r="AE114" s="26">
        <v>6.30398E-4</v>
      </c>
      <c r="AF114" s="26">
        <v>1.19684E-3</v>
      </c>
      <c r="AG114" s="26">
        <v>8.5239400000000002E-4</v>
      </c>
      <c r="AH114" s="26">
        <v>2.9251599999999999E-4</v>
      </c>
      <c r="AI114" s="26">
        <v>9.67945E-4</v>
      </c>
      <c r="AJ114" s="26">
        <v>5.1881699999999998E-4</v>
      </c>
      <c r="AK114" s="26">
        <v>7.5581900000000002E-4</v>
      </c>
      <c r="AL114" s="26">
        <v>5.8508300000000002E-4</v>
      </c>
      <c r="AM114" s="26">
        <v>1.17428E-3</v>
      </c>
      <c r="AN114" s="26">
        <v>5.8004599999999997E-4</v>
      </c>
      <c r="AO114" s="26">
        <v>6.7776200000000005E-4</v>
      </c>
      <c r="AP114" s="3">
        <f t="shared" si="5"/>
        <v>31</v>
      </c>
    </row>
    <row r="115" spans="1:42" s="2" customFormat="1" x14ac:dyDescent="0.25">
      <c r="A115" s="2" t="s">
        <v>42</v>
      </c>
      <c r="B115" s="2" t="s">
        <v>43</v>
      </c>
      <c r="C115" s="2" t="s">
        <v>43</v>
      </c>
      <c r="D115" s="2" t="s">
        <v>227</v>
      </c>
      <c r="E115" s="2" t="s">
        <v>228</v>
      </c>
      <c r="F115" s="2" t="s">
        <v>229</v>
      </c>
      <c r="G115" s="2" t="s">
        <v>312</v>
      </c>
      <c r="H115" s="2" t="str">
        <f t="shared" si="3"/>
        <v>Bacteria;Actinobacteria;Actinobacteria;Streptomycetales;Streptomycetaceae;Streptomyces atratus</v>
      </c>
      <c r="I115" s="2" t="str">
        <f t="shared" si="4"/>
        <v>Streptomyces atratus</v>
      </c>
      <c r="J115" s="26">
        <v>2.1046899999999999E-4</v>
      </c>
      <c r="K115" s="26">
        <v>3.4377700000000003E-4</v>
      </c>
      <c r="L115" s="26">
        <v>1.33394E-4</v>
      </c>
      <c r="M115" s="26">
        <v>6.38943E-4</v>
      </c>
      <c r="N115" s="26">
        <v>9.0044700000000002E-5</v>
      </c>
      <c r="O115" s="26">
        <v>4.4008799999999998E-5</v>
      </c>
      <c r="P115" s="26">
        <v>3.1888700000000001E-4</v>
      </c>
      <c r="Q115" s="26">
        <v>2.5998299999999998E-4</v>
      </c>
      <c r="R115" s="26">
        <v>1.11314E-4</v>
      </c>
      <c r="S115" s="26">
        <v>2.5861900000000003E-4</v>
      </c>
      <c r="T115" s="26">
        <v>1.3729599999999999E-4</v>
      </c>
      <c r="U115" s="26">
        <v>1.25857E-4</v>
      </c>
      <c r="V115" s="26">
        <v>1.4606800000000001E-4</v>
      </c>
      <c r="W115" s="26">
        <v>1.2439999999999999E-4</v>
      </c>
      <c r="X115" s="26">
        <v>3.3937399999999998E-5</v>
      </c>
      <c r="Y115" s="26">
        <v>6.5466400000000001E-5</v>
      </c>
      <c r="Z115" s="26">
        <v>2.44342E-3</v>
      </c>
      <c r="AA115" s="26">
        <v>3.8486900000000001E-3</v>
      </c>
      <c r="AB115" s="26">
        <v>1.7086299999999999E-4</v>
      </c>
      <c r="AC115" s="26">
        <v>2.8617999999999998E-3</v>
      </c>
      <c r="AD115" s="26">
        <v>2.5130999999999999E-3</v>
      </c>
      <c r="AE115" s="26">
        <v>1.7335899999999999E-3</v>
      </c>
      <c r="AF115" s="26"/>
      <c r="AG115" s="26">
        <v>9.7416400000000002E-4</v>
      </c>
      <c r="AH115" s="26">
        <v>1.7112200000000001E-2</v>
      </c>
      <c r="AI115" s="26">
        <v>1.48118E-2</v>
      </c>
      <c r="AJ115" s="26">
        <v>9.3187500000000006E-3</v>
      </c>
      <c r="AK115" s="26">
        <v>1.8400300000000001E-2</v>
      </c>
      <c r="AL115" s="26">
        <v>8.2373600000000009E-3</v>
      </c>
      <c r="AM115" s="26">
        <v>1.34553E-2</v>
      </c>
      <c r="AN115" s="26">
        <v>3.3062600000000001E-3</v>
      </c>
      <c r="AO115" s="26">
        <v>6.81527E-3</v>
      </c>
      <c r="AP115" s="3">
        <f t="shared" si="5"/>
        <v>31</v>
      </c>
    </row>
    <row r="116" spans="1:42" s="2" customFormat="1" x14ac:dyDescent="0.25">
      <c r="A116" s="2" t="s">
        <v>42</v>
      </c>
      <c r="B116" s="2" t="s">
        <v>60</v>
      </c>
      <c r="C116" s="2" t="s">
        <v>61</v>
      </c>
      <c r="D116" s="2" t="s">
        <v>62</v>
      </c>
      <c r="E116" s="2" t="s">
        <v>157</v>
      </c>
      <c r="F116" s="2" t="s">
        <v>313</v>
      </c>
      <c r="G116" s="2" t="s">
        <v>47</v>
      </c>
      <c r="H116" s="2" t="str">
        <f t="shared" si="3"/>
        <v>Bacteria;Firmicutes;Bacilli;Bacillales;Thermoactinomycetaceae;Planifilum sp.</v>
      </c>
      <c r="I116" s="2" t="str">
        <f t="shared" si="4"/>
        <v>Planifilum sp.</v>
      </c>
      <c r="J116" s="26">
        <v>1.15758E-4</v>
      </c>
      <c r="K116" s="26">
        <v>1.14592E-4</v>
      </c>
      <c r="L116" s="26">
        <v>1.0290399999999999E-3</v>
      </c>
      <c r="M116" s="26">
        <v>2.7383300000000002E-4</v>
      </c>
      <c r="N116" s="26">
        <v>5.4026800000000003E-5</v>
      </c>
      <c r="O116" s="26">
        <v>8.8017500000000002E-5</v>
      </c>
      <c r="P116" s="26"/>
      <c r="Q116" s="26">
        <v>2.25319E-4</v>
      </c>
      <c r="R116" s="26">
        <v>2.9219800000000002E-4</v>
      </c>
      <c r="S116" s="26">
        <v>3.7176499999999998E-4</v>
      </c>
      <c r="T116" s="26">
        <v>1.2204100000000001E-4</v>
      </c>
      <c r="U116" s="26">
        <v>7.8660900000000004E-5</v>
      </c>
      <c r="V116" s="26">
        <v>3.0836600000000002E-4</v>
      </c>
      <c r="W116" s="26">
        <v>4.8378000000000001E-4</v>
      </c>
      <c r="X116" s="26">
        <v>4.75124E-4</v>
      </c>
      <c r="Y116" s="26">
        <v>4.9099799999999998E-4</v>
      </c>
      <c r="Z116" s="26">
        <v>1.07167E-4</v>
      </c>
      <c r="AA116" s="26">
        <v>1.0631700000000001E-4</v>
      </c>
      <c r="AB116" s="26">
        <v>2.1357900000000001E-4</v>
      </c>
      <c r="AC116" s="26">
        <v>1.2308800000000001E-4</v>
      </c>
      <c r="AD116" s="26">
        <v>8.8878000000000004E-4</v>
      </c>
      <c r="AE116" s="26">
        <v>6.3039800000000006E-5</v>
      </c>
      <c r="AF116" s="26">
        <v>2.6596299999999997E-4</v>
      </c>
      <c r="AG116" s="26">
        <v>8.1180399999999995E-4</v>
      </c>
      <c r="AH116" s="26">
        <v>9.7505500000000004E-5</v>
      </c>
      <c r="AI116" s="26">
        <v>3.6016599999999998E-4</v>
      </c>
      <c r="AJ116" s="26">
        <v>3.39227E-4</v>
      </c>
      <c r="AK116" s="26">
        <v>1.5637600000000001E-4</v>
      </c>
      <c r="AL116" s="26">
        <v>3.5412900000000001E-4</v>
      </c>
      <c r="AM116" s="26">
        <v>4.1589200000000001E-4</v>
      </c>
      <c r="AN116" s="26">
        <v>2.32019E-4</v>
      </c>
      <c r="AO116" s="26">
        <v>3.7653399999999998E-4</v>
      </c>
      <c r="AP116" s="3">
        <f t="shared" si="5"/>
        <v>31</v>
      </c>
    </row>
    <row r="117" spans="1:42" s="2" customFormat="1" x14ac:dyDescent="0.25">
      <c r="A117" s="2" t="s">
        <v>42</v>
      </c>
      <c r="B117" s="2" t="s">
        <v>48</v>
      </c>
      <c r="C117" s="2" t="s">
        <v>68</v>
      </c>
      <c r="D117" s="2" t="s">
        <v>131</v>
      </c>
      <c r="E117" s="2" t="s">
        <v>132</v>
      </c>
      <c r="F117" s="2" t="s">
        <v>314</v>
      </c>
      <c r="G117" s="2" t="s">
        <v>47</v>
      </c>
      <c r="H117" s="2" t="str">
        <f t="shared" si="3"/>
        <v>Bacteria;Proteobacteria;Alphaproteobacteria;Sphingomonadales;Sphingomonadaceae;Sphingomonas sp.</v>
      </c>
      <c r="I117" s="2" t="str">
        <f t="shared" si="4"/>
        <v>Sphingomonas sp.</v>
      </c>
      <c r="J117" s="26">
        <v>1.0523399999999999E-3</v>
      </c>
      <c r="K117" s="26">
        <v>1.3521900000000001E-3</v>
      </c>
      <c r="L117" s="26">
        <v>4.1923900000000002E-4</v>
      </c>
      <c r="M117" s="26">
        <v>3.6510999999999998E-4</v>
      </c>
      <c r="N117" s="26"/>
      <c r="O117" s="26">
        <v>1.3202600000000001E-4</v>
      </c>
      <c r="P117" s="26">
        <v>6.0878400000000002E-4</v>
      </c>
      <c r="Q117" s="26">
        <v>9.0127600000000001E-4</v>
      </c>
      <c r="R117" s="26">
        <v>2.0871299999999999E-4</v>
      </c>
      <c r="S117" s="26">
        <v>4.2025599999999998E-4</v>
      </c>
      <c r="T117" s="26">
        <v>3.0510100000000001E-5</v>
      </c>
      <c r="U117" s="26">
        <v>9.4393000000000002E-5</v>
      </c>
      <c r="V117" s="26">
        <v>6.3296299999999995E-4</v>
      </c>
      <c r="W117" s="26">
        <v>2.0733399999999999E-4</v>
      </c>
      <c r="X117" s="26">
        <v>8.4843600000000002E-5</v>
      </c>
      <c r="Y117" s="26">
        <v>6.5466400000000001E-5</v>
      </c>
      <c r="Z117" s="26">
        <v>3.6436900000000002E-4</v>
      </c>
      <c r="AA117" s="26">
        <v>1.9137099999999999E-4</v>
      </c>
      <c r="AB117" s="26">
        <v>2.1357900000000001E-4</v>
      </c>
      <c r="AC117" s="26">
        <v>4.6158100000000002E-4</v>
      </c>
      <c r="AD117" s="26">
        <v>3.3712299999999999E-4</v>
      </c>
      <c r="AE117" s="26">
        <v>3.1519900000000003E-5</v>
      </c>
      <c r="AF117" s="26">
        <v>2.3936700000000001E-3</v>
      </c>
      <c r="AG117" s="26">
        <v>4.6678699999999997E-4</v>
      </c>
      <c r="AH117" s="26">
        <v>3.0876699999999999E-4</v>
      </c>
      <c r="AI117" s="26">
        <v>1.2605800000000001E-3</v>
      </c>
      <c r="AJ117" s="26">
        <v>8.7799799999999995E-4</v>
      </c>
      <c r="AK117" s="26">
        <v>5.9944200000000005E-4</v>
      </c>
      <c r="AL117" s="26">
        <v>1.8476300000000001E-4</v>
      </c>
      <c r="AM117" s="26">
        <v>1.0275E-3</v>
      </c>
      <c r="AN117" s="26">
        <v>7.0185600000000001E-3</v>
      </c>
      <c r="AO117" s="26">
        <v>3.0122699999999999E-4</v>
      </c>
      <c r="AP117" s="3">
        <f t="shared" si="5"/>
        <v>31</v>
      </c>
    </row>
    <row r="118" spans="1:42" s="2" customFormat="1" x14ac:dyDescent="0.25">
      <c r="A118" s="2" t="s">
        <v>42</v>
      </c>
      <c r="B118" s="2" t="s">
        <v>48</v>
      </c>
      <c r="C118" s="2" t="s">
        <v>78</v>
      </c>
      <c r="D118" s="2" t="s">
        <v>144</v>
      </c>
      <c r="E118" s="2" t="s">
        <v>315</v>
      </c>
      <c r="F118" s="2" t="s">
        <v>316</v>
      </c>
      <c r="G118" s="2" t="s">
        <v>47</v>
      </c>
      <c r="H118" s="2" t="str">
        <f t="shared" si="3"/>
        <v>Bacteria;Proteobacteria;Gammaproteobacteria;Xanthomonadales;Sinobacteraceae;Steroidobacter sp.</v>
      </c>
      <c r="I118" s="2" t="str">
        <f t="shared" si="4"/>
        <v>Steroidobacter sp.</v>
      </c>
      <c r="J118" s="26">
        <v>1.5785199999999999E-4</v>
      </c>
      <c r="K118" s="26">
        <v>1.19176E-3</v>
      </c>
      <c r="L118" s="26">
        <v>4.3829600000000002E-4</v>
      </c>
      <c r="M118" s="26">
        <v>1.6430000000000001E-4</v>
      </c>
      <c r="N118" s="26">
        <v>7.3836599999999996E-4</v>
      </c>
      <c r="O118" s="26">
        <v>2.9705900000000002E-4</v>
      </c>
      <c r="P118" s="26">
        <v>7.2474300000000005E-5</v>
      </c>
      <c r="Q118" s="26">
        <v>8.4927899999999998E-4</v>
      </c>
      <c r="R118" s="26">
        <v>2.2262700000000001E-4</v>
      </c>
      <c r="S118" s="26">
        <v>2.99029E-3</v>
      </c>
      <c r="T118" s="26">
        <v>3.0510100000000001E-5</v>
      </c>
      <c r="U118" s="26">
        <v>3.1464400000000003E-5</v>
      </c>
      <c r="V118" s="26">
        <v>6.0050299999999995E-4</v>
      </c>
      <c r="W118" s="26">
        <v>2.2115599999999999E-4</v>
      </c>
      <c r="X118" s="26">
        <v>1.18781E-4</v>
      </c>
      <c r="Y118" s="26">
        <v>3.9279899999999999E-4</v>
      </c>
      <c r="Z118" s="26">
        <v>3.6436900000000002E-4</v>
      </c>
      <c r="AA118" s="26">
        <v>1.48844E-4</v>
      </c>
      <c r="AB118" s="26">
        <v>1.2814799999999999E-4</v>
      </c>
      <c r="AC118" s="26">
        <v>6.1544099999999999E-5</v>
      </c>
      <c r="AD118" s="26">
        <v>2.4518100000000002E-4</v>
      </c>
      <c r="AE118" s="26">
        <v>1.2608000000000001E-4</v>
      </c>
      <c r="AF118" s="26">
        <v>6.2058100000000004E-4</v>
      </c>
      <c r="AG118" s="26">
        <v>1.8265600000000001E-4</v>
      </c>
      <c r="AH118" s="26">
        <v>4.8752699999999998E-5</v>
      </c>
      <c r="AI118" s="26">
        <v>7.6535199999999996E-4</v>
      </c>
      <c r="AJ118" s="26">
        <v>2.39454E-4</v>
      </c>
      <c r="AK118" s="26">
        <v>1.8243900000000001E-4</v>
      </c>
      <c r="AL118" s="26">
        <v>1.23175E-4</v>
      </c>
      <c r="AM118" s="26"/>
      <c r="AN118" s="26">
        <v>1.2181E-3</v>
      </c>
      <c r="AO118" s="26">
        <v>1.5061400000000001E-4</v>
      </c>
      <c r="AP118" s="3">
        <f t="shared" si="5"/>
        <v>31</v>
      </c>
    </row>
    <row r="119" spans="1:42" s="2" customFormat="1" x14ac:dyDescent="0.25">
      <c r="A119" s="2" t="s">
        <v>42</v>
      </c>
      <c r="B119" s="2" t="s">
        <v>48</v>
      </c>
      <c r="C119" s="2" t="s">
        <v>49</v>
      </c>
      <c r="D119" s="2" t="s">
        <v>50</v>
      </c>
      <c r="E119" s="2" t="s">
        <v>317</v>
      </c>
      <c r="F119" s="2" t="s">
        <v>318</v>
      </c>
      <c r="G119" s="2" t="s">
        <v>47</v>
      </c>
      <c r="H119" s="2" t="str">
        <f t="shared" si="3"/>
        <v>Bacteria;Proteobacteria;Betaproteobacteria;Burkholderiales;Burkholderiaceae;Burkholderia sp.</v>
      </c>
      <c r="I119" s="2" t="str">
        <f t="shared" si="4"/>
        <v>Burkholderia sp.</v>
      </c>
      <c r="J119" s="26">
        <v>1.7889800000000001E-4</v>
      </c>
      <c r="K119" s="26">
        <v>2.9794000000000001E-4</v>
      </c>
      <c r="L119" s="26">
        <v>1.14338E-4</v>
      </c>
      <c r="M119" s="26">
        <v>5.4766499999999998E-5</v>
      </c>
      <c r="N119" s="26">
        <v>1.9809800000000001E-4</v>
      </c>
      <c r="O119" s="26">
        <v>2.5305E-4</v>
      </c>
      <c r="P119" s="26">
        <v>1.4494900000000001E-4</v>
      </c>
      <c r="Q119" s="26">
        <v>3.4664400000000001E-4</v>
      </c>
      <c r="R119" s="26">
        <v>4.8699700000000003E-4</v>
      </c>
      <c r="S119" s="26">
        <v>3.2327399999999998E-5</v>
      </c>
      <c r="T119" s="26">
        <v>1.67806E-4</v>
      </c>
      <c r="U119" s="26">
        <v>4.7196500000000001E-5</v>
      </c>
      <c r="V119" s="26">
        <v>2.9213699999999998E-4</v>
      </c>
      <c r="W119" s="26">
        <v>4.8378000000000001E-4</v>
      </c>
      <c r="X119" s="26">
        <v>2.5453100000000001E-4</v>
      </c>
      <c r="Y119" s="26">
        <v>2.52046E-3</v>
      </c>
      <c r="Z119" s="26">
        <v>6.2157100000000002E-4</v>
      </c>
      <c r="AA119" s="26">
        <v>4.2526900000000001E-5</v>
      </c>
      <c r="AB119" s="26">
        <v>2.34937E-4</v>
      </c>
      <c r="AC119" s="26">
        <v>2.4617699999999998E-4</v>
      </c>
      <c r="AD119" s="26">
        <v>4.5971400000000001E-4</v>
      </c>
      <c r="AE119" s="26"/>
      <c r="AF119" s="26">
        <v>1.15251E-3</v>
      </c>
      <c r="AG119" s="26">
        <v>6.2914799999999995E-4</v>
      </c>
      <c r="AH119" s="26">
        <v>9.7505500000000004E-5</v>
      </c>
      <c r="AI119" s="26">
        <v>6.5280000000000004E-4</v>
      </c>
      <c r="AJ119" s="26">
        <v>1.59636E-4</v>
      </c>
      <c r="AK119" s="26">
        <v>2.60627E-5</v>
      </c>
      <c r="AL119" s="26">
        <v>1.38572E-4</v>
      </c>
      <c r="AM119" s="26">
        <v>1.22321E-4</v>
      </c>
      <c r="AN119" s="26">
        <v>3.4802800000000001E-4</v>
      </c>
      <c r="AO119" s="26">
        <v>3.0122699999999999E-4</v>
      </c>
      <c r="AP119" s="3">
        <f t="shared" si="5"/>
        <v>31</v>
      </c>
    </row>
    <row r="120" spans="1:42" s="2" customFormat="1" x14ac:dyDescent="0.25">
      <c r="A120" s="2" t="s">
        <v>42</v>
      </c>
      <c r="B120" s="2" t="s">
        <v>82</v>
      </c>
      <c r="C120" s="2" t="s">
        <v>83</v>
      </c>
      <c r="D120" s="2" t="s">
        <v>84</v>
      </c>
      <c r="E120" s="2" t="s">
        <v>85</v>
      </c>
      <c r="F120" s="2" t="s">
        <v>319</v>
      </c>
      <c r="G120" s="2" t="s">
        <v>47</v>
      </c>
      <c r="H120" s="2" t="str">
        <f t="shared" si="3"/>
        <v>Bacteria;Bacteroidetes;Sphingobacteria;Sphingobacteriales;Chitinophagaceae;Chitinophaga sp.</v>
      </c>
      <c r="I120" s="2" t="str">
        <f t="shared" si="4"/>
        <v>Chitinophaga sp.</v>
      </c>
      <c r="J120" s="26">
        <v>1.1996699999999999E-3</v>
      </c>
      <c r="K120" s="26">
        <v>2.7502100000000002E-4</v>
      </c>
      <c r="L120" s="26">
        <v>1.9056299999999999E-5</v>
      </c>
      <c r="M120" s="26">
        <v>9.1277499999999995E-5</v>
      </c>
      <c r="N120" s="26">
        <v>3.9619699999999999E-4</v>
      </c>
      <c r="O120" s="26">
        <v>5.9411800000000003E-4</v>
      </c>
      <c r="P120" s="26">
        <v>2.3191800000000001E-4</v>
      </c>
      <c r="Q120" s="26">
        <v>3.2931200000000001E-4</v>
      </c>
      <c r="R120" s="26">
        <v>2.7828400000000001E-4</v>
      </c>
      <c r="S120" s="26">
        <v>1.13146E-4</v>
      </c>
      <c r="T120" s="26">
        <v>3.0510100000000001E-4</v>
      </c>
      <c r="U120" s="26"/>
      <c r="V120" s="26">
        <v>2.2721699999999999E-4</v>
      </c>
      <c r="W120" s="26">
        <v>5.8053599999999999E-4</v>
      </c>
      <c r="X120" s="26">
        <v>6.6178000000000005E-4</v>
      </c>
      <c r="Y120" s="26">
        <v>7.8559699999999997E-4</v>
      </c>
      <c r="Z120" s="26">
        <v>1.28601E-4</v>
      </c>
      <c r="AA120" s="26">
        <v>4.2526900000000001E-5</v>
      </c>
      <c r="AB120" s="26">
        <v>6.1938E-4</v>
      </c>
      <c r="AC120" s="26">
        <v>1.2308800000000001E-4</v>
      </c>
      <c r="AD120" s="26">
        <v>3.0647600000000002E-4</v>
      </c>
      <c r="AE120" s="26">
        <v>9.4559699999999995E-5</v>
      </c>
      <c r="AF120" s="26">
        <v>2.2163599999999999E-4</v>
      </c>
      <c r="AG120" s="26">
        <v>2.6383599999999999E-4</v>
      </c>
      <c r="AH120" s="26">
        <v>8.1254600000000006E-5</v>
      </c>
      <c r="AI120" s="26">
        <v>1.8008299999999999E-4</v>
      </c>
      <c r="AJ120" s="26">
        <v>1.1573600000000001E-3</v>
      </c>
      <c r="AK120" s="26">
        <v>1.04251E-4</v>
      </c>
      <c r="AL120" s="26">
        <v>2.0016000000000001E-4</v>
      </c>
      <c r="AM120" s="26">
        <v>1.6635700000000001E-3</v>
      </c>
      <c r="AN120" s="26">
        <v>2.6682099999999999E-3</v>
      </c>
      <c r="AO120" s="26">
        <v>7.5306899999999996E-5</v>
      </c>
      <c r="AP120" s="3">
        <f t="shared" si="5"/>
        <v>31</v>
      </c>
    </row>
    <row r="121" spans="1:42" s="2" customFormat="1" x14ac:dyDescent="0.25">
      <c r="A121" s="2" t="s">
        <v>42</v>
      </c>
      <c r="B121" s="2" t="s">
        <v>93</v>
      </c>
      <c r="C121" s="2" t="s">
        <v>94</v>
      </c>
      <c r="D121" s="2" t="s">
        <v>95</v>
      </c>
      <c r="E121" s="2" t="s">
        <v>280</v>
      </c>
      <c r="F121" s="2" t="s">
        <v>320</v>
      </c>
      <c r="G121" s="2" t="s">
        <v>47</v>
      </c>
      <c r="H121" s="2" t="str">
        <f t="shared" si="3"/>
        <v>Bacteria;Planctomycetes;Planctomycetia;Planctomycetales;Isosphaeraceae;Isosphaera sp.</v>
      </c>
      <c r="I121" s="2" t="str">
        <f t="shared" si="4"/>
        <v>Isosphaera sp.</v>
      </c>
      <c r="J121" s="26">
        <v>1.3680499999999999E-4</v>
      </c>
      <c r="K121" s="26">
        <v>2.6126999999999999E-3</v>
      </c>
      <c r="L121" s="26">
        <v>2.4773200000000002E-4</v>
      </c>
      <c r="M121" s="26">
        <v>1.1318400000000001E-3</v>
      </c>
      <c r="N121" s="26">
        <v>9.0044700000000002E-5</v>
      </c>
      <c r="O121" s="26">
        <v>1.1002199999999999E-5</v>
      </c>
      <c r="P121" s="26">
        <v>6.5226800000000001E-4</v>
      </c>
      <c r="Q121" s="26">
        <v>4.1424000000000001E-3</v>
      </c>
      <c r="R121" s="26">
        <v>1.6697000000000001E-4</v>
      </c>
      <c r="S121" s="26">
        <v>1.4870599999999999E-3</v>
      </c>
      <c r="T121" s="26">
        <v>3.0510100000000001E-5</v>
      </c>
      <c r="U121" s="26">
        <v>3.1464400000000003E-5</v>
      </c>
      <c r="V121" s="26">
        <v>2.3857800000000001E-3</v>
      </c>
      <c r="W121" s="26">
        <v>2.7644499999999999E-5</v>
      </c>
      <c r="X121" s="26">
        <v>1.6968699999999999E-5</v>
      </c>
      <c r="Y121" s="26"/>
      <c r="Z121" s="26">
        <v>1.4574799999999999E-3</v>
      </c>
      <c r="AA121" s="26">
        <v>2.1263499999999999E-3</v>
      </c>
      <c r="AB121" s="26">
        <v>3.2036899999999998E-4</v>
      </c>
      <c r="AC121" s="26">
        <v>1.56938E-3</v>
      </c>
      <c r="AD121" s="26">
        <v>2.54375E-3</v>
      </c>
      <c r="AE121" s="26">
        <v>1.04016E-3</v>
      </c>
      <c r="AF121" s="26">
        <v>1.66227E-3</v>
      </c>
      <c r="AG121" s="26">
        <v>1.5627200000000001E-3</v>
      </c>
      <c r="AH121" s="26">
        <v>2.25888E-3</v>
      </c>
      <c r="AI121" s="26">
        <v>4.1419100000000004E-3</v>
      </c>
      <c r="AJ121" s="26">
        <v>3.1129E-3</v>
      </c>
      <c r="AK121" s="26">
        <v>4.8737299999999997E-3</v>
      </c>
      <c r="AL121" s="26">
        <v>1.04699E-3</v>
      </c>
      <c r="AM121" s="26">
        <v>4.1344600000000004E-3</v>
      </c>
      <c r="AN121" s="26">
        <v>2.9002300000000002E-3</v>
      </c>
      <c r="AO121" s="26">
        <v>2.8804899999999999E-3</v>
      </c>
      <c r="AP121" s="3">
        <f t="shared" si="5"/>
        <v>31</v>
      </c>
    </row>
    <row r="122" spans="1:42" s="2" customFormat="1" x14ac:dyDescent="0.25">
      <c r="A122" s="2" t="s">
        <v>42</v>
      </c>
      <c r="B122" s="2" t="s">
        <v>48</v>
      </c>
      <c r="C122" s="2" t="s">
        <v>68</v>
      </c>
      <c r="D122" s="2" t="s">
        <v>321</v>
      </c>
      <c r="E122" s="2" t="s">
        <v>322</v>
      </c>
      <c r="F122" s="2" t="s">
        <v>323</v>
      </c>
      <c r="G122" s="2" t="s">
        <v>47</v>
      </c>
      <c r="H122" s="2" t="str">
        <f t="shared" si="3"/>
        <v>Bacteria;Proteobacteria;Alphaproteobacteria;Rickettsiales;Rickettsiales-Incertae-sedis;Odyssella sp.</v>
      </c>
      <c r="I122" s="2" t="str">
        <f t="shared" si="4"/>
        <v>Odyssella sp.</v>
      </c>
      <c r="J122" s="26">
        <v>1.3680499999999999E-4</v>
      </c>
      <c r="K122" s="26">
        <v>3.4377700000000003E-4</v>
      </c>
      <c r="L122" s="26">
        <v>4.3829600000000002E-4</v>
      </c>
      <c r="M122" s="26">
        <v>3.10344E-4</v>
      </c>
      <c r="N122" s="26">
        <v>1.80089E-4</v>
      </c>
      <c r="O122" s="26">
        <v>6.60131E-5</v>
      </c>
      <c r="P122" s="26">
        <v>3.1888700000000001E-4</v>
      </c>
      <c r="Q122" s="26">
        <v>3.1198E-4</v>
      </c>
      <c r="R122" s="26">
        <v>8.3485200000000005E-5</v>
      </c>
      <c r="S122" s="26">
        <v>3.8792900000000002E-4</v>
      </c>
      <c r="T122" s="26">
        <v>1.5255100000000001E-5</v>
      </c>
      <c r="U122" s="26">
        <v>4.7196500000000001E-5</v>
      </c>
      <c r="V122" s="26">
        <v>3.5705600000000002E-4</v>
      </c>
      <c r="W122" s="26">
        <v>7.6022500000000001E-4</v>
      </c>
      <c r="X122" s="26">
        <v>4.2421800000000002E-4</v>
      </c>
      <c r="Y122" s="26">
        <v>3.9279899999999999E-4</v>
      </c>
      <c r="Z122" s="26">
        <v>6.4300400000000005E-5</v>
      </c>
      <c r="AA122" s="26">
        <v>2.7642500000000001E-4</v>
      </c>
      <c r="AB122" s="26"/>
      <c r="AC122" s="26">
        <v>1.84632E-4</v>
      </c>
      <c r="AD122" s="26">
        <v>2.1453299999999999E-4</v>
      </c>
      <c r="AE122" s="26">
        <v>1.5759899999999999E-4</v>
      </c>
      <c r="AF122" s="26">
        <v>5.5409000000000003E-4</v>
      </c>
      <c r="AG122" s="26">
        <v>4.2619700000000001E-4</v>
      </c>
      <c r="AH122" s="26">
        <v>4.8752699999999998E-5</v>
      </c>
      <c r="AI122" s="26">
        <v>1.35062E-4</v>
      </c>
      <c r="AJ122" s="26">
        <v>3.7913600000000002E-4</v>
      </c>
      <c r="AK122" s="26">
        <v>7.8188099999999998E-5</v>
      </c>
      <c r="AL122" s="26">
        <v>1.38572E-4</v>
      </c>
      <c r="AM122" s="26">
        <v>5.1374899999999998E-4</v>
      </c>
      <c r="AN122" s="26">
        <v>7.5405999999999997E-4</v>
      </c>
      <c r="AO122" s="26">
        <v>1.3178699999999999E-4</v>
      </c>
      <c r="AP122" s="3">
        <f t="shared" si="5"/>
        <v>31</v>
      </c>
    </row>
    <row r="123" spans="1:42" s="2" customFormat="1" x14ac:dyDescent="0.25">
      <c r="A123" s="2" t="s">
        <v>42</v>
      </c>
      <c r="B123" s="2" t="s">
        <v>82</v>
      </c>
      <c r="C123" s="2" t="s">
        <v>83</v>
      </c>
      <c r="D123" s="2" t="s">
        <v>84</v>
      </c>
      <c r="E123" s="2" t="s">
        <v>324</v>
      </c>
      <c r="F123" s="2" t="s">
        <v>325</v>
      </c>
      <c r="G123" s="2" t="s">
        <v>47</v>
      </c>
      <c r="H123" s="2" t="str">
        <f t="shared" si="3"/>
        <v>Bacteria;Bacteroidetes;Sphingobacteria;Sphingobacteriales;Sphingobacteriaceae;Solitalea sp.</v>
      </c>
      <c r="I123" s="2" t="str">
        <f t="shared" si="4"/>
        <v>Solitalea sp.</v>
      </c>
      <c r="J123" s="26">
        <v>2.2099199999999999E-4</v>
      </c>
      <c r="K123" s="26">
        <v>2.2918400000000001E-4</v>
      </c>
      <c r="L123" s="26">
        <v>3.4301399999999999E-4</v>
      </c>
      <c r="M123" s="26">
        <v>5.6592100000000005E-4</v>
      </c>
      <c r="N123" s="26">
        <v>6.48322E-4</v>
      </c>
      <c r="O123" s="26">
        <v>7.7015300000000001E-5</v>
      </c>
      <c r="P123" s="26"/>
      <c r="Q123" s="26">
        <v>3.4664400000000001E-4</v>
      </c>
      <c r="R123" s="26">
        <v>2.2262700000000001E-4</v>
      </c>
      <c r="S123" s="26">
        <v>1.6163700000000001E-4</v>
      </c>
      <c r="T123" s="26">
        <v>7.6275300000000005E-5</v>
      </c>
      <c r="U123" s="26">
        <v>6.2928699999999999E-5</v>
      </c>
      <c r="V123" s="26">
        <v>6.3296299999999995E-4</v>
      </c>
      <c r="W123" s="26">
        <v>4.2849000000000001E-4</v>
      </c>
      <c r="X123" s="26">
        <v>3.3937399999999998E-5</v>
      </c>
      <c r="Y123" s="26">
        <v>6.2193100000000005E-4</v>
      </c>
      <c r="Z123" s="26">
        <v>1.7146800000000001E-4</v>
      </c>
      <c r="AA123" s="26">
        <v>2.3389799999999999E-4</v>
      </c>
      <c r="AB123" s="26">
        <v>1.2814799999999999E-4</v>
      </c>
      <c r="AC123" s="26">
        <v>3.0772100000000003E-5</v>
      </c>
      <c r="AD123" s="26">
        <v>2.4518100000000002E-4</v>
      </c>
      <c r="AE123" s="26">
        <v>6.3039800000000006E-5</v>
      </c>
      <c r="AF123" s="26">
        <v>4.8759900000000002E-4</v>
      </c>
      <c r="AG123" s="26">
        <v>1.8265600000000001E-4</v>
      </c>
      <c r="AH123" s="26">
        <v>8.1254600000000006E-5</v>
      </c>
      <c r="AI123" s="26">
        <v>2.47614E-4</v>
      </c>
      <c r="AJ123" s="26">
        <v>1.19727E-4</v>
      </c>
      <c r="AK123" s="26">
        <v>1.8243900000000001E-4</v>
      </c>
      <c r="AL123" s="26">
        <v>2.7714500000000002E-4</v>
      </c>
      <c r="AM123" s="26">
        <v>6.8499900000000005E-4</v>
      </c>
      <c r="AN123" s="26">
        <v>1.2761000000000001E-3</v>
      </c>
      <c r="AO123" s="26">
        <v>1.0354699999999999E-3</v>
      </c>
      <c r="AP123" s="3">
        <f t="shared" si="5"/>
        <v>31</v>
      </c>
    </row>
    <row r="124" spans="1:42" s="2" customFormat="1" x14ac:dyDescent="0.25">
      <c r="A124" s="2" t="s">
        <v>42</v>
      </c>
      <c r="B124" s="2" t="s">
        <v>48</v>
      </c>
      <c r="C124" s="2" t="s">
        <v>78</v>
      </c>
      <c r="D124" s="2" t="s">
        <v>144</v>
      </c>
      <c r="E124" s="2" t="s">
        <v>145</v>
      </c>
      <c r="F124" s="2" t="s">
        <v>326</v>
      </c>
      <c r="G124" s="2" t="s">
        <v>47</v>
      </c>
      <c r="H124" s="2" t="str">
        <f t="shared" si="3"/>
        <v>Bacteria;Proteobacteria;Gammaproteobacteria;Xanthomonadales;Xanthomonadaceae;Luteimonas sp.</v>
      </c>
      <c r="I124" s="2" t="str">
        <f t="shared" si="4"/>
        <v>Luteimonas sp.</v>
      </c>
      <c r="J124" s="26">
        <v>2.84133E-4</v>
      </c>
      <c r="K124" s="26">
        <v>2.2918400000000001E-4</v>
      </c>
      <c r="L124" s="26">
        <v>2.8584500000000001E-4</v>
      </c>
      <c r="M124" s="26">
        <v>1.8255500000000002E-5</v>
      </c>
      <c r="N124" s="26">
        <v>5.0425000000000003E-4</v>
      </c>
      <c r="O124" s="26"/>
      <c r="P124" s="26">
        <v>1.59443E-4</v>
      </c>
      <c r="Q124" s="26">
        <v>1.9065400000000001E-4</v>
      </c>
      <c r="R124" s="26">
        <v>2.36541E-4</v>
      </c>
      <c r="S124" s="26">
        <v>8.0818500000000006E-5</v>
      </c>
      <c r="T124" s="26">
        <v>1.06785E-4</v>
      </c>
      <c r="U124" s="26">
        <v>4.4050099999999999E-4</v>
      </c>
      <c r="V124" s="26">
        <v>3.7328600000000002E-4</v>
      </c>
      <c r="W124" s="26">
        <v>8.5698100000000004E-4</v>
      </c>
      <c r="X124" s="26">
        <v>3.0543699999999998E-4</v>
      </c>
      <c r="Y124" s="26">
        <v>3.6006499999999999E-3</v>
      </c>
      <c r="Z124" s="26">
        <v>2.78635E-4</v>
      </c>
      <c r="AA124" s="26">
        <v>6.3790399999999998E-5</v>
      </c>
      <c r="AB124" s="26">
        <v>5.5530599999999999E-4</v>
      </c>
      <c r="AC124" s="26">
        <v>3.07721E-4</v>
      </c>
      <c r="AD124" s="26">
        <v>4.9036100000000003E-4</v>
      </c>
      <c r="AE124" s="26">
        <v>2.5215900000000001E-4</v>
      </c>
      <c r="AF124" s="26">
        <v>2.2163599999999999E-5</v>
      </c>
      <c r="AG124" s="26">
        <v>1.2177100000000001E-3</v>
      </c>
      <c r="AH124" s="26">
        <v>8.1254600000000006E-5</v>
      </c>
      <c r="AI124" s="26">
        <v>1.57572E-4</v>
      </c>
      <c r="AJ124" s="26">
        <v>7.9818E-5</v>
      </c>
      <c r="AK124" s="26">
        <v>2.08502E-4</v>
      </c>
      <c r="AL124" s="26">
        <v>7.6984700000000002E-5</v>
      </c>
      <c r="AM124" s="26">
        <v>9.7856900000000002E-5</v>
      </c>
      <c r="AN124" s="26">
        <v>1.74014E-3</v>
      </c>
      <c r="AO124" s="26">
        <v>1.4308299999999999E-3</v>
      </c>
      <c r="AP124" s="3">
        <f t="shared" si="5"/>
        <v>31</v>
      </c>
    </row>
    <row r="125" spans="1:42" s="2" customFormat="1" x14ac:dyDescent="0.25">
      <c r="A125" s="2" t="s">
        <v>42</v>
      </c>
      <c r="B125" s="2" t="s">
        <v>73</v>
      </c>
      <c r="C125" s="2" t="s">
        <v>327</v>
      </c>
      <c r="D125" s="2" t="s">
        <v>328</v>
      </c>
      <c r="E125" s="2" t="s">
        <v>329</v>
      </c>
      <c r="F125" s="2" t="s">
        <v>330</v>
      </c>
      <c r="G125" s="2" t="s">
        <v>47</v>
      </c>
      <c r="H125" s="2" t="str">
        <f t="shared" si="3"/>
        <v>Bacteria;Verrucomicrobia;Opitutae;Opitutales;Opitutaceae;Opitutus sp.</v>
      </c>
      <c r="I125" s="2" t="str">
        <f t="shared" si="4"/>
        <v>Opitutus sp.</v>
      </c>
      <c r="J125" s="26">
        <v>3.0518E-4</v>
      </c>
      <c r="K125" s="26">
        <v>3.4377700000000003E-4</v>
      </c>
      <c r="L125" s="26">
        <v>2.0961999999999999E-4</v>
      </c>
      <c r="M125" s="26">
        <v>2.55577E-4</v>
      </c>
      <c r="N125" s="26">
        <v>3.60179E-5</v>
      </c>
      <c r="O125" s="26">
        <v>9.5388999999999995E-3</v>
      </c>
      <c r="P125" s="26">
        <v>2.0292800000000001E-4</v>
      </c>
      <c r="Q125" s="26">
        <v>4.6797000000000001E-4</v>
      </c>
      <c r="R125" s="26">
        <v>2.9219800000000002E-4</v>
      </c>
      <c r="S125" s="26">
        <v>9.6982200000000001E-5</v>
      </c>
      <c r="T125" s="26"/>
      <c r="U125" s="26">
        <v>3.1464400000000003E-5</v>
      </c>
      <c r="V125" s="26">
        <v>4.7066499999999999E-4</v>
      </c>
      <c r="W125" s="26">
        <v>1.7969000000000001E-4</v>
      </c>
      <c r="X125" s="26">
        <v>1.18781E-4</v>
      </c>
      <c r="Y125" s="26">
        <v>3.27332E-4</v>
      </c>
      <c r="Z125" s="26">
        <v>1.07167E-4</v>
      </c>
      <c r="AA125" s="26">
        <v>8.5053899999999996E-5</v>
      </c>
      <c r="AB125" s="26">
        <v>8.5431699999999997E-5</v>
      </c>
      <c r="AC125" s="26">
        <v>9.2316200000000002E-5</v>
      </c>
      <c r="AD125" s="26">
        <v>3.0647600000000002E-4</v>
      </c>
      <c r="AE125" s="26">
        <v>6.3039800000000006E-5</v>
      </c>
      <c r="AF125" s="26">
        <v>1.3298199999999999E-4</v>
      </c>
      <c r="AG125" s="26">
        <v>2.23246E-4</v>
      </c>
      <c r="AH125" s="26">
        <v>9.7505500000000004E-5</v>
      </c>
      <c r="AI125" s="26">
        <v>6.7531100000000005E-4</v>
      </c>
      <c r="AJ125" s="26">
        <v>4.98863E-4</v>
      </c>
      <c r="AK125" s="26">
        <v>1.5637600000000001E-4</v>
      </c>
      <c r="AL125" s="26">
        <v>1.8476300000000001E-4</v>
      </c>
      <c r="AM125" s="26">
        <v>9.0517699999999996E-4</v>
      </c>
      <c r="AN125" s="26">
        <v>1.1600899999999999E-3</v>
      </c>
      <c r="AO125" s="26">
        <v>3.7653400000000001E-5</v>
      </c>
      <c r="AP125" s="3">
        <f t="shared" si="5"/>
        <v>31</v>
      </c>
    </row>
    <row r="126" spans="1:42" s="2" customFormat="1" x14ac:dyDescent="0.25">
      <c r="A126" s="2" t="s">
        <v>42</v>
      </c>
      <c r="B126" s="2" t="s">
        <v>48</v>
      </c>
      <c r="C126" s="2" t="s">
        <v>68</v>
      </c>
      <c r="D126" s="2" t="s">
        <v>159</v>
      </c>
      <c r="E126" s="2" t="s">
        <v>165</v>
      </c>
      <c r="F126" s="2" t="s">
        <v>331</v>
      </c>
      <c r="G126" s="2" t="s">
        <v>47</v>
      </c>
      <c r="H126" s="2" t="str">
        <f t="shared" si="3"/>
        <v>Bacteria;Proteobacteria;Alphaproteobacteria;Rhodospirillales;Acetobacteraceae;Roseomonas sp.</v>
      </c>
      <c r="I126" s="2" t="str">
        <f t="shared" si="4"/>
        <v>Roseomonas sp.</v>
      </c>
      <c r="J126" s="26">
        <v>2.6308599999999999E-4</v>
      </c>
      <c r="K126" s="26">
        <v>2.2918400000000001E-4</v>
      </c>
      <c r="L126" s="26">
        <v>1.71507E-4</v>
      </c>
      <c r="M126" s="26">
        <v>7.3022000000000007E-5</v>
      </c>
      <c r="N126" s="26">
        <v>3.60179E-5</v>
      </c>
      <c r="O126" s="26">
        <v>6.60131E-5</v>
      </c>
      <c r="P126" s="26">
        <v>2.0292800000000001E-4</v>
      </c>
      <c r="Q126" s="26">
        <v>2.07987E-4</v>
      </c>
      <c r="R126" s="26">
        <v>2.0871299999999999E-4</v>
      </c>
      <c r="S126" s="26">
        <v>1.4547299999999999E-4</v>
      </c>
      <c r="T126" s="26">
        <v>6.1020300000000003E-5</v>
      </c>
      <c r="U126" s="26">
        <v>7.8660900000000004E-5</v>
      </c>
      <c r="V126" s="26">
        <v>2.7590699999999999E-4</v>
      </c>
      <c r="W126" s="26">
        <v>5.5289099999999999E-5</v>
      </c>
      <c r="X126" s="26">
        <v>1.6968699999999999E-4</v>
      </c>
      <c r="Y126" s="26">
        <v>5.8919799999999998E-4</v>
      </c>
      <c r="Z126" s="26">
        <v>1.7146800000000001E-4</v>
      </c>
      <c r="AA126" s="26">
        <v>1.0631700000000001E-4</v>
      </c>
      <c r="AB126" s="26">
        <v>2.7765299999999999E-4</v>
      </c>
      <c r="AC126" s="26">
        <v>3.3849299999999999E-4</v>
      </c>
      <c r="AD126" s="26">
        <v>2.7582799999999999E-4</v>
      </c>
      <c r="AE126" s="26">
        <v>6.3039800000000006E-5</v>
      </c>
      <c r="AF126" s="26">
        <v>2.88127E-4</v>
      </c>
      <c r="AG126" s="26">
        <v>2.23246E-4</v>
      </c>
      <c r="AH126" s="26">
        <v>8.1254600000000006E-5</v>
      </c>
      <c r="AI126" s="26"/>
      <c r="AJ126" s="26">
        <v>4.98863E-4</v>
      </c>
      <c r="AK126" s="26">
        <v>5.2125400000000001E-5</v>
      </c>
      <c r="AL126" s="26">
        <v>2.1555700000000001E-4</v>
      </c>
      <c r="AM126" s="26">
        <v>1.46785E-4</v>
      </c>
      <c r="AN126" s="26">
        <v>6.3805100000000005E-4</v>
      </c>
      <c r="AO126" s="26">
        <v>2.4474700000000002E-4</v>
      </c>
      <c r="AP126" s="3">
        <f t="shared" si="5"/>
        <v>31</v>
      </c>
    </row>
    <row r="127" spans="1:42" s="2" customFormat="1" x14ac:dyDescent="0.25">
      <c r="A127" s="2" t="s">
        <v>42</v>
      </c>
      <c r="B127" s="2" t="s">
        <v>43</v>
      </c>
      <c r="C127" s="2" t="s">
        <v>43</v>
      </c>
      <c r="D127" s="2" t="s">
        <v>209</v>
      </c>
      <c r="E127" s="2" t="s">
        <v>210</v>
      </c>
      <c r="F127" s="2" t="s">
        <v>211</v>
      </c>
      <c r="G127" s="2" t="s">
        <v>332</v>
      </c>
      <c r="H127" s="2" t="str">
        <f t="shared" si="3"/>
        <v>Bacteria;Actinobacteria;Actinobacteria;Pseudonocardiales;Pseudonocardiaceae;Pseudonocardia halophobica</v>
      </c>
      <c r="I127" s="2" t="str">
        <f t="shared" si="4"/>
        <v>Pseudonocardia halophobica</v>
      </c>
      <c r="J127" s="26">
        <v>1.7889800000000001E-4</v>
      </c>
      <c r="K127" s="26">
        <v>6.6463500000000001E-4</v>
      </c>
      <c r="L127" s="26">
        <v>2.0961999999999999E-4</v>
      </c>
      <c r="M127" s="26">
        <v>9.1277499999999995E-5</v>
      </c>
      <c r="N127" s="26">
        <v>3.24161E-4</v>
      </c>
      <c r="O127" s="26">
        <v>4.4008799999999998E-5</v>
      </c>
      <c r="P127" s="26">
        <v>3.3338200000000001E-4</v>
      </c>
      <c r="Q127" s="26">
        <v>5.7196299999999999E-4</v>
      </c>
      <c r="R127" s="26">
        <v>8.3485200000000005E-5</v>
      </c>
      <c r="S127" s="26">
        <v>6.7887600000000002E-4</v>
      </c>
      <c r="T127" s="26">
        <v>7.6275300000000005E-5</v>
      </c>
      <c r="U127" s="26">
        <v>7.8660900000000004E-5</v>
      </c>
      <c r="V127" s="26">
        <v>9.2509899999999997E-4</v>
      </c>
      <c r="W127" s="26">
        <v>1.2439999999999999E-4</v>
      </c>
      <c r="X127" s="26">
        <v>1.0181199999999999E-4</v>
      </c>
      <c r="Y127" s="26">
        <v>1.9639899999999999E-4</v>
      </c>
      <c r="Z127" s="26">
        <v>1.5003400000000001E-4</v>
      </c>
      <c r="AA127" s="26">
        <v>4.2526900000000001E-5</v>
      </c>
      <c r="AB127" s="26">
        <v>6.4073799999999996E-5</v>
      </c>
      <c r="AC127" s="26">
        <v>2.7694900000000002E-4</v>
      </c>
      <c r="AD127" s="26">
        <v>6.1295200000000002E-5</v>
      </c>
      <c r="AE127" s="26"/>
      <c r="AF127" s="26">
        <v>5.9841799999999998E-4</v>
      </c>
      <c r="AG127" s="26">
        <v>8.1180400000000006E-5</v>
      </c>
      <c r="AH127" s="26">
        <v>6.5003699999999996E-5</v>
      </c>
      <c r="AI127" s="26">
        <v>1.28309E-3</v>
      </c>
      <c r="AJ127" s="26">
        <v>9.5781600000000001E-4</v>
      </c>
      <c r="AK127" s="26">
        <v>3.6487800000000001E-4</v>
      </c>
      <c r="AL127" s="26">
        <v>2.3095400000000001E-4</v>
      </c>
      <c r="AM127" s="26">
        <v>1.05196E-3</v>
      </c>
      <c r="AN127" s="26">
        <v>4.6403699999999999E-4</v>
      </c>
      <c r="AO127" s="26">
        <v>1.6944E-4</v>
      </c>
      <c r="AP127" s="3">
        <f t="shared" si="5"/>
        <v>31</v>
      </c>
    </row>
    <row r="128" spans="1:42" s="2" customFormat="1" x14ac:dyDescent="0.25">
      <c r="A128" s="2" t="s">
        <v>42</v>
      </c>
      <c r="B128" s="2" t="s">
        <v>48</v>
      </c>
      <c r="C128" s="2" t="s">
        <v>68</v>
      </c>
      <c r="D128" s="2" t="s">
        <v>131</v>
      </c>
      <c r="E128" s="2" t="s">
        <v>132</v>
      </c>
      <c r="F128" s="2" t="s">
        <v>333</v>
      </c>
      <c r="G128" s="2" t="s">
        <v>47</v>
      </c>
      <c r="H128" s="2" t="str">
        <f t="shared" si="3"/>
        <v>Bacteria;Proteobacteria;Alphaproteobacteria;Sphingomonadales;Sphingomonadaceae;Kaistobacter sp.</v>
      </c>
      <c r="I128" s="2" t="str">
        <f t="shared" si="4"/>
        <v>Kaistobacter sp.</v>
      </c>
      <c r="J128" s="26">
        <v>7.2611699999999997E-4</v>
      </c>
      <c r="K128" s="26">
        <v>8.9381900000000002E-4</v>
      </c>
      <c r="L128" s="26">
        <v>3.4301399999999999E-4</v>
      </c>
      <c r="M128" s="26">
        <v>9.1277499999999995E-5</v>
      </c>
      <c r="N128" s="26">
        <v>3.24161E-4</v>
      </c>
      <c r="O128" s="26">
        <v>9.9019700000000003E-5</v>
      </c>
      <c r="P128" s="26">
        <v>1.88433E-4</v>
      </c>
      <c r="Q128" s="26">
        <v>2.25319E-4</v>
      </c>
      <c r="R128" s="26">
        <v>8.3485200000000005E-5</v>
      </c>
      <c r="S128" s="26">
        <v>6.1422099999999997E-4</v>
      </c>
      <c r="T128" s="26">
        <v>4.57652E-5</v>
      </c>
      <c r="U128" s="26">
        <v>7.8660900000000004E-5</v>
      </c>
      <c r="V128" s="26">
        <v>2.5967699999999999E-4</v>
      </c>
      <c r="W128" s="26">
        <v>6.9111399999999997E-5</v>
      </c>
      <c r="X128" s="26"/>
      <c r="Y128" s="26">
        <v>2.6186599999999998E-4</v>
      </c>
      <c r="Z128" s="26">
        <v>6.4300400000000005E-5</v>
      </c>
      <c r="AA128" s="26">
        <v>4.2526900000000001E-5</v>
      </c>
      <c r="AB128" s="26">
        <v>2.1357900000000001E-4</v>
      </c>
      <c r="AC128" s="26">
        <v>9.2316200000000002E-5</v>
      </c>
      <c r="AD128" s="26">
        <v>4.9036100000000003E-4</v>
      </c>
      <c r="AE128" s="26">
        <v>6.3039800000000006E-5</v>
      </c>
      <c r="AF128" s="26">
        <v>2.1720300000000001E-3</v>
      </c>
      <c r="AG128" s="26">
        <v>1.21771E-4</v>
      </c>
      <c r="AH128" s="26">
        <v>8.1254600000000006E-5</v>
      </c>
      <c r="AI128" s="26">
        <v>5.1773800000000001E-4</v>
      </c>
      <c r="AJ128" s="26">
        <v>4.5895400000000002E-4</v>
      </c>
      <c r="AK128" s="26">
        <v>2.08502E-4</v>
      </c>
      <c r="AL128" s="26">
        <v>1.07779E-4</v>
      </c>
      <c r="AM128" s="26">
        <v>1.5412500000000001E-3</v>
      </c>
      <c r="AN128" s="26">
        <v>9.2807400000000009E-3</v>
      </c>
      <c r="AO128" s="26">
        <v>1.3178699999999999E-4</v>
      </c>
      <c r="AP128" s="3">
        <f t="shared" si="5"/>
        <v>31</v>
      </c>
    </row>
    <row r="129" spans="1:42" s="2" customFormat="1" x14ac:dyDescent="0.25">
      <c r="A129" s="2" t="s">
        <v>42</v>
      </c>
      <c r="B129" s="2" t="s">
        <v>48</v>
      </c>
      <c r="C129" s="2" t="s">
        <v>68</v>
      </c>
      <c r="D129" s="2" t="s">
        <v>69</v>
      </c>
      <c r="E129" s="2" t="s">
        <v>334</v>
      </c>
      <c r="F129" s="2" t="s">
        <v>335</v>
      </c>
      <c r="G129" s="2" t="s">
        <v>336</v>
      </c>
      <c r="H129" s="2" t="str">
        <f t="shared" si="3"/>
        <v>Bacteria;Proteobacteria;Alphaproteobacteria;Rhizobiales;Rhizobiaceae;Rhizobium etli</v>
      </c>
      <c r="I129" s="2" t="str">
        <f t="shared" si="4"/>
        <v>Rhizobium etli</v>
      </c>
      <c r="J129" s="26">
        <v>8.4187500000000007E-5</v>
      </c>
      <c r="K129" s="26">
        <v>4.5836900000000002E-5</v>
      </c>
      <c r="L129" s="26">
        <v>2.6678900000000002E-4</v>
      </c>
      <c r="M129" s="26">
        <v>1.8255500000000002E-5</v>
      </c>
      <c r="N129" s="26">
        <v>7.2035700000000006E-5</v>
      </c>
      <c r="O129" s="26">
        <v>6.60131E-5</v>
      </c>
      <c r="P129" s="26">
        <v>1.88433E-4</v>
      </c>
      <c r="Q129" s="26">
        <v>5.1996700000000003E-5</v>
      </c>
      <c r="R129" s="26">
        <v>3.2002700000000002E-4</v>
      </c>
      <c r="S129" s="26">
        <v>4.8491100000000001E-5</v>
      </c>
      <c r="T129" s="26">
        <v>1.5255100000000001E-5</v>
      </c>
      <c r="U129" s="26">
        <v>5.1916199999999999E-4</v>
      </c>
      <c r="V129" s="26">
        <v>1.9475800000000001E-4</v>
      </c>
      <c r="W129" s="26">
        <v>3.17912E-4</v>
      </c>
      <c r="X129" s="26">
        <v>4.9209299999999998E-4</v>
      </c>
      <c r="Y129" s="26">
        <v>9.1653000000000004E-4</v>
      </c>
      <c r="Z129" s="26">
        <v>6.6443800000000005E-4</v>
      </c>
      <c r="AA129" s="26">
        <v>1.0631700000000001E-4</v>
      </c>
      <c r="AB129" s="26">
        <v>2.1357900000000001E-4</v>
      </c>
      <c r="AC129" s="26">
        <v>1.2308800000000001E-4</v>
      </c>
      <c r="AD129" s="26">
        <v>9.1942700000000003E-5</v>
      </c>
      <c r="AE129" s="26">
        <v>3.1519900000000003E-5</v>
      </c>
      <c r="AF129" s="26">
        <v>2.88127E-4</v>
      </c>
      <c r="AG129" s="26">
        <v>8.1180400000000006E-5</v>
      </c>
      <c r="AH129" s="26">
        <v>1.6250900000000001E-5</v>
      </c>
      <c r="AI129" s="26">
        <v>9.0041400000000002E-5</v>
      </c>
      <c r="AJ129" s="26">
        <v>1.99545E-4</v>
      </c>
      <c r="AK129" s="26">
        <v>2.60627E-5</v>
      </c>
      <c r="AL129" s="26">
        <v>1.5396900000000002E-5</v>
      </c>
      <c r="AM129" s="26"/>
      <c r="AN129" s="26">
        <v>1.56613E-3</v>
      </c>
      <c r="AO129" s="26">
        <v>7.5306899999999996E-5</v>
      </c>
      <c r="AP129" s="3">
        <f t="shared" si="5"/>
        <v>31</v>
      </c>
    </row>
    <row r="130" spans="1:42" s="2" customFormat="1" x14ac:dyDescent="0.25">
      <c r="A130" s="2" t="s">
        <v>42</v>
      </c>
      <c r="B130" s="2" t="s">
        <v>93</v>
      </c>
      <c r="C130" s="2" t="s">
        <v>94</v>
      </c>
      <c r="D130" s="2" t="s">
        <v>95</v>
      </c>
      <c r="E130" s="2" t="s">
        <v>96</v>
      </c>
      <c r="F130" s="2" t="s">
        <v>337</v>
      </c>
      <c r="G130" s="2" t="s">
        <v>47</v>
      </c>
      <c r="H130" s="2" t="str">
        <f t="shared" ref="H130:H193" si="6">CONCATENATE(A130,";",B130,";",C130,";",D130,";",E130,";",I130)</f>
        <v>Bacteria;Planctomycetes;Planctomycetia;Planctomycetales;Planctomycetaceae;Rhodopirellula sp.</v>
      </c>
      <c r="I130" s="2" t="str">
        <f t="shared" ref="I130:I193" si="7">CONCATENATE(F130," ",G130)</f>
        <v>Rhodopirellula sp.</v>
      </c>
      <c r="J130" s="26">
        <v>1.9994500000000001E-4</v>
      </c>
      <c r="K130" s="26">
        <v>9.1673699999999996E-5</v>
      </c>
      <c r="L130" s="26">
        <v>1.14338E-4</v>
      </c>
      <c r="M130" s="26">
        <v>9.1277499999999995E-5</v>
      </c>
      <c r="N130" s="26">
        <v>1.2606299999999999E-4</v>
      </c>
      <c r="O130" s="26">
        <v>1.65033E-4</v>
      </c>
      <c r="P130" s="26">
        <v>1.4494900000000001E-5</v>
      </c>
      <c r="Q130" s="26">
        <v>3.4664400000000001E-4</v>
      </c>
      <c r="R130" s="26">
        <v>9.7399399999999994E-5</v>
      </c>
      <c r="S130" s="26">
        <v>4.8491100000000001E-5</v>
      </c>
      <c r="T130" s="26">
        <v>9.15304E-5</v>
      </c>
      <c r="U130" s="26">
        <v>3.1464400000000003E-5</v>
      </c>
      <c r="V130" s="26">
        <v>1.13609E-4</v>
      </c>
      <c r="W130" s="26">
        <v>6.9111399999999997E-5</v>
      </c>
      <c r="X130" s="26">
        <v>5.0906099999999997E-5</v>
      </c>
      <c r="Y130" s="26">
        <v>2.9459899999999999E-4</v>
      </c>
      <c r="Z130" s="26">
        <v>6.4300400000000005E-5</v>
      </c>
      <c r="AA130" s="26">
        <v>2.3389799999999999E-4</v>
      </c>
      <c r="AB130" s="26">
        <v>8.5431699999999997E-5</v>
      </c>
      <c r="AC130" s="26">
        <v>9.2316200000000002E-5</v>
      </c>
      <c r="AD130" s="26">
        <v>6.1295200000000002E-5</v>
      </c>
      <c r="AE130" s="26"/>
      <c r="AF130" s="26">
        <v>2.2163599999999999E-5</v>
      </c>
      <c r="AG130" s="26">
        <v>1.01475E-4</v>
      </c>
      <c r="AH130" s="26">
        <v>1.13756E-4</v>
      </c>
      <c r="AI130" s="26">
        <v>2.2510400000000001E-4</v>
      </c>
      <c r="AJ130" s="26">
        <v>1.19727E-4</v>
      </c>
      <c r="AK130" s="26">
        <v>1.04251E-4</v>
      </c>
      <c r="AL130" s="26">
        <v>9.2381599999999997E-5</v>
      </c>
      <c r="AM130" s="26">
        <v>3.1803499999999999E-4</v>
      </c>
      <c r="AN130" s="26">
        <v>9.2807399999999998E-4</v>
      </c>
      <c r="AO130" s="26">
        <v>5.6480200000000002E-5</v>
      </c>
      <c r="AP130" s="3">
        <f t="shared" ref="AP130:AP193" si="8">COUNTIF(J130:AO130,"&gt;0.000001")</f>
        <v>31</v>
      </c>
    </row>
    <row r="131" spans="1:42" s="2" customFormat="1" x14ac:dyDescent="0.25">
      <c r="A131" s="2" t="s">
        <v>42</v>
      </c>
      <c r="B131" s="2" t="s">
        <v>48</v>
      </c>
      <c r="C131" s="2" t="s">
        <v>68</v>
      </c>
      <c r="D131" s="2" t="s">
        <v>69</v>
      </c>
      <c r="E131" s="2" t="s">
        <v>129</v>
      </c>
      <c r="F131" s="2" t="s">
        <v>338</v>
      </c>
      <c r="G131" s="2" t="s">
        <v>47</v>
      </c>
      <c r="H131" s="2" t="str">
        <f t="shared" si="6"/>
        <v>Bacteria;Proteobacteria;Alphaproteobacteria;Rhizobiales;Rhizobiales-Incertae-sedis;Bauldia sp.</v>
      </c>
      <c r="I131" s="2" t="str">
        <f t="shared" si="7"/>
        <v>Bauldia sp.</v>
      </c>
      <c r="J131" s="26">
        <v>1.36805E-3</v>
      </c>
      <c r="K131" s="26">
        <v>1.4438599999999999E-3</v>
      </c>
      <c r="L131" s="26">
        <v>1.75318E-3</v>
      </c>
      <c r="M131" s="26">
        <v>1.09533E-3</v>
      </c>
      <c r="N131" s="26">
        <v>2.2511200000000001E-3</v>
      </c>
      <c r="O131" s="26">
        <v>1.13323E-3</v>
      </c>
      <c r="P131" s="26">
        <v>9.8565000000000002E-4</v>
      </c>
      <c r="Q131" s="26">
        <v>2.8598199999999999E-3</v>
      </c>
      <c r="R131" s="26">
        <v>2.2958399999999999E-3</v>
      </c>
      <c r="S131" s="26">
        <v>1.0667999999999999E-3</v>
      </c>
      <c r="T131" s="26">
        <v>2.2424900000000002E-3</v>
      </c>
      <c r="U131" s="26">
        <v>2.2025E-3</v>
      </c>
      <c r="V131" s="26">
        <v>2.3857800000000001E-3</v>
      </c>
      <c r="W131" s="26">
        <v>2.30832E-3</v>
      </c>
      <c r="X131" s="26">
        <v>1.15387E-3</v>
      </c>
      <c r="Y131" s="26"/>
      <c r="Z131" s="26">
        <v>7.7160499999999997E-4</v>
      </c>
      <c r="AA131" s="26">
        <v>8.7180299999999999E-4</v>
      </c>
      <c r="AB131" s="26">
        <v>1.30283E-3</v>
      </c>
      <c r="AC131" s="26">
        <v>1.6309199999999999E-3</v>
      </c>
      <c r="AD131" s="26">
        <v>9.5007499999999999E-4</v>
      </c>
      <c r="AE131" s="26">
        <v>1.44991E-3</v>
      </c>
      <c r="AF131" s="26">
        <v>1.9060699999999999E-3</v>
      </c>
      <c r="AG131" s="26">
        <v>9.9445900000000005E-4</v>
      </c>
      <c r="AH131" s="26">
        <v>6.66287E-4</v>
      </c>
      <c r="AI131" s="26">
        <v>1.32811E-3</v>
      </c>
      <c r="AJ131" s="26">
        <v>1.35691E-3</v>
      </c>
      <c r="AK131" s="26">
        <v>1.85045E-3</v>
      </c>
      <c r="AL131" s="26"/>
      <c r="AM131" s="26">
        <v>1.3944599999999999E-3</v>
      </c>
      <c r="AN131" s="26">
        <v>8.7007000000000002E-4</v>
      </c>
      <c r="AO131" s="26">
        <v>1.0543E-3</v>
      </c>
      <c r="AP131" s="3">
        <f t="shared" si="8"/>
        <v>30</v>
      </c>
    </row>
    <row r="132" spans="1:42" s="2" customFormat="1" x14ac:dyDescent="0.25">
      <c r="A132" s="2" t="s">
        <v>42</v>
      </c>
      <c r="B132" s="2" t="s">
        <v>110</v>
      </c>
      <c r="C132" s="2" t="s">
        <v>282</v>
      </c>
      <c r="D132" s="2" t="s">
        <v>283</v>
      </c>
      <c r="E132" s="2" t="s">
        <v>339</v>
      </c>
      <c r="F132" s="2" t="s">
        <v>340</v>
      </c>
      <c r="G132" s="2" t="s">
        <v>47</v>
      </c>
      <c r="H132" s="2" t="str">
        <f t="shared" si="6"/>
        <v>Bacteria;Acidobacteria;Solibacteres;Solibacterales;Bryobacteraceae;Bryobacter sp.</v>
      </c>
      <c r="I132" s="2" t="str">
        <f t="shared" si="7"/>
        <v>Bryobacter sp.</v>
      </c>
      <c r="J132" s="26">
        <v>2.3761899999999999E-2</v>
      </c>
      <c r="K132" s="26">
        <v>1.15967E-2</v>
      </c>
      <c r="L132" s="26">
        <v>1.31489E-2</v>
      </c>
      <c r="M132" s="26">
        <v>1.39107E-2</v>
      </c>
      <c r="N132" s="26">
        <v>1.6550200000000001E-2</v>
      </c>
      <c r="O132" s="26">
        <v>9.8029499999999995E-3</v>
      </c>
      <c r="P132" s="26">
        <v>2.1437899999999999E-2</v>
      </c>
      <c r="Q132" s="26">
        <v>2.07467E-2</v>
      </c>
      <c r="R132" s="26">
        <v>1.0240900000000001E-2</v>
      </c>
      <c r="S132" s="26">
        <v>6.5462999999999997E-3</v>
      </c>
      <c r="T132" s="26">
        <v>1.18532E-2</v>
      </c>
      <c r="U132" s="26">
        <v>2.0326E-2</v>
      </c>
      <c r="V132" s="26"/>
      <c r="W132" s="26">
        <v>2.0028500000000001E-2</v>
      </c>
      <c r="X132" s="26">
        <v>2.0854500000000002E-2</v>
      </c>
      <c r="Y132" s="26">
        <v>8.7070399999999992E-3</v>
      </c>
      <c r="Z132" s="26">
        <v>8.2733200000000007E-3</v>
      </c>
      <c r="AA132" s="26">
        <v>1.1184599999999999E-2</v>
      </c>
      <c r="AB132" s="26">
        <v>8.2441600000000004E-3</v>
      </c>
      <c r="AC132" s="26">
        <v>1.30166E-2</v>
      </c>
      <c r="AD132" s="26">
        <v>1.0358900000000001E-2</v>
      </c>
      <c r="AE132" s="26">
        <v>1.02124E-2</v>
      </c>
      <c r="AF132" s="26">
        <v>4.8981600000000004E-3</v>
      </c>
      <c r="AG132" s="26"/>
      <c r="AH132" s="26">
        <v>1.35858E-2</v>
      </c>
      <c r="AI132" s="26">
        <v>1.44291E-2</v>
      </c>
      <c r="AJ132" s="26">
        <v>1.1593600000000001E-2</v>
      </c>
      <c r="AK132" s="26">
        <v>1.5220600000000001E-2</v>
      </c>
      <c r="AL132" s="26">
        <v>1.7336899999999999E-2</v>
      </c>
      <c r="AM132" s="26">
        <v>1.16694E-2</v>
      </c>
      <c r="AN132" s="26">
        <v>8.7586999999999995E-3</v>
      </c>
      <c r="AO132" s="26">
        <v>8.3214099999999996E-3</v>
      </c>
      <c r="AP132" s="3">
        <f t="shared" si="8"/>
        <v>30</v>
      </c>
    </row>
    <row r="133" spans="1:42" s="2" customFormat="1" x14ac:dyDescent="0.25">
      <c r="A133" s="2" t="s">
        <v>42</v>
      </c>
      <c r="B133" s="2" t="s">
        <v>60</v>
      </c>
      <c r="C133" s="2" t="s">
        <v>256</v>
      </c>
      <c r="D133" s="2" t="s">
        <v>341</v>
      </c>
      <c r="E133" s="2" t="s">
        <v>342</v>
      </c>
      <c r="F133" s="2" t="s">
        <v>343</v>
      </c>
      <c r="G133" s="2" t="s">
        <v>47</v>
      </c>
      <c r="H133" s="2" t="str">
        <f t="shared" si="6"/>
        <v>Bacteria;Firmicutes;Clostridia;Thermoanaerobacterales;Thermodesulfobiaceae;Coprothermobacter sp.</v>
      </c>
      <c r="I133" s="2" t="str">
        <f t="shared" si="7"/>
        <v>Coprothermobacter sp.</v>
      </c>
      <c r="J133" s="26">
        <v>1.0944399999999999E-3</v>
      </c>
      <c r="K133" s="26">
        <v>2.5668599999999998E-3</v>
      </c>
      <c r="L133" s="26">
        <v>1.1243200000000001E-3</v>
      </c>
      <c r="M133" s="26">
        <v>4.9107300000000003E-3</v>
      </c>
      <c r="N133" s="26">
        <v>1.67483E-3</v>
      </c>
      <c r="O133" s="26">
        <v>7.4814900000000004E-4</v>
      </c>
      <c r="P133" s="26">
        <v>2.5221000000000002E-3</v>
      </c>
      <c r="Q133" s="26">
        <v>3.3104499999999999E-3</v>
      </c>
      <c r="R133" s="26">
        <v>1.4749100000000001E-3</v>
      </c>
      <c r="S133" s="26">
        <v>1.8265E-3</v>
      </c>
      <c r="T133" s="26"/>
      <c r="U133" s="26">
        <v>1.1641799999999999E-3</v>
      </c>
      <c r="V133" s="26">
        <v>2.6129999999999999E-3</v>
      </c>
      <c r="W133" s="26">
        <v>9.5373699999999997E-4</v>
      </c>
      <c r="X133" s="26">
        <v>7.4662299999999997E-4</v>
      </c>
      <c r="Y133" s="26">
        <v>2.0294599999999999E-3</v>
      </c>
      <c r="Z133" s="26">
        <v>5.8298999999999998E-3</v>
      </c>
      <c r="AA133" s="26">
        <v>5.4221900000000003E-3</v>
      </c>
      <c r="AB133" s="26">
        <v>3.6094899999999999E-3</v>
      </c>
      <c r="AC133" s="26"/>
      <c r="AD133" s="26">
        <v>3.8309500000000001E-3</v>
      </c>
      <c r="AE133" s="26">
        <v>5.2638199999999998E-3</v>
      </c>
      <c r="AF133" s="26">
        <v>2.3715099999999999E-3</v>
      </c>
      <c r="AG133" s="26">
        <v>4.3431499999999996E-3</v>
      </c>
      <c r="AH133" s="26">
        <v>4.6152600000000004E-3</v>
      </c>
      <c r="AI133" s="26">
        <v>2.8813300000000001E-3</v>
      </c>
      <c r="AJ133" s="26">
        <v>3.7115400000000002E-3</v>
      </c>
      <c r="AK133" s="26">
        <v>5.5774199999999996E-3</v>
      </c>
      <c r="AL133" s="26">
        <v>4.7884499999999997E-3</v>
      </c>
      <c r="AM133" s="26">
        <v>3.79196E-3</v>
      </c>
      <c r="AN133" s="26">
        <v>3.6542900000000001E-3</v>
      </c>
      <c r="AO133" s="26">
        <v>6.21282E-3</v>
      </c>
      <c r="AP133" s="3">
        <f t="shared" si="8"/>
        <v>30</v>
      </c>
    </row>
    <row r="134" spans="1:42" s="2" customFormat="1" x14ac:dyDescent="0.25">
      <c r="A134" s="2" t="s">
        <v>42</v>
      </c>
      <c r="B134" s="2" t="s">
        <v>48</v>
      </c>
      <c r="C134" s="2" t="s">
        <v>68</v>
      </c>
      <c r="D134" s="2" t="s">
        <v>69</v>
      </c>
      <c r="E134" s="2" t="s">
        <v>147</v>
      </c>
      <c r="F134" s="2" t="s">
        <v>344</v>
      </c>
      <c r="G134" s="2" t="s">
        <v>47</v>
      </c>
      <c r="H134" s="2" t="str">
        <f t="shared" si="6"/>
        <v>Bacteria;Proteobacteria;Alphaproteobacteria;Rhizobiales;Hyphomicrobiaceae;Hyphomicrobium sp.</v>
      </c>
      <c r="I134" s="2" t="str">
        <f t="shared" si="7"/>
        <v>Hyphomicrobium sp.</v>
      </c>
      <c r="J134" s="26">
        <v>7.2611699999999997E-4</v>
      </c>
      <c r="K134" s="26"/>
      <c r="L134" s="26">
        <v>1.353E-3</v>
      </c>
      <c r="M134" s="26">
        <v>1.0405600000000001E-3</v>
      </c>
      <c r="N134" s="26">
        <v>1.26063E-3</v>
      </c>
      <c r="O134" s="26">
        <v>7.8115499999999996E-4</v>
      </c>
      <c r="P134" s="26">
        <v>1.0001400000000001E-3</v>
      </c>
      <c r="Q134" s="26">
        <v>3.1717999999999998E-3</v>
      </c>
      <c r="R134" s="26">
        <v>1.6557900000000001E-3</v>
      </c>
      <c r="S134" s="26">
        <v>1.6325300000000001E-3</v>
      </c>
      <c r="T134" s="26">
        <v>1.23566E-3</v>
      </c>
      <c r="U134" s="26">
        <v>8.6527000000000001E-4</v>
      </c>
      <c r="V134" s="26">
        <v>1.03871E-3</v>
      </c>
      <c r="W134" s="26">
        <v>1.27165E-3</v>
      </c>
      <c r="X134" s="26">
        <v>1.2556799999999999E-3</v>
      </c>
      <c r="Y134" s="26">
        <v>2.12766E-3</v>
      </c>
      <c r="Z134" s="26">
        <v>1.17884E-3</v>
      </c>
      <c r="AA134" s="26"/>
      <c r="AB134" s="26">
        <v>8.5431799999999996E-4</v>
      </c>
      <c r="AC134" s="26">
        <v>8.0007400000000001E-4</v>
      </c>
      <c r="AD134" s="26">
        <v>9.8072299999999997E-4</v>
      </c>
      <c r="AE134" s="26">
        <v>1.70207E-3</v>
      </c>
      <c r="AF134" s="26">
        <v>1.50713E-3</v>
      </c>
      <c r="AG134" s="26">
        <v>1.42066E-3</v>
      </c>
      <c r="AH134" s="26">
        <v>1.07256E-3</v>
      </c>
      <c r="AI134" s="26">
        <v>1.7783199999999999E-3</v>
      </c>
      <c r="AJ134" s="26">
        <v>8.9795300000000005E-4</v>
      </c>
      <c r="AK134" s="26">
        <v>5.9944200000000005E-4</v>
      </c>
      <c r="AL134" s="26">
        <v>1.6628700000000001E-3</v>
      </c>
      <c r="AM134" s="26">
        <v>2.15285E-3</v>
      </c>
      <c r="AN134" s="26">
        <v>1.68213E-3</v>
      </c>
      <c r="AO134" s="26">
        <v>9.4133599999999997E-4</v>
      </c>
      <c r="AP134" s="3">
        <f t="shared" si="8"/>
        <v>30</v>
      </c>
    </row>
    <row r="135" spans="1:42" s="2" customFormat="1" x14ac:dyDescent="0.25">
      <c r="A135" s="2" t="s">
        <v>42</v>
      </c>
      <c r="B135" s="2" t="s">
        <v>48</v>
      </c>
      <c r="C135" s="2" t="s">
        <v>78</v>
      </c>
      <c r="D135" s="2" t="s">
        <v>167</v>
      </c>
      <c r="E135" s="2" t="s">
        <v>345</v>
      </c>
      <c r="F135" s="2" t="s">
        <v>346</v>
      </c>
      <c r="G135" s="2" t="s">
        <v>47</v>
      </c>
      <c r="H135" s="2" t="str">
        <f t="shared" si="6"/>
        <v>Bacteria;Proteobacteria;Gammaproteobacteria;Chromatiales;Chromatiaceae;Nitrosococcus sp.</v>
      </c>
      <c r="I135" s="2" t="str">
        <f t="shared" si="7"/>
        <v>Nitrosococcus sp.</v>
      </c>
      <c r="J135" s="26">
        <v>6.7665700000000004E-3</v>
      </c>
      <c r="K135" s="26">
        <v>6.6234299999999996E-3</v>
      </c>
      <c r="L135" s="26">
        <v>5.5263400000000002E-3</v>
      </c>
      <c r="M135" s="26">
        <v>3.54157E-3</v>
      </c>
      <c r="N135" s="26">
        <v>6.5372399999999997E-3</v>
      </c>
      <c r="O135" s="26">
        <v>5.7651500000000001E-3</v>
      </c>
      <c r="P135" s="26">
        <v>1.9568099999999998E-3</v>
      </c>
      <c r="Q135" s="26">
        <v>8.4927900000000001E-3</v>
      </c>
      <c r="R135" s="26">
        <v>8.8633500000000007E-3</v>
      </c>
      <c r="S135" s="26">
        <v>3.3620500000000001E-3</v>
      </c>
      <c r="T135" s="26">
        <v>4.1341199999999998E-3</v>
      </c>
      <c r="U135" s="26">
        <v>5.8838299999999996E-3</v>
      </c>
      <c r="V135" s="26">
        <v>7.3034199999999997E-3</v>
      </c>
      <c r="W135" s="26">
        <v>3.5385E-3</v>
      </c>
      <c r="X135" s="26">
        <v>1.15387E-3</v>
      </c>
      <c r="Y135" s="26">
        <v>7.4631799999999998E-3</v>
      </c>
      <c r="Z135" s="26">
        <v>7.3088099999999998E-3</v>
      </c>
      <c r="AA135" s="26">
        <v>8.9519200000000004E-3</v>
      </c>
      <c r="AB135" s="26">
        <v>1.0444E-2</v>
      </c>
      <c r="AC135" s="26">
        <v>7.2006600000000002E-3</v>
      </c>
      <c r="AD135" s="26">
        <v>7.9377200000000005E-3</v>
      </c>
      <c r="AE135" s="26">
        <v>6.7137400000000002E-3</v>
      </c>
      <c r="AF135" s="26">
        <v>3.7611600000000002E-2</v>
      </c>
      <c r="AG135" s="26">
        <v>9.0313200000000007E-3</v>
      </c>
      <c r="AH135" s="26"/>
      <c r="AI135" s="26">
        <v>3.3315300000000001E-3</v>
      </c>
      <c r="AJ135" s="26">
        <v>6.54508E-3</v>
      </c>
      <c r="AK135" s="26">
        <v>2.94509E-3</v>
      </c>
      <c r="AL135" s="26"/>
      <c r="AM135" s="26">
        <v>5.3821299999999997E-3</v>
      </c>
      <c r="AN135" s="26">
        <v>7.1925799999999996E-3</v>
      </c>
      <c r="AO135" s="26">
        <v>1.0279399999999999E-2</v>
      </c>
      <c r="AP135" s="3">
        <f t="shared" si="8"/>
        <v>30</v>
      </c>
    </row>
    <row r="136" spans="1:42" s="2" customFormat="1" x14ac:dyDescent="0.25">
      <c r="A136" s="2" t="s">
        <v>42</v>
      </c>
      <c r="B136" s="2" t="s">
        <v>48</v>
      </c>
      <c r="C136" s="2" t="s">
        <v>68</v>
      </c>
      <c r="D136" s="2" t="s">
        <v>69</v>
      </c>
      <c r="E136" s="2" t="s">
        <v>129</v>
      </c>
      <c r="F136" s="2" t="s">
        <v>347</v>
      </c>
      <c r="G136" s="2" t="s">
        <v>47</v>
      </c>
      <c r="H136" s="2" t="str">
        <f t="shared" si="6"/>
        <v>Bacteria;Proteobacteria;Alphaproteobacteria;Rhizobiales;Rhizobiales-Incertae-sedis;Rhizomicrobium sp.</v>
      </c>
      <c r="I136" s="2" t="str">
        <f t="shared" si="7"/>
        <v>Rhizomicrobium sp.</v>
      </c>
      <c r="J136" s="26">
        <v>5.4406200000000002E-3</v>
      </c>
      <c r="K136" s="26">
        <v>5.2024799999999998E-3</v>
      </c>
      <c r="L136" s="26">
        <v>2.8965599999999998E-3</v>
      </c>
      <c r="M136" s="26">
        <v>5.0932900000000003E-3</v>
      </c>
      <c r="N136" s="26">
        <v>3.7998799999999998E-3</v>
      </c>
      <c r="O136" s="26">
        <v>1.7053400000000001E-3</v>
      </c>
      <c r="P136" s="26">
        <v>6.4357199999999998E-3</v>
      </c>
      <c r="Q136" s="26">
        <v>1.1196599999999999E-2</v>
      </c>
      <c r="R136" s="26">
        <v>2.5463E-3</v>
      </c>
      <c r="S136" s="26">
        <v>1.97197E-3</v>
      </c>
      <c r="T136" s="26">
        <v>1.2814300000000001E-3</v>
      </c>
      <c r="U136" s="26">
        <v>2.6587400000000001E-3</v>
      </c>
      <c r="V136" s="26">
        <v>1.16855E-2</v>
      </c>
      <c r="W136" s="26">
        <v>4.5198800000000004E-3</v>
      </c>
      <c r="X136" s="26">
        <v>2.52834E-3</v>
      </c>
      <c r="Y136" s="26">
        <v>3.2733200000000001E-3</v>
      </c>
      <c r="Z136" s="26">
        <v>3.2793200000000001E-3</v>
      </c>
      <c r="AA136" s="26"/>
      <c r="AB136" s="26">
        <v>3.7162800000000002E-3</v>
      </c>
      <c r="AC136" s="26">
        <v>3.13875E-3</v>
      </c>
      <c r="AD136" s="26">
        <v>3.4018799999999999E-3</v>
      </c>
      <c r="AE136" s="26">
        <v>4.3497400000000004E-3</v>
      </c>
      <c r="AF136" s="26">
        <v>1.8839099999999999E-3</v>
      </c>
      <c r="AG136" s="26">
        <v>4.7084600000000002E-3</v>
      </c>
      <c r="AH136" s="26">
        <v>3.6564599999999998E-3</v>
      </c>
      <c r="AI136" s="26">
        <v>5.9652400000000001E-3</v>
      </c>
      <c r="AJ136" s="26">
        <v>6.3654899999999997E-3</v>
      </c>
      <c r="AK136" s="26">
        <v>6.7502400000000002E-3</v>
      </c>
      <c r="AL136" s="26">
        <v>6.4359200000000004E-3</v>
      </c>
      <c r="AM136" s="26">
        <v>4.4769500000000004E-3</v>
      </c>
      <c r="AN136" s="26">
        <v>4.2923400000000004E-3</v>
      </c>
      <c r="AO136" s="26"/>
      <c r="AP136" s="3">
        <f t="shared" si="8"/>
        <v>30</v>
      </c>
    </row>
    <row r="137" spans="1:42" s="2" customFormat="1" x14ac:dyDescent="0.25">
      <c r="A137" s="2" t="s">
        <v>42</v>
      </c>
      <c r="B137" s="2" t="s">
        <v>73</v>
      </c>
      <c r="C137" s="2" t="s">
        <v>74</v>
      </c>
      <c r="D137" s="2" t="s">
        <v>139</v>
      </c>
      <c r="E137" s="2" t="s">
        <v>139</v>
      </c>
      <c r="F137" s="2" t="s">
        <v>348</v>
      </c>
      <c r="G137" s="2" t="s">
        <v>47</v>
      </c>
      <c r="H137" s="2" t="str">
        <f t="shared" si="6"/>
        <v>Bacteria;Verrucomicrobia;Spartobacteria;Incertae-sedis;Incertae-sedis;Xiphinematobacter sp.</v>
      </c>
      <c r="I137" s="2" t="str">
        <f t="shared" si="7"/>
        <v>Xiphinematobacter sp.</v>
      </c>
      <c r="J137" s="26">
        <v>8.2408999999999996E-2</v>
      </c>
      <c r="K137" s="26">
        <v>5.0030900000000003E-2</v>
      </c>
      <c r="L137" s="26">
        <v>5.9817799999999997E-2</v>
      </c>
      <c r="M137" s="26">
        <v>9.8652699999999996E-2</v>
      </c>
      <c r="N137" s="26">
        <v>4.16727E-2</v>
      </c>
      <c r="O137" s="26">
        <v>9.5906099999999994E-2</v>
      </c>
      <c r="P137" s="26">
        <v>6.9850700000000002E-2</v>
      </c>
      <c r="Q137" s="26">
        <v>2.8303499999999999E-2</v>
      </c>
      <c r="R137" s="26">
        <v>4.0058999999999997E-2</v>
      </c>
      <c r="S137" s="26">
        <v>3.5980400000000003E-2</v>
      </c>
      <c r="T137" s="26">
        <v>7.6397400000000004E-2</v>
      </c>
      <c r="U137" s="26">
        <v>4.6661599999999998E-2</v>
      </c>
      <c r="V137" s="26">
        <v>3.517E-2</v>
      </c>
      <c r="W137" s="26">
        <v>3.1680699999999999E-2</v>
      </c>
      <c r="X137" s="26">
        <v>2.5928199999999998E-2</v>
      </c>
      <c r="Y137" s="26">
        <v>7.8232400000000004E-3</v>
      </c>
      <c r="Z137" s="26">
        <v>7.2680900000000007E-2</v>
      </c>
      <c r="AA137" s="26">
        <v>8.8498599999999997E-2</v>
      </c>
      <c r="AB137" s="26">
        <v>3.8593799999999998E-2</v>
      </c>
      <c r="AC137" s="26">
        <v>2.9264200000000001E-2</v>
      </c>
      <c r="AD137" s="26">
        <v>8.2104899999999995E-2</v>
      </c>
      <c r="AE137" s="26">
        <v>0.13355</v>
      </c>
      <c r="AF137" s="26">
        <v>6.0551000000000001E-2</v>
      </c>
      <c r="AG137" s="26">
        <v>4.0610500000000001E-2</v>
      </c>
      <c r="AH137" s="26">
        <v>0.13528899999999999</v>
      </c>
      <c r="AI137" s="26">
        <v>2.7327600000000001E-2</v>
      </c>
      <c r="AJ137" s="26">
        <v>6.5829899999999997E-2</v>
      </c>
      <c r="AK137" s="26">
        <v>5.6634299999999999E-2</v>
      </c>
      <c r="AL137" s="26">
        <v>9.8617399999999994E-2</v>
      </c>
      <c r="AM137" s="26">
        <v>7.3955400000000004E-2</v>
      </c>
      <c r="AN137" s="26"/>
      <c r="AO137" s="26"/>
      <c r="AP137" s="3">
        <f t="shared" si="8"/>
        <v>30</v>
      </c>
    </row>
    <row r="138" spans="1:42" s="2" customFormat="1" x14ac:dyDescent="0.25">
      <c r="A138" s="2" t="s">
        <v>42</v>
      </c>
      <c r="B138" s="2" t="s">
        <v>82</v>
      </c>
      <c r="C138" s="2" t="s">
        <v>349</v>
      </c>
      <c r="D138" s="2" t="s">
        <v>350</v>
      </c>
      <c r="E138" s="2" t="s">
        <v>351</v>
      </c>
      <c r="F138" s="2" t="s">
        <v>352</v>
      </c>
      <c r="G138" s="2" t="s">
        <v>47</v>
      </c>
      <c r="H138" s="2" t="str">
        <f t="shared" si="6"/>
        <v>Bacteria;Bacteroidetes;Flavobacteria;Flavobacteriales;Flavobacteriaceae;Flavobacterium sp.</v>
      </c>
      <c r="I138" s="2" t="str">
        <f t="shared" si="7"/>
        <v>Flavobacterium sp.</v>
      </c>
      <c r="J138" s="26">
        <v>6.2509200000000001E-3</v>
      </c>
      <c r="K138" s="26">
        <v>6.6463500000000001E-4</v>
      </c>
      <c r="L138" s="26">
        <v>1.54356E-3</v>
      </c>
      <c r="M138" s="26">
        <v>3.10344E-4</v>
      </c>
      <c r="N138" s="26">
        <v>4.2681200000000002E-3</v>
      </c>
      <c r="O138" s="26">
        <v>7.8115499999999996E-4</v>
      </c>
      <c r="P138" s="26">
        <v>7.2474300000000002E-4</v>
      </c>
      <c r="Q138" s="26">
        <v>3.15446E-3</v>
      </c>
      <c r="R138" s="26">
        <v>2.2262700000000001E-4</v>
      </c>
      <c r="S138" s="26">
        <v>1.0344799999999999E-3</v>
      </c>
      <c r="T138" s="26">
        <v>9.9157900000000003E-4</v>
      </c>
      <c r="U138" s="26">
        <v>1.25857E-4</v>
      </c>
      <c r="V138" s="26"/>
      <c r="W138" s="26">
        <v>1.7830700000000001E-3</v>
      </c>
      <c r="X138" s="26">
        <v>3.2919300000000002E-3</v>
      </c>
      <c r="Y138" s="26">
        <v>3.1423900000000001E-3</v>
      </c>
      <c r="Z138" s="26">
        <v>8.5733899999999996E-5</v>
      </c>
      <c r="AA138" s="26">
        <v>2.7642500000000001E-4</v>
      </c>
      <c r="AB138" s="26">
        <v>2.1357900000000001E-4</v>
      </c>
      <c r="AC138" s="26">
        <v>2.7694900000000002E-4</v>
      </c>
      <c r="AD138" s="26">
        <v>6.4359900000000002E-4</v>
      </c>
      <c r="AE138" s="26"/>
      <c r="AF138" s="26">
        <v>2.1941999999999999E-3</v>
      </c>
      <c r="AG138" s="26">
        <v>6.4944299999999998E-4</v>
      </c>
      <c r="AH138" s="26">
        <v>1.3000699999999999E-4</v>
      </c>
      <c r="AI138" s="26">
        <v>2.02593E-3</v>
      </c>
      <c r="AJ138" s="26">
        <v>1.59636E-3</v>
      </c>
      <c r="AK138" s="26">
        <v>2.6062699999999998E-4</v>
      </c>
      <c r="AL138" s="26">
        <v>1.6782699999999999E-3</v>
      </c>
      <c r="AM138" s="26">
        <v>5.7001700000000001E-3</v>
      </c>
      <c r="AN138" s="26">
        <v>1.1716900000000001E-2</v>
      </c>
      <c r="AO138" s="26">
        <v>1.3178700000000001E-3</v>
      </c>
      <c r="AP138" s="3">
        <f t="shared" si="8"/>
        <v>30</v>
      </c>
    </row>
    <row r="139" spans="1:42" s="2" customFormat="1" x14ac:dyDescent="0.25">
      <c r="A139" s="2" t="s">
        <v>42</v>
      </c>
      <c r="B139" s="2" t="s">
        <v>82</v>
      </c>
      <c r="C139" s="2" t="s">
        <v>353</v>
      </c>
      <c r="D139" s="2" t="s">
        <v>354</v>
      </c>
      <c r="E139" s="2" t="s">
        <v>355</v>
      </c>
      <c r="F139" s="2" t="s">
        <v>356</v>
      </c>
      <c r="G139" s="2" t="s">
        <v>47</v>
      </c>
      <c r="H139" s="2" t="str">
        <f t="shared" si="6"/>
        <v>Bacteria;Bacteroidetes;Cytophagia;Cytophagales;Cytophagaceae;Chryseolinea sp.</v>
      </c>
      <c r="I139" s="2" t="str">
        <f t="shared" si="7"/>
        <v>Chryseolinea sp.</v>
      </c>
      <c r="J139" s="26">
        <v>1.0418199999999999E-3</v>
      </c>
      <c r="K139" s="26">
        <v>3.8961300000000003E-4</v>
      </c>
      <c r="L139" s="26">
        <v>3.2776900000000002E-3</v>
      </c>
      <c r="M139" s="26"/>
      <c r="N139" s="26">
        <v>1.44071E-3</v>
      </c>
      <c r="O139" s="26">
        <v>1.2542499999999999E-3</v>
      </c>
      <c r="P139" s="26">
        <v>1.07262E-3</v>
      </c>
      <c r="Q139" s="26">
        <v>1.9412100000000001E-3</v>
      </c>
      <c r="R139" s="26">
        <v>2.5463E-3</v>
      </c>
      <c r="S139" s="26">
        <v>6.9503900000000005E-4</v>
      </c>
      <c r="T139" s="26">
        <v>7.16988E-4</v>
      </c>
      <c r="U139" s="26">
        <v>8.0234100000000004E-4</v>
      </c>
      <c r="V139" s="26">
        <v>1.3633E-3</v>
      </c>
      <c r="W139" s="26">
        <v>6.23385E-3</v>
      </c>
      <c r="X139" s="26">
        <v>6.2275200000000003E-3</v>
      </c>
      <c r="Y139" s="26">
        <v>4.8445199999999997E-3</v>
      </c>
      <c r="Z139" s="26">
        <v>3.0006899999999998E-4</v>
      </c>
      <c r="AA139" s="26">
        <v>6.3790399999999998E-5</v>
      </c>
      <c r="AB139" s="26">
        <v>1.0679E-4</v>
      </c>
      <c r="AC139" s="26"/>
      <c r="AD139" s="26">
        <v>2.1453299999999999E-4</v>
      </c>
      <c r="AE139" s="26">
        <v>2.8367900000000001E-4</v>
      </c>
      <c r="AF139" s="26">
        <v>8.8654399999999996E-5</v>
      </c>
      <c r="AG139" s="26">
        <v>6.2914799999999995E-4</v>
      </c>
      <c r="AH139" s="26">
        <v>3.9002200000000001E-4</v>
      </c>
      <c r="AI139" s="26">
        <v>7.4284199999999996E-4</v>
      </c>
      <c r="AJ139" s="26">
        <v>1.1573600000000001E-3</v>
      </c>
      <c r="AK139" s="26">
        <v>3.3881500000000001E-4</v>
      </c>
      <c r="AL139" s="26">
        <v>4.5421000000000003E-3</v>
      </c>
      <c r="AM139" s="26">
        <v>1.3455299999999999E-3</v>
      </c>
      <c r="AN139" s="26">
        <v>9.2807399999999998E-4</v>
      </c>
      <c r="AO139" s="26">
        <v>1.1296E-4</v>
      </c>
      <c r="AP139" s="3">
        <f t="shared" si="8"/>
        <v>30</v>
      </c>
    </row>
    <row r="140" spans="1:42" s="2" customFormat="1" x14ac:dyDescent="0.25">
      <c r="A140" s="2" t="s">
        <v>42</v>
      </c>
      <c r="B140" s="2" t="s">
        <v>48</v>
      </c>
      <c r="C140" s="2" t="s">
        <v>78</v>
      </c>
      <c r="D140" s="2" t="s">
        <v>222</v>
      </c>
      <c r="E140" s="2" t="s">
        <v>223</v>
      </c>
      <c r="F140" s="2" t="s">
        <v>224</v>
      </c>
      <c r="G140" s="2" t="s">
        <v>357</v>
      </c>
      <c r="H140" s="2" t="str">
        <f t="shared" si="6"/>
        <v>Bacteria;Proteobacteria;Gammaproteobacteria;Pseudomonadales;Pseudomonadaceae;Pseudomonas brassicacearum</v>
      </c>
      <c r="I140" s="2" t="str">
        <f t="shared" si="7"/>
        <v>Pseudomonas brassicacearum</v>
      </c>
      <c r="J140" s="26">
        <v>1.6521800000000001E-3</v>
      </c>
      <c r="K140" s="26">
        <v>3.4377700000000003E-4</v>
      </c>
      <c r="L140" s="26">
        <v>3.4301399999999999E-4</v>
      </c>
      <c r="M140" s="26">
        <v>1.11359E-3</v>
      </c>
      <c r="N140" s="26">
        <v>2.70134E-4</v>
      </c>
      <c r="O140" s="26">
        <v>1.9803900000000001E-4</v>
      </c>
      <c r="P140" s="26">
        <v>3.4787700000000002E-4</v>
      </c>
      <c r="Q140" s="26">
        <v>7.9728199999999996E-4</v>
      </c>
      <c r="R140" s="26">
        <v>4.1742599999999998E-4</v>
      </c>
      <c r="S140" s="26">
        <v>3.2327399999999998E-5</v>
      </c>
      <c r="T140" s="26">
        <v>2.7459099999999997E-4</v>
      </c>
      <c r="U140" s="26">
        <v>3.9330399999999997E-4</v>
      </c>
      <c r="V140" s="26">
        <v>2.7590699999999999E-4</v>
      </c>
      <c r="W140" s="26">
        <v>2.3497899999999999E-4</v>
      </c>
      <c r="X140" s="26">
        <v>8.4843600000000002E-5</v>
      </c>
      <c r="Y140" s="26">
        <v>3.6006500000000002E-4</v>
      </c>
      <c r="Z140" s="26">
        <v>3.8580199999999998E-4</v>
      </c>
      <c r="AA140" s="26">
        <v>1.48844E-4</v>
      </c>
      <c r="AB140" s="26">
        <v>2.1357900000000001E-4</v>
      </c>
      <c r="AC140" s="26">
        <v>2.1540400000000001E-4</v>
      </c>
      <c r="AD140" s="26">
        <v>1.2259E-4</v>
      </c>
      <c r="AE140" s="26">
        <v>2.5215900000000001E-4</v>
      </c>
      <c r="AF140" s="26"/>
      <c r="AG140" s="26">
        <v>2.6383599999999999E-4</v>
      </c>
      <c r="AH140" s="26">
        <v>9.7505500000000004E-5</v>
      </c>
      <c r="AI140" s="26">
        <v>7.4284199999999996E-4</v>
      </c>
      <c r="AJ140" s="26">
        <v>9.1790700000000003E-4</v>
      </c>
      <c r="AK140" s="26">
        <v>2.8668999999999998E-4</v>
      </c>
      <c r="AL140" s="26">
        <v>7.2365600000000004E-4</v>
      </c>
      <c r="AM140" s="26">
        <v>1.22321E-4</v>
      </c>
      <c r="AN140" s="26">
        <v>2.5522000000000001E-3</v>
      </c>
      <c r="AO140" s="26"/>
      <c r="AP140" s="3">
        <f t="shared" si="8"/>
        <v>30</v>
      </c>
    </row>
    <row r="141" spans="1:42" s="2" customFormat="1" x14ac:dyDescent="0.25">
      <c r="A141" s="2" t="s">
        <v>42</v>
      </c>
      <c r="B141" s="2" t="s">
        <v>43</v>
      </c>
      <c r="C141" s="2" t="s">
        <v>43</v>
      </c>
      <c r="D141" s="2" t="s">
        <v>202</v>
      </c>
      <c r="E141" s="2" t="s">
        <v>203</v>
      </c>
      <c r="F141" s="2" t="s">
        <v>204</v>
      </c>
      <c r="G141" s="2" t="s">
        <v>358</v>
      </c>
      <c r="H141" s="2" t="str">
        <f t="shared" si="6"/>
        <v>Bacteria;Actinobacteria;Actinobacteria;Streptosporangiales;Thermomonosporaceae;Actinoallomurus liliacearum</v>
      </c>
      <c r="I141" s="2" t="str">
        <f t="shared" si="7"/>
        <v>Actinoallomurus liliacearum</v>
      </c>
      <c r="J141" s="26">
        <v>1.4732800000000001E-4</v>
      </c>
      <c r="K141" s="26">
        <v>5.9587900000000001E-4</v>
      </c>
      <c r="L141" s="26">
        <v>2.4773200000000002E-4</v>
      </c>
      <c r="M141" s="26">
        <v>4.0162100000000001E-4</v>
      </c>
      <c r="N141" s="26">
        <v>5.40268E-4</v>
      </c>
      <c r="O141" s="26">
        <v>1.10022E-4</v>
      </c>
      <c r="P141" s="26">
        <v>4.4934E-4</v>
      </c>
      <c r="Q141" s="26">
        <v>2.94648E-4</v>
      </c>
      <c r="R141" s="26">
        <v>1.6697000000000001E-4</v>
      </c>
      <c r="S141" s="26">
        <v>2.42456E-4</v>
      </c>
      <c r="T141" s="26">
        <v>9.15304E-5</v>
      </c>
      <c r="U141" s="26">
        <v>2.5171500000000001E-4</v>
      </c>
      <c r="V141" s="26">
        <v>6.6542200000000004E-4</v>
      </c>
      <c r="W141" s="26">
        <v>2.9026799999999999E-4</v>
      </c>
      <c r="X141" s="26">
        <v>2.2059299999999999E-4</v>
      </c>
      <c r="Y141" s="26">
        <v>2.2913299999999999E-4</v>
      </c>
      <c r="Z141" s="26">
        <v>8.5733899999999996E-5</v>
      </c>
      <c r="AA141" s="26"/>
      <c r="AB141" s="26">
        <v>2.1357900000000001E-5</v>
      </c>
      <c r="AC141" s="26">
        <v>2.4617699999999998E-4</v>
      </c>
      <c r="AD141" s="26">
        <v>1.5323800000000001E-4</v>
      </c>
      <c r="AE141" s="26">
        <v>6.3039800000000006E-5</v>
      </c>
      <c r="AF141" s="26">
        <v>1.3298199999999999E-4</v>
      </c>
      <c r="AG141" s="26">
        <v>1.21771E-4</v>
      </c>
      <c r="AH141" s="26"/>
      <c r="AI141" s="26">
        <v>1.0354800000000001E-3</v>
      </c>
      <c r="AJ141" s="26">
        <v>6.1859000000000003E-4</v>
      </c>
      <c r="AK141" s="26">
        <v>8.07944E-4</v>
      </c>
      <c r="AL141" s="26">
        <v>6.0048000000000002E-4</v>
      </c>
      <c r="AM141" s="26">
        <v>1.00303E-3</v>
      </c>
      <c r="AN141" s="26">
        <v>4.6403699999999999E-4</v>
      </c>
      <c r="AO141" s="26">
        <v>1.3178699999999999E-4</v>
      </c>
      <c r="AP141" s="3">
        <f t="shared" si="8"/>
        <v>30</v>
      </c>
    </row>
    <row r="142" spans="1:42" s="2" customFormat="1" x14ac:dyDescent="0.25">
      <c r="A142" s="2" t="s">
        <v>42</v>
      </c>
      <c r="B142" s="2" t="s">
        <v>43</v>
      </c>
      <c r="C142" s="2" t="s">
        <v>43</v>
      </c>
      <c r="D142" s="2" t="s">
        <v>202</v>
      </c>
      <c r="E142" s="2" t="s">
        <v>203</v>
      </c>
      <c r="F142" s="2" t="s">
        <v>359</v>
      </c>
      <c r="G142" s="2" t="s">
        <v>360</v>
      </c>
      <c r="H142" s="2" t="str">
        <f t="shared" si="6"/>
        <v>Bacteria;Actinobacteria;Actinobacteria;Streptosporangiales;Thermomonosporaceae;Actinomadura bangladeshensis</v>
      </c>
      <c r="I142" s="2" t="str">
        <f t="shared" si="7"/>
        <v>Actinomadura bangladeshensis</v>
      </c>
      <c r="J142" s="26">
        <v>1.4732800000000001E-4</v>
      </c>
      <c r="K142" s="26">
        <v>5.2712400000000002E-4</v>
      </c>
      <c r="L142" s="26">
        <v>2.6678900000000002E-4</v>
      </c>
      <c r="M142" s="26">
        <v>1.6430000000000001E-4</v>
      </c>
      <c r="N142" s="26">
        <v>2.8814299999999998E-4</v>
      </c>
      <c r="O142" s="26">
        <v>8.8017500000000002E-5</v>
      </c>
      <c r="P142" s="26">
        <v>7.1024800000000002E-4</v>
      </c>
      <c r="Q142" s="26">
        <v>4.50638E-4</v>
      </c>
      <c r="R142" s="26">
        <v>5.5656799999999999E-5</v>
      </c>
      <c r="S142" s="26">
        <v>1.21228E-3</v>
      </c>
      <c r="T142" s="26"/>
      <c r="U142" s="26">
        <v>1.5732200000000002E-5</v>
      </c>
      <c r="V142" s="26">
        <v>1.4444499999999999E-3</v>
      </c>
      <c r="W142" s="26">
        <v>3.3173499999999999E-4</v>
      </c>
      <c r="X142" s="26">
        <v>2.5453100000000001E-4</v>
      </c>
      <c r="Y142" s="26">
        <v>7.5286400000000001E-4</v>
      </c>
      <c r="Z142" s="26">
        <v>1.07167E-4</v>
      </c>
      <c r="AA142" s="26">
        <v>8.7180299999999999E-4</v>
      </c>
      <c r="AB142" s="26">
        <v>2.1357900000000001E-5</v>
      </c>
      <c r="AC142" s="26">
        <v>1.16934E-3</v>
      </c>
      <c r="AD142" s="26">
        <v>1.6856200000000001E-3</v>
      </c>
      <c r="AE142" s="26"/>
      <c r="AF142" s="26">
        <v>7.3139899999999998E-4</v>
      </c>
      <c r="AG142" s="26">
        <v>8.1180399999999995E-4</v>
      </c>
      <c r="AH142" s="26">
        <v>1.00756E-3</v>
      </c>
      <c r="AI142" s="26">
        <v>9.2967799999999993E-3</v>
      </c>
      <c r="AJ142" s="26">
        <v>1.317E-3</v>
      </c>
      <c r="AK142" s="26">
        <v>3.46634E-3</v>
      </c>
      <c r="AL142" s="26">
        <v>2.3557299999999999E-3</v>
      </c>
      <c r="AM142" s="26">
        <v>7.8530200000000005E-3</v>
      </c>
      <c r="AN142" s="26">
        <v>2.32019E-4</v>
      </c>
      <c r="AO142" s="26">
        <v>8.6602900000000004E-4</v>
      </c>
      <c r="AP142" s="3">
        <f t="shared" si="8"/>
        <v>30</v>
      </c>
    </row>
    <row r="143" spans="1:42" s="2" customFormat="1" x14ac:dyDescent="0.25">
      <c r="A143" s="2" t="s">
        <v>42</v>
      </c>
      <c r="B143" s="2" t="s">
        <v>48</v>
      </c>
      <c r="C143" s="2" t="s">
        <v>68</v>
      </c>
      <c r="D143" s="2" t="s">
        <v>159</v>
      </c>
      <c r="E143" s="2" t="s">
        <v>165</v>
      </c>
      <c r="F143" s="2" t="s">
        <v>361</v>
      </c>
      <c r="G143" s="2" t="s">
        <v>362</v>
      </c>
      <c r="H143" s="2" t="str">
        <f t="shared" si="6"/>
        <v>Bacteria;Proteobacteria;Alphaproteobacteria;Rhodospirillales;Acetobacteraceae;Rhodopila globiformis</v>
      </c>
      <c r="I143" s="2" t="str">
        <f t="shared" si="7"/>
        <v>Rhodopila globiformis</v>
      </c>
      <c r="J143" s="26">
        <v>5.2617199999999999E-4</v>
      </c>
      <c r="K143" s="26">
        <v>9.8549300000000005E-4</v>
      </c>
      <c r="L143" s="26">
        <v>3.23958E-4</v>
      </c>
      <c r="M143" s="26">
        <v>3.10344E-4</v>
      </c>
      <c r="N143" s="26">
        <v>6.3031299999999997E-4</v>
      </c>
      <c r="O143" s="26">
        <v>2.8605699999999999E-4</v>
      </c>
      <c r="P143" s="26">
        <v>6.8125800000000002E-4</v>
      </c>
      <c r="Q143" s="26"/>
      <c r="R143" s="26">
        <v>2.7828400000000001E-4</v>
      </c>
      <c r="S143" s="26">
        <v>5.3340199999999999E-4</v>
      </c>
      <c r="T143" s="26">
        <v>1.2204100000000001E-4</v>
      </c>
      <c r="U143" s="26">
        <v>5.6635799999999999E-4</v>
      </c>
      <c r="V143" s="26">
        <v>7.3034200000000004E-4</v>
      </c>
      <c r="W143" s="26">
        <v>6.3582500000000002E-4</v>
      </c>
      <c r="X143" s="26">
        <v>6.9571699999999999E-4</v>
      </c>
      <c r="Y143" s="26">
        <v>3.9279899999999999E-4</v>
      </c>
      <c r="Z143" s="26">
        <v>6.6443800000000005E-4</v>
      </c>
      <c r="AA143" s="26">
        <v>2.1263500000000001E-5</v>
      </c>
      <c r="AB143" s="26">
        <v>2.5629500000000003E-4</v>
      </c>
      <c r="AC143" s="26">
        <v>6.1544099999999999E-5</v>
      </c>
      <c r="AD143" s="26">
        <v>6.1295200000000002E-5</v>
      </c>
      <c r="AE143" s="26">
        <v>9.4559699999999995E-5</v>
      </c>
      <c r="AF143" s="26">
        <v>1.9947300000000001E-4</v>
      </c>
      <c r="AG143" s="26">
        <v>2.8413100000000002E-4</v>
      </c>
      <c r="AH143" s="26">
        <v>2.60015E-4</v>
      </c>
      <c r="AI143" s="26">
        <v>2.9263500000000002E-4</v>
      </c>
      <c r="AJ143" s="26">
        <v>7.1836199999999995E-4</v>
      </c>
      <c r="AK143" s="26">
        <v>3.3881500000000001E-4</v>
      </c>
      <c r="AL143" s="26">
        <v>5.8508300000000002E-4</v>
      </c>
      <c r="AM143" s="26"/>
      <c r="AN143" s="26">
        <v>6.9605600000000002E-4</v>
      </c>
      <c r="AO143" s="26">
        <v>1.3178699999999999E-4</v>
      </c>
      <c r="AP143" s="3">
        <f t="shared" si="8"/>
        <v>30</v>
      </c>
    </row>
    <row r="144" spans="1:42" s="2" customFormat="1" x14ac:dyDescent="0.25">
      <c r="A144" s="2" t="s">
        <v>42</v>
      </c>
      <c r="B144" s="2" t="s">
        <v>82</v>
      </c>
      <c r="C144" s="2" t="s">
        <v>353</v>
      </c>
      <c r="D144" s="2" t="s">
        <v>354</v>
      </c>
      <c r="E144" s="2" t="s">
        <v>355</v>
      </c>
      <c r="F144" s="2" t="s">
        <v>363</v>
      </c>
      <c r="G144" s="2" t="s">
        <v>47</v>
      </c>
      <c r="H144" s="2" t="str">
        <f t="shared" si="6"/>
        <v>Bacteria;Bacteroidetes;Cytophagia;Cytophagales;Cytophagaceae;Sporocytophaga sp.</v>
      </c>
      <c r="I144" s="2" t="str">
        <f t="shared" si="7"/>
        <v>Sporocytophaga sp.</v>
      </c>
      <c r="J144" s="26">
        <v>3.1570300000000002E-4</v>
      </c>
      <c r="K144" s="26">
        <v>4.5836900000000002E-5</v>
      </c>
      <c r="L144" s="26">
        <v>2.0961999999999999E-4</v>
      </c>
      <c r="M144" s="26">
        <v>7.3022000000000007E-5</v>
      </c>
      <c r="N144" s="26">
        <v>2.16107E-4</v>
      </c>
      <c r="O144" s="26"/>
      <c r="P144" s="26">
        <v>2.0292800000000001E-4</v>
      </c>
      <c r="Q144" s="26">
        <v>4.33306E-4</v>
      </c>
      <c r="R144" s="26">
        <v>1.8088499999999999E-4</v>
      </c>
      <c r="S144" s="26">
        <v>1.93964E-4</v>
      </c>
      <c r="T144" s="26">
        <v>1.5255100000000001E-5</v>
      </c>
      <c r="U144" s="26">
        <v>1.1012499999999999E-4</v>
      </c>
      <c r="V144" s="26">
        <v>4.7066499999999999E-4</v>
      </c>
      <c r="W144" s="26">
        <v>6.0818000000000005E-4</v>
      </c>
      <c r="X144" s="26">
        <v>7.63592E-4</v>
      </c>
      <c r="Y144" s="26">
        <v>5.2373199999999995E-4</v>
      </c>
      <c r="Z144" s="26">
        <v>6.4300400000000005E-5</v>
      </c>
      <c r="AA144" s="26">
        <v>4.2526900000000001E-5</v>
      </c>
      <c r="AB144" s="26">
        <v>2.5629500000000003E-4</v>
      </c>
      <c r="AC144" s="26">
        <v>1.5385999999999999E-4</v>
      </c>
      <c r="AD144" s="26">
        <v>1.2259E-4</v>
      </c>
      <c r="AE144" s="26"/>
      <c r="AF144" s="26">
        <v>1.5514500000000001E-4</v>
      </c>
      <c r="AG144" s="26">
        <v>1.4206599999999999E-4</v>
      </c>
      <c r="AH144" s="26">
        <v>9.7505500000000004E-5</v>
      </c>
      <c r="AI144" s="26">
        <v>3.8267599999999998E-4</v>
      </c>
      <c r="AJ144" s="26">
        <v>5.3877199999999997E-4</v>
      </c>
      <c r="AK144" s="26">
        <v>2.08502E-4</v>
      </c>
      <c r="AL144" s="26">
        <v>7.6984700000000002E-5</v>
      </c>
      <c r="AM144" s="26">
        <v>1.10089E-3</v>
      </c>
      <c r="AN144" s="26">
        <v>2.0881699999999999E-3</v>
      </c>
      <c r="AO144" s="26">
        <v>1.3178699999999999E-4</v>
      </c>
      <c r="AP144" s="3">
        <f t="shared" si="8"/>
        <v>30</v>
      </c>
    </row>
    <row r="145" spans="1:42" s="2" customFormat="1" x14ac:dyDescent="0.25">
      <c r="A145" s="2" t="s">
        <v>42</v>
      </c>
      <c r="B145" s="2" t="s">
        <v>48</v>
      </c>
      <c r="C145" s="2" t="s">
        <v>68</v>
      </c>
      <c r="D145" s="2" t="s">
        <v>69</v>
      </c>
      <c r="E145" s="2" t="s">
        <v>70</v>
      </c>
      <c r="F145" s="2" t="s">
        <v>364</v>
      </c>
      <c r="G145" s="2" t="s">
        <v>47</v>
      </c>
      <c r="H145" s="2" t="str">
        <f t="shared" si="6"/>
        <v>Bacteria;Proteobacteria;Alphaproteobacteria;Rhizobiales;Bradyrhizobiaceae;Afipia sp.</v>
      </c>
      <c r="I145" s="2" t="str">
        <f t="shared" si="7"/>
        <v>Afipia sp.</v>
      </c>
      <c r="J145" s="26">
        <v>4.2093700000000003E-4</v>
      </c>
      <c r="K145" s="26">
        <v>5.2712400000000002E-4</v>
      </c>
      <c r="L145" s="26">
        <v>1.14338E-4</v>
      </c>
      <c r="M145" s="26">
        <v>4.0162100000000001E-4</v>
      </c>
      <c r="N145" s="26">
        <v>1.9809800000000001E-4</v>
      </c>
      <c r="O145" s="26">
        <v>2.2004399999999999E-5</v>
      </c>
      <c r="P145" s="26">
        <v>1.88433E-4</v>
      </c>
      <c r="Q145" s="26">
        <v>4.50638E-4</v>
      </c>
      <c r="R145" s="26">
        <v>1.11314E-4</v>
      </c>
      <c r="S145" s="26">
        <v>1.6163699999999999E-5</v>
      </c>
      <c r="T145" s="26">
        <v>4.57652E-5</v>
      </c>
      <c r="U145" s="26">
        <v>2.04518E-4</v>
      </c>
      <c r="V145" s="26">
        <v>4.54435E-4</v>
      </c>
      <c r="W145" s="26">
        <v>3.0409000000000002E-4</v>
      </c>
      <c r="X145" s="26">
        <v>3.3937399999999998E-5</v>
      </c>
      <c r="Y145" s="26">
        <v>4.25532E-4</v>
      </c>
      <c r="Z145" s="26"/>
      <c r="AA145" s="26">
        <v>4.2526900000000001E-5</v>
      </c>
      <c r="AB145" s="26">
        <v>1.0679E-4</v>
      </c>
      <c r="AC145" s="26">
        <v>9.2316200000000002E-5</v>
      </c>
      <c r="AD145" s="26"/>
      <c r="AE145" s="26">
        <v>6.3039800000000006E-5</v>
      </c>
      <c r="AF145" s="26">
        <v>1.10818E-4</v>
      </c>
      <c r="AG145" s="26">
        <v>6.0885299999999998E-5</v>
      </c>
      <c r="AH145" s="26">
        <v>1.6250900000000001E-5</v>
      </c>
      <c r="AI145" s="26">
        <v>5.4024900000000002E-4</v>
      </c>
      <c r="AJ145" s="26">
        <v>6.7845299999999998E-4</v>
      </c>
      <c r="AK145" s="26">
        <v>2.08502E-4</v>
      </c>
      <c r="AL145" s="26">
        <v>1.07779E-4</v>
      </c>
      <c r="AM145" s="26">
        <v>2.6910699999999998E-4</v>
      </c>
      <c r="AN145" s="26">
        <v>7.5405999999999997E-4</v>
      </c>
      <c r="AO145" s="26">
        <v>2.2592099999999999E-4</v>
      </c>
      <c r="AP145" s="3">
        <f t="shared" si="8"/>
        <v>30</v>
      </c>
    </row>
    <row r="146" spans="1:42" s="2" customFormat="1" x14ac:dyDescent="0.25">
      <c r="A146" s="2" t="s">
        <v>42</v>
      </c>
      <c r="B146" s="2" t="s">
        <v>48</v>
      </c>
      <c r="C146" s="2" t="s">
        <v>49</v>
      </c>
      <c r="D146" s="2" t="s">
        <v>50</v>
      </c>
      <c r="E146" s="2" t="s">
        <v>317</v>
      </c>
      <c r="F146" s="2" t="s">
        <v>365</v>
      </c>
      <c r="G146" s="2" t="s">
        <v>366</v>
      </c>
      <c r="H146" s="2" t="str">
        <f t="shared" si="6"/>
        <v>Bacteria;Proteobacteria;Betaproteobacteria;Burkholderiales;Burkholderiaceae;Cupriavidus basilensis</v>
      </c>
      <c r="I146" s="2" t="str">
        <f t="shared" si="7"/>
        <v>Cupriavidus basilensis</v>
      </c>
      <c r="J146" s="26">
        <v>5.3669500000000001E-4</v>
      </c>
      <c r="K146" s="26">
        <v>9.1673699999999996E-5</v>
      </c>
      <c r="L146" s="26">
        <v>2.4773200000000002E-4</v>
      </c>
      <c r="M146" s="26">
        <v>2.9208800000000003E-4</v>
      </c>
      <c r="N146" s="26">
        <v>2.5212500000000002E-4</v>
      </c>
      <c r="O146" s="26">
        <v>8.8017500000000002E-5</v>
      </c>
      <c r="P146" s="26">
        <v>2.0292800000000001E-4</v>
      </c>
      <c r="Q146" s="26">
        <v>1.0399300000000001E-4</v>
      </c>
      <c r="R146" s="26">
        <v>1.94799E-4</v>
      </c>
      <c r="S146" s="26"/>
      <c r="T146" s="26">
        <v>4.8816199999999999E-4</v>
      </c>
      <c r="U146" s="26">
        <v>6.4501900000000004E-4</v>
      </c>
      <c r="V146" s="26">
        <v>1.6229799999999998E-5</v>
      </c>
      <c r="W146" s="26">
        <v>1.38223E-5</v>
      </c>
      <c r="X146" s="26"/>
      <c r="Y146" s="26">
        <v>7.8559699999999997E-4</v>
      </c>
      <c r="Z146" s="26">
        <v>1.07167E-4</v>
      </c>
      <c r="AA146" s="26">
        <v>1.2758100000000001E-4</v>
      </c>
      <c r="AB146" s="26">
        <v>6.4073799999999996E-5</v>
      </c>
      <c r="AC146" s="26">
        <v>3.3849299999999999E-4</v>
      </c>
      <c r="AD146" s="26">
        <v>1.8388500000000001E-4</v>
      </c>
      <c r="AE146" s="26">
        <v>3.15199E-4</v>
      </c>
      <c r="AF146" s="26">
        <v>1.9947300000000001E-4</v>
      </c>
      <c r="AG146" s="26">
        <v>1.21771E-4</v>
      </c>
      <c r="AH146" s="26">
        <v>6.82538E-4</v>
      </c>
      <c r="AI146" s="26">
        <v>4.5020700000000001E-5</v>
      </c>
      <c r="AJ146" s="26">
        <v>5.98635E-5</v>
      </c>
      <c r="AK146" s="26">
        <v>5.2125400000000001E-5</v>
      </c>
      <c r="AL146" s="26">
        <v>1.38572E-4</v>
      </c>
      <c r="AM146" s="26">
        <v>2.4464199999999999E-5</v>
      </c>
      <c r="AN146" s="26">
        <v>3.4802800000000001E-3</v>
      </c>
      <c r="AO146" s="26">
        <v>1.5061400000000001E-4</v>
      </c>
      <c r="AP146" s="3">
        <f t="shared" si="8"/>
        <v>30</v>
      </c>
    </row>
    <row r="147" spans="1:42" s="2" customFormat="1" x14ac:dyDescent="0.25">
      <c r="A147" s="2" t="s">
        <v>42</v>
      </c>
      <c r="B147" s="2" t="s">
        <v>82</v>
      </c>
      <c r="C147" s="2" t="s">
        <v>353</v>
      </c>
      <c r="D147" s="2" t="s">
        <v>354</v>
      </c>
      <c r="E147" s="2" t="s">
        <v>355</v>
      </c>
      <c r="F147" s="2" t="s">
        <v>367</v>
      </c>
      <c r="G147" s="2" t="s">
        <v>47</v>
      </c>
      <c r="H147" s="2" t="str">
        <f t="shared" si="6"/>
        <v>Bacteria;Bacteroidetes;Cytophagia;Cytophagales;Cytophagaceae;Ohtaekwangia sp.</v>
      </c>
      <c r="I147" s="2" t="str">
        <f t="shared" si="7"/>
        <v>Ohtaekwangia sp.</v>
      </c>
      <c r="J147" s="26">
        <v>1.5259E-3</v>
      </c>
      <c r="K147" s="26">
        <v>1.3751099999999999E-4</v>
      </c>
      <c r="L147" s="26">
        <v>3.90655E-3</v>
      </c>
      <c r="M147" s="26">
        <v>7.3022000000000007E-5</v>
      </c>
      <c r="N147" s="26">
        <v>3.4216999999999999E-4</v>
      </c>
      <c r="O147" s="26">
        <v>8.8017500000000002E-5</v>
      </c>
      <c r="P147" s="26">
        <v>2.0292800000000001E-4</v>
      </c>
      <c r="Q147" s="26">
        <v>1.0399300000000001E-4</v>
      </c>
      <c r="R147" s="26">
        <v>5.4265400000000005E-4</v>
      </c>
      <c r="S147" s="26">
        <v>1.93964E-4</v>
      </c>
      <c r="T147" s="26">
        <v>7.16988E-4</v>
      </c>
      <c r="U147" s="26">
        <v>3.1464400000000003E-5</v>
      </c>
      <c r="V147" s="26">
        <v>9.7378899999999997E-5</v>
      </c>
      <c r="W147" s="26">
        <v>9.26092E-4</v>
      </c>
      <c r="X147" s="26">
        <v>5.1245500000000003E-3</v>
      </c>
      <c r="Y147" s="26">
        <v>1.9967299999999999E-3</v>
      </c>
      <c r="Z147" s="26">
        <v>4.2866900000000001E-5</v>
      </c>
      <c r="AA147" s="26"/>
      <c r="AB147" s="26"/>
      <c r="AC147" s="26">
        <v>6.1544099999999999E-5</v>
      </c>
      <c r="AD147" s="26">
        <v>1.8388500000000001E-4</v>
      </c>
      <c r="AE147" s="26">
        <v>2.8367900000000001E-4</v>
      </c>
      <c r="AF147" s="26">
        <v>2.2163599999999999E-4</v>
      </c>
      <c r="AG147" s="26">
        <v>8.1180400000000006E-5</v>
      </c>
      <c r="AH147" s="26">
        <v>9.7505500000000004E-5</v>
      </c>
      <c r="AI147" s="26">
        <v>2.2510400000000001E-5</v>
      </c>
      <c r="AJ147" s="26">
        <v>2.7936299999999997E-4</v>
      </c>
      <c r="AK147" s="26">
        <v>2.60627E-5</v>
      </c>
      <c r="AL147" s="26">
        <v>3.0793900000000002E-4</v>
      </c>
      <c r="AM147" s="26">
        <v>4.8928499999999997E-5</v>
      </c>
      <c r="AN147" s="26">
        <v>7.5405999999999997E-4</v>
      </c>
      <c r="AO147" s="26">
        <v>3.7653400000000001E-5</v>
      </c>
      <c r="AP147" s="3">
        <f t="shared" si="8"/>
        <v>30</v>
      </c>
    </row>
    <row r="148" spans="1:42" s="2" customFormat="1" x14ac:dyDescent="0.25">
      <c r="A148" s="2" t="s">
        <v>42</v>
      </c>
      <c r="B148" s="2" t="s">
        <v>82</v>
      </c>
      <c r="C148" s="2" t="s">
        <v>83</v>
      </c>
      <c r="D148" s="2" t="s">
        <v>84</v>
      </c>
      <c r="E148" s="2" t="s">
        <v>85</v>
      </c>
      <c r="F148" s="2" t="s">
        <v>368</v>
      </c>
      <c r="G148" s="2" t="s">
        <v>47</v>
      </c>
      <c r="H148" s="2" t="str">
        <f t="shared" si="6"/>
        <v>Bacteria;Bacteroidetes;Sphingobacteria;Sphingobacteriales;Chitinophagaceae;Sediminibacterium sp.</v>
      </c>
      <c r="I148" s="2" t="str">
        <f t="shared" si="7"/>
        <v>Sediminibacterium sp.</v>
      </c>
      <c r="J148" s="26">
        <v>1.6311299999999999E-3</v>
      </c>
      <c r="K148" s="26">
        <v>1.3751099999999999E-4</v>
      </c>
      <c r="L148" s="26">
        <v>3.6206999999999998E-4</v>
      </c>
      <c r="M148" s="26">
        <v>3.6511000000000003E-5</v>
      </c>
      <c r="N148" s="26">
        <v>1.9809800000000001E-4</v>
      </c>
      <c r="O148" s="26">
        <v>7.7015300000000001E-5</v>
      </c>
      <c r="P148" s="26">
        <v>2.4641300000000001E-4</v>
      </c>
      <c r="Q148" s="26">
        <v>1.9065400000000001E-4</v>
      </c>
      <c r="R148" s="26">
        <v>4.1742600000000002E-5</v>
      </c>
      <c r="S148" s="26">
        <v>1.13146E-4</v>
      </c>
      <c r="T148" s="26">
        <v>1.5255100000000001E-5</v>
      </c>
      <c r="U148" s="26">
        <v>3.1464400000000003E-5</v>
      </c>
      <c r="V148" s="26">
        <v>2.1098800000000001E-4</v>
      </c>
      <c r="W148" s="26">
        <v>1.7969000000000001E-4</v>
      </c>
      <c r="X148" s="26">
        <v>2.7149900000000002E-4</v>
      </c>
      <c r="Y148" s="26">
        <v>1.3093299999999999E-4</v>
      </c>
      <c r="Z148" s="26">
        <v>6.4300400000000005E-5</v>
      </c>
      <c r="AA148" s="26">
        <v>2.1263500000000001E-5</v>
      </c>
      <c r="AB148" s="26">
        <v>4.2715900000000002E-5</v>
      </c>
      <c r="AC148" s="26">
        <v>1.2308800000000001E-4</v>
      </c>
      <c r="AD148" s="26">
        <v>9.1942700000000003E-5</v>
      </c>
      <c r="AE148" s="26">
        <v>3.1519900000000003E-5</v>
      </c>
      <c r="AF148" s="26">
        <v>4.4327199999999998E-5</v>
      </c>
      <c r="AG148" s="26">
        <v>1.21771E-4</v>
      </c>
      <c r="AH148" s="26">
        <v>3.2501800000000001E-5</v>
      </c>
      <c r="AI148" s="26">
        <v>3.1514500000000002E-4</v>
      </c>
      <c r="AJ148" s="26">
        <v>3.5918099999999998E-4</v>
      </c>
      <c r="AK148" s="26">
        <v>1.04251E-4</v>
      </c>
      <c r="AL148" s="26">
        <v>2.0016000000000001E-4</v>
      </c>
      <c r="AM148" s="26">
        <v>1.22321E-4</v>
      </c>
      <c r="AN148" s="26"/>
      <c r="AO148" s="26"/>
      <c r="AP148" s="3">
        <f t="shared" si="8"/>
        <v>30</v>
      </c>
    </row>
    <row r="149" spans="1:42" s="2" customFormat="1" x14ac:dyDescent="0.25">
      <c r="A149" s="2" t="s">
        <v>42</v>
      </c>
      <c r="B149" s="2" t="s">
        <v>43</v>
      </c>
      <c r="C149" s="2" t="s">
        <v>43</v>
      </c>
      <c r="D149" s="2" t="s">
        <v>202</v>
      </c>
      <c r="E149" s="2" t="s">
        <v>369</v>
      </c>
      <c r="F149" s="2" t="s">
        <v>370</v>
      </c>
      <c r="G149" s="2" t="s">
        <v>47</v>
      </c>
      <c r="H149" s="2" t="str">
        <f t="shared" si="6"/>
        <v>Bacteria;Actinobacteria;Actinobacteria;Streptosporangiales;Streptosporangiaceae;Streptosporangium sp.</v>
      </c>
      <c r="I149" s="2" t="str">
        <f t="shared" si="7"/>
        <v>Streptosporangium sp.</v>
      </c>
      <c r="J149" s="26">
        <v>4.20937E-5</v>
      </c>
      <c r="K149" s="26">
        <v>1.8334699999999999E-4</v>
      </c>
      <c r="L149" s="26">
        <v>9.5281700000000006E-5</v>
      </c>
      <c r="M149" s="26">
        <v>2.3732199999999999E-4</v>
      </c>
      <c r="N149" s="26">
        <v>1.2606299999999999E-4</v>
      </c>
      <c r="O149" s="26">
        <v>2.2004399999999999E-5</v>
      </c>
      <c r="P149" s="26">
        <v>2.75402E-4</v>
      </c>
      <c r="Q149" s="26">
        <v>2.07987E-4</v>
      </c>
      <c r="R149" s="26">
        <v>5.5656799999999999E-5</v>
      </c>
      <c r="S149" s="26">
        <v>8.7284000000000005E-4</v>
      </c>
      <c r="T149" s="26">
        <v>4.57652E-5</v>
      </c>
      <c r="U149" s="26">
        <v>9.4393000000000002E-5</v>
      </c>
      <c r="V149" s="26">
        <v>6.9788200000000004E-4</v>
      </c>
      <c r="W149" s="26">
        <v>9.67559E-5</v>
      </c>
      <c r="X149" s="26">
        <v>3.0543699999999998E-4</v>
      </c>
      <c r="Y149" s="26">
        <v>1.63666E-4</v>
      </c>
      <c r="Z149" s="26">
        <v>8.5733899999999996E-5</v>
      </c>
      <c r="AA149" s="26">
        <v>8.5053899999999996E-5</v>
      </c>
      <c r="AB149" s="26"/>
      <c r="AC149" s="26">
        <v>1.84632E-4</v>
      </c>
      <c r="AD149" s="26">
        <v>6.1295200000000002E-5</v>
      </c>
      <c r="AE149" s="26"/>
      <c r="AF149" s="26">
        <v>1.3298199999999999E-4</v>
      </c>
      <c r="AG149" s="26">
        <v>6.0885299999999998E-5</v>
      </c>
      <c r="AH149" s="26">
        <v>2.2751299999999999E-4</v>
      </c>
      <c r="AI149" s="26">
        <v>5.6275900000000002E-4</v>
      </c>
      <c r="AJ149" s="26">
        <v>4.98863E-4</v>
      </c>
      <c r="AK149" s="26">
        <v>6.7763000000000003E-4</v>
      </c>
      <c r="AL149" s="26">
        <v>4.0032000000000002E-4</v>
      </c>
      <c r="AM149" s="26">
        <v>3.9142799999999998E-4</v>
      </c>
      <c r="AN149" s="26">
        <v>2.9002299999999998E-4</v>
      </c>
      <c r="AO149" s="26">
        <v>3.7653400000000001E-5</v>
      </c>
      <c r="AP149" s="3">
        <f t="shared" si="8"/>
        <v>30</v>
      </c>
    </row>
    <row r="150" spans="1:42" s="2" customFormat="1" x14ac:dyDescent="0.25">
      <c r="A150" s="2" t="s">
        <v>42</v>
      </c>
      <c r="B150" s="2" t="s">
        <v>82</v>
      </c>
      <c r="C150" s="2" t="s">
        <v>353</v>
      </c>
      <c r="D150" s="2" t="s">
        <v>354</v>
      </c>
      <c r="E150" s="2" t="s">
        <v>355</v>
      </c>
      <c r="F150" s="2" t="s">
        <v>371</v>
      </c>
      <c r="G150" s="2" t="s">
        <v>47</v>
      </c>
      <c r="H150" s="2" t="str">
        <f t="shared" si="6"/>
        <v>Bacteria;Bacteroidetes;Cytophagia;Cytophagales;Cytophagaceae;Adhaeribacter sp.</v>
      </c>
      <c r="I150" s="2" t="str">
        <f t="shared" si="7"/>
        <v>Adhaeribacter sp.</v>
      </c>
      <c r="J150" s="26">
        <v>7.0507000000000002E-4</v>
      </c>
      <c r="K150" s="26">
        <v>6.8755299999999995E-5</v>
      </c>
      <c r="L150" s="26">
        <v>1.14338E-4</v>
      </c>
      <c r="M150" s="26">
        <v>1.8255500000000002E-5</v>
      </c>
      <c r="N150" s="26">
        <v>2.70134E-4</v>
      </c>
      <c r="O150" s="26">
        <v>1.1002199999999999E-5</v>
      </c>
      <c r="P150" s="26">
        <v>2.8989700000000001E-5</v>
      </c>
      <c r="Q150" s="26">
        <v>3.8130899999999998E-4</v>
      </c>
      <c r="R150" s="26">
        <v>8.3485200000000005E-5</v>
      </c>
      <c r="S150" s="26">
        <v>8.0818500000000006E-5</v>
      </c>
      <c r="T150" s="26">
        <v>1.5255100000000001E-5</v>
      </c>
      <c r="U150" s="26">
        <v>4.7196500000000001E-5</v>
      </c>
      <c r="V150" s="26">
        <v>5.0312399999999998E-4</v>
      </c>
      <c r="W150" s="26">
        <v>1.6586699999999999E-4</v>
      </c>
      <c r="X150" s="26">
        <v>8.4843600000000002E-5</v>
      </c>
      <c r="Y150" s="26">
        <v>6.5466400000000001E-4</v>
      </c>
      <c r="Z150" s="26">
        <v>2.1433500000000001E-5</v>
      </c>
      <c r="AA150" s="26">
        <v>2.1263500000000001E-5</v>
      </c>
      <c r="AB150" s="26">
        <v>1.0679E-4</v>
      </c>
      <c r="AC150" s="26">
        <v>1.5385999999999999E-4</v>
      </c>
      <c r="AD150" s="26">
        <v>1.2259E-4</v>
      </c>
      <c r="AE150" s="26"/>
      <c r="AF150" s="26">
        <v>5.9841799999999998E-4</v>
      </c>
      <c r="AG150" s="26">
        <v>1.62361E-4</v>
      </c>
      <c r="AH150" s="26"/>
      <c r="AI150" s="26">
        <v>6.7531100000000005E-4</v>
      </c>
      <c r="AJ150" s="26">
        <v>6.1859000000000003E-4</v>
      </c>
      <c r="AK150" s="26">
        <v>7.8188099999999998E-5</v>
      </c>
      <c r="AL150" s="26">
        <v>4.6190799999999998E-5</v>
      </c>
      <c r="AM150" s="26">
        <v>3.6696400000000001E-4</v>
      </c>
      <c r="AN150" s="26">
        <v>6.1484900000000004E-3</v>
      </c>
      <c r="AO150" s="26">
        <v>5.2714799999999996E-4</v>
      </c>
      <c r="AP150" s="3">
        <f t="shared" si="8"/>
        <v>30</v>
      </c>
    </row>
    <row r="151" spans="1:42" s="2" customFormat="1" x14ac:dyDescent="0.25">
      <c r="A151" s="2" t="s">
        <v>42</v>
      </c>
      <c r="B151" s="2" t="s">
        <v>60</v>
      </c>
      <c r="C151" s="2" t="s">
        <v>61</v>
      </c>
      <c r="D151" s="2" t="s">
        <v>62</v>
      </c>
      <c r="E151" s="2" t="s">
        <v>157</v>
      </c>
      <c r="F151" s="2" t="s">
        <v>372</v>
      </c>
      <c r="G151" s="2" t="s">
        <v>47</v>
      </c>
      <c r="H151" s="2" t="str">
        <f t="shared" si="6"/>
        <v>Bacteria;Firmicutes;Bacilli;Bacillales;Thermoactinomycetaceae;Thermoactinomyces sp.</v>
      </c>
      <c r="I151" s="2" t="str">
        <f t="shared" si="7"/>
        <v>Thermoactinomyces sp.</v>
      </c>
      <c r="J151" s="26">
        <v>8.4187500000000007E-5</v>
      </c>
      <c r="K151" s="26">
        <v>2.49811E-3</v>
      </c>
      <c r="L151" s="26">
        <v>2.0961999999999999E-4</v>
      </c>
      <c r="M151" s="26">
        <v>1.2778900000000001E-4</v>
      </c>
      <c r="N151" s="26">
        <v>1.80089E-5</v>
      </c>
      <c r="O151" s="26">
        <v>1.65033E-4</v>
      </c>
      <c r="P151" s="26">
        <v>7.2474300000000005E-5</v>
      </c>
      <c r="Q151" s="26">
        <v>6.2396000000000001E-4</v>
      </c>
      <c r="R151" s="26">
        <v>5.4126299999999999E-3</v>
      </c>
      <c r="S151" s="26">
        <v>6.4654799999999996E-5</v>
      </c>
      <c r="T151" s="26">
        <v>9.15304E-5</v>
      </c>
      <c r="U151" s="26">
        <v>7.8660900000000004E-5</v>
      </c>
      <c r="V151" s="26">
        <v>6.49193E-5</v>
      </c>
      <c r="W151" s="26">
        <v>1.5204500000000001E-4</v>
      </c>
      <c r="X151" s="26">
        <v>3.3937399999999998E-5</v>
      </c>
      <c r="Y151" s="26">
        <v>9.4926400000000001E-4</v>
      </c>
      <c r="Z151" s="26">
        <v>4.2866900000000001E-5</v>
      </c>
      <c r="AA151" s="26">
        <v>1.0631700000000001E-4</v>
      </c>
      <c r="AB151" s="26">
        <v>6.8345400000000001E-4</v>
      </c>
      <c r="AC151" s="26">
        <v>6.1544099999999999E-5</v>
      </c>
      <c r="AD151" s="26">
        <v>3.0647600000000002E-4</v>
      </c>
      <c r="AE151" s="26">
        <v>3.1519900000000003E-5</v>
      </c>
      <c r="AF151" s="26">
        <v>8.8654399999999996E-4</v>
      </c>
      <c r="AG151" s="26">
        <v>2.43541E-4</v>
      </c>
      <c r="AH151" s="26">
        <v>1.13756E-4</v>
      </c>
      <c r="AI151" s="26">
        <v>2.0259299999999999E-4</v>
      </c>
      <c r="AJ151" s="26">
        <v>5.98635E-5</v>
      </c>
      <c r="AK151" s="26"/>
      <c r="AL151" s="26"/>
      <c r="AM151" s="26">
        <v>7.33927E-5</v>
      </c>
      <c r="AN151" s="26">
        <v>2.78422E-3</v>
      </c>
      <c r="AO151" s="26">
        <v>9.4133600000000003E-5</v>
      </c>
      <c r="AP151" s="3">
        <f t="shared" si="8"/>
        <v>30</v>
      </c>
    </row>
    <row r="152" spans="1:42" s="2" customFormat="1" x14ac:dyDescent="0.25">
      <c r="A152" s="2" t="s">
        <v>42</v>
      </c>
      <c r="B152" s="2" t="s">
        <v>48</v>
      </c>
      <c r="C152" s="2" t="s">
        <v>49</v>
      </c>
      <c r="D152" s="2" t="s">
        <v>50</v>
      </c>
      <c r="E152" s="2" t="s">
        <v>123</v>
      </c>
      <c r="F152" s="2" t="s">
        <v>373</v>
      </c>
      <c r="G152" s="2" t="s">
        <v>47</v>
      </c>
      <c r="H152" s="2" t="str">
        <f t="shared" si="6"/>
        <v>Bacteria;Proteobacteria;Betaproteobacteria;Burkholderiales;Oxalobacteraceae;Janthinobacterium sp.</v>
      </c>
      <c r="I152" s="2" t="str">
        <f t="shared" si="7"/>
        <v>Janthinobacterium sp.</v>
      </c>
      <c r="J152" s="26">
        <v>1.1575800000000001E-3</v>
      </c>
      <c r="K152" s="26">
        <v>4.5836900000000002E-5</v>
      </c>
      <c r="L152" s="26">
        <v>5.7169000000000002E-4</v>
      </c>
      <c r="M152" s="26">
        <v>1.8255500000000002E-5</v>
      </c>
      <c r="N152" s="26">
        <v>1.0805400000000001E-4</v>
      </c>
      <c r="O152" s="26">
        <v>4.4008799999999998E-5</v>
      </c>
      <c r="P152" s="26">
        <v>1.73938E-4</v>
      </c>
      <c r="Q152" s="26">
        <v>1.9065400000000001E-4</v>
      </c>
      <c r="R152" s="26">
        <v>5.5656799999999999E-5</v>
      </c>
      <c r="S152" s="26">
        <v>8.0818500000000006E-5</v>
      </c>
      <c r="T152" s="26">
        <v>9.15304E-5</v>
      </c>
      <c r="U152" s="26">
        <v>1.57322E-4</v>
      </c>
      <c r="V152" s="26"/>
      <c r="W152" s="26">
        <v>8.1551400000000004E-4</v>
      </c>
      <c r="X152" s="26">
        <v>2.37562E-4</v>
      </c>
      <c r="Y152" s="26">
        <v>2.9459899999999999E-4</v>
      </c>
      <c r="Z152" s="26">
        <v>2.1433500000000001E-5</v>
      </c>
      <c r="AA152" s="26"/>
      <c r="AB152" s="26">
        <v>3.8444299999999999E-4</v>
      </c>
      <c r="AC152" s="26">
        <v>1.84632E-4</v>
      </c>
      <c r="AD152" s="26">
        <v>6.1295200000000002E-5</v>
      </c>
      <c r="AE152" s="26">
        <v>9.4559699999999995E-5</v>
      </c>
      <c r="AF152" s="26">
        <v>1.5514500000000001E-4</v>
      </c>
      <c r="AG152" s="26">
        <v>1.8265600000000001E-4</v>
      </c>
      <c r="AH152" s="26">
        <v>1.6250900000000001E-5</v>
      </c>
      <c r="AI152" s="26">
        <v>2.2510400000000001E-5</v>
      </c>
      <c r="AJ152" s="26">
        <v>1.19727E-4</v>
      </c>
      <c r="AK152" s="26">
        <v>1.4855700000000001E-3</v>
      </c>
      <c r="AL152" s="26">
        <v>3.0793899999999997E-5</v>
      </c>
      <c r="AM152" s="26">
        <v>2.4464199999999999E-5</v>
      </c>
      <c r="AN152" s="26">
        <v>5.8004599999999997E-5</v>
      </c>
      <c r="AO152" s="26">
        <v>3.7653400000000001E-5</v>
      </c>
      <c r="AP152" s="3">
        <f t="shared" si="8"/>
        <v>30</v>
      </c>
    </row>
    <row r="153" spans="1:42" s="2" customFormat="1" x14ac:dyDescent="0.25">
      <c r="A153" s="2" t="s">
        <v>42</v>
      </c>
      <c r="B153" s="2" t="s">
        <v>43</v>
      </c>
      <c r="C153" s="2" t="s">
        <v>43</v>
      </c>
      <c r="D153" s="2" t="s">
        <v>227</v>
      </c>
      <c r="E153" s="2" t="s">
        <v>228</v>
      </c>
      <c r="F153" s="2" t="s">
        <v>229</v>
      </c>
      <c r="G153" s="2" t="s">
        <v>374</v>
      </c>
      <c r="H153" s="2" t="str">
        <f t="shared" si="6"/>
        <v>Bacteria;Actinobacteria;Actinobacteria;Streptomycetales;Streptomycetaceae;Streptomyces phaeochromogenes</v>
      </c>
      <c r="I153" s="2" t="str">
        <f t="shared" si="7"/>
        <v>Streptomyces phaeochromogenes</v>
      </c>
      <c r="J153" s="26">
        <v>6.3140599999999996E-5</v>
      </c>
      <c r="K153" s="26">
        <v>2.0626600000000001E-4</v>
      </c>
      <c r="L153" s="26">
        <v>5.7169000000000001E-5</v>
      </c>
      <c r="M153" s="26">
        <v>9.1277499999999995E-5</v>
      </c>
      <c r="N153" s="26">
        <v>3.60179E-5</v>
      </c>
      <c r="O153" s="26">
        <v>1.1002199999999999E-5</v>
      </c>
      <c r="P153" s="26">
        <v>1.59443E-4</v>
      </c>
      <c r="Q153" s="26">
        <v>5.1996700000000003E-5</v>
      </c>
      <c r="R153" s="26"/>
      <c r="S153" s="26">
        <v>4.8491100000000001E-5</v>
      </c>
      <c r="T153" s="26">
        <v>1.5255100000000001E-5</v>
      </c>
      <c r="U153" s="26">
        <v>1.5732200000000002E-5</v>
      </c>
      <c r="V153" s="26">
        <v>2.1098800000000001E-4</v>
      </c>
      <c r="W153" s="26">
        <v>5.5289099999999999E-5</v>
      </c>
      <c r="X153" s="26">
        <v>3.3937399999999998E-5</v>
      </c>
      <c r="Y153" s="26">
        <v>1.3093299999999999E-4</v>
      </c>
      <c r="Z153" s="26">
        <v>2.35768E-4</v>
      </c>
      <c r="AA153" s="26">
        <v>4.2526900000000001E-5</v>
      </c>
      <c r="AB153" s="26">
        <v>6.4073799999999996E-5</v>
      </c>
      <c r="AC153" s="26"/>
      <c r="AD153" s="26">
        <v>1.2259E-4</v>
      </c>
      <c r="AE153" s="26">
        <v>2.8367900000000001E-4</v>
      </c>
      <c r="AF153" s="26">
        <v>1.10818E-4</v>
      </c>
      <c r="AG153" s="26">
        <v>1.62361E-4</v>
      </c>
      <c r="AH153" s="26">
        <v>6.5003699999999996E-5</v>
      </c>
      <c r="AI153" s="26">
        <v>1.57572E-4</v>
      </c>
      <c r="AJ153" s="26">
        <v>5.5872599999999995E-4</v>
      </c>
      <c r="AK153" s="26">
        <v>1.30314E-4</v>
      </c>
      <c r="AL153" s="26">
        <v>1.38572E-4</v>
      </c>
      <c r="AM153" s="26">
        <v>1.4923200000000001E-3</v>
      </c>
      <c r="AN153" s="26">
        <v>8.7007000000000002E-4</v>
      </c>
      <c r="AO153" s="26">
        <v>5.6480200000000002E-5</v>
      </c>
      <c r="AP153" s="3">
        <f t="shared" si="8"/>
        <v>30</v>
      </c>
    </row>
    <row r="154" spans="1:42" s="2" customFormat="1" x14ac:dyDescent="0.25">
      <c r="A154" s="2" t="s">
        <v>42</v>
      </c>
      <c r="B154" s="2" t="s">
        <v>43</v>
      </c>
      <c r="C154" s="2" t="s">
        <v>43</v>
      </c>
      <c r="D154" s="2" t="s">
        <v>53</v>
      </c>
      <c r="E154" s="2" t="s">
        <v>375</v>
      </c>
      <c r="F154" s="2" t="s">
        <v>376</v>
      </c>
      <c r="G154" s="2" t="s">
        <v>377</v>
      </c>
      <c r="H154" s="2" t="str">
        <f t="shared" si="6"/>
        <v>Bacteria;Actinobacteria;Actinobacteria;Micrococcales;Cellulomonadaceae;Cellulomonas xylanilytica</v>
      </c>
      <c r="I154" s="2" t="str">
        <f t="shared" si="7"/>
        <v>Cellulomonas xylanilytica</v>
      </c>
      <c r="J154" s="26">
        <v>3.6832E-4</v>
      </c>
      <c r="K154" s="26">
        <v>1.6042899999999999E-4</v>
      </c>
      <c r="L154" s="26">
        <v>2.28676E-4</v>
      </c>
      <c r="M154" s="26">
        <v>7.3022000000000007E-5</v>
      </c>
      <c r="N154" s="26">
        <v>3.60179E-5</v>
      </c>
      <c r="O154" s="26">
        <v>1.10022E-4</v>
      </c>
      <c r="P154" s="26">
        <v>8.6969099999999994E-5</v>
      </c>
      <c r="Q154" s="26">
        <v>1.5599E-4</v>
      </c>
      <c r="R154" s="26">
        <v>8.3485200000000005E-5</v>
      </c>
      <c r="S154" s="26">
        <v>4.8491100000000001E-5</v>
      </c>
      <c r="T154" s="26">
        <v>2.5933599999999998E-4</v>
      </c>
      <c r="U154" s="26">
        <v>1.5732200000000002E-5</v>
      </c>
      <c r="V154" s="26">
        <v>1.7852800000000001E-4</v>
      </c>
      <c r="W154" s="26">
        <v>1.3822300000000001E-4</v>
      </c>
      <c r="X154" s="26">
        <v>3.7331199999999999E-4</v>
      </c>
      <c r="Y154" s="26">
        <v>9.8199699999999994E-5</v>
      </c>
      <c r="Z154" s="26">
        <v>8.5733899999999996E-5</v>
      </c>
      <c r="AA154" s="26"/>
      <c r="AB154" s="26">
        <v>6.4073799999999996E-5</v>
      </c>
      <c r="AC154" s="26">
        <v>9.2316200000000002E-5</v>
      </c>
      <c r="AD154" s="26">
        <v>9.1942700000000003E-5</v>
      </c>
      <c r="AE154" s="26"/>
      <c r="AF154" s="26">
        <v>1.10818E-4</v>
      </c>
      <c r="AG154" s="26">
        <v>4.0590200000000003E-5</v>
      </c>
      <c r="AH154" s="26">
        <v>3.2501800000000001E-5</v>
      </c>
      <c r="AI154" s="26">
        <v>1.35062E-4</v>
      </c>
      <c r="AJ154" s="26">
        <v>8.18135E-4</v>
      </c>
      <c r="AK154" s="26">
        <v>2.60627E-5</v>
      </c>
      <c r="AL154" s="26">
        <v>4.6190799999999998E-5</v>
      </c>
      <c r="AM154" s="26">
        <v>9.7856900000000002E-5</v>
      </c>
      <c r="AN154" s="26">
        <v>2.9002299999999998E-4</v>
      </c>
      <c r="AO154" s="26">
        <v>5.6480200000000002E-5</v>
      </c>
      <c r="AP154" s="3">
        <f t="shared" si="8"/>
        <v>30</v>
      </c>
    </row>
    <row r="155" spans="1:42" s="2" customFormat="1" x14ac:dyDescent="0.25">
      <c r="A155" s="2" t="s">
        <v>42</v>
      </c>
      <c r="B155" s="2" t="s">
        <v>60</v>
      </c>
      <c r="C155" s="2" t="s">
        <v>61</v>
      </c>
      <c r="D155" s="2" t="s">
        <v>62</v>
      </c>
      <c r="E155" s="2" t="s">
        <v>63</v>
      </c>
      <c r="F155" s="2" t="s">
        <v>378</v>
      </c>
      <c r="G155" s="2" t="s">
        <v>47</v>
      </c>
      <c r="H155" s="2" t="str">
        <f t="shared" si="6"/>
        <v>Bacteria;Firmicutes;Bacilli;Bacillales;Bacillaceae;Geobacillus sp.</v>
      </c>
      <c r="I155" s="2" t="str">
        <f t="shared" si="7"/>
        <v>Geobacillus sp.</v>
      </c>
      <c r="J155" s="26">
        <v>3.1570299999999998E-5</v>
      </c>
      <c r="K155" s="26">
        <v>4.5836900000000002E-5</v>
      </c>
      <c r="L155" s="26">
        <v>3.6206999999999998E-4</v>
      </c>
      <c r="M155" s="26">
        <v>5.4766499999999998E-5</v>
      </c>
      <c r="N155" s="26">
        <v>3.60179E-5</v>
      </c>
      <c r="O155" s="26">
        <v>2.2004399999999999E-5</v>
      </c>
      <c r="P155" s="26">
        <v>2.8989700000000001E-5</v>
      </c>
      <c r="Q155" s="26">
        <v>3.46644E-5</v>
      </c>
      <c r="R155" s="26">
        <v>8.3485200000000005E-5</v>
      </c>
      <c r="S155" s="26">
        <v>8.0818500000000006E-5</v>
      </c>
      <c r="T155" s="26"/>
      <c r="U155" s="26">
        <v>7.8660900000000004E-5</v>
      </c>
      <c r="V155" s="26">
        <v>3.5705600000000002E-4</v>
      </c>
      <c r="W155" s="26">
        <v>5.5289099999999999E-5</v>
      </c>
      <c r="X155" s="26">
        <v>1.6968699999999999E-5</v>
      </c>
      <c r="Y155" s="26">
        <v>1.9639899999999999E-4</v>
      </c>
      <c r="Z155" s="26">
        <v>1.07167E-4</v>
      </c>
      <c r="AA155" s="26">
        <v>1.0631700000000001E-4</v>
      </c>
      <c r="AB155" s="26">
        <v>4.2715900000000002E-5</v>
      </c>
      <c r="AC155" s="26"/>
      <c r="AD155" s="26">
        <v>1.8388500000000001E-4</v>
      </c>
      <c r="AE155" s="26">
        <v>9.4559699999999995E-5</v>
      </c>
      <c r="AF155" s="26">
        <v>1.5514500000000001E-4</v>
      </c>
      <c r="AG155" s="26">
        <v>1.4206599999999999E-4</v>
      </c>
      <c r="AH155" s="26">
        <v>1.6250900000000001E-5</v>
      </c>
      <c r="AI155" s="26">
        <v>1.35062E-4</v>
      </c>
      <c r="AJ155" s="26">
        <v>7.9818E-5</v>
      </c>
      <c r="AK155" s="26">
        <v>5.2125400000000001E-5</v>
      </c>
      <c r="AL155" s="26">
        <v>6.15877E-5</v>
      </c>
      <c r="AM155" s="26">
        <v>7.33927E-5</v>
      </c>
      <c r="AN155" s="26">
        <v>5.2204200000000001E-4</v>
      </c>
      <c r="AO155" s="26">
        <v>9.4133600000000003E-5</v>
      </c>
      <c r="AP155" s="3">
        <f t="shared" si="8"/>
        <v>30</v>
      </c>
    </row>
    <row r="156" spans="1:42" s="2" customFormat="1" x14ac:dyDescent="0.25">
      <c r="A156" s="2" t="s">
        <v>42</v>
      </c>
      <c r="B156" s="2" t="s">
        <v>48</v>
      </c>
      <c r="C156" s="2" t="s">
        <v>78</v>
      </c>
      <c r="D156" s="2" t="s">
        <v>144</v>
      </c>
      <c r="E156" s="2" t="s">
        <v>145</v>
      </c>
      <c r="F156" s="2" t="s">
        <v>379</v>
      </c>
      <c r="G156" s="2" t="s">
        <v>47</v>
      </c>
      <c r="H156" s="2" t="str">
        <f t="shared" si="6"/>
        <v>Bacteria;Proteobacteria;Gammaproteobacteria;Xanthomonadales;Xanthomonadaceae;Arenimonas sp.</v>
      </c>
      <c r="I156" s="2" t="str">
        <f t="shared" si="7"/>
        <v>Arenimonas sp.</v>
      </c>
      <c r="J156" s="26">
        <v>5.5774199999999996E-4</v>
      </c>
      <c r="K156" s="26"/>
      <c r="L156" s="26">
        <v>2.0771399999999999E-3</v>
      </c>
      <c r="M156" s="26">
        <v>3.6510999999999998E-4</v>
      </c>
      <c r="N156" s="26">
        <v>5.7628599999999996E-4</v>
      </c>
      <c r="O156" s="26">
        <v>8.5817100000000002E-4</v>
      </c>
      <c r="P156" s="26">
        <v>4.7833000000000001E-4</v>
      </c>
      <c r="Q156" s="26">
        <v>5.1996699999999998E-4</v>
      </c>
      <c r="R156" s="26">
        <v>1.39142E-3</v>
      </c>
      <c r="S156" s="26">
        <v>3.2327400000000002E-4</v>
      </c>
      <c r="T156" s="26">
        <v>7.7800799999999995E-4</v>
      </c>
      <c r="U156" s="26">
        <v>5.3489399999999995E-4</v>
      </c>
      <c r="V156" s="26">
        <v>2.9213699999999998E-4</v>
      </c>
      <c r="W156" s="26">
        <v>1.74161E-3</v>
      </c>
      <c r="X156" s="26">
        <v>2.0532100000000002E-3</v>
      </c>
      <c r="Y156" s="26">
        <v>2.4222599999999999E-3</v>
      </c>
      <c r="Z156" s="26">
        <v>5.0154300000000004E-3</v>
      </c>
      <c r="AA156" s="26">
        <v>2.7642500000000001E-4</v>
      </c>
      <c r="AB156" s="26"/>
      <c r="AC156" s="26">
        <v>5.8466900000000001E-4</v>
      </c>
      <c r="AD156" s="26">
        <v>1.2259E-4</v>
      </c>
      <c r="AE156" s="26">
        <v>1.44991E-3</v>
      </c>
      <c r="AF156" s="26">
        <v>2.2163599999999999E-4</v>
      </c>
      <c r="AG156" s="26">
        <v>3.04426E-4</v>
      </c>
      <c r="AH156" s="26">
        <v>2.9251599999999999E-4</v>
      </c>
      <c r="AI156" s="26"/>
      <c r="AJ156" s="26">
        <v>3.39227E-4</v>
      </c>
      <c r="AK156" s="26">
        <v>6.5156800000000005E-4</v>
      </c>
      <c r="AL156" s="26">
        <v>8.1603700000000003E-4</v>
      </c>
      <c r="AM156" s="26">
        <v>5.3821299999999995E-4</v>
      </c>
      <c r="AN156" s="26">
        <v>2.6682099999999999E-3</v>
      </c>
      <c r="AO156" s="26">
        <v>1.5061400000000001E-4</v>
      </c>
      <c r="AP156" s="3">
        <f t="shared" si="8"/>
        <v>29</v>
      </c>
    </row>
    <row r="157" spans="1:42" s="2" customFormat="1" x14ac:dyDescent="0.25">
      <c r="A157" s="2" t="s">
        <v>42</v>
      </c>
      <c r="B157" s="2" t="s">
        <v>43</v>
      </c>
      <c r="C157" s="2" t="s">
        <v>43</v>
      </c>
      <c r="D157" s="2" t="s">
        <v>44</v>
      </c>
      <c r="E157" s="2" t="s">
        <v>380</v>
      </c>
      <c r="F157" s="2" t="s">
        <v>381</v>
      </c>
      <c r="G157" s="2" t="s">
        <v>47</v>
      </c>
      <c r="H157" s="2" t="str">
        <f t="shared" si="6"/>
        <v>Bacteria;Actinobacteria;Actinobacteria;Frankiales;Frankiaceae;Jatrophihabitans sp.</v>
      </c>
      <c r="I157" s="2" t="str">
        <f t="shared" si="7"/>
        <v>Jatrophihabitans sp.</v>
      </c>
      <c r="J157" s="26">
        <v>2.9465600000000002E-4</v>
      </c>
      <c r="K157" s="26">
        <v>8.7089999999999997E-4</v>
      </c>
      <c r="L157" s="26">
        <v>3.4301399999999999E-4</v>
      </c>
      <c r="M157" s="26"/>
      <c r="N157" s="26">
        <v>3.9619699999999999E-4</v>
      </c>
      <c r="O157" s="26">
        <v>1.54031E-4</v>
      </c>
      <c r="P157" s="26">
        <v>3.9136100000000001E-4</v>
      </c>
      <c r="Q157" s="26">
        <v>1.12659E-3</v>
      </c>
      <c r="R157" s="26">
        <v>1.8088499999999999E-4</v>
      </c>
      <c r="S157" s="26">
        <v>3.3943800000000001E-4</v>
      </c>
      <c r="T157" s="26">
        <v>6.1020300000000003E-5</v>
      </c>
      <c r="U157" s="26">
        <v>3.6183999999999999E-4</v>
      </c>
      <c r="V157" s="26">
        <v>1.1847800000000001E-3</v>
      </c>
      <c r="W157" s="26">
        <v>2.6262300000000002E-4</v>
      </c>
      <c r="X157" s="26">
        <v>6.7874799999999996E-5</v>
      </c>
      <c r="Y157" s="26">
        <v>3.6006500000000002E-4</v>
      </c>
      <c r="Z157" s="26">
        <v>3.6436900000000002E-4</v>
      </c>
      <c r="AA157" s="26">
        <v>1.7010800000000001E-4</v>
      </c>
      <c r="AB157" s="26">
        <v>2.34937E-4</v>
      </c>
      <c r="AC157" s="26">
        <v>2.7694900000000002E-4</v>
      </c>
      <c r="AD157" s="26">
        <v>3.6777100000000003E-4</v>
      </c>
      <c r="AE157" s="26">
        <v>1.2608000000000001E-4</v>
      </c>
      <c r="AF157" s="26"/>
      <c r="AG157" s="26">
        <v>1.62361E-4</v>
      </c>
      <c r="AH157" s="26">
        <v>1.1700700000000001E-3</v>
      </c>
      <c r="AI157" s="26">
        <v>1.55321E-3</v>
      </c>
      <c r="AJ157" s="26">
        <v>2.33468E-3</v>
      </c>
      <c r="AK157" s="26"/>
      <c r="AL157" s="26">
        <v>1.3703299999999999E-3</v>
      </c>
      <c r="AM157" s="26">
        <v>1.4433899999999999E-3</v>
      </c>
      <c r="AN157" s="26">
        <v>8.1206500000000005E-4</v>
      </c>
      <c r="AO157" s="26">
        <v>2.82401E-4</v>
      </c>
      <c r="AP157" s="3">
        <f t="shared" si="8"/>
        <v>29</v>
      </c>
    </row>
    <row r="158" spans="1:42" s="2" customFormat="1" x14ac:dyDescent="0.25">
      <c r="A158" s="2" t="s">
        <v>42</v>
      </c>
      <c r="B158" s="2" t="s">
        <v>48</v>
      </c>
      <c r="C158" s="2" t="s">
        <v>78</v>
      </c>
      <c r="D158" s="2" t="s">
        <v>144</v>
      </c>
      <c r="E158" s="2" t="s">
        <v>145</v>
      </c>
      <c r="F158" s="2" t="s">
        <v>382</v>
      </c>
      <c r="G158" s="2" t="s">
        <v>47</v>
      </c>
      <c r="H158" s="2" t="str">
        <f t="shared" si="6"/>
        <v>Bacteria;Proteobacteria;Gammaproteobacteria;Xanthomonadales;Xanthomonadaceae;Lysobacter sp.</v>
      </c>
      <c r="I158" s="2" t="str">
        <f t="shared" si="7"/>
        <v>Lysobacter sp.</v>
      </c>
      <c r="J158" s="26">
        <v>2.4203899999999999E-4</v>
      </c>
      <c r="K158" s="26">
        <v>6.8755299999999995E-5</v>
      </c>
      <c r="L158" s="26">
        <v>5.7169000000000002E-4</v>
      </c>
      <c r="M158" s="26"/>
      <c r="N158" s="26">
        <v>1.0085000000000001E-3</v>
      </c>
      <c r="O158" s="26">
        <v>1.3642699999999999E-3</v>
      </c>
      <c r="P158" s="26">
        <v>5.7979400000000003E-5</v>
      </c>
      <c r="Q158" s="26">
        <v>1.0399300000000001E-4</v>
      </c>
      <c r="R158" s="26">
        <v>6.4005300000000002E-4</v>
      </c>
      <c r="S158" s="26">
        <v>2.42456E-4</v>
      </c>
      <c r="T158" s="26">
        <v>7.16988E-4</v>
      </c>
      <c r="U158" s="26">
        <v>1.25857E-4</v>
      </c>
      <c r="V158" s="26">
        <v>6.49193E-5</v>
      </c>
      <c r="W158" s="26">
        <v>1.2439999999999999E-4</v>
      </c>
      <c r="X158" s="26">
        <v>4.0724899999999999E-4</v>
      </c>
      <c r="Y158" s="26">
        <v>3.0769199999999999E-3</v>
      </c>
      <c r="Z158" s="26">
        <v>7.0730499999999998E-4</v>
      </c>
      <c r="AA158" s="26">
        <v>1.0631700000000001E-4</v>
      </c>
      <c r="AB158" s="26">
        <v>1.0679E-4</v>
      </c>
      <c r="AC158" s="26">
        <v>1.5385999999999999E-4</v>
      </c>
      <c r="AD158" s="26">
        <v>6.1295200000000002E-5</v>
      </c>
      <c r="AE158" s="26">
        <v>4.0975899999999999E-4</v>
      </c>
      <c r="AF158" s="26">
        <v>1.1746700000000001E-3</v>
      </c>
      <c r="AG158" s="26">
        <v>3.04426E-4</v>
      </c>
      <c r="AH158" s="26">
        <v>1.6250900000000001E-5</v>
      </c>
      <c r="AI158" s="26">
        <v>4.7271699999999999E-4</v>
      </c>
      <c r="AJ158" s="26"/>
      <c r="AK158" s="26"/>
      <c r="AL158" s="26">
        <v>3.0793899999999997E-5</v>
      </c>
      <c r="AM158" s="26">
        <v>2.4464199999999999E-4</v>
      </c>
      <c r="AN158" s="26">
        <v>5.62065E-2</v>
      </c>
      <c r="AO158" s="26">
        <v>3.7653400000000001E-5</v>
      </c>
      <c r="AP158" s="3">
        <f t="shared" si="8"/>
        <v>29</v>
      </c>
    </row>
    <row r="159" spans="1:42" s="2" customFormat="1" x14ac:dyDescent="0.25">
      <c r="A159" s="2" t="s">
        <v>42</v>
      </c>
      <c r="B159" s="2" t="s">
        <v>48</v>
      </c>
      <c r="C159" s="2" t="s">
        <v>68</v>
      </c>
      <c r="D159" s="2" t="s">
        <v>69</v>
      </c>
      <c r="E159" s="2" t="s">
        <v>70</v>
      </c>
      <c r="F159" s="2" t="s">
        <v>383</v>
      </c>
      <c r="G159" s="2" t="s">
        <v>47</v>
      </c>
      <c r="H159" s="2" t="str">
        <f t="shared" si="6"/>
        <v>Bacteria;Proteobacteria;Alphaproteobacteria;Rhizobiales;Bradyrhizobiaceae;Balneimonas sp.</v>
      </c>
      <c r="I159" s="2" t="str">
        <f t="shared" si="7"/>
        <v>Balneimonas sp.</v>
      </c>
      <c r="J159" s="26">
        <v>3.2622599999999999E-4</v>
      </c>
      <c r="K159" s="26">
        <v>3.66695E-4</v>
      </c>
      <c r="L159" s="26">
        <v>7.2414099999999998E-4</v>
      </c>
      <c r="M159" s="26"/>
      <c r="N159" s="26">
        <v>2.70134E-4</v>
      </c>
      <c r="O159" s="26">
        <v>5.0610100000000001E-4</v>
      </c>
      <c r="P159" s="26">
        <v>2.3191800000000001E-4</v>
      </c>
      <c r="Q159" s="26">
        <v>1.5599E-4</v>
      </c>
      <c r="R159" s="26">
        <v>3.7568399999999999E-4</v>
      </c>
      <c r="S159" s="26">
        <v>1.4547299999999999E-4</v>
      </c>
      <c r="T159" s="26">
        <v>1.5255100000000001E-5</v>
      </c>
      <c r="U159" s="26">
        <v>4.7196500000000001E-5</v>
      </c>
      <c r="V159" s="26">
        <v>2.1098800000000001E-4</v>
      </c>
      <c r="W159" s="26">
        <v>4.2849000000000001E-4</v>
      </c>
      <c r="X159" s="26">
        <v>4.2421800000000002E-4</v>
      </c>
      <c r="Y159" s="26">
        <v>2.9459899999999999E-4</v>
      </c>
      <c r="Z159" s="26">
        <v>2.1433500000000001E-5</v>
      </c>
      <c r="AA159" s="26"/>
      <c r="AB159" s="26">
        <v>6.4073799999999996E-5</v>
      </c>
      <c r="AC159" s="26">
        <v>6.1544099999999999E-5</v>
      </c>
      <c r="AD159" s="26">
        <v>1.2259E-4</v>
      </c>
      <c r="AE159" s="26">
        <v>6.3039800000000006E-5</v>
      </c>
      <c r="AF159" s="26">
        <v>1.5514500000000001E-4</v>
      </c>
      <c r="AG159" s="26">
        <v>1.62361E-4</v>
      </c>
      <c r="AH159" s="26">
        <v>4.8752699999999998E-5</v>
      </c>
      <c r="AI159" s="26">
        <v>6.7531099999999995E-5</v>
      </c>
      <c r="AJ159" s="26">
        <v>1.99545E-5</v>
      </c>
      <c r="AK159" s="26"/>
      <c r="AL159" s="26">
        <v>8.7762500000000004E-4</v>
      </c>
      <c r="AM159" s="26">
        <v>2.4464199999999999E-5</v>
      </c>
      <c r="AN159" s="26">
        <v>5.8004599999999997E-4</v>
      </c>
      <c r="AO159" s="26">
        <v>5.6480200000000002E-5</v>
      </c>
      <c r="AP159" s="3">
        <f t="shared" si="8"/>
        <v>29</v>
      </c>
    </row>
    <row r="160" spans="1:42" s="2" customFormat="1" x14ac:dyDescent="0.25">
      <c r="A160" s="2" t="s">
        <v>42</v>
      </c>
      <c r="B160" s="2" t="s">
        <v>43</v>
      </c>
      <c r="C160" s="2" t="s">
        <v>43</v>
      </c>
      <c r="D160" s="2" t="s">
        <v>384</v>
      </c>
      <c r="E160" s="2" t="s">
        <v>385</v>
      </c>
      <c r="F160" s="2" t="s">
        <v>386</v>
      </c>
      <c r="G160" s="2" t="s">
        <v>47</v>
      </c>
      <c r="H160" s="2" t="str">
        <f t="shared" si="6"/>
        <v>Bacteria;Actinobacteria;Actinobacteria;Corynebacteriales;Mycobacteriaceae;Mycobacterium sp.</v>
      </c>
      <c r="I160" s="2" t="str">
        <f t="shared" si="7"/>
        <v>Mycobacterium sp.</v>
      </c>
      <c r="J160" s="26">
        <v>7.3664099999999998E-5</v>
      </c>
      <c r="K160" s="26">
        <v>3.66695E-4</v>
      </c>
      <c r="L160" s="26">
        <v>1.5245100000000001E-4</v>
      </c>
      <c r="M160" s="26">
        <v>2.1906599999999999E-4</v>
      </c>
      <c r="N160" s="26">
        <v>2.3411600000000001E-4</v>
      </c>
      <c r="O160" s="26">
        <v>2.6405299999999999E-4</v>
      </c>
      <c r="P160" s="26">
        <v>2.75402E-4</v>
      </c>
      <c r="Q160" s="26">
        <v>3.1198E-4</v>
      </c>
      <c r="R160" s="26">
        <v>5.5656799999999999E-5</v>
      </c>
      <c r="S160" s="26">
        <v>3.2327400000000002E-4</v>
      </c>
      <c r="T160" s="26">
        <v>3.0510100000000001E-5</v>
      </c>
      <c r="U160" s="26">
        <v>1.57322E-4</v>
      </c>
      <c r="V160" s="26">
        <v>2.5967699999999999E-4</v>
      </c>
      <c r="W160" s="27">
        <v>3.7320099999999998E-4</v>
      </c>
      <c r="X160" s="26">
        <v>1.0181199999999999E-4</v>
      </c>
      <c r="Y160" s="26">
        <v>1.63666E-4</v>
      </c>
      <c r="Z160" s="26">
        <v>4.2866900000000001E-5</v>
      </c>
      <c r="AA160" s="26">
        <v>2.1263500000000001E-5</v>
      </c>
      <c r="AB160" s="26"/>
      <c r="AC160" s="26">
        <v>6.1544099999999999E-5</v>
      </c>
      <c r="AD160" s="26">
        <v>9.1942700000000003E-5</v>
      </c>
      <c r="AE160" s="26">
        <v>9.4559699999999995E-5</v>
      </c>
      <c r="AF160" s="26">
        <v>2.2163599999999999E-5</v>
      </c>
      <c r="AG160" s="26"/>
      <c r="AH160" s="26">
        <v>1.6250900000000001E-5</v>
      </c>
      <c r="AI160" s="26">
        <v>3.6016599999999998E-4</v>
      </c>
      <c r="AJ160" s="26">
        <v>7.9818E-5</v>
      </c>
      <c r="AK160" s="26">
        <v>5.2125400000000001E-5</v>
      </c>
      <c r="AL160" s="26">
        <v>1.53969E-4</v>
      </c>
      <c r="AM160" s="26">
        <v>3.6696400000000001E-4</v>
      </c>
      <c r="AN160" s="26">
        <v>3.4802800000000001E-4</v>
      </c>
      <c r="AO160" s="26"/>
      <c r="AP160" s="3">
        <f t="shared" si="8"/>
        <v>29</v>
      </c>
    </row>
    <row r="161" spans="1:42" s="2" customFormat="1" x14ac:dyDescent="0.25">
      <c r="A161" s="2" t="s">
        <v>42</v>
      </c>
      <c r="B161" s="2" t="s">
        <v>43</v>
      </c>
      <c r="C161" s="2" t="s">
        <v>43</v>
      </c>
      <c r="D161" s="2" t="s">
        <v>209</v>
      </c>
      <c r="E161" s="2" t="s">
        <v>210</v>
      </c>
      <c r="F161" s="2" t="s">
        <v>387</v>
      </c>
      <c r="G161" s="2" t="s">
        <v>47</v>
      </c>
      <c r="H161" s="2" t="str">
        <f t="shared" si="6"/>
        <v>Bacteria;Actinobacteria;Actinobacteria;Pseudonocardiales;Pseudonocardiaceae;Actinomycetospora sp.</v>
      </c>
      <c r="I161" s="2" t="str">
        <f t="shared" si="7"/>
        <v>Actinomycetospora sp.</v>
      </c>
      <c r="J161" s="26">
        <v>5.5774199999999996E-4</v>
      </c>
      <c r="K161" s="26">
        <v>6.1879800000000005E-4</v>
      </c>
      <c r="L161" s="26">
        <v>1.5245100000000001E-4</v>
      </c>
      <c r="M161" s="26">
        <v>7.3022000000000007E-5</v>
      </c>
      <c r="N161" s="26">
        <v>2.16107E-4</v>
      </c>
      <c r="O161" s="26">
        <v>6.60131E-5</v>
      </c>
      <c r="P161" s="26">
        <v>3.62371E-4</v>
      </c>
      <c r="Q161" s="26">
        <v>5.3729899999999998E-4</v>
      </c>
      <c r="R161" s="26">
        <v>5.5656799999999999E-5</v>
      </c>
      <c r="S161" s="26">
        <v>1.2930999999999999E-4</v>
      </c>
      <c r="T161" s="26"/>
      <c r="U161" s="26">
        <v>7.8660900000000004E-5</v>
      </c>
      <c r="V161" s="26">
        <v>7.7903100000000002E-4</v>
      </c>
      <c r="W161" s="26">
        <v>1.9351200000000001E-4</v>
      </c>
      <c r="X161" s="26">
        <v>1.5271800000000001E-4</v>
      </c>
      <c r="Y161" s="26">
        <v>4.5826500000000002E-4</v>
      </c>
      <c r="Z161" s="26">
        <v>2.1433500000000001E-5</v>
      </c>
      <c r="AA161" s="26">
        <v>4.2526900000000001E-5</v>
      </c>
      <c r="AB161" s="26">
        <v>2.1357900000000001E-5</v>
      </c>
      <c r="AC161" s="26">
        <v>6.1544099999999999E-5</v>
      </c>
      <c r="AD161" s="26">
        <v>3.0647600000000001E-5</v>
      </c>
      <c r="AE161" s="26">
        <v>6.3039800000000006E-5</v>
      </c>
      <c r="AF161" s="26"/>
      <c r="AG161" s="26"/>
      <c r="AH161" s="26">
        <v>3.2501800000000001E-5</v>
      </c>
      <c r="AI161" s="26">
        <v>5.1773800000000001E-4</v>
      </c>
      <c r="AJ161" s="26">
        <v>1.39682E-4</v>
      </c>
      <c r="AK161" s="26">
        <v>1.8243900000000001E-4</v>
      </c>
      <c r="AL161" s="26">
        <v>7.6984700000000002E-5</v>
      </c>
      <c r="AM161" s="26">
        <v>1.9571399999999999E-4</v>
      </c>
      <c r="AN161" s="26">
        <v>2.9002299999999998E-4</v>
      </c>
      <c r="AO161" s="26">
        <v>7.5306899999999996E-5</v>
      </c>
      <c r="AP161" s="3">
        <f t="shared" si="8"/>
        <v>29</v>
      </c>
    </row>
    <row r="162" spans="1:42" s="2" customFormat="1" x14ac:dyDescent="0.25">
      <c r="A162" s="2" t="s">
        <v>42</v>
      </c>
      <c r="B162" s="2" t="s">
        <v>43</v>
      </c>
      <c r="C162" s="2" t="s">
        <v>43</v>
      </c>
      <c r="D162" s="2" t="s">
        <v>120</v>
      </c>
      <c r="E162" s="2" t="s">
        <v>121</v>
      </c>
      <c r="F162" s="2" t="s">
        <v>388</v>
      </c>
      <c r="G162" s="2" t="s">
        <v>389</v>
      </c>
      <c r="H162" s="2" t="str">
        <f t="shared" si="6"/>
        <v>Bacteria;Actinobacteria;Actinobacteria;Propionibacteriales;Nocardioidaceae;Actinopolymorpha cephalotaxi</v>
      </c>
      <c r="I162" s="2" t="str">
        <f t="shared" si="7"/>
        <v>Actinopolymorpha cephalotaxi</v>
      </c>
      <c r="J162" s="26">
        <v>3.1570299999999998E-5</v>
      </c>
      <c r="K162" s="26">
        <v>9.1673699999999996E-5</v>
      </c>
      <c r="L162" s="26">
        <v>7.6225300000000004E-5</v>
      </c>
      <c r="M162" s="26">
        <v>7.3022000000000007E-5</v>
      </c>
      <c r="N162" s="26">
        <v>5.4026800000000003E-5</v>
      </c>
      <c r="O162" s="26">
        <v>6.60131E-5</v>
      </c>
      <c r="P162" s="26">
        <v>1.3045400000000001E-4</v>
      </c>
      <c r="Q162" s="26">
        <v>5.1996700000000003E-5</v>
      </c>
      <c r="R162" s="26">
        <v>4.1742600000000002E-5</v>
      </c>
      <c r="S162" s="26">
        <v>3.3943800000000001E-4</v>
      </c>
      <c r="T162" s="26">
        <v>4.57652E-5</v>
      </c>
      <c r="U162" s="26">
        <v>4.7196500000000001E-5</v>
      </c>
      <c r="V162" s="26">
        <v>1.29839E-4</v>
      </c>
      <c r="W162" s="26"/>
      <c r="X162" s="26">
        <v>8.4843600000000002E-5</v>
      </c>
      <c r="Y162" s="26">
        <v>2.2913299999999999E-4</v>
      </c>
      <c r="Z162" s="26">
        <v>1.9290099999999999E-4</v>
      </c>
      <c r="AA162" s="26">
        <v>3.82743E-4</v>
      </c>
      <c r="AB162" s="26"/>
      <c r="AC162" s="26">
        <v>1.01548E-3</v>
      </c>
      <c r="AD162" s="26">
        <v>3.3712299999999999E-4</v>
      </c>
      <c r="AE162" s="26">
        <v>9.4559699999999995E-5</v>
      </c>
      <c r="AF162" s="26">
        <v>4.4327199999999998E-4</v>
      </c>
      <c r="AG162" s="26">
        <v>2.0295100000000002E-5</v>
      </c>
      <c r="AH162" s="26">
        <v>4.3877500000000003E-4</v>
      </c>
      <c r="AI162" s="26">
        <v>6.9782100000000005E-4</v>
      </c>
      <c r="AJ162" s="26">
        <v>2.39454E-4</v>
      </c>
      <c r="AK162" s="26">
        <v>3.9094100000000001E-4</v>
      </c>
      <c r="AL162" s="26">
        <v>4.0032000000000002E-4</v>
      </c>
      <c r="AM162" s="26">
        <v>9.0517699999999996E-4</v>
      </c>
      <c r="AN162" s="26"/>
      <c r="AO162" s="26">
        <v>2.0709400000000001E-4</v>
      </c>
      <c r="AP162" s="3">
        <f t="shared" si="8"/>
        <v>29</v>
      </c>
    </row>
    <row r="163" spans="1:42" s="2" customFormat="1" x14ac:dyDescent="0.25">
      <c r="A163" s="2" t="s">
        <v>42</v>
      </c>
      <c r="B163" s="2" t="s">
        <v>60</v>
      </c>
      <c r="C163" s="2" t="s">
        <v>256</v>
      </c>
      <c r="D163" s="2" t="s">
        <v>257</v>
      </c>
      <c r="E163" s="2" t="s">
        <v>390</v>
      </c>
      <c r="F163" s="2" t="s">
        <v>391</v>
      </c>
      <c r="G163" s="2" t="s">
        <v>47</v>
      </c>
      <c r="H163" s="2" t="str">
        <f t="shared" si="6"/>
        <v>Bacteria;Firmicutes;Clostridia;Clostridiales;Caldicoprobacteraceae;Caldicoprobacter sp.</v>
      </c>
      <c r="I163" s="2" t="str">
        <f t="shared" si="7"/>
        <v>Caldicoprobacter sp.</v>
      </c>
      <c r="J163" s="26">
        <v>5.2617200000000002E-5</v>
      </c>
      <c r="K163" s="26"/>
      <c r="L163" s="26">
        <v>3.04901E-4</v>
      </c>
      <c r="M163" s="26">
        <v>1.8255500000000002E-5</v>
      </c>
      <c r="N163" s="26">
        <v>1.80089E-5</v>
      </c>
      <c r="O163" s="26">
        <v>2.2004399999999999E-5</v>
      </c>
      <c r="P163" s="26">
        <v>7.2474300000000005E-5</v>
      </c>
      <c r="Q163" s="26">
        <v>3.46644E-5</v>
      </c>
      <c r="R163" s="26">
        <v>6.9571000000000002E-5</v>
      </c>
      <c r="S163" s="26">
        <v>1.2930999999999999E-4</v>
      </c>
      <c r="T163" s="26">
        <v>1.5255100000000001E-5</v>
      </c>
      <c r="U163" s="26">
        <v>4.7196500000000001E-5</v>
      </c>
      <c r="V163" s="26">
        <v>9.7378899999999997E-5</v>
      </c>
      <c r="W163" s="26">
        <v>1.2439999999999999E-4</v>
      </c>
      <c r="X163" s="26">
        <v>1.6968699999999999E-4</v>
      </c>
      <c r="Y163" s="26">
        <v>3.9279899999999999E-4</v>
      </c>
      <c r="Z163" s="26">
        <v>6.4300400000000005E-5</v>
      </c>
      <c r="AA163" s="26">
        <v>1.0631700000000001E-4</v>
      </c>
      <c r="AB163" s="26">
        <v>2.1357900000000001E-4</v>
      </c>
      <c r="AC163" s="26">
        <v>1.84632E-4</v>
      </c>
      <c r="AD163" s="26">
        <v>3.0647600000000002E-4</v>
      </c>
      <c r="AE163" s="26">
        <v>9.4559699999999995E-5</v>
      </c>
      <c r="AF163" s="26">
        <v>1.5514500000000001E-4</v>
      </c>
      <c r="AG163" s="26">
        <v>6.2914799999999995E-4</v>
      </c>
      <c r="AH163" s="26"/>
      <c r="AI163" s="26">
        <v>1.12552E-4</v>
      </c>
      <c r="AJ163" s="26">
        <v>5.98635E-5</v>
      </c>
      <c r="AK163" s="26"/>
      <c r="AL163" s="26">
        <v>1.23175E-4</v>
      </c>
      <c r="AM163" s="26">
        <v>9.7856900000000002E-5</v>
      </c>
      <c r="AN163" s="26">
        <v>5.8004599999999997E-5</v>
      </c>
      <c r="AO163" s="26">
        <v>3.7653400000000001E-5</v>
      </c>
      <c r="AP163" s="3">
        <f t="shared" si="8"/>
        <v>29</v>
      </c>
    </row>
    <row r="164" spans="1:42" s="2" customFormat="1" x14ac:dyDescent="0.25">
      <c r="A164" s="2" t="s">
        <v>42</v>
      </c>
      <c r="B164" s="2" t="s">
        <v>115</v>
      </c>
      <c r="C164" s="2" t="s">
        <v>116</v>
      </c>
      <c r="D164" s="2" t="s">
        <v>117</v>
      </c>
      <c r="E164" s="2" t="s">
        <v>118</v>
      </c>
      <c r="F164" s="2" t="s">
        <v>119</v>
      </c>
      <c r="G164" s="2" t="s">
        <v>392</v>
      </c>
      <c r="H164" s="2" t="str">
        <f t="shared" si="6"/>
        <v>Bacteria;Chloroflexi;Ktedonobacteria;Ktedonobacterales;Ktedonobacteraceae;Ktedonobacter racemifer</v>
      </c>
      <c r="I164" s="2" t="str">
        <f t="shared" si="7"/>
        <v>Ktedonobacter racemifer</v>
      </c>
      <c r="J164" s="26">
        <v>3.1570299999999998E-5</v>
      </c>
      <c r="K164" s="26">
        <v>4.5836900000000002E-5</v>
      </c>
      <c r="L164" s="26"/>
      <c r="M164" s="26">
        <v>2.3732199999999999E-4</v>
      </c>
      <c r="N164" s="26">
        <v>7.2035700000000006E-5</v>
      </c>
      <c r="O164" s="26">
        <v>4.4008799999999998E-5</v>
      </c>
      <c r="P164" s="26">
        <v>1.01464E-4</v>
      </c>
      <c r="Q164" s="26">
        <v>1.21326E-4</v>
      </c>
      <c r="R164" s="26">
        <v>4.1742600000000002E-5</v>
      </c>
      <c r="S164" s="26">
        <v>8.0818500000000006E-5</v>
      </c>
      <c r="T164" s="26">
        <v>3.0510100000000001E-5</v>
      </c>
      <c r="U164" s="26"/>
      <c r="V164" s="26">
        <v>1.13609E-4</v>
      </c>
      <c r="W164" s="26">
        <v>1.38223E-5</v>
      </c>
      <c r="X164" s="26"/>
      <c r="Y164" s="26">
        <v>3.27332E-5</v>
      </c>
      <c r="Z164" s="26">
        <v>2.1433500000000001E-5</v>
      </c>
      <c r="AA164" s="26">
        <v>1.7010800000000001E-4</v>
      </c>
      <c r="AB164" s="26">
        <v>6.4073799999999996E-5</v>
      </c>
      <c r="AC164" s="26">
        <v>6.1544099999999999E-5</v>
      </c>
      <c r="AD164" s="26">
        <v>2.7582799999999999E-4</v>
      </c>
      <c r="AE164" s="26">
        <v>6.3039800000000006E-5</v>
      </c>
      <c r="AF164" s="26">
        <v>4.2110900000000002E-4</v>
      </c>
      <c r="AG164" s="26">
        <v>2.0295100000000002E-5</v>
      </c>
      <c r="AH164" s="26">
        <v>3.2501800000000001E-5</v>
      </c>
      <c r="AI164" s="26">
        <v>4.7271699999999999E-4</v>
      </c>
      <c r="AJ164" s="26">
        <v>1.19727E-4</v>
      </c>
      <c r="AK164" s="26">
        <v>1.5637600000000001E-4</v>
      </c>
      <c r="AL164" s="26">
        <v>1.5396900000000002E-5</v>
      </c>
      <c r="AM164" s="26">
        <v>3.1803499999999999E-4</v>
      </c>
      <c r="AN164" s="26">
        <v>4.6403699999999999E-4</v>
      </c>
      <c r="AO164" s="26">
        <v>1.8826699999999999E-4</v>
      </c>
      <c r="AP164" s="3">
        <f t="shared" si="8"/>
        <v>29</v>
      </c>
    </row>
    <row r="165" spans="1:42" s="2" customFormat="1" x14ac:dyDescent="0.25">
      <c r="A165" s="2" t="s">
        <v>42</v>
      </c>
      <c r="B165" s="2" t="s">
        <v>43</v>
      </c>
      <c r="C165" s="2" t="s">
        <v>43</v>
      </c>
      <c r="D165" s="2" t="s">
        <v>206</v>
      </c>
      <c r="E165" s="2" t="s">
        <v>207</v>
      </c>
      <c r="F165" s="2" t="s">
        <v>393</v>
      </c>
      <c r="G165" s="2" t="s">
        <v>47</v>
      </c>
      <c r="H165" s="2" t="str">
        <f t="shared" si="6"/>
        <v>Bacteria;Actinobacteria;Actinobacteria;Micromonosporales;Micromonosporaceae;Luedemannella sp.</v>
      </c>
      <c r="I165" s="2" t="str">
        <f t="shared" si="7"/>
        <v>Luedemannella sp.</v>
      </c>
      <c r="J165" s="26">
        <v>1.05234E-5</v>
      </c>
      <c r="K165" s="26">
        <v>1.8334699999999999E-4</v>
      </c>
      <c r="L165" s="26">
        <v>1.71507E-4</v>
      </c>
      <c r="M165" s="26">
        <v>2.1906599999999999E-4</v>
      </c>
      <c r="N165" s="26">
        <v>5.4026800000000003E-5</v>
      </c>
      <c r="O165" s="26">
        <v>3.3006599999999997E-5</v>
      </c>
      <c r="P165" s="26">
        <v>2.8989700000000001E-5</v>
      </c>
      <c r="Q165" s="26">
        <v>3.46644E-5</v>
      </c>
      <c r="R165" s="26">
        <v>5.5656799999999999E-5</v>
      </c>
      <c r="S165" s="26">
        <v>5.6572999999999997E-4</v>
      </c>
      <c r="T165" s="26">
        <v>3.0510100000000001E-5</v>
      </c>
      <c r="U165" s="26">
        <v>9.4393000000000002E-5</v>
      </c>
      <c r="V165" s="26">
        <v>4.8689400000000002E-5</v>
      </c>
      <c r="W165" s="26">
        <v>6.9111399999999997E-5</v>
      </c>
      <c r="X165" s="26">
        <v>1.6968699999999999E-5</v>
      </c>
      <c r="Y165" s="26">
        <v>3.27332E-5</v>
      </c>
      <c r="Z165" s="26">
        <v>6.4300400000000005E-5</v>
      </c>
      <c r="AA165" s="26"/>
      <c r="AB165" s="26"/>
      <c r="AC165" s="26"/>
      <c r="AD165" s="26">
        <v>3.0647600000000001E-5</v>
      </c>
      <c r="AE165" s="26">
        <v>6.3039800000000006E-5</v>
      </c>
      <c r="AF165" s="26">
        <v>6.8707200000000005E-4</v>
      </c>
      <c r="AG165" s="26">
        <v>4.0590200000000003E-5</v>
      </c>
      <c r="AH165" s="26">
        <v>2.2751299999999999E-4</v>
      </c>
      <c r="AI165" s="26">
        <v>6.7531099999999995E-5</v>
      </c>
      <c r="AJ165" s="26">
        <v>3.19272E-4</v>
      </c>
      <c r="AK165" s="26">
        <v>1.5637600000000001E-4</v>
      </c>
      <c r="AL165" s="26">
        <v>1.53969E-4</v>
      </c>
      <c r="AM165" s="26">
        <v>4.6482000000000001E-4</v>
      </c>
      <c r="AN165" s="26">
        <v>5.8004599999999997E-5</v>
      </c>
      <c r="AO165" s="26">
        <v>3.7653400000000001E-5</v>
      </c>
      <c r="AP165" s="3">
        <f t="shared" si="8"/>
        <v>29</v>
      </c>
    </row>
    <row r="166" spans="1:42" s="2" customFormat="1" x14ac:dyDescent="0.25">
      <c r="A166" s="2" t="s">
        <v>42</v>
      </c>
      <c r="B166" s="2" t="s">
        <v>110</v>
      </c>
      <c r="C166" s="2" t="s">
        <v>110</v>
      </c>
      <c r="D166" s="2" t="s">
        <v>112</v>
      </c>
      <c r="E166" s="2" t="s">
        <v>113</v>
      </c>
      <c r="F166" s="2" t="s">
        <v>394</v>
      </c>
      <c r="G166" s="2" t="s">
        <v>47</v>
      </c>
      <c r="H166" s="2" t="str">
        <f t="shared" si="6"/>
        <v>Bacteria;Acidobacteria;Acidobacteria;Acidobacteriales;Acidobacteriaceae;Edaphobacter sp.</v>
      </c>
      <c r="I166" s="2" t="str">
        <f t="shared" si="7"/>
        <v>Edaphobacter sp.</v>
      </c>
      <c r="J166" s="26">
        <v>7.3664099999999998E-5</v>
      </c>
      <c r="K166" s="26">
        <v>9.1673699999999996E-5</v>
      </c>
      <c r="L166" s="26">
        <v>1.9056299999999999E-5</v>
      </c>
      <c r="M166" s="26">
        <v>1.4604400000000001E-4</v>
      </c>
      <c r="N166" s="26"/>
      <c r="O166" s="26">
        <v>2.2004399999999999E-5</v>
      </c>
      <c r="P166" s="26">
        <v>1.4494900000000001E-5</v>
      </c>
      <c r="Q166" s="26">
        <v>1.7332200000000001E-4</v>
      </c>
      <c r="R166" s="26">
        <v>6.9571000000000002E-5</v>
      </c>
      <c r="S166" s="26"/>
      <c r="T166" s="26">
        <v>1.5255100000000001E-5</v>
      </c>
      <c r="U166" s="26">
        <v>1.25857E-4</v>
      </c>
      <c r="V166" s="26">
        <v>9.7378899999999997E-5</v>
      </c>
      <c r="W166" s="26">
        <v>9.67559E-5</v>
      </c>
      <c r="X166" s="26">
        <v>5.0906099999999997E-5</v>
      </c>
      <c r="Y166" s="26">
        <v>3.27332E-5</v>
      </c>
      <c r="Z166" s="26"/>
      <c r="AA166" s="26">
        <v>1.2758100000000001E-4</v>
      </c>
      <c r="AB166" s="26">
        <v>1.7086299999999999E-4</v>
      </c>
      <c r="AC166" s="26">
        <v>2.4617699999999998E-4</v>
      </c>
      <c r="AD166" s="26">
        <v>9.1942700000000003E-5</v>
      </c>
      <c r="AE166" s="26">
        <v>3.1519900000000003E-5</v>
      </c>
      <c r="AF166" s="26">
        <v>8.8654399999999996E-5</v>
      </c>
      <c r="AG166" s="26">
        <v>2.0295100000000002E-5</v>
      </c>
      <c r="AH166" s="26">
        <v>2.1126200000000001E-4</v>
      </c>
      <c r="AI166" s="26">
        <v>2.2510400000000001E-5</v>
      </c>
      <c r="AJ166" s="26">
        <v>3.9909E-5</v>
      </c>
      <c r="AK166" s="26">
        <v>7.8188099999999998E-5</v>
      </c>
      <c r="AL166" s="26">
        <v>7.6984700000000002E-5</v>
      </c>
      <c r="AM166" s="26">
        <v>2.4464199999999999E-5</v>
      </c>
      <c r="AN166" s="26">
        <v>1.1600899999999999E-4</v>
      </c>
      <c r="AO166" s="26">
        <v>1.8826700000000001E-5</v>
      </c>
      <c r="AP166" s="3">
        <f t="shared" si="8"/>
        <v>29</v>
      </c>
    </row>
    <row r="167" spans="1:42" s="2" customFormat="1" x14ac:dyDescent="0.25">
      <c r="A167" s="2" t="s">
        <v>42</v>
      </c>
      <c r="B167" s="2" t="s">
        <v>60</v>
      </c>
      <c r="C167" s="2" t="s">
        <v>61</v>
      </c>
      <c r="D167" s="2" t="s">
        <v>62</v>
      </c>
      <c r="E167" s="2" t="s">
        <v>157</v>
      </c>
      <c r="F167" s="2" t="s">
        <v>395</v>
      </c>
      <c r="G167" s="2" t="s">
        <v>47</v>
      </c>
      <c r="H167" s="2" t="str">
        <f t="shared" si="6"/>
        <v>Bacteria;Firmicutes;Bacilli;Bacillales;Thermoactinomycetaceae;Polycladomyces sp.</v>
      </c>
      <c r="I167" s="2" t="str">
        <f t="shared" si="7"/>
        <v>Polycladomyces sp.</v>
      </c>
      <c r="J167" s="26">
        <v>5.2617200000000002E-5</v>
      </c>
      <c r="K167" s="26">
        <v>5.5004200000000004E-4</v>
      </c>
      <c r="L167" s="26">
        <v>1.14338E-4</v>
      </c>
      <c r="M167" s="26">
        <v>1.09533E-4</v>
      </c>
      <c r="N167" s="26"/>
      <c r="O167" s="26">
        <v>3.4106799999999998E-4</v>
      </c>
      <c r="P167" s="26">
        <v>1.59443E-4</v>
      </c>
      <c r="Q167" s="26">
        <v>1.73322E-5</v>
      </c>
      <c r="R167" s="26">
        <v>1.7949299999999999E-3</v>
      </c>
      <c r="S167" s="26">
        <v>1.13146E-4</v>
      </c>
      <c r="T167" s="26">
        <v>7.6275300000000005E-5</v>
      </c>
      <c r="U167" s="26">
        <v>4.7196500000000001E-5</v>
      </c>
      <c r="V167" s="26"/>
      <c r="W167" s="26">
        <v>1.38223E-5</v>
      </c>
      <c r="X167" s="26">
        <v>2.03625E-4</v>
      </c>
      <c r="Y167" s="26">
        <v>2.2913299999999999E-4</v>
      </c>
      <c r="Z167" s="26">
        <v>8.5733899999999996E-5</v>
      </c>
      <c r="AA167" s="26">
        <v>8.5053899999999996E-5</v>
      </c>
      <c r="AB167" s="26">
        <v>1.2814799999999999E-4</v>
      </c>
      <c r="AC167" s="26"/>
      <c r="AD167" s="26">
        <v>1.2259E-4</v>
      </c>
      <c r="AE167" s="26">
        <v>1.8911899999999999E-4</v>
      </c>
      <c r="AF167" s="26">
        <v>8.8654399999999996E-5</v>
      </c>
      <c r="AG167" s="26">
        <v>1.4206599999999999E-4</v>
      </c>
      <c r="AH167" s="26">
        <v>2.60015E-4</v>
      </c>
      <c r="AI167" s="26">
        <v>2.2510400000000001E-5</v>
      </c>
      <c r="AJ167" s="26">
        <v>7.7822600000000003E-4</v>
      </c>
      <c r="AK167" s="26"/>
      <c r="AL167" s="26">
        <v>1.38572E-4</v>
      </c>
      <c r="AM167" s="26">
        <v>9.7856900000000002E-5</v>
      </c>
      <c r="AN167" s="26">
        <v>5.8004599999999997E-5</v>
      </c>
      <c r="AO167" s="26">
        <v>1.8826700000000001E-5</v>
      </c>
      <c r="AP167" s="3">
        <f t="shared" si="8"/>
        <v>28</v>
      </c>
    </row>
    <row r="168" spans="1:42" s="2" customFormat="1" x14ac:dyDescent="0.25">
      <c r="A168" s="2" t="s">
        <v>42</v>
      </c>
      <c r="B168" s="2" t="s">
        <v>110</v>
      </c>
      <c r="C168" s="2" t="s">
        <v>110</v>
      </c>
      <c r="D168" s="2" t="s">
        <v>112</v>
      </c>
      <c r="E168" s="2" t="s">
        <v>113</v>
      </c>
      <c r="F168" s="2" t="s">
        <v>396</v>
      </c>
      <c r="G168" s="2" t="s">
        <v>47</v>
      </c>
      <c r="H168" s="2" t="str">
        <f t="shared" si="6"/>
        <v>Bacteria;Acidobacteria;Acidobacteria;Acidobacteriales;Acidobacteriaceae;Acidobacterium sp.</v>
      </c>
      <c r="I168" s="2" t="str">
        <f t="shared" si="7"/>
        <v>Acidobacterium sp.</v>
      </c>
      <c r="J168" s="26">
        <v>1.05234E-4</v>
      </c>
      <c r="K168" s="26">
        <v>1.8334699999999999E-4</v>
      </c>
      <c r="L168" s="26">
        <v>5.7169000000000001E-5</v>
      </c>
      <c r="M168" s="26">
        <v>1.4604400000000001E-4</v>
      </c>
      <c r="N168" s="26">
        <v>5.4026800000000003E-5</v>
      </c>
      <c r="O168" s="26">
        <v>3.3006599999999997E-5</v>
      </c>
      <c r="P168" s="26">
        <v>1.4494900000000001E-5</v>
      </c>
      <c r="Q168" s="26">
        <v>4.1597299999999998E-4</v>
      </c>
      <c r="R168" s="26">
        <v>1.39142E-5</v>
      </c>
      <c r="S168" s="26"/>
      <c r="T168" s="26"/>
      <c r="U168" s="26">
        <v>6.2928699999999999E-5</v>
      </c>
      <c r="V168" s="26">
        <v>1.7852800000000001E-4</v>
      </c>
      <c r="W168" s="26">
        <v>4.00846E-4</v>
      </c>
      <c r="X168" s="26"/>
      <c r="Y168" s="26">
        <v>9.8199699999999994E-5</v>
      </c>
      <c r="Z168" s="26">
        <v>2.1433500000000001E-5</v>
      </c>
      <c r="AA168" s="26">
        <v>2.1263500000000001E-5</v>
      </c>
      <c r="AB168" s="26">
        <v>1.0679E-4</v>
      </c>
      <c r="AC168" s="26">
        <v>1.5385999999999999E-4</v>
      </c>
      <c r="AD168" s="26">
        <v>3.0647600000000002E-4</v>
      </c>
      <c r="AE168" s="26">
        <v>3.1519900000000003E-5</v>
      </c>
      <c r="AF168" s="26"/>
      <c r="AG168" s="26">
        <v>2.6383599999999999E-4</v>
      </c>
      <c r="AH168" s="26">
        <v>3.2501800000000001E-5</v>
      </c>
      <c r="AI168" s="26">
        <v>4.5020699999999999E-4</v>
      </c>
      <c r="AJ168" s="26">
        <v>5.98635E-5</v>
      </c>
      <c r="AK168" s="26">
        <v>1.04251E-4</v>
      </c>
      <c r="AL168" s="26">
        <v>4.6190799999999998E-5</v>
      </c>
      <c r="AM168" s="26">
        <v>2.4464199999999999E-4</v>
      </c>
      <c r="AN168" s="26">
        <v>5.8004599999999997E-5</v>
      </c>
      <c r="AO168" s="26">
        <v>1.3178699999999999E-4</v>
      </c>
      <c r="AP168" s="3">
        <f t="shared" si="8"/>
        <v>28</v>
      </c>
    </row>
    <row r="169" spans="1:42" s="2" customFormat="1" x14ac:dyDescent="0.25">
      <c r="A169" s="2" t="s">
        <v>42</v>
      </c>
      <c r="B169" s="2" t="s">
        <v>60</v>
      </c>
      <c r="C169" s="2" t="s">
        <v>61</v>
      </c>
      <c r="D169" s="2" t="s">
        <v>62</v>
      </c>
      <c r="E169" s="2" t="s">
        <v>63</v>
      </c>
      <c r="F169" s="2" t="s">
        <v>64</v>
      </c>
      <c r="G169" s="2" t="s">
        <v>397</v>
      </c>
      <c r="H169" s="2" t="str">
        <f t="shared" si="6"/>
        <v>Bacteria;Firmicutes;Bacilli;Bacillales;Bacillaceae;Bacillus thermolactis</v>
      </c>
      <c r="I169" s="2" t="str">
        <f t="shared" si="7"/>
        <v>Bacillus thermolactis</v>
      </c>
      <c r="J169" s="26">
        <v>4.20937E-5</v>
      </c>
      <c r="K169" s="26"/>
      <c r="L169" s="26">
        <v>9.5281700000000006E-5</v>
      </c>
      <c r="M169" s="26">
        <v>1.2778900000000001E-4</v>
      </c>
      <c r="N169" s="26">
        <v>1.80089E-5</v>
      </c>
      <c r="O169" s="26">
        <v>1.1002199999999999E-5</v>
      </c>
      <c r="P169" s="26">
        <v>2.8989700000000001E-5</v>
      </c>
      <c r="Q169" s="26">
        <v>1.0399300000000001E-4</v>
      </c>
      <c r="R169" s="26">
        <v>1.39142E-5</v>
      </c>
      <c r="S169" s="26">
        <v>3.2327399999999998E-5</v>
      </c>
      <c r="T169" s="26">
        <v>1.5255100000000001E-5</v>
      </c>
      <c r="U169" s="26">
        <v>1.5732200000000002E-5</v>
      </c>
      <c r="V169" s="26">
        <v>1.13609E-4</v>
      </c>
      <c r="W169" s="26">
        <v>1.38223E-5</v>
      </c>
      <c r="X169" s="26"/>
      <c r="Y169" s="26">
        <v>1.4075299999999999E-3</v>
      </c>
      <c r="Z169" s="26">
        <v>1.5003400000000001E-4</v>
      </c>
      <c r="AA169" s="26">
        <v>1.0631700000000001E-4</v>
      </c>
      <c r="AB169" s="26">
        <v>6.4073799999999996E-5</v>
      </c>
      <c r="AC169" s="26"/>
      <c r="AD169" s="26">
        <v>2.4518100000000002E-4</v>
      </c>
      <c r="AE169" s="26"/>
      <c r="AF169" s="26">
        <v>2.2163599999999999E-4</v>
      </c>
      <c r="AG169" s="26">
        <v>2.6383599999999999E-4</v>
      </c>
      <c r="AH169" s="26">
        <v>3.2501800000000001E-5</v>
      </c>
      <c r="AI169" s="26">
        <v>1.8008299999999999E-4</v>
      </c>
      <c r="AJ169" s="26">
        <v>1.19727E-4</v>
      </c>
      <c r="AK169" s="26">
        <v>2.60627E-5</v>
      </c>
      <c r="AL169" s="26">
        <v>4.6190799999999998E-5</v>
      </c>
      <c r="AM169" s="26">
        <v>4.8928499999999997E-5</v>
      </c>
      <c r="AN169" s="26">
        <v>5.8004599999999997E-5</v>
      </c>
      <c r="AO169" s="26">
        <v>1.6944E-4</v>
      </c>
      <c r="AP169" s="3">
        <f t="shared" si="8"/>
        <v>28</v>
      </c>
    </row>
    <row r="170" spans="1:42" s="2" customFormat="1" x14ac:dyDescent="0.25">
      <c r="A170" s="2" t="s">
        <v>42</v>
      </c>
      <c r="B170" s="2" t="s">
        <v>60</v>
      </c>
      <c r="C170" s="2" t="s">
        <v>61</v>
      </c>
      <c r="D170" s="2" t="s">
        <v>62</v>
      </c>
      <c r="E170" s="2" t="s">
        <v>134</v>
      </c>
      <c r="F170" s="2" t="s">
        <v>135</v>
      </c>
      <c r="G170" s="2" t="s">
        <v>398</v>
      </c>
      <c r="H170" s="2" t="str">
        <f t="shared" si="6"/>
        <v>Bacteria;Firmicutes;Bacilli;Bacillales;Paenibacillaceae;Paenibacillus edaphicus</v>
      </c>
      <c r="I170" s="2" t="str">
        <f t="shared" si="7"/>
        <v>Paenibacillus edaphicus</v>
      </c>
      <c r="J170" s="26">
        <v>1.3680499999999999E-4</v>
      </c>
      <c r="K170" s="26"/>
      <c r="L170" s="26">
        <v>1.9056299999999999E-5</v>
      </c>
      <c r="M170" s="26"/>
      <c r="N170" s="26">
        <v>3.60179E-5</v>
      </c>
      <c r="O170" s="26">
        <v>5.5010899999999999E-5</v>
      </c>
      <c r="P170" s="26">
        <v>8.6969099999999994E-5</v>
      </c>
      <c r="Q170" s="26">
        <v>3.46644E-5</v>
      </c>
      <c r="R170" s="26">
        <v>1.11314E-4</v>
      </c>
      <c r="S170" s="26">
        <v>6.4654799999999996E-5</v>
      </c>
      <c r="T170" s="26">
        <v>4.57652E-5</v>
      </c>
      <c r="U170" s="26">
        <v>1.1012499999999999E-4</v>
      </c>
      <c r="V170" s="26"/>
      <c r="W170" s="26">
        <v>2.7644499999999999E-5</v>
      </c>
      <c r="X170" s="26">
        <v>1.6968699999999999E-5</v>
      </c>
      <c r="Y170" s="26"/>
      <c r="Z170" s="26">
        <v>8.5733899999999996E-5</v>
      </c>
      <c r="AA170" s="26">
        <v>6.80431E-4</v>
      </c>
      <c r="AB170" s="26">
        <v>4.2715900000000002E-5</v>
      </c>
      <c r="AC170" s="26">
        <v>7.6930200000000003E-4</v>
      </c>
      <c r="AD170" s="26">
        <v>3.9841900000000001E-4</v>
      </c>
      <c r="AE170" s="26">
        <v>2.5215900000000001E-4</v>
      </c>
      <c r="AF170" s="26">
        <v>3.1029099999999997E-4</v>
      </c>
      <c r="AG170" s="26">
        <v>3.04426E-4</v>
      </c>
      <c r="AH170" s="26">
        <v>3.2501800000000001E-5</v>
      </c>
      <c r="AI170" s="26">
        <v>5.1773800000000001E-4</v>
      </c>
      <c r="AJ170" s="26">
        <v>1.19727E-4</v>
      </c>
      <c r="AK170" s="26">
        <v>7.8188099999999998E-5</v>
      </c>
      <c r="AL170" s="26">
        <v>4.6190799999999998E-5</v>
      </c>
      <c r="AM170" s="26">
        <v>1.9571399999999999E-4</v>
      </c>
      <c r="AN170" s="26">
        <v>5.8004599999999997E-5</v>
      </c>
      <c r="AO170" s="26">
        <v>7.5306899999999996E-5</v>
      </c>
      <c r="AP170" s="3">
        <f t="shared" si="8"/>
        <v>28</v>
      </c>
    </row>
    <row r="171" spans="1:42" s="2" customFormat="1" x14ac:dyDescent="0.25">
      <c r="A171" s="2" t="s">
        <v>42</v>
      </c>
      <c r="B171" s="2" t="s">
        <v>82</v>
      </c>
      <c r="C171" s="2" t="s">
        <v>353</v>
      </c>
      <c r="D171" s="2" t="s">
        <v>354</v>
      </c>
      <c r="E171" s="2" t="s">
        <v>355</v>
      </c>
      <c r="F171" s="2" t="s">
        <v>399</v>
      </c>
      <c r="G171" s="2" t="s">
        <v>47</v>
      </c>
      <c r="H171" s="2" t="str">
        <f t="shared" si="6"/>
        <v>Bacteria;Bacteroidetes;Cytophagia;Cytophagales;Cytophagaceae;Hymenobacter sp.</v>
      </c>
      <c r="I171" s="2" t="str">
        <f t="shared" si="7"/>
        <v>Hymenobacter sp.</v>
      </c>
      <c r="J171" s="26">
        <v>1.1470499999999999E-3</v>
      </c>
      <c r="K171" s="26">
        <v>9.8549300000000005E-4</v>
      </c>
      <c r="L171" s="26">
        <v>3.6206999999999998E-4</v>
      </c>
      <c r="M171" s="26">
        <v>1.8255500000000002E-5</v>
      </c>
      <c r="N171" s="26">
        <v>3.60179E-5</v>
      </c>
      <c r="O171" s="26">
        <v>3.3006599999999997E-5</v>
      </c>
      <c r="P171" s="26">
        <v>1.01464E-4</v>
      </c>
      <c r="Q171" s="26">
        <v>8.3194699999999998E-4</v>
      </c>
      <c r="R171" s="26">
        <v>5.5656799999999999E-5</v>
      </c>
      <c r="S171" s="26">
        <v>4.8491100000000001E-5</v>
      </c>
      <c r="T171" s="26">
        <v>9.15304E-5</v>
      </c>
      <c r="U171" s="26"/>
      <c r="V171" s="26">
        <v>4.8689400000000002E-5</v>
      </c>
      <c r="W171" s="26">
        <v>1.2439999999999999E-4</v>
      </c>
      <c r="X171" s="26">
        <v>8.4843600000000002E-5</v>
      </c>
      <c r="Y171" s="26"/>
      <c r="Z171" s="26">
        <v>2.1433500000000001E-5</v>
      </c>
      <c r="AA171" s="26">
        <v>1.40339E-3</v>
      </c>
      <c r="AB171" s="26">
        <v>2.1357900000000001E-5</v>
      </c>
      <c r="AC171" s="26"/>
      <c r="AD171" s="26">
        <v>1.5323800000000001E-4</v>
      </c>
      <c r="AE171" s="26"/>
      <c r="AF171" s="26">
        <v>8.8654399999999996E-5</v>
      </c>
      <c r="AG171" s="26">
        <v>4.0590200000000003E-5</v>
      </c>
      <c r="AH171" s="26">
        <v>8.1254600000000006E-5</v>
      </c>
      <c r="AI171" s="26">
        <v>4.5020700000000001E-5</v>
      </c>
      <c r="AJ171" s="26">
        <v>8.9795300000000005E-4</v>
      </c>
      <c r="AK171" s="26">
        <v>2.60627E-5</v>
      </c>
      <c r="AL171" s="26">
        <v>6.15877E-5</v>
      </c>
      <c r="AM171" s="26">
        <v>9.7856900000000002E-5</v>
      </c>
      <c r="AN171" s="26">
        <v>1.74014E-4</v>
      </c>
      <c r="AO171" s="26">
        <v>3.7653400000000001E-5</v>
      </c>
      <c r="AP171" s="3">
        <f t="shared" si="8"/>
        <v>28</v>
      </c>
    </row>
    <row r="172" spans="1:42" s="2" customFormat="1" x14ac:dyDescent="0.25">
      <c r="A172" s="2" t="s">
        <v>42</v>
      </c>
      <c r="B172" s="2" t="s">
        <v>48</v>
      </c>
      <c r="C172" s="2" t="s">
        <v>68</v>
      </c>
      <c r="D172" s="2" t="s">
        <v>69</v>
      </c>
      <c r="E172" s="2" t="s">
        <v>244</v>
      </c>
      <c r="F172" s="2" t="s">
        <v>245</v>
      </c>
      <c r="G172" s="2" t="s">
        <v>400</v>
      </c>
      <c r="H172" s="2" t="str">
        <f t="shared" si="6"/>
        <v>Bacteria;Proteobacteria;Alphaproteobacteria;Rhizobiales;Methylobacteriaceae;Methylobacterium gregans</v>
      </c>
      <c r="I172" s="2" t="str">
        <f t="shared" si="7"/>
        <v>Methylobacterium gregans</v>
      </c>
      <c r="J172" s="26">
        <v>5.2617200000000002E-5</v>
      </c>
      <c r="K172" s="26">
        <v>2.52103E-4</v>
      </c>
      <c r="L172" s="26">
        <v>7.6225300000000004E-5</v>
      </c>
      <c r="M172" s="26">
        <v>3.6511000000000003E-5</v>
      </c>
      <c r="N172" s="26">
        <v>9.0044700000000002E-5</v>
      </c>
      <c r="O172" s="26">
        <v>4.4008799999999998E-5</v>
      </c>
      <c r="P172" s="26">
        <v>1.3045400000000001E-4</v>
      </c>
      <c r="Q172" s="26">
        <v>1.38658E-4</v>
      </c>
      <c r="R172" s="26">
        <v>8.3485200000000005E-5</v>
      </c>
      <c r="S172" s="26"/>
      <c r="T172" s="26"/>
      <c r="U172" s="26">
        <v>3.1464400000000003E-5</v>
      </c>
      <c r="V172" s="26">
        <v>1.6229800000000001E-4</v>
      </c>
      <c r="W172" s="26">
        <v>4.1466800000000001E-5</v>
      </c>
      <c r="X172" s="26">
        <v>6.7874799999999996E-5</v>
      </c>
      <c r="Y172" s="26">
        <v>1.9639899999999999E-4</v>
      </c>
      <c r="Z172" s="26">
        <v>2.1433500000000001E-5</v>
      </c>
      <c r="AA172" s="26">
        <v>6.3790399999999998E-5</v>
      </c>
      <c r="AB172" s="26">
        <v>4.2715900000000002E-5</v>
      </c>
      <c r="AC172" s="26">
        <v>1.2308800000000001E-4</v>
      </c>
      <c r="AD172" s="26">
        <v>6.1295200000000002E-5</v>
      </c>
      <c r="AE172" s="26"/>
      <c r="AF172" s="26">
        <v>6.6490799999999997E-5</v>
      </c>
      <c r="AG172" s="26">
        <v>8.1180400000000006E-5</v>
      </c>
      <c r="AH172" s="26"/>
      <c r="AI172" s="26">
        <v>3.1514500000000002E-4</v>
      </c>
      <c r="AJ172" s="26">
        <v>7.9818E-5</v>
      </c>
      <c r="AK172" s="26">
        <v>7.8188099999999998E-5</v>
      </c>
      <c r="AL172" s="26">
        <v>4.6190799999999998E-5</v>
      </c>
      <c r="AM172" s="26">
        <v>2.4464199999999999E-5</v>
      </c>
      <c r="AN172" s="26">
        <v>5.8004599999999997E-5</v>
      </c>
      <c r="AO172" s="26">
        <v>1.8826700000000001E-5</v>
      </c>
      <c r="AP172" s="3">
        <f t="shared" si="8"/>
        <v>28</v>
      </c>
    </row>
    <row r="173" spans="1:42" s="2" customFormat="1" x14ac:dyDescent="0.25">
      <c r="A173" s="2" t="s">
        <v>42</v>
      </c>
      <c r="B173" s="2" t="s">
        <v>48</v>
      </c>
      <c r="C173" s="2" t="s">
        <v>68</v>
      </c>
      <c r="D173" s="2" t="s">
        <v>401</v>
      </c>
      <c r="E173" s="2" t="s">
        <v>402</v>
      </c>
      <c r="F173" s="2" t="s">
        <v>403</v>
      </c>
      <c r="G173" s="2" t="s">
        <v>47</v>
      </c>
      <c r="H173" s="2" t="str">
        <f t="shared" si="6"/>
        <v>Bacteria;Proteobacteria;Alphaproteobacteria;Rhodobacterales;Rhodobacteraceae;Rubellimicrobium sp.</v>
      </c>
      <c r="I173" s="2" t="str">
        <f t="shared" si="7"/>
        <v>Rubellimicrobium sp.</v>
      </c>
      <c r="J173" s="26">
        <v>2.5256200000000001E-4</v>
      </c>
      <c r="K173" s="26">
        <v>2.52103E-4</v>
      </c>
      <c r="L173" s="26">
        <v>1.9056299999999999E-5</v>
      </c>
      <c r="M173" s="26">
        <v>7.3022000000000007E-5</v>
      </c>
      <c r="N173" s="26"/>
      <c r="O173" s="26">
        <v>1.1002199999999999E-5</v>
      </c>
      <c r="P173" s="26">
        <v>1.01464E-4</v>
      </c>
      <c r="Q173" s="26">
        <v>2.42651E-4</v>
      </c>
      <c r="R173" s="26">
        <v>2.7828399999999999E-5</v>
      </c>
      <c r="S173" s="26">
        <v>1.6163699999999999E-5</v>
      </c>
      <c r="T173" s="26">
        <v>3.0510100000000001E-5</v>
      </c>
      <c r="U173" s="26">
        <v>1.5732200000000002E-5</v>
      </c>
      <c r="V173" s="26">
        <v>1.9475800000000001E-4</v>
      </c>
      <c r="W173" s="26">
        <v>5.5289099999999999E-5</v>
      </c>
      <c r="X173" s="26">
        <v>5.0906099999999997E-5</v>
      </c>
      <c r="Y173" s="26">
        <v>3.27332E-5</v>
      </c>
      <c r="Z173" s="26">
        <v>2.1433500000000001E-5</v>
      </c>
      <c r="AA173" s="26">
        <v>4.2526900000000001E-5</v>
      </c>
      <c r="AB173" s="26">
        <v>6.4073799999999996E-5</v>
      </c>
      <c r="AC173" s="26"/>
      <c r="AD173" s="26">
        <v>6.1295200000000002E-5</v>
      </c>
      <c r="AE173" s="26"/>
      <c r="AF173" s="26">
        <v>8.8654399999999996E-5</v>
      </c>
      <c r="AG173" s="26">
        <v>2.6383599999999999E-4</v>
      </c>
      <c r="AH173" s="26">
        <v>3.2501800000000001E-5</v>
      </c>
      <c r="AI173" s="26">
        <v>6.7531099999999995E-5</v>
      </c>
      <c r="AJ173" s="26">
        <v>5.98635E-5</v>
      </c>
      <c r="AK173" s="26">
        <v>2.60627E-5</v>
      </c>
      <c r="AL173" s="26">
        <v>1.5396900000000002E-5</v>
      </c>
      <c r="AM173" s="26">
        <v>7.33927E-5</v>
      </c>
      <c r="AN173" s="26">
        <v>5.8004599999999997E-5</v>
      </c>
      <c r="AO173" s="26"/>
      <c r="AP173" s="3">
        <f t="shared" si="8"/>
        <v>28</v>
      </c>
    </row>
    <row r="174" spans="1:42" s="2" customFormat="1" x14ac:dyDescent="0.25">
      <c r="A174" s="2" t="s">
        <v>42</v>
      </c>
      <c r="B174" s="2" t="s">
        <v>43</v>
      </c>
      <c r="C174" s="2" t="s">
        <v>43</v>
      </c>
      <c r="D174" s="2" t="s">
        <v>384</v>
      </c>
      <c r="E174" s="2" t="s">
        <v>404</v>
      </c>
      <c r="F174" s="2" t="s">
        <v>405</v>
      </c>
      <c r="G174" s="2" t="s">
        <v>47</v>
      </c>
      <c r="H174" s="2" t="str">
        <f t="shared" si="6"/>
        <v>Bacteria;Actinobacteria;Actinobacteria;Corynebacteriales;Nocardiaceae;Rhodococcus sp.</v>
      </c>
      <c r="I174" s="2" t="str">
        <f t="shared" si="7"/>
        <v>Rhodococcus sp.</v>
      </c>
      <c r="J174" s="26">
        <v>5.4721900000000005E-4</v>
      </c>
      <c r="K174" s="26">
        <v>1.5813699999999999E-3</v>
      </c>
      <c r="L174" s="26">
        <v>3.8112699999999998E-4</v>
      </c>
      <c r="M174" s="26">
        <v>2.5740300000000002E-3</v>
      </c>
      <c r="N174" s="26"/>
      <c r="O174" s="26">
        <v>2.20044E-4</v>
      </c>
      <c r="P174" s="26">
        <v>1.2755500000000001E-3</v>
      </c>
      <c r="Q174" s="26">
        <v>1.40391E-3</v>
      </c>
      <c r="R174" s="26">
        <v>3.2002700000000002E-4</v>
      </c>
      <c r="S174" s="26"/>
      <c r="T174" s="26"/>
      <c r="U174" s="26">
        <v>5.1916199999999999E-4</v>
      </c>
      <c r="V174" s="26">
        <v>1.6879E-3</v>
      </c>
      <c r="W174" s="26">
        <v>2.9026799999999999E-4</v>
      </c>
      <c r="X174" s="26"/>
      <c r="Y174" s="26"/>
      <c r="Z174" s="26">
        <v>4.7153599999999999E-4</v>
      </c>
      <c r="AA174" s="26">
        <v>1.9137100000000001E-3</v>
      </c>
      <c r="AB174" s="26">
        <v>8.5431799999999996E-4</v>
      </c>
      <c r="AC174" s="26">
        <v>6.1544099999999999E-4</v>
      </c>
      <c r="AD174" s="26">
        <v>6.74247E-4</v>
      </c>
      <c r="AE174" s="26">
        <v>1.07168E-3</v>
      </c>
      <c r="AF174" s="26">
        <v>8.8654399999999996E-4</v>
      </c>
      <c r="AG174" s="26">
        <v>4.2619700000000001E-4</v>
      </c>
      <c r="AH174" s="26">
        <v>2.2101199999999999E-3</v>
      </c>
      <c r="AI174" s="26">
        <v>2.8813300000000001E-3</v>
      </c>
      <c r="AJ174" s="26">
        <v>1.95554E-3</v>
      </c>
      <c r="AK174" s="26">
        <v>2.5802099999999999E-3</v>
      </c>
      <c r="AL174" s="26">
        <v>2.1555699999999999E-3</v>
      </c>
      <c r="AM174" s="26">
        <v>1.5167799999999999E-3</v>
      </c>
      <c r="AN174" s="26">
        <v>1.04408E-3</v>
      </c>
      <c r="AO174" s="26">
        <v>7.90722E-4</v>
      </c>
      <c r="AP174" s="3">
        <f t="shared" si="8"/>
        <v>27</v>
      </c>
    </row>
    <row r="175" spans="1:42" s="2" customFormat="1" x14ac:dyDescent="0.25">
      <c r="A175" s="2" t="s">
        <v>42</v>
      </c>
      <c r="B175" s="2" t="s">
        <v>43</v>
      </c>
      <c r="C175" s="2" t="s">
        <v>43</v>
      </c>
      <c r="D175" s="2" t="s">
        <v>206</v>
      </c>
      <c r="E175" s="2" t="s">
        <v>207</v>
      </c>
      <c r="F175" s="2" t="s">
        <v>406</v>
      </c>
      <c r="G175" s="2" t="s">
        <v>407</v>
      </c>
      <c r="H175" s="2" t="str">
        <f t="shared" si="6"/>
        <v>Bacteria;Actinobacteria;Actinobacteria;Micromonosporales;Micromonosporaceae;Hamadaea yuxiensis</v>
      </c>
      <c r="I175" s="2" t="str">
        <f t="shared" si="7"/>
        <v>Hamadaea yuxiensis</v>
      </c>
      <c r="J175" s="26">
        <v>1.05234E-5</v>
      </c>
      <c r="K175" s="26">
        <v>3.2773400000000001E-3</v>
      </c>
      <c r="L175" s="26">
        <v>3.8112699999999998E-5</v>
      </c>
      <c r="M175" s="26">
        <v>7.3022000000000007E-5</v>
      </c>
      <c r="N175" s="26">
        <v>3.0615200000000002E-4</v>
      </c>
      <c r="O175" s="26">
        <v>1.3202600000000001E-4</v>
      </c>
      <c r="P175" s="26">
        <v>2.8989700000000001E-5</v>
      </c>
      <c r="Q175" s="26">
        <v>1.12659E-3</v>
      </c>
      <c r="R175" s="26">
        <v>6.9571000000000002E-5</v>
      </c>
      <c r="S175" s="26">
        <v>1.50322E-3</v>
      </c>
      <c r="T175" s="26"/>
      <c r="U175" s="26"/>
      <c r="V175" s="26">
        <v>9.9001899999999997E-4</v>
      </c>
      <c r="W175" s="26">
        <v>2.4880099999999999E-4</v>
      </c>
      <c r="X175" s="26">
        <v>3.3937399999999998E-5</v>
      </c>
      <c r="Y175" s="26"/>
      <c r="Z175" s="26">
        <v>1.07167E-4</v>
      </c>
      <c r="AA175" s="26">
        <v>2.12635E-4</v>
      </c>
      <c r="AB175" s="26"/>
      <c r="AC175" s="26">
        <v>3.0772100000000003E-5</v>
      </c>
      <c r="AD175" s="26">
        <v>1.8388500000000001E-4</v>
      </c>
      <c r="AE175" s="26"/>
      <c r="AF175" s="26">
        <v>8.8654399999999996E-5</v>
      </c>
      <c r="AG175" s="26">
        <v>2.0295099999999999E-4</v>
      </c>
      <c r="AH175" s="26">
        <v>8.6129800000000003E-4</v>
      </c>
      <c r="AI175" s="26">
        <v>1.5307000000000001E-3</v>
      </c>
      <c r="AJ175" s="26">
        <v>8.3808899999999998E-4</v>
      </c>
      <c r="AK175" s="26">
        <v>2.4498900000000001E-3</v>
      </c>
      <c r="AL175" s="26">
        <v>8.9302200000000004E-4</v>
      </c>
      <c r="AM175" s="26">
        <v>1.0959999999999999E-2</v>
      </c>
      <c r="AN175" s="26">
        <v>1.7981399999999999E-3</v>
      </c>
      <c r="AO175" s="26">
        <v>9.4133600000000003E-5</v>
      </c>
      <c r="AP175" s="3">
        <f t="shared" si="8"/>
        <v>27</v>
      </c>
    </row>
    <row r="176" spans="1:42" s="2" customFormat="1" x14ac:dyDescent="0.25">
      <c r="A176" s="2" t="s">
        <v>42</v>
      </c>
      <c r="B176" s="2" t="s">
        <v>110</v>
      </c>
      <c r="C176" s="2" t="s">
        <v>110</v>
      </c>
      <c r="D176" s="2" t="s">
        <v>112</v>
      </c>
      <c r="E176" s="2" t="s">
        <v>113</v>
      </c>
      <c r="F176" s="2" t="s">
        <v>394</v>
      </c>
      <c r="G176" s="2" t="s">
        <v>408</v>
      </c>
      <c r="H176" s="2" t="str">
        <f t="shared" si="6"/>
        <v>Bacteria;Acidobacteria;Acidobacteria;Acidobacteriales;Acidobacteriaceae;Edaphobacter modestum</v>
      </c>
      <c r="I176" s="2" t="str">
        <f t="shared" si="7"/>
        <v>Edaphobacter modestum</v>
      </c>
      <c r="J176" s="26"/>
      <c r="K176" s="26">
        <v>1.14592E-4</v>
      </c>
      <c r="L176" s="26">
        <v>3.8112699999999998E-5</v>
      </c>
      <c r="M176" s="26">
        <v>1.4604400000000001E-4</v>
      </c>
      <c r="N176" s="26">
        <v>1.80089E-5</v>
      </c>
      <c r="O176" s="26">
        <v>3.3006599999999997E-5</v>
      </c>
      <c r="P176" s="26">
        <v>5.7979400000000003E-5</v>
      </c>
      <c r="Q176" s="26">
        <v>2.5998299999999998E-4</v>
      </c>
      <c r="R176" s="26">
        <v>1.94799E-4</v>
      </c>
      <c r="S176" s="26">
        <v>3.2327399999999998E-5</v>
      </c>
      <c r="T176" s="26"/>
      <c r="U176" s="26">
        <v>4.7196500000000001E-5</v>
      </c>
      <c r="V176" s="26">
        <v>6.49193E-5</v>
      </c>
      <c r="W176" s="26">
        <v>1.10578E-4</v>
      </c>
      <c r="X176" s="26"/>
      <c r="Y176" s="26">
        <v>1.3093299999999999E-4</v>
      </c>
      <c r="Z176" s="26">
        <v>1.28601E-4</v>
      </c>
      <c r="AA176" s="26">
        <v>2.1263500000000001E-5</v>
      </c>
      <c r="AB176" s="26">
        <v>1.0679E-4</v>
      </c>
      <c r="AC176" s="26">
        <v>1.2308800000000001E-4</v>
      </c>
      <c r="AD176" s="26">
        <v>1.8388500000000001E-4</v>
      </c>
      <c r="AE176" s="26"/>
      <c r="AF176" s="26">
        <v>1.9947300000000001E-4</v>
      </c>
      <c r="AG176" s="26">
        <v>1.21771E-4</v>
      </c>
      <c r="AH176" s="26"/>
      <c r="AI176" s="26">
        <v>9.0041400000000002E-5</v>
      </c>
      <c r="AJ176" s="26">
        <v>3.9909E-5</v>
      </c>
      <c r="AK176" s="26">
        <v>5.2125399999999997E-4</v>
      </c>
      <c r="AL176" s="26">
        <v>3.0793900000000002E-4</v>
      </c>
      <c r="AM176" s="26">
        <v>5.6267700000000003E-4</v>
      </c>
      <c r="AN176" s="26">
        <v>2.32019E-4</v>
      </c>
      <c r="AO176" s="26">
        <v>1.8826700000000001E-5</v>
      </c>
      <c r="AP176" s="3">
        <f t="shared" si="8"/>
        <v>27</v>
      </c>
    </row>
    <row r="177" spans="1:42" s="2" customFormat="1" x14ac:dyDescent="0.25">
      <c r="A177" s="2" t="s">
        <v>42</v>
      </c>
      <c r="B177" s="2" t="s">
        <v>82</v>
      </c>
      <c r="C177" s="2" t="s">
        <v>83</v>
      </c>
      <c r="D177" s="2" t="s">
        <v>84</v>
      </c>
      <c r="E177" s="2" t="s">
        <v>85</v>
      </c>
      <c r="F177" s="2" t="s">
        <v>409</v>
      </c>
      <c r="G177" s="2" t="s">
        <v>47</v>
      </c>
      <c r="H177" s="2" t="str">
        <f t="shared" si="6"/>
        <v>Bacteria;Bacteroidetes;Sphingobacteria;Sphingobacteriales;Chitinophagaceae;Filimonas sp.</v>
      </c>
      <c r="I177" s="2" t="str">
        <f t="shared" si="7"/>
        <v>Filimonas sp.</v>
      </c>
      <c r="J177" s="26">
        <v>1.1575800000000001E-3</v>
      </c>
      <c r="K177" s="26">
        <v>1.6042899999999999E-4</v>
      </c>
      <c r="L177" s="26">
        <v>9.5281700000000006E-5</v>
      </c>
      <c r="M177" s="26"/>
      <c r="N177" s="26">
        <v>5.94295E-4</v>
      </c>
      <c r="O177" s="26">
        <v>2.31046E-4</v>
      </c>
      <c r="P177" s="26">
        <v>3.3338200000000001E-4</v>
      </c>
      <c r="Q177" s="26">
        <v>2.2185199999999999E-3</v>
      </c>
      <c r="R177" s="26"/>
      <c r="S177" s="26">
        <v>1.6163699999999999E-5</v>
      </c>
      <c r="T177" s="26"/>
      <c r="U177" s="26">
        <v>8.0234100000000004E-4</v>
      </c>
      <c r="V177" s="26">
        <v>4.7066499999999999E-4</v>
      </c>
      <c r="W177" s="26">
        <v>8.1551400000000004E-4</v>
      </c>
      <c r="X177" s="26">
        <v>2.7489300000000001E-3</v>
      </c>
      <c r="Y177" s="26">
        <v>1.0801999999999999E-3</v>
      </c>
      <c r="Z177" s="26">
        <v>1.28601E-4</v>
      </c>
      <c r="AA177" s="26">
        <v>8.5053899999999996E-5</v>
      </c>
      <c r="AB177" s="26">
        <v>4.2715900000000002E-5</v>
      </c>
      <c r="AC177" s="26">
        <v>6.1544099999999999E-5</v>
      </c>
      <c r="AD177" s="26">
        <v>6.1295200000000002E-5</v>
      </c>
      <c r="AE177" s="26">
        <v>1.5759899999999999E-4</v>
      </c>
      <c r="AF177" s="26"/>
      <c r="AG177" s="26">
        <v>2.8413100000000002E-4</v>
      </c>
      <c r="AH177" s="26">
        <v>3.2501800000000001E-5</v>
      </c>
      <c r="AI177" s="26">
        <v>2.2510400000000001E-5</v>
      </c>
      <c r="AJ177" s="26">
        <v>5.7868100000000005E-4</v>
      </c>
      <c r="AK177" s="26">
        <v>1.04251E-4</v>
      </c>
      <c r="AL177" s="26">
        <v>9.2381599999999997E-5</v>
      </c>
      <c r="AM177" s="26">
        <v>2.4464199999999999E-5</v>
      </c>
      <c r="AN177" s="26"/>
      <c r="AO177" s="26">
        <v>3.7653400000000001E-5</v>
      </c>
      <c r="AP177" s="3">
        <f t="shared" si="8"/>
        <v>27</v>
      </c>
    </row>
    <row r="178" spans="1:42" s="2" customFormat="1" x14ac:dyDescent="0.25">
      <c r="A178" s="2" t="s">
        <v>42</v>
      </c>
      <c r="B178" s="2" t="s">
        <v>60</v>
      </c>
      <c r="C178" s="2" t="s">
        <v>256</v>
      </c>
      <c r="D178" s="2" t="s">
        <v>257</v>
      </c>
      <c r="E178" s="2" t="s">
        <v>410</v>
      </c>
      <c r="F178" s="2" t="s">
        <v>411</v>
      </c>
      <c r="G178" s="2" t="s">
        <v>47</v>
      </c>
      <c r="H178" s="2" t="str">
        <f t="shared" si="6"/>
        <v>Bacteria;Firmicutes;Clostridia;Clostridiales;Lachnospiraceae;Coprococcus sp.</v>
      </c>
      <c r="I178" s="2" t="str">
        <f t="shared" si="7"/>
        <v>Coprococcus sp.</v>
      </c>
      <c r="J178" s="26">
        <v>4.20937E-5</v>
      </c>
      <c r="K178" s="26">
        <v>1.8334699999999999E-4</v>
      </c>
      <c r="L178" s="26">
        <v>3.4301399999999999E-4</v>
      </c>
      <c r="M178" s="26">
        <v>3.6511000000000003E-5</v>
      </c>
      <c r="N178" s="26"/>
      <c r="O178" s="26">
        <v>2.2004399999999999E-5</v>
      </c>
      <c r="P178" s="26">
        <v>4.34846E-5</v>
      </c>
      <c r="Q178" s="26">
        <v>1.0399300000000001E-4</v>
      </c>
      <c r="R178" s="26">
        <v>2.7828399999999999E-5</v>
      </c>
      <c r="S178" s="26">
        <v>1.6163699999999999E-5</v>
      </c>
      <c r="T178" s="26">
        <v>6.8647800000000002E-4</v>
      </c>
      <c r="U178" s="26"/>
      <c r="V178" s="26">
        <v>6.49193E-5</v>
      </c>
      <c r="W178" s="26">
        <v>1.10578E-4</v>
      </c>
      <c r="X178" s="26"/>
      <c r="Y178" s="26"/>
      <c r="Z178" s="26">
        <v>1.07167E-4</v>
      </c>
      <c r="AA178" s="26">
        <v>1.48844E-4</v>
      </c>
      <c r="AB178" s="26">
        <v>4.2715900000000002E-5</v>
      </c>
      <c r="AC178" s="26">
        <v>2.12327E-3</v>
      </c>
      <c r="AD178" s="26">
        <v>3.9841900000000001E-4</v>
      </c>
      <c r="AE178" s="26">
        <v>9.4559699999999995E-5</v>
      </c>
      <c r="AF178" s="26">
        <v>1.5514500000000001E-4</v>
      </c>
      <c r="AG178" s="26">
        <v>3.85607E-4</v>
      </c>
      <c r="AH178" s="26">
        <v>1.6250900000000001E-5</v>
      </c>
      <c r="AI178" s="26">
        <v>2.47614E-4</v>
      </c>
      <c r="AJ178" s="26">
        <v>1.99545E-5</v>
      </c>
      <c r="AK178" s="26"/>
      <c r="AL178" s="26">
        <v>6.15877E-5</v>
      </c>
      <c r="AM178" s="26">
        <v>4.8928499999999997E-5</v>
      </c>
      <c r="AN178" s="26">
        <v>2.9002299999999998E-4</v>
      </c>
      <c r="AO178" s="26">
        <v>1.3178699999999999E-4</v>
      </c>
      <c r="AP178" s="3">
        <f t="shared" si="8"/>
        <v>27</v>
      </c>
    </row>
    <row r="179" spans="1:42" s="2" customFormat="1" x14ac:dyDescent="0.25">
      <c r="A179" s="2" t="s">
        <v>42</v>
      </c>
      <c r="B179" s="2" t="s">
        <v>43</v>
      </c>
      <c r="C179" s="2" t="s">
        <v>43</v>
      </c>
      <c r="D179" s="2" t="s">
        <v>206</v>
      </c>
      <c r="E179" s="2" t="s">
        <v>207</v>
      </c>
      <c r="F179" s="2" t="s">
        <v>412</v>
      </c>
      <c r="G179" s="2" t="s">
        <v>47</v>
      </c>
      <c r="H179" s="2" t="str">
        <f t="shared" si="6"/>
        <v>Bacteria;Actinobacteria;Actinobacteria;Micromonosporales;Micromonosporaceae;Dactylosporangium sp.</v>
      </c>
      <c r="I179" s="2" t="str">
        <f t="shared" si="7"/>
        <v>Dactylosporangium sp.</v>
      </c>
      <c r="J179" s="26">
        <v>4.20937E-5</v>
      </c>
      <c r="K179" s="26">
        <v>2.2918400000000001E-4</v>
      </c>
      <c r="L179" s="26">
        <v>3.8112699999999998E-5</v>
      </c>
      <c r="M179" s="26">
        <v>1.09533E-4</v>
      </c>
      <c r="N179" s="26">
        <v>7.2035700000000006E-5</v>
      </c>
      <c r="O179" s="26"/>
      <c r="P179" s="26">
        <v>4.34846E-5</v>
      </c>
      <c r="Q179" s="26">
        <v>1.9065400000000001E-4</v>
      </c>
      <c r="R179" s="26">
        <v>4.1742600000000002E-5</v>
      </c>
      <c r="S179" s="26">
        <v>1.13146E-4</v>
      </c>
      <c r="T179" s="26"/>
      <c r="U179" s="26">
        <v>3.1464400000000003E-5</v>
      </c>
      <c r="V179" s="26">
        <v>3.2459600000000002E-4</v>
      </c>
      <c r="W179" s="26">
        <v>4.1466800000000001E-5</v>
      </c>
      <c r="X179" s="26">
        <v>1.6968699999999999E-5</v>
      </c>
      <c r="Y179" s="26">
        <v>1.3093299999999999E-4</v>
      </c>
      <c r="Z179" s="26"/>
      <c r="AA179" s="26">
        <v>8.5053899999999996E-5</v>
      </c>
      <c r="AB179" s="26"/>
      <c r="AC179" s="26">
        <v>6.1544099999999999E-5</v>
      </c>
      <c r="AD179" s="26">
        <v>9.1942700000000003E-5</v>
      </c>
      <c r="AE179" s="26">
        <v>3.1519900000000003E-5</v>
      </c>
      <c r="AF179" s="26">
        <v>4.4327199999999998E-5</v>
      </c>
      <c r="AG179" s="26">
        <v>4.0590200000000003E-5</v>
      </c>
      <c r="AH179" s="26"/>
      <c r="AI179" s="26">
        <v>8.3288299999999997E-4</v>
      </c>
      <c r="AJ179" s="26">
        <v>6.1859000000000003E-4</v>
      </c>
      <c r="AK179" s="26">
        <v>3.9094100000000001E-4</v>
      </c>
      <c r="AL179" s="26">
        <v>1.38572E-4</v>
      </c>
      <c r="AM179" s="26">
        <v>4.1589200000000001E-4</v>
      </c>
      <c r="AN179" s="26">
        <v>6.9605600000000002E-4</v>
      </c>
      <c r="AO179" s="26">
        <v>3.7653400000000001E-5</v>
      </c>
      <c r="AP179" s="3">
        <f t="shared" si="8"/>
        <v>27</v>
      </c>
    </row>
    <row r="180" spans="1:42" s="2" customFormat="1" x14ac:dyDescent="0.25">
      <c r="A180" s="2" t="s">
        <v>42</v>
      </c>
      <c r="B180" s="2" t="s">
        <v>82</v>
      </c>
      <c r="C180" s="2" t="s">
        <v>83</v>
      </c>
      <c r="D180" s="2" t="s">
        <v>84</v>
      </c>
      <c r="E180" s="2" t="s">
        <v>85</v>
      </c>
      <c r="F180" s="2" t="s">
        <v>413</v>
      </c>
      <c r="G180" s="2" t="s">
        <v>47</v>
      </c>
      <c r="H180" s="2" t="str">
        <f t="shared" si="6"/>
        <v>Bacteria;Bacteroidetes;Sphingobacteria;Sphingobacteriales;Chitinophagaceae;Flavitalea sp.</v>
      </c>
      <c r="I180" s="2" t="str">
        <f t="shared" si="7"/>
        <v>Flavitalea sp.</v>
      </c>
      <c r="J180" s="26">
        <v>2.84133E-4</v>
      </c>
      <c r="K180" s="26"/>
      <c r="L180" s="26">
        <v>3.23958E-4</v>
      </c>
      <c r="M180" s="26">
        <v>1.8255500000000002E-5</v>
      </c>
      <c r="N180" s="26">
        <v>3.60179E-5</v>
      </c>
      <c r="O180" s="26">
        <v>4.1808299999999997E-4</v>
      </c>
      <c r="P180" s="26">
        <v>4.34846E-5</v>
      </c>
      <c r="Q180" s="26">
        <v>1.73322E-5</v>
      </c>
      <c r="R180" s="26">
        <v>2.7828399999999999E-5</v>
      </c>
      <c r="S180" s="26">
        <v>1.93964E-4</v>
      </c>
      <c r="T180" s="26">
        <v>7.6275300000000005E-5</v>
      </c>
      <c r="U180" s="26"/>
      <c r="V180" s="26">
        <v>3.2459599999999997E-5</v>
      </c>
      <c r="W180" s="26">
        <v>1.7969000000000001E-4</v>
      </c>
      <c r="X180" s="26">
        <v>1.6968699999999999E-5</v>
      </c>
      <c r="Y180" s="26">
        <v>1.3093299999999999E-4</v>
      </c>
      <c r="Z180" s="26">
        <v>2.1433500000000001E-5</v>
      </c>
      <c r="AA180" s="26">
        <v>2.1263500000000001E-5</v>
      </c>
      <c r="AB180" s="26">
        <v>1.2814799999999999E-4</v>
      </c>
      <c r="AC180" s="26">
        <v>3.0772100000000003E-5</v>
      </c>
      <c r="AD180" s="26">
        <v>6.1295200000000002E-5</v>
      </c>
      <c r="AE180" s="26">
        <v>3.1519900000000003E-5</v>
      </c>
      <c r="AF180" s="26">
        <v>2.6596299999999997E-4</v>
      </c>
      <c r="AG180" s="26">
        <v>2.43541E-4</v>
      </c>
      <c r="AH180" s="26">
        <v>1.3000699999999999E-4</v>
      </c>
      <c r="AI180" s="26">
        <v>4.5020700000000001E-5</v>
      </c>
      <c r="AJ180" s="26"/>
      <c r="AK180" s="26"/>
      <c r="AL180" s="26">
        <v>1.5396900000000002E-5</v>
      </c>
      <c r="AM180" s="26">
        <v>2.2017799999999999E-4</v>
      </c>
      <c r="AN180" s="26">
        <v>3.4802800000000001E-4</v>
      </c>
      <c r="AO180" s="26"/>
      <c r="AP180" s="3">
        <f t="shared" si="8"/>
        <v>27</v>
      </c>
    </row>
    <row r="181" spans="1:42" s="2" customFormat="1" x14ac:dyDescent="0.25">
      <c r="A181" s="2" t="s">
        <v>42</v>
      </c>
      <c r="B181" s="2" t="s">
        <v>82</v>
      </c>
      <c r="C181" s="2" t="s">
        <v>83</v>
      </c>
      <c r="D181" s="2" t="s">
        <v>84</v>
      </c>
      <c r="E181" s="2" t="s">
        <v>324</v>
      </c>
      <c r="F181" s="2" t="s">
        <v>414</v>
      </c>
      <c r="G181" s="2" t="s">
        <v>47</v>
      </c>
      <c r="H181" s="2" t="str">
        <f t="shared" si="6"/>
        <v>Bacteria;Bacteroidetes;Sphingobacteria;Sphingobacteriales;Sphingobacteriaceae;Mucilaginibacter sp.</v>
      </c>
      <c r="I181" s="2" t="str">
        <f t="shared" si="7"/>
        <v>Mucilaginibacter sp.</v>
      </c>
      <c r="J181" s="26">
        <v>5.2722400000000001E-3</v>
      </c>
      <c r="K181" s="26">
        <v>1.6042899999999999E-4</v>
      </c>
      <c r="L181" s="26">
        <v>9.5281700000000006E-5</v>
      </c>
      <c r="M181" s="26">
        <v>5.4766499999999998E-5</v>
      </c>
      <c r="N181" s="26">
        <v>3.60179E-5</v>
      </c>
      <c r="O181" s="26">
        <v>2.5305E-4</v>
      </c>
      <c r="P181" s="26">
        <v>1.4494900000000001E-4</v>
      </c>
      <c r="Q181" s="26">
        <v>1.9065400000000001E-4</v>
      </c>
      <c r="R181" s="26">
        <v>8.3485200000000005E-5</v>
      </c>
      <c r="S181" s="26"/>
      <c r="T181" s="26">
        <v>3.0510100000000001E-5</v>
      </c>
      <c r="U181" s="26">
        <v>3.4610799999999997E-4</v>
      </c>
      <c r="V181" s="26">
        <v>4.8689400000000002E-5</v>
      </c>
      <c r="W181" s="26"/>
      <c r="X181" s="26">
        <v>5.7693600000000001E-4</v>
      </c>
      <c r="Y181" s="26">
        <v>7.5286400000000001E-4</v>
      </c>
      <c r="Z181" s="26">
        <v>2.1433500000000001E-5</v>
      </c>
      <c r="AA181" s="26">
        <v>6.3790399999999998E-5</v>
      </c>
      <c r="AB181" s="26">
        <v>2.1357900000000001E-5</v>
      </c>
      <c r="AC181" s="26"/>
      <c r="AD181" s="26">
        <v>3.0647600000000001E-5</v>
      </c>
      <c r="AE181" s="26">
        <v>6.3039800000000006E-5</v>
      </c>
      <c r="AF181" s="26">
        <v>2.2163599999999999E-5</v>
      </c>
      <c r="AG181" s="26">
        <v>8.1180400000000006E-5</v>
      </c>
      <c r="AH181" s="26"/>
      <c r="AI181" s="26">
        <v>1.12552E-4</v>
      </c>
      <c r="AJ181" s="26">
        <v>5.5872599999999995E-4</v>
      </c>
      <c r="AK181" s="26"/>
      <c r="AL181" s="26">
        <v>1.38572E-4</v>
      </c>
      <c r="AM181" s="26">
        <v>1.9571399999999999E-4</v>
      </c>
      <c r="AN181" s="26">
        <v>5.8004599999999997E-5</v>
      </c>
      <c r="AO181" s="26">
        <v>5.6480200000000002E-5</v>
      </c>
      <c r="AP181" s="3">
        <f t="shared" si="8"/>
        <v>27</v>
      </c>
    </row>
    <row r="182" spans="1:42" s="2" customFormat="1" x14ac:dyDescent="0.25">
      <c r="A182" s="2" t="s">
        <v>42</v>
      </c>
      <c r="B182" s="2" t="s">
        <v>48</v>
      </c>
      <c r="C182" s="2" t="s">
        <v>68</v>
      </c>
      <c r="D182" s="2" t="s">
        <v>69</v>
      </c>
      <c r="E182" s="2" t="s">
        <v>125</v>
      </c>
      <c r="F182" s="2" t="s">
        <v>415</v>
      </c>
      <c r="G182" s="2" t="s">
        <v>47</v>
      </c>
      <c r="H182" s="2" t="str">
        <f t="shared" si="6"/>
        <v>Bacteria;Proteobacteria;Alphaproteobacteria;Rhizobiales;Phyllobacteriaceae;Phyllobacterium sp.</v>
      </c>
      <c r="I182" s="2" t="str">
        <f t="shared" si="7"/>
        <v>Phyllobacterium sp.</v>
      </c>
      <c r="J182" s="26">
        <v>2.10469E-5</v>
      </c>
      <c r="K182" s="26">
        <v>1.14592E-4</v>
      </c>
      <c r="L182" s="26">
        <v>3.8112699999999998E-5</v>
      </c>
      <c r="M182" s="26"/>
      <c r="N182" s="26">
        <v>1.0805400000000001E-4</v>
      </c>
      <c r="O182" s="26">
        <v>9.9019700000000003E-5</v>
      </c>
      <c r="P182" s="26">
        <v>2.8989700000000001E-5</v>
      </c>
      <c r="Q182" s="26">
        <v>3.46644E-5</v>
      </c>
      <c r="R182" s="26">
        <v>5.5656799999999999E-5</v>
      </c>
      <c r="S182" s="26">
        <v>1.13146E-4</v>
      </c>
      <c r="T182" s="26">
        <v>4.57652E-5</v>
      </c>
      <c r="U182" s="26">
        <v>4.7196500000000001E-5</v>
      </c>
      <c r="V182" s="26">
        <v>3.2459599999999997E-5</v>
      </c>
      <c r="W182" s="26">
        <v>4.2849000000000001E-4</v>
      </c>
      <c r="X182" s="26">
        <v>2.2059299999999999E-4</v>
      </c>
      <c r="Y182" s="26">
        <v>1.3093299999999999E-4</v>
      </c>
      <c r="Z182" s="26">
        <v>1.28601E-4</v>
      </c>
      <c r="AA182" s="26"/>
      <c r="AB182" s="26">
        <v>3.41727E-4</v>
      </c>
      <c r="AC182" s="26">
        <v>3.0772100000000003E-5</v>
      </c>
      <c r="AD182" s="26">
        <v>9.1942700000000003E-5</v>
      </c>
      <c r="AE182" s="26"/>
      <c r="AF182" s="26">
        <v>4.4327199999999998E-5</v>
      </c>
      <c r="AG182" s="26">
        <v>1.01475E-4</v>
      </c>
      <c r="AH182" s="26">
        <v>6.5003699999999996E-5</v>
      </c>
      <c r="AI182" s="26">
        <v>2.70124E-4</v>
      </c>
      <c r="AJ182" s="26">
        <v>3.9909E-5</v>
      </c>
      <c r="AK182" s="26">
        <v>2.60627E-5</v>
      </c>
      <c r="AL182" s="26"/>
      <c r="AM182" s="26">
        <v>1.46785E-4</v>
      </c>
      <c r="AN182" s="26">
        <v>5.2204200000000001E-4</v>
      </c>
      <c r="AO182" s="26"/>
      <c r="AP182" s="3">
        <f t="shared" si="8"/>
        <v>27</v>
      </c>
    </row>
    <row r="183" spans="1:42" s="2" customFormat="1" x14ac:dyDescent="0.25">
      <c r="A183" s="2" t="s">
        <v>42</v>
      </c>
      <c r="B183" s="2" t="s">
        <v>48</v>
      </c>
      <c r="C183" s="2" t="s">
        <v>49</v>
      </c>
      <c r="D183" s="2" t="s">
        <v>50</v>
      </c>
      <c r="E183" s="2" t="s">
        <v>123</v>
      </c>
      <c r="F183" s="2" t="s">
        <v>373</v>
      </c>
      <c r="G183" s="2" t="s">
        <v>416</v>
      </c>
      <c r="H183" s="2" t="str">
        <f t="shared" si="6"/>
        <v>Bacteria;Proteobacteria;Betaproteobacteria;Burkholderiales;Oxalobacteraceae;Janthinobacterium lividum</v>
      </c>
      <c r="I183" s="2" t="str">
        <f t="shared" si="7"/>
        <v>Janthinobacterium lividum</v>
      </c>
      <c r="J183" s="26">
        <v>7.9978099999999995E-4</v>
      </c>
      <c r="K183" s="26">
        <v>4.3544999999999999E-4</v>
      </c>
      <c r="L183" s="26">
        <v>5.7169000000000001E-5</v>
      </c>
      <c r="M183" s="26">
        <v>9.1277499999999995E-5</v>
      </c>
      <c r="N183" s="26">
        <v>3.60179E-5</v>
      </c>
      <c r="O183" s="26">
        <v>1.8703700000000001E-4</v>
      </c>
      <c r="P183" s="26">
        <v>1.59443E-4</v>
      </c>
      <c r="Q183" s="26">
        <v>1.0399300000000001E-4</v>
      </c>
      <c r="R183" s="26">
        <v>6.9571000000000002E-5</v>
      </c>
      <c r="S183" s="26">
        <v>6.4654799999999996E-5</v>
      </c>
      <c r="T183" s="26">
        <v>9.15304E-5</v>
      </c>
      <c r="U183" s="26">
        <v>1.1012499999999999E-4</v>
      </c>
      <c r="V183" s="26">
        <v>1.13609E-4</v>
      </c>
      <c r="W183" s="26">
        <v>1.7969000000000001E-4</v>
      </c>
      <c r="X183" s="26">
        <v>5.0906099999999997E-5</v>
      </c>
      <c r="Y183" s="26">
        <v>4.9099799999999998E-4</v>
      </c>
      <c r="Z183" s="26">
        <v>2.1433500000000001E-5</v>
      </c>
      <c r="AA183" s="26"/>
      <c r="AB183" s="26">
        <v>2.1357900000000001E-5</v>
      </c>
      <c r="AC183" s="26">
        <v>1.5385999999999999E-4</v>
      </c>
      <c r="AD183" s="26"/>
      <c r="AE183" s="26"/>
      <c r="AF183" s="26">
        <v>2.2163599999999999E-5</v>
      </c>
      <c r="AG183" s="26">
        <v>6.0885299999999998E-5</v>
      </c>
      <c r="AH183" s="26">
        <v>1.6250900000000001E-5</v>
      </c>
      <c r="AI183" s="26">
        <v>4.5020700000000001E-5</v>
      </c>
      <c r="AJ183" s="26">
        <v>1.99545E-5</v>
      </c>
      <c r="AK183" s="26">
        <v>2.60627E-5</v>
      </c>
      <c r="AL183" s="26"/>
      <c r="AM183" s="26">
        <v>2.4464199999999999E-5</v>
      </c>
      <c r="AN183" s="26">
        <v>3.4802800000000001E-4</v>
      </c>
      <c r="AO183" s="26"/>
      <c r="AP183" s="3">
        <f t="shared" si="8"/>
        <v>27</v>
      </c>
    </row>
    <row r="184" spans="1:42" s="2" customFormat="1" x14ac:dyDescent="0.25">
      <c r="A184" s="2" t="s">
        <v>42</v>
      </c>
      <c r="B184" s="2" t="s">
        <v>60</v>
      </c>
      <c r="C184" s="2" t="s">
        <v>256</v>
      </c>
      <c r="D184" s="2" t="s">
        <v>257</v>
      </c>
      <c r="E184" s="2" t="s">
        <v>417</v>
      </c>
      <c r="F184" s="2" t="s">
        <v>418</v>
      </c>
      <c r="G184" s="2" t="s">
        <v>47</v>
      </c>
      <c r="H184" s="2" t="str">
        <f t="shared" si="6"/>
        <v>Bacteria;Firmicutes;Clostridia;Clostridiales;Symbiobacteriaceae;Symbiobacterium sp.</v>
      </c>
      <c r="I184" s="2" t="str">
        <f t="shared" si="7"/>
        <v>Symbiobacterium sp.</v>
      </c>
      <c r="J184" s="26">
        <v>2.10469E-5</v>
      </c>
      <c r="K184" s="26">
        <v>2.2918400000000001E-5</v>
      </c>
      <c r="L184" s="26">
        <v>1.14338E-4</v>
      </c>
      <c r="M184" s="26">
        <v>1.09533E-4</v>
      </c>
      <c r="N184" s="26">
        <v>1.80089E-5</v>
      </c>
      <c r="O184" s="26">
        <v>8.8017500000000002E-5</v>
      </c>
      <c r="P184" s="26">
        <v>1.01464E-4</v>
      </c>
      <c r="Q184" s="26"/>
      <c r="R184" s="26"/>
      <c r="S184" s="26">
        <v>1.6163700000000001E-4</v>
      </c>
      <c r="T184" s="26">
        <v>3.0510100000000001E-5</v>
      </c>
      <c r="U184" s="26">
        <v>4.7196500000000001E-5</v>
      </c>
      <c r="V184" s="26">
        <v>6.49193E-5</v>
      </c>
      <c r="W184" s="26">
        <v>8.2933600000000002E-5</v>
      </c>
      <c r="X184" s="26">
        <v>6.7874799999999996E-5</v>
      </c>
      <c r="Y184" s="26">
        <v>1.9639899999999999E-4</v>
      </c>
      <c r="Z184" s="26">
        <v>8.5733899999999996E-5</v>
      </c>
      <c r="AA184" s="26">
        <v>1.7010800000000001E-4</v>
      </c>
      <c r="AB184" s="26">
        <v>8.5431699999999997E-5</v>
      </c>
      <c r="AC184" s="26">
        <v>1.2308800000000001E-4</v>
      </c>
      <c r="AD184" s="26">
        <v>4.9036100000000003E-4</v>
      </c>
      <c r="AE184" s="26">
        <v>3.15199E-4</v>
      </c>
      <c r="AF184" s="26">
        <v>4.4327199999999998E-5</v>
      </c>
      <c r="AG184" s="26">
        <v>2.0295100000000002E-5</v>
      </c>
      <c r="AH184" s="26"/>
      <c r="AI184" s="26">
        <v>6.7531099999999995E-5</v>
      </c>
      <c r="AJ184" s="26">
        <v>1.99545E-5</v>
      </c>
      <c r="AK184" s="26"/>
      <c r="AL184" s="26">
        <v>7.6984700000000002E-5</v>
      </c>
      <c r="AM184" s="26"/>
      <c r="AN184" s="26">
        <v>1.1600899999999999E-4</v>
      </c>
      <c r="AO184" s="26">
        <v>1.5061400000000001E-4</v>
      </c>
      <c r="AP184" s="3">
        <f t="shared" si="8"/>
        <v>27</v>
      </c>
    </row>
    <row r="185" spans="1:42" s="2" customFormat="1" x14ac:dyDescent="0.25">
      <c r="A185" s="2" t="s">
        <v>42</v>
      </c>
      <c r="B185" s="2" t="s">
        <v>82</v>
      </c>
      <c r="C185" s="2" t="s">
        <v>83</v>
      </c>
      <c r="D185" s="2" t="s">
        <v>84</v>
      </c>
      <c r="E185" s="2" t="s">
        <v>85</v>
      </c>
      <c r="F185" s="2" t="s">
        <v>86</v>
      </c>
      <c r="G185" s="2" t="s">
        <v>419</v>
      </c>
      <c r="H185" s="2" t="str">
        <f t="shared" si="6"/>
        <v>Bacteria;Bacteroidetes;Sphingobacteria;Sphingobacteriales;Chitinophagaceae;Flavisolibacter ginsengisoli</v>
      </c>
      <c r="I185" s="2" t="str">
        <f t="shared" si="7"/>
        <v>Flavisolibacter ginsengisoli</v>
      </c>
      <c r="J185" s="26">
        <v>6.52453E-4</v>
      </c>
      <c r="K185" s="26">
        <v>2.2918400000000001E-5</v>
      </c>
      <c r="L185" s="26">
        <v>3.23958E-4</v>
      </c>
      <c r="M185" s="26">
        <v>1.8255500000000002E-5</v>
      </c>
      <c r="N185" s="26">
        <v>1.80089E-5</v>
      </c>
      <c r="O185" s="26">
        <v>9.9019700000000003E-5</v>
      </c>
      <c r="P185" s="26">
        <v>1.1595900000000001E-4</v>
      </c>
      <c r="Q185" s="26">
        <v>1.7332200000000001E-4</v>
      </c>
      <c r="R185" s="26">
        <v>1.94799E-4</v>
      </c>
      <c r="S185" s="26">
        <v>1.6163699999999999E-5</v>
      </c>
      <c r="T185" s="26">
        <v>9.15304E-5</v>
      </c>
      <c r="U185" s="26">
        <v>4.7196500000000001E-5</v>
      </c>
      <c r="V185" s="26">
        <v>3.2459599999999997E-5</v>
      </c>
      <c r="W185" s="26">
        <v>1.10578E-4</v>
      </c>
      <c r="X185" s="26">
        <v>2.88468E-4</v>
      </c>
      <c r="Y185" s="26">
        <v>1.3093299999999999E-4</v>
      </c>
      <c r="Z185" s="26">
        <v>4.2866900000000001E-5</v>
      </c>
      <c r="AA185" s="26">
        <v>4.2526900000000001E-5</v>
      </c>
      <c r="AB185" s="26">
        <v>8.5431699999999997E-5</v>
      </c>
      <c r="AC185" s="26"/>
      <c r="AD185" s="26">
        <v>6.1295200000000002E-5</v>
      </c>
      <c r="AE185" s="26"/>
      <c r="AF185" s="26">
        <v>6.6490799999999997E-5</v>
      </c>
      <c r="AG185" s="26">
        <v>2.23246E-4</v>
      </c>
      <c r="AH185" s="26"/>
      <c r="AI185" s="26"/>
      <c r="AJ185" s="26">
        <v>9.9772500000000001E-5</v>
      </c>
      <c r="AK185" s="26">
        <v>5.2125400000000001E-5</v>
      </c>
      <c r="AL185" s="26">
        <v>4.6190799999999998E-5</v>
      </c>
      <c r="AM185" s="26"/>
      <c r="AN185" s="26">
        <v>9.8607899999999995E-4</v>
      </c>
      <c r="AO185" s="26">
        <v>1.8826700000000001E-5</v>
      </c>
      <c r="AP185" s="3">
        <f t="shared" si="8"/>
        <v>27</v>
      </c>
    </row>
    <row r="186" spans="1:42" s="2" customFormat="1" x14ac:dyDescent="0.25">
      <c r="A186" s="2" t="s">
        <v>42</v>
      </c>
      <c r="B186" s="2" t="s">
        <v>60</v>
      </c>
      <c r="C186" s="2" t="s">
        <v>61</v>
      </c>
      <c r="D186" s="2" t="s">
        <v>62</v>
      </c>
      <c r="E186" s="2" t="s">
        <v>134</v>
      </c>
      <c r="F186" s="2" t="s">
        <v>135</v>
      </c>
      <c r="G186" s="2" t="s">
        <v>420</v>
      </c>
      <c r="H186" s="2" t="str">
        <f t="shared" si="6"/>
        <v>Bacteria;Firmicutes;Bacilli;Bacillales;Paenibacillaceae;Paenibacillus taihuensis</v>
      </c>
      <c r="I186" s="2" t="str">
        <f t="shared" si="7"/>
        <v>Paenibacillus taihuensis</v>
      </c>
      <c r="J186" s="26">
        <v>6.3140599999999996E-5</v>
      </c>
      <c r="K186" s="26">
        <v>4.5836900000000002E-5</v>
      </c>
      <c r="L186" s="26">
        <v>1.9056299999999999E-5</v>
      </c>
      <c r="M186" s="26">
        <v>3.6511000000000003E-5</v>
      </c>
      <c r="N186" s="26">
        <v>3.60179E-5</v>
      </c>
      <c r="O186" s="26"/>
      <c r="P186" s="26">
        <v>4.34846E-5</v>
      </c>
      <c r="Q186" s="26">
        <v>6.9328900000000006E-5</v>
      </c>
      <c r="R186" s="26"/>
      <c r="S186" s="26">
        <v>3.0710999999999998E-4</v>
      </c>
      <c r="T186" s="26"/>
      <c r="U186" s="26">
        <v>3.1464400000000003E-5</v>
      </c>
      <c r="V186" s="26">
        <v>1.6229799999999998E-5</v>
      </c>
      <c r="W186" s="26"/>
      <c r="X186" s="26">
        <v>1.6968699999999999E-5</v>
      </c>
      <c r="Y186" s="26">
        <v>9.8199699999999994E-5</v>
      </c>
      <c r="Z186" s="26">
        <v>6.4300400000000005E-5</v>
      </c>
      <c r="AA186" s="26">
        <v>2.12635E-4</v>
      </c>
      <c r="AB186" s="26"/>
      <c r="AC186" s="26">
        <v>1.7540100000000001E-3</v>
      </c>
      <c r="AD186" s="26">
        <v>9.1942700000000003E-5</v>
      </c>
      <c r="AE186" s="26">
        <v>1.5759899999999999E-4</v>
      </c>
      <c r="AF186" s="26">
        <v>7.0923600000000002E-4</v>
      </c>
      <c r="AG186" s="26">
        <v>1.62361E-4</v>
      </c>
      <c r="AH186" s="26">
        <v>9.7505500000000004E-5</v>
      </c>
      <c r="AI186" s="26">
        <v>7.2033100000000005E-4</v>
      </c>
      <c r="AJ186" s="26">
        <v>3.9909E-5</v>
      </c>
      <c r="AK186" s="26">
        <v>3.1275200000000002E-4</v>
      </c>
      <c r="AL186" s="26">
        <v>3.0793899999999997E-5</v>
      </c>
      <c r="AM186" s="26">
        <v>1.7124999999999999E-4</v>
      </c>
      <c r="AN186" s="26">
        <v>5.8004599999999997E-5</v>
      </c>
      <c r="AO186" s="26">
        <v>1.3178699999999999E-4</v>
      </c>
      <c r="AP186" s="3">
        <f t="shared" si="8"/>
        <v>27</v>
      </c>
    </row>
    <row r="187" spans="1:42" s="2" customFormat="1" x14ac:dyDescent="0.25">
      <c r="A187" s="2" t="s">
        <v>42</v>
      </c>
      <c r="B187" s="2" t="s">
        <v>48</v>
      </c>
      <c r="C187" s="2" t="s">
        <v>78</v>
      </c>
      <c r="D187" s="2" t="s">
        <v>421</v>
      </c>
      <c r="E187" s="2" t="s">
        <v>315</v>
      </c>
      <c r="F187" s="2" t="s">
        <v>422</v>
      </c>
      <c r="G187" s="2" t="s">
        <v>47</v>
      </c>
      <c r="H187" s="2" t="str">
        <f t="shared" si="6"/>
        <v>Bacteria;Proteobacteria;Gammaproteobacteria;Nevskiales;Sinobacteraceae;Nevskia sp.</v>
      </c>
      <c r="I187" s="2" t="str">
        <f t="shared" si="7"/>
        <v>Nevskia sp.</v>
      </c>
      <c r="J187" s="26">
        <v>3.1570299999999998E-5</v>
      </c>
      <c r="K187" s="26">
        <v>6.8755299999999995E-5</v>
      </c>
      <c r="L187" s="26"/>
      <c r="M187" s="26">
        <v>3.28599E-4</v>
      </c>
      <c r="N187" s="26">
        <v>3.60179E-5</v>
      </c>
      <c r="O187" s="26">
        <v>3.3006599999999997E-5</v>
      </c>
      <c r="P187" s="26">
        <v>1.3045400000000001E-4</v>
      </c>
      <c r="Q187" s="26">
        <v>1.21326E-4</v>
      </c>
      <c r="R187" s="26">
        <v>9.7399399999999994E-5</v>
      </c>
      <c r="S187" s="26">
        <v>3.2327399999999998E-5</v>
      </c>
      <c r="T187" s="26">
        <v>4.57652E-5</v>
      </c>
      <c r="U187" s="26">
        <v>1.1012499999999999E-4</v>
      </c>
      <c r="V187" s="26">
        <v>9.7378899999999997E-5</v>
      </c>
      <c r="W187" s="26">
        <v>9.67559E-5</v>
      </c>
      <c r="X187" s="26">
        <v>8.4843600000000002E-5</v>
      </c>
      <c r="Y187" s="26">
        <v>1.53846E-3</v>
      </c>
      <c r="Z187" s="26">
        <v>2.1433500000000001E-5</v>
      </c>
      <c r="AA187" s="26">
        <v>4.2526900000000001E-5</v>
      </c>
      <c r="AB187" s="26"/>
      <c r="AC187" s="26">
        <v>3.0772100000000003E-5</v>
      </c>
      <c r="AD187" s="26">
        <v>3.0647600000000001E-5</v>
      </c>
      <c r="AE187" s="26">
        <v>3.1519900000000003E-5</v>
      </c>
      <c r="AF187" s="26">
        <v>6.6490799999999997E-5</v>
      </c>
      <c r="AG187" s="26"/>
      <c r="AH187" s="26"/>
      <c r="AI187" s="26"/>
      <c r="AJ187" s="26">
        <v>1.99545E-4</v>
      </c>
      <c r="AK187" s="26">
        <v>1.30314E-4</v>
      </c>
      <c r="AL187" s="26">
        <v>7.6984700000000002E-5</v>
      </c>
      <c r="AM187" s="26">
        <v>1.22321E-4</v>
      </c>
      <c r="AN187" s="26">
        <v>5.8004599999999997E-5</v>
      </c>
      <c r="AO187" s="26">
        <v>7.5306899999999996E-5</v>
      </c>
      <c r="AP187" s="3">
        <f t="shared" si="8"/>
        <v>27</v>
      </c>
    </row>
    <row r="188" spans="1:42" s="2" customFormat="1" x14ac:dyDescent="0.25">
      <c r="A188" s="2" t="s">
        <v>42</v>
      </c>
      <c r="B188" s="2" t="s">
        <v>48</v>
      </c>
      <c r="C188" s="2" t="s">
        <v>68</v>
      </c>
      <c r="D188" s="2" t="s">
        <v>69</v>
      </c>
      <c r="E188" s="2" t="s">
        <v>147</v>
      </c>
      <c r="F188" s="2" t="s">
        <v>423</v>
      </c>
      <c r="G188" s="2" t="s">
        <v>47</v>
      </c>
      <c r="H188" s="2" t="str">
        <f t="shared" si="6"/>
        <v>Bacteria;Proteobacteria;Alphaproteobacteria;Rhizobiales;Hyphomicrobiaceae;Blastochloris sp.</v>
      </c>
      <c r="I188" s="2" t="str">
        <f t="shared" si="7"/>
        <v>Blastochloris sp.</v>
      </c>
      <c r="J188" s="26">
        <v>3.1570299999999998E-5</v>
      </c>
      <c r="K188" s="26">
        <v>4.5836900000000002E-5</v>
      </c>
      <c r="L188" s="26">
        <v>2.6678900000000002E-4</v>
      </c>
      <c r="M188" s="26">
        <v>5.4766499999999998E-5</v>
      </c>
      <c r="N188" s="26">
        <v>7.2035700000000006E-5</v>
      </c>
      <c r="O188" s="26">
        <v>2.2004399999999999E-5</v>
      </c>
      <c r="P188" s="26"/>
      <c r="Q188" s="26">
        <v>3.2931200000000001E-4</v>
      </c>
      <c r="R188" s="26">
        <v>1.39142E-5</v>
      </c>
      <c r="S188" s="26"/>
      <c r="T188" s="26">
        <v>1.5255100000000001E-5</v>
      </c>
      <c r="U188" s="26">
        <v>3.1464400000000003E-5</v>
      </c>
      <c r="V188" s="26">
        <v>1.7852800000000001E-4</v>
      </c>
      <c r="W188" s="26">
        <v>5.5289099999999999E-5</v>
      </c>
      <c r="X188" s="26">
        <v>8.4843600000000002E-5</v>
      </c>
      <c r="Y188" s="26">
        <v>9.8199699999999994E-5</v>
      </c>
      <c r="Z188" s="26">
        <v>4.2866900000000001E-5</v>
      </c>
      <c r="AA188" s="26"/>
      <c r="AB188" s="26"/>
      <c r="AC188" s="26"/>
      <c r="AD188" s="26">
        <v>6.1295200000000002E-5</v>
      </c>
      <c r="AE188" s="26">
        <v>3.1519900000000003E-5</v>
      </c>
      <c r="AF188" s="26">
        <v>2.2163599999999999E-5</v>
      </c>
      <c r="AG188" s="26">
        <v>1.62361E-4</v>
      </c>
      <c r="AH188" s="26">
        <v>1.6250900000000001E-5</v>
      </c>
      <c r="AI188" s="26">
        <v>2.2510400000000001E-4</v>
      </c>
      <c r="AJ188" s="26">
        <v>1.79591E-4</v>
      </c>
      <c r="AK188" s="26">
        <v>2.60627E-5</v>
      </c>
      <c r="AL188" s="26">
        <v>3.0793899999999997E-5</v>
      </c>
      <c r="AM188" s="26">
        <v>1.7124999999999999E-4</v>
      </c>
      <c r="AN188" s="26">
        <v>5.8004599999999997E-5</v>
      </c>
      <c r="AO188" s="26">
        <v>3.7653400000000001E-5</v>
      </c>
      <c r="AP188" s="3">
        <f t="shared" si="8"/>
        <v>27</v>
      </c>
    </row>
    <row r="189" spans="1:42" s="2" customFormat="1" x14ac:dyDescent="0.25">
      <c r="A189" s="2" t="s">
        <v>42</v>
      </c>
      <c r="B189" s="2" t="s">
        <v>60</v>
      </c>
      <c r="C189" s="2" t="s">
        <v>256</v>
      </c>
      <c r="D189" s="2" t="s">
        <v>257</v>
      </c>
      <c r="E189" s="2" t="s">
        <v>424</v>
      </c>
      <c r="F189" s="2" t="s">
        <v>425</v>
      </c>
      <c r="G189" s="2" t="s">
        <v>426</v>
      </c>
      <c r="H189" s="2" t="str">
        <f t="shared" si="6"/>
        <v>Bacteria;Firmicutes;Clostridia;Clostridiales;Peptococcaceae;Desulfosporosinus meridiei</v>
      </c>
      <c r="I189" s="2" t="str">
        <f t="shared" si="7"/>
        <v>Desulfosporosinus meridiei</v>
      </c>
      <c r="J189" s="26">
        <v>4.20937E-5</v>
      </c>
      <c r="K189" s="26">
        <v>1.8334699999999999E-4</v>
      </c>
      <c r="L189" s="26">
        <v>3.8112699999999998E-5</v>
      </c>
      <c r="M189" s="26">
        <v>3.6511000000000003E-5</v>
      </c>
      <c r="N189" s="26">
        <v>5.4026800000000003E-5</v>
      </c>
      <c r="O189" s="26"/>
      <c r="P189" s="26">
        <v>5.7979400000000003E-5</v>
      </c>
      <c r="Q189" s="26">
        <v>1.73322E-5</v>
      </c>
      <c r="R189" s="26">
        <v>1.8088499999999999E-4</v>
      </c>
      <c r="S189" s="26"/>
      <c r="T189" s="26">
        <v>6.1020300000000003E-5</v>
      </c>
      <c r="U189" s="26"/>
      <c r="V189" s="26">
        <v>4.8689400000000002E-5</v>
      </c>
      <c r="W189" s="26">
        <v>1.38223E-5</v>
      </c>
      <c r="X189" s="26">
        <v>1.6968699999999999E-5</v>
      </c>
      <c r="Y189" s="26">
        <v>3.27332E-5</v>
      </c>
      <c r="Z189" s="26">
        <v>1.28601E-4</v>
      </c>
      <c r="AA189" s="26">
        <v>6.3790399999999998E-5</v>
      </c>
      <c r="AB189" s="26">
        <v>1.0679E-4</v>
      </c>
      <c r="AC189" s="26">
        <v>1.5385999999999999E-4</v>
      </c>
      <c r="AD189" s="26">
        <v>3.0647600000000001E-5</v>
      </c>
      <c r="AE189" s="26">
        <v>6.3039800000000006E-5</v>
      </c>
      <c r="AF189" s="26">
        <v>1.7730900000000001E-4</v>
      </c>
      <c r="AG189" s="26">
        <v>8.1180400000000006E-5</v>
      </c>
      <c r="AH189" s="26">
        <v>9.7505500000000004E-5</v>
      </c>
      <c r="AI189" s="26">
        <v>2.2510400000000001E-5</v>
      </c>
      <c r="AJ189" s="26"/>
      <c r="AK189" s="26"/>
      <c r="AL189" s="26">
        <v>9.2381599999999997E-5</v>
      </c>
      <c r="AM189" s="26">
        <v>9.7856900000000002E-5</v>
      </c>
      <c r="AN189" s="26">
        <v>1.1600899999999999E-4</v>
      </c>
      <c r="AO189" s="26">
        <v>5.6480200000000002E-5</v>
      </c>
      <c r="AP189" s="3">
        <f t="shared" si="8"/>
        <v>27</v>
      </c>
    </row>
    <row r="190" spans="1:42" s="2" customFormat="1" x14ac:dyDescent="0.25">
      <c r="A190" s="2" t="s">
        <v>42</v>
      </c>
      <c r="B190" s="2" t="s">
        <v>60</v>
      </c>
      <c r="C190" s="2" t="s">
        <v>427</v>
      </c>
      <c r="D190" s="2" t="s">
        <v>428</v>
      </c>
      <c r="E190" s="2" t="s">
        <v>429</v>
      </c>
      <c r="F190" s="2" t="s">
        <v>430</v>
      </c>
      <c r="G190" s="2" t="s">
        <v>47</v>
      </c>
      <c r="H190" s="2" t="str">
        <f t="shared" si="6"/>
        <v>Bacteria;Firmicutes;Negativicutes;Selenomonadales;Sporomusaceae;Pelosinus sp.</v>
      </c>
      <c r="I190" s="2" t="str">
        <f t="shared" si="7"/>
        <v>Pelosinus sp.</v>
      </c>
      <c r="J190" s="26">
        <v>1.2628100000000001E-4</v>
      </c>
      <c r="K190" s="26"/>
      <c r="L190" s="26"/>
      <c r="M190" s="26">
        <v>7.3022000000000007E-5</v>
      </c>
      <c r="N190" s="26">
        <v>3.60179E-5</v>
      </c>
      <c r="O190" s="26"/>
      <c r="P190" s="26">
        <v>7.2474300000000005E-5</v>
      </c>
      <c r="Q190" s="26">
        <v>5.1996700000000003E-5</v>
      </c>
      <c r="R190" s="26">
        <v>6.9571000000000002E-5</v>
      </c>
      <c r="S190" s="26">
        <v>3.2327399999999998E-5</v>
      </c>
      <c r="T190" s="26">
        <v>1.5255100000000001E-5</v>
      </c>
      <c r="U190" s="26"/>
      <c r="V190" s="26">
        <v>4.8689400000000002E-5</v>
      </c>
      <c r="W190" s="26">
        <v>4.1466800000000001E-5</v>
      </c>
      <c r="X190" s="26">
        <v>3.3937399999999998E-5</v>
      </c>
      <c r="Y190" s="26">
        <v>6.5466400000000001E-5</v>
      </c>
      <c r="Z190" s="26"/>
      <c r="AA190" s="26">
        <v>4.2526900000000001E-5</v>
      </c>
      <c r="AB190" s="26">
        <v>4.2715900000000002E-5</v>
      </c>
      <c r="AC190" s="26">
        <v>1.84632E-4</v>
      </c>
      <c r="AD190" s="26">
        <v>6.1295200000000002E-5</v>
      </c>
      <c r="AE190" s="26">
        <v>3.1519900000000003E-5</v>
      </c>
      <c r="AF190" s="26">
        <v>1.3298199999999999E-4</v>
      </c>
      <c r="AG190" s="26">
        <v>1.01475E-4</v>
      </c>
      <c r="AH190" s="26">
        <v>6.5003699999999996E-5</v>
      </c>
      <c r="AI190" s="26">
        <v>1.8008299999999999E-4</v>
      </c>
      <c r="AJ190" s="26">
        <v>5.98635E-5</v>
      </c>
      <c r="AK190" s="26">
        <v>2.60627E-5</v>
      </c>
      <c r="AL190" s="26">
        <v>1.69366E-4</v>
      </c>
      <c r="AM190" s="26">
        <v>9.7856900000000002E-5</v>
      </c>
      <c r="AN190" s="26">
        <v>1.1600899999999999E-4</v>
      </c>
      <c r="AO190" s="26">
        <v>9.4133600000000003E-5</v>
      </c>
      <c r="AP190" s="3">
        <f t="shared" si="8"/>
        <v>27</v>
      </c>
    </row>
    <row r="191" spans="1:42" s="2" customFormat="1" x14ac:dyDescent="0.25">
      <c r="A191" s="2" t="s">
        <v>42</v>
      </c>
      <c r="B191" s="2" t="s">
        <v>73</v>
      </c>
      <c r="C191" s="2" t="s">
        <v>431</v>
      </c>
      <c r="D191" s="2" t="s">
        <v>432</v>
      </c>
      <c r="E191" s="2" t="s">
        <v>433</v>
      </c>
      <c r="F191" s="2" t="s">
        <v>434</v>
      </c>
      <c r="G191" s="2" t="s">
        <v>47</v>
      </c>
      <c r="H191" s="2" t="str">
        <f t="shared" si="6"/>
        <v>Bacteria;Verrucomicrobia;Methylacidiphilae;Methylacidiphilales;Methylacidiphilaceae;Methylacidiphilum sp.</v>
      </c>
      <c r="I191" s="2" t="str">
        <f t="shared" si="7"/>
        <v>Methylacidiphilum sp.</v>
      </c>
      <c r="J191" s="26">
        <v>3.1570299999999998E-5</v>
      </c>
      <c r="K191" s="26"/>
      <c r="L191" s="26">
        <v>5.7169000000000001E-5</v>
      </c>
      <c r="M191" s="26">
        <v>2.55577E-4</v>
      </c>
      <c r="N191" s="26">
        <v>3.60179E-5</v>
      </c>
      <c r="O191" s="26">
        <v>2.2004399999999999E-5</v>
      </c>
      <c r="P191" s="26">
        <v>1.59443E-4</v>
      </c>
      <c r="Q191" s="26">
        <v>1.21326E-4</v>
      </c>
      <c r="R191" s="26"/>
      <c r="S191" s="26">
        <v>3.2327399999999998E-5</v>
      </c>
      <c r="T191" s="26">
        <v>1.5255100000000001E-5</v>
      </c>
      <c r="U191" s="26">
        <v>4.7196500000000001E-5</v>
      </c>
      <c r="V191" s="26">
        <v>1.7852800000000001E-4</v>
      </c>
      <c r="W191" s="26">
        <v>5.5289099999999999E-5</v>
      </c>
      <c r="X191" s="26">
        <v>1.3574999999999999E-4</v>
      </c>
      <c r="Y191" s="26"/>
      <c r="Z191" s="26">
        <v>4.2866900000000001E-5</v>
      </c>
      <c r="AA191" s="26">
        <v>6.3790399999999998E-5</v>
      </c>
      <c r="AB191" s="26">
        <v>2.1357900000000001E-5</v>
      </c>
      <c r="AC191" s="26"/>
      <c r="AD191" s="26">
        <v>3.0647600000000001E-5</v>
      </c>
      <c r="AE191" s="26">
        <v>1.2608000000000001E-4</v>
      </c>
      <c r="AF191" s="26">
        <v>8.8654399999999996E-5</v>
      </c>
      <c r="AG191" s="26">
        <v>4.0590200000000003E-5</v>
      </c>
      <c r="AH191" s="26">
        <v>1.6250900000000001E-5</v>
      </c>
      <c r="AI191" s="26"/>
      <c r="AJ191" s="26">
        <v>1.99545E-5</v>
      </c>
      <c r="AK191" s="26">
        <v>5.2125400000000001E-5</v>
      </c>
      <c r="AL191" s="26">
        <v>6.15877E-5</v>
      </c>
      <c r="AM191" s="26">
        <v>9.7856900000000002E-5</v>
      </c>
      <c r="AN191" s="26">
        <v>5.8004599999999997E-5</v>
      </c>
      <c r="AO191" s="26">
        <v>1.8826700000000001E-5</v>
      </c>
      <c r="AP191" s="3">
        <f t="shared" si="8"/>
        <v>27</v>
      </c>
    </row>
    <row r="192" spans="1:42" s="2" customFormat="1" x14ac:dyDescent="0.25">
      <c r="A192" s="2" t="s">
        <v>42</v>
      </c>
      <c r="B192" s="2" t="s">
        <v>48</v>
      </c>
      <c r="C192" s="2" t="s">
        <v>68</v>
      </c>
      <c r="D192" s="2" t="s">
        <v>69</v>
      </c>
      <c r="E192" s="2" t="s">
        <v>244</v>
      </c>
      <c r="F192" s="2" t="s">
        <v>435</v>
      </c>
      <c r="G192" s="2" t="s">
        <v>436</v>
      </c>
      <c r="H192" s="2" t="str">
        <f t="shared" si="6"/>
        <v>Bacteria;Proteobacteria;Alphaproteobacteria;Rhizobiales;Methylobacteriaceae;Microvirga aerilata</v>
      </c>
      <c r="I192" s="2" t="str">
        <f t="shared" si="7"/>
        <v>Microvirga aerilata</v>
      </c>
      <c r="J192" s="26">
        <v>3.1570299999999998E-5</v>
      </c>
      <c r="K192" s="26">
        <v>2.2918400000000001E-5</v>
      </c>
      <c r="L192" s="26">
        <v>5.7169000000000001E-5</v>
      </c>
      <c r="M192" s="26"/>
      <c r="N192" s="26">
        <v>5.4026800000000003E-5</v>
      </c>
      <c r="O192" s="26"/>
      <c r="P192" s="26">
        <v>8.6969099999999994E-5</v>
      </c>
      <c r="Q192" s="26">
        <v>8.6661099999999996E-5</v>
      </c>
      <c r="R192" s="26">
        <v>6.9571000000000002E-5</v>
      </c>
      <c r="S192" s="26"/>
      <c r="T192" s="26"/>
      <c r="U192" s="26">
        <v>1.88786E-4</v>
      </c>
      <c r="V192" s="26">
        <v>4.8689400000000002E-5</v>
      </c>
      <c r="W192" s="27">
        <v>6.9111399999999997E-5</v>
      </c>
      <c r="X192" s="26">
        <v>3.3937399999999998E-5</v>
      </c>
      <c r="Y192" s="26">
        <v>2.6186599999999998E-4</v>
      </c>
      <c r="Z192" s="26">
        <v>4.2866900000000001E-5</v>
      </c>
      <c r="AA192" s="26">
        <v>2.1263500000000001E-5</v>
      </c>
      <c r="AB192" s="26">
        <v>2.1357900000000001E-5</v>
      </c>
      <c r="AC192" s="26">
        <v>1.5385999999999999E-4</v>
      </c>
      <c r="AD192" s="26">
        <v>6.1295200000000002E-5</v>
      </c>
      <c r="AE192" s="26">
        <v>9.4559699999999995E-5</v>
      </c>
      <c r="AF192" s="26">
        <v>2.4379999999999999E-4</v>
      </c>
      <c r="AG192" s="26">
        <v>4.0590200000000003E-5</v>
      </c>
      <c r="AH192" s="26"/>
      <c r="AI192" s="26">
        <v>2.2510400000000001E-5</v>
      </c>
      <c r="AJ192" s="26">
        <v>1.99545E-5</v>
      </c>
      <c r="AK192" s="26">
        <v>2.60627E-5</v>
      </c>
      <c r="AL192" s="26">
        <v>1.5396900000000002E-5</v>
      </c>
      <c r="AM192" s="26">
        <v>7.33927E-5</v>
      </c>
      <c r="AN192" s="26">
        <v>1.1600899999999999E-4</v>
      </c>
      <c r="AO192" s="26">
        <v>5.6480200000000002E-5</v>
      </c>
      <c r="AP192" s="3">
        <f t="shared" si="8"/>
        <v>27</v>
      </c>
    </row>
    <row r="193" spans="1:42" s="2" customFormat="1" x14ac:dyDescent="0.25">
      <c r="A193" s="2" t="s">
        <v>42</v>
      </c>
      <c r="B193" s="2" t="s">
        <v>60</v>
      </c>
      <c r="C193" s="2" t="s">
        <v>256</v>
      </c>
      <c r="D193" s="2" t="s">
        <v>437</v>
      </c>
      <c r="E193" s="2" t="s">
        <v>438</v>
      </c>
      <c r="F193" s="2" t="s">
        <v>439</v>
      </c>
      <c r="G193" s="2" t="s">
        <v>47</v>
      </c>
      <c r="H193" s="2" t="str">
        <f t="shared" si="6"/>
        <v>Bacteria;Firmicutes;Clostridia;Natranaerobiales;Anaerobrancaceae;Anaerobranca sp.</v>
      </c>
      <c r="I193" s="2" t="str">
        <f t="shared" si="7"/>
        <v>Anaerobranca sp.</v>
      </c>
      <c r="J193" s="26">
        <v>2.10469E-5</v>
      </c>
      <c r="K193" s="26">
        <v>6.8755299999999995E-5</v>
      </c>
      <c r="L193" s="26">
        <v>5.7169000000000001E-5</v>
      </c>
      <c r="M193" s="26"/>
      <c r="N193" s="26"/>
      <c r="O193" s="26">
        <v>1.1002199999999999E-5</v>
      </c>
      <c r="P193" s="26"/>
      <c r="Q193" s="26">
        <v>1.73322E-5</v>
      </c>
      <c r="R193" s="26"/>
      <c r="S193" s="26">
        <v>3.2327399999999998E-5</v>
      </c>
      <c r="T193" s="26">
        <v>1.5255100000000001E-5</v>
      </c>
      <c r="U193" s="26"/>
      <c r="V193" s="26">
        <v>1.6229799999999998E-5</v>
      </c>
      <c r="W193" s="26">
        <v>4.1466800000000001E-5</v>
      </c>
      <c r="X193" s="26">
        <v>1.6968699999999999E-5</v>
      </c>
      <c r="Y193" s="26">
        <v>1.3093299999999999E-4</v>
      </c>
      <c r="Z193" s="26">
        <v>2.2076499999999998E-3</v>
      </c>
      <c r="AA193" s="26">
        <v>4.6354400000000002E-3</v>
      </c>
      <c r="AB193" s="26">
        <v>1.1319699999999999E-3</v>
      </c>
      <c r="AC193" s="26">
        <v>3.5695599999999998E-3</v>
      </c>
      <c r="AD193" s="26">
        <v>3.0954099999999998E-3</v>
      </c>
      <c r="AE193" s="26">
        <v>2.39551E-3</v>
      </c>
      <c r="AF193" s="26"/>
      <c r="AG193" s="26">
        <v>2.6789499999999998E-3</v>
      </c>
      <c r="AH193" s="26">
        <v>3.73771E-3</v>
      </c>
      <c r="AI193" s="26">
        <v>9.8820499999999999E-3</v>
      </c>
      <c r="AJ193" s="26">
        <v>4.3899899999999999E-3</v>
      </c>
      <c r="AK193" s="26">
        <v>4.9779799999999999E-3</v>
      </c>
      <c r="AL193" s="26">
        <v>1.3549300000000001E-3</v>
      </c>
      <c r="AM193" s="26">
        <v>3.8164200000000001E-3</v>
      </c>
      <c r="AN193" s="26">
        <v>3.2482600000000002E-3</v>
      </c>
      <c r="AO193" s="26">
        <v>2.5227800000000001E-3</v>
      </c>
      <c r="AP193" s="3">
        <f t="shared" si="8"/>
        <v>26</v>
      </c>
    </row>
    <row r="194" spans="1:42" s="2" customFormat="1" x14ac:dyDescent="0.25">
      <c r="A194" s="2" t="s">
        <v>42</v>
      </c>
      <c r="B194" s="2" t="s">
        <v>43</v>
      </c>
      <c r="C194" s="2" t="s">
        <v>43</v>
      </c>
      <c r="D194" s="2" t="s">
        <v>384</v>
      </c>
      <c r="E194" s="2" t="s">
        <v>385</v>
      </c>
      <c r="F194" s="2" t="s">
        <v>386</v>
      </c>
      <c r="G194" s="2" t="s">
        <v>440</v>
      </c>
      <c r="H194" s="2" t="str">
        <f t="shared" ref="H194:H257" si="9">CONCATENATE(A194,";",B194,";",C194,";",D194,";",E194,";",I194)</f>
        <v>Bacteria;Actinobacteria;Actinobacteria;Corynebacteriales;Mycobacteriaceae;Mycobacterium celatum</v>
      </c>
      <c r="I194" s="2" t="str">
        <f t="shared" ref="I194:I257" si="10">CONCATENATE(F194," ",G194)</f>
        <v>Mycobacterium celatum</v>
      </c>
      <c r="J194" s="26">
        <v>2.10469E-5</v>
      </c>
      <c r="K194" s="26">
        <v>1.3751099999999999E-4</v>
      </c>
      <c r="L194" s="26">
        <v>7.6225300000000004E-5</v>
      </c>
      <c r="M194" s="26">
        <v>2.55577E-4</v>
      </c>
      <c r="N194" s="26">
        <v>1.80089E-4</v>
      </c>
      <c r="O194" s="26">
        <v>3.3006599999999997E-5</v>
      </c>
      <c r="P194" s="26">
        <v>1.59443E-4</v>
      </c>
      <c r="Q194" s="26">
        <v>1.7332200000000001E-4</v>
      </c>
      <c r="R194" s="26"/>
      <c r="S194" s="26">
        <v>1.6163699999999999E-5</v>
      </c>
      <c r="T194" s="26">
        <v>1.5255100000000001E-5</v>
      </c>
      <c r="U194" s="26">
        <v>1.88786E-4</v>
      </c>
      <c r="V194" s="26">
        <v>1.9475800000000001E-4</v>
      </c>
      <c r="W194" s="27">
        <v>2.0733399999999999E-4</v>
      </c>
      <c r="X194" s="26">
        <v>5.0906099999999997E-5</v>
      </c>
      <c r="Y194" s="26">
        <v>6.5466400000000001E-5</v>
      </c>
      <c r="Z194" s="26">
        <v>4.2866900000000001E-5</v>
      </c>
      <c r="AA194" s="26">
        <v>1.0631700000000001E-4</v>
      </c>
      <c r="AB194" s="26"/>
      <c r="AC194" s="26">
        <v>1.2308800000000001E-4</v>
      </c>
      <c r="AD194" s="26">
        <v>3.0647600000000001E-5</v>
      </c>
      <c r="AE194" s="26"/>
      <c r="AF194" s="26"/>
      <c r="AG194" s="26">
        <v>2.0295100000000002E-5</v>
      </c>
      <c r="AH194" s="26">
        <v>8.1254600000000006E-5</v>
      </c>
      <c r="AI194" s="26">
        <v>4.5020700000000001E-5</v>
      </c>
      <c r="AJ194" s="26">
        <v>5.98635E-5</v>
      </c>
      <c r="AK194" s="26">
        <v>2.60627E-5</v>
      </c>
      <c r="AL194" s="26">
        <v>7.6984700000000002E-5</v>
      </c>
      <c r="AM194" s="26"/>
      <c r="AN194" s="26">
        <v>5.8004599999999997E-5</v>
      </c>
      <c r="AO194" s="26"/>
      <c r="AP194" s="3">
        <f t="shared" ref="AP194:AP257" si="11">COUNTIF(J194:AO194,"&gt;0.000001")</f>
        <v>26</v>
      </c>
    </row>
    <row r="195" spans="1:42" s="2" customFormat="1" x14ac:dyDescent="0.25">
      <c r="A195" s="2" t="s">
        <v>42</v>
      </c>
      <c r="B195" s="2" t="s">
        <v>73</v>
      </c>
      <c r="C195" s="2" t="s">
        <v>137</v>
      </c>
      <c r="D195" s="2" t="s">
        <v>138</v>
      </c>
      <c r="E195" s="2" t="s">
        <v>441</v>
      </c>
      <c r="F195" s="2" t="s">
        <v>442</v>
      </c>
      <c r="G195" s="2" t="s">
        <v>47</v>
      </c>
      <c r="H195" s="2" t="str">
        <f t="shared" si="9"/>
        <v>Bacteria;Verrucomicrobia;Verrucomicrobiae;Verrucomicrobiales;Verrucomicrobiaceae;Verrucomicrobium sp.</v>
      </c>
      <c r="I195" s="2" t="str">
        <f t="shared" si="10"/>
        <v>Verrucomicrobium sp.</v>
      </c>
      <c r="J195" s="26">
        <v>3.1570299999999998E-5</v>
      </c>
      <c r="K195" s="26">
        <v>4.5836900000000002E-5</v>
      </c>
      <c r="L195" s="26">
        <v>1.9056299999999999E-5</v>
      </c>
      <c r="M195" s="26">
        <v>9.1277499999999995E-5</v>
      </c>
      <c r="N195" s="26"/>
      <c r="O195" s="26"/>
      <c r="P195" s="26"/>
      <c r="Q195" s="26">
        <v>8.6661099999999996E-5</v>
      </c>
      <c r="R195" s="26">
        <v>1.2522799999999999E-4</v>
      </c>
      <c r="S195" s="26">
        <v>1.13146E-4</v>
      </c>
      <c r="T195" s="26">
        <v>1.5255100000000001E-5</v>
      </c>
      <c r="U195" s="26"/>
      <c r="V195" s="26">
        <v>4.8689400000000002E-5</v>
      </c>
      <c r="W195" s="26">
        <v>1.38223E-5</v>
      </c>
      <c r="X195" s="26">
        <v>1.0181199999999999E-4</v>
      </c>
      <c r="Y195" s="26">
        <v>6.5466400000000001E-5</v>
      </c>
      <c r="Z195" s="26">
        <v>1.3931799999999999E-3</v>
      </c>
      <c r="AA195" s="26">
        <v>2.1263500000000001E-5</v>
      </c>
      <c r="AB195" s="26"/>
      <c r="AC195" s="26">
        <v>3.0772100000000003E-5</v>
      </c>
      <c r="AD195" s="26">
        <v>6.1295200000000002E-5</v>
      </c>
      <c r="AE195" s="26"/>
      <c r="AF195" s="26">
        <v>1.10818E-4</v>
      </c>
      <c r="AG195" s="26">
        <v>2.0295100000000002E-5</v>
      </c>
      <c r="AH195" s="26">
        <v>1.13756E-4</v>
      </c>
      <c r="AI195" s="26">
        <v>3.3765500000000002E-4</v>
      </c>
      <c r="AJ195" s="26">
        <v>1.99545E-5</v>
      </c>
      <c r="AK195" s="26">
        <v>2.8668999999999998E-4</v>
      </c>
      <c r="AL195" s="26">
        <v>7.6984700000000002E-5</v>
      </c>
      <c r="AM195" s="26">
        <v>1.22321E-4</v>
      </c>
      <c r="AN195" s="26">
        <v>1.4501200000000001E-3</v>
      </c>
      <c r="AO195" s="26">
        <v>3.7653400000000001E-5</v>
      </c>
      <c r="AP195" s="3">
        <f t="shared" si="11"/>
        <v>26</v>
      </c>
    </row>
    <row r="196" spans="1:42" s="2" customFormat="1" x14ac:dyDescent="0.25">
      <c r="A196" s="2" t="s">
        <v>42</v>
      </c>
      <c r="B196" s="2" t="s">
        <v>82</v>
      </c>
      <c r="C196" s="2" t="s">
        <v>83</v>
      </c>
      <c r="D196" s="2" t="s">
        <v>84</v>
      </c>
      <c r="E196" s="2" t="s">
        <v>85</v>
      </c>
      <c r="F196" s="2" t="s">
        <v>443</v>
      </c>
      <c r="G196" s="2" t="s">
        <v>47</v>
      </c>
      <c r="H196" s="2" t="str">
        <f t="shared" si="9"/>
        <v>Bacteria;Bacteroidetes;Sphingobacteria;Sphingobacteriales;Chitinophagaceae;Flavihumibacter sp.</v>
      </c>
      <c r="I196" s="2" t="str">
        <f t="shared" si="10"/>
        <v>Flavihumibacter sp.</v>
      </c>
      <c r="J196" s="26">
        <v>1.7889800000000001E-4</v>
      </c>
      <c r="K196" s="26">
        <v>2.2918400000000001E-5</v>
      </c>
      <c r="L196" s="26">
        <v>5.7169000000000001E-5</v>
      </c>
      <c r="M196" s="26">
        <v>1.8255500000000002E-5</v>
      </c>
      <c r="N196" s="26">
        <v>1.80089E-4</v>
      </c>
      <c r="O196" s="26">
        <v>8.8017500000000002E-5</v>
      </c>
      <c r="P196" s="26"/>
      <c r="Q196" s="26">
        <v>3.46644E-5</v>
      </c>
      <c r="R196" s="26">
        <v>5.5656799999999999E-5</v>
      </c>
      <c r="S196" s="26">
        <v>3.2327399999999998E-5</v>
      </c>
      <c r="T196" s="26"/>
      <c r="U196" s="26">
        <v>7.8660900000000004E-5</v>
      </c>
      <c r="V196" s="26">
        <v>3.2459599999999997E-5</v>
      </c>
      <c r="W196" s="26">
        <v>6.9111399999999997E-5</v>
      </c>
      <c r="X196" s="26"/>
      <c r="Y196" s="26">
        <v>6.5466400000000001E-5</v>
      </c>
      <c r="Z196" s="26"/>
      <c r="AA196" s="26">
        <v>2.1263500000000001E-5</v>
      </c>
      <c r="AB196" s="26">
        <v>4.2715900000000002E-5</v>
      </c>
      <c r="AC196" s="26"/>
      <c r="AD196" s="26">
        <v>1.2259E-4</v>
      </c>
      <c r="AE196" s="26">
        <v>3.1519900000000003E-5</v>
      </c>
      <c r="AF196" s="26">
        <v>2.2163599999999999E-4</v>
      </c>
      <c r="AG196" s="26">
        <v>6.0885299999999998E-5</v>
      </c>
      <c r="AH196" s="26">
        <v>9.7505500000000004E-5</v>
      </c>
      <c r="AI196" s="26">
        <v>3.1514500000000002E-4</v>
      </c>
      <c r="AJ196" s="26"/>
      <c r="AK196" s="26">
        <v>1.04251E-4</v>
      </c>
      <c r="AL196" s="26">
        <v>2.4635100000000001E-4</v>
      </c>
      <c r="AM196" s="26">
        <v>7.33927E-5</v>
      </c>
      <c r="AN196" s="26">
        <v>8.7586999999999995E-3</v>
      </c>
      <c r="AO196" s="26">
        <v>3.95361E-4</v>
      </c>
      <c r="AP196" s="3">
        <f t="shared" si="11"/>
        <v>26</v>
      </c>
    </row>
    <row r="197" spans="1:42" s="2" customFormat="1" x14ac:dyDescent="0.25">
      <c r="A197" s="2" t="s">
        <v>42</v>
      </c>
      <c r="B197" s="2" t="s">
        <v>48</v>
      </c>
      <c r="C197" s="2" t="s">
        <v>68</v>
      </c>
      <c r="D197" s="2" t="s">
        <v>131</v>
      </c>
      <c r="E197" s="2" t="s">
        <v>444</v>
      </c>
      <c r="F197" s="2" t="s">
        <v>445</v>
      </c>
      <c r="G197" s="2" t="s">
        <v>47</v>
      </c>
      <c r="H197" s="2" t="str">
        <f t="shared" si="9"/>
        <v>Bacteria;Proteobacteria;Alphaproteobacteria;Sphingomonadales;Erythrobacteraceae;Altererythrobacter sp.</v>
      </c>
      <c r="I197" s="2" t="str">
        <f t="shared" si="10"/>
        <v>Altererythrobacter sp.</v>
      </c>
      <c r="J197" s="26">
        <v>8.4187500000000007E-5</v>
      </c>
      <c r="K197" s="26">
        <v>2.2918400000000001E-5</v>
      </c>
      <c r="L197" s="26">
        <v>3.8112699999999998E-5</v>
      </c>
      <c r="M197" s="26">
        <v>1.8255500000000002E-5</v>
      </c>
      <c r="N197" s="26">
        <v>5.4026800000000003E-5</v>
      </c>
      <c r="O197" s="26">
        <v>6.60131E-5</v>
      </c>
      <c r="P197" s="26">
        <v>7.2474300000000005E-5</v>
      </c>
      <c r="Q197" s="26">
        <v>1.38658E-4</v>
      </c>
      <c r="R197" s="26">
        <v>2.7828399999999999E-5</v>
      </c>
      <c r="S197" s="26">
        <v>3.2327399999999998E-5</v>
      </c>
      <c r="T197" s="26"/>
      <c r="U197" s="26">
        <v>1.5732200000000002E-5</v>
      </c>
      <c r="V197" s="26">
        <v>1.29839E-4</v>
      </c>
      <c r="W197" s="26">
        <v>4.1466800000000001E-5</v>
      </c>
      <c r="X197" s="26">
        <v>5.0906099999999997E-5</v>
      </c>
      <c r="Y197" s="26">
        <v>9.8199699999999994E-5</v>
      </c>
      <c r="Z197" s="26"/>
      <c r="AA197" s="26">
        <v>4.2526900000000001E-5</v>
      </c>
      <c r="AB197" s="26">
        <v>8.5431699999999997E-5</v>
      </c>
      <c r="AC197" s="26">
        <v>1.5385999999999999E-4</v>
      </c>
      <c r="AD197" s="26">
        <v>9.1942700000000003E-5</v>
      </c>
      <c r="AE197" s="26"/>
      <c r="AF197" s="26">
        <v>3.1029099999999997E-4</v>
      </c>
      <c r="AG197" s="26"/>
      <c r="AH197" s="26"/>
      <c r="AI197" s="26">
        <v>8.3288299999999997E-4</v>
      </c>
      <c r="AJ197" s="26">
        <v>1.59636E-4</v>
      </c>
      <c r="AK197" s="26"/>
      <c r="AL197" s="26">
        <v>6.15877E-5</v>
      </c>
      <c r="AM197" s="26">
        <v>1.22321E-4</v>
      </c>
      <c r="AN197" s="26">
        <v>2.3201900000000002E-3</v>
      </c>
      <c r="AO197" s="26">
        <v>3.7653400000000001E-5</v>
      </c>
      <c r="AP197" s="3">
        <f t="shared" si="11"/>
        <v>26</v>
      </c>
    </row>
    <row r="198" spans="1:42" s="2" customFormat="1" x14ac:dyDescent="0.25">
      <c r="A198" s="2" t="s">
        <v>42</v>
      </c>
      <c r="B198" s="2" t="s">
        <v>43</v>
      </c>
      <c r="C198" s="2" t="s">
        <v>106</v>
      </c>
      <c r="D198" s="2" t="s">
        <v>107</v>
      </c>
      <c r="E198" s="2" t="s">
        <v>446</v>
      </c>
      <c r="F198" s="2" t="s">
        <v>447</v>
      </c>
      <c r="G198" s="2" t="s">
        <v>47</v>
      </c>
      <c r="H198" s="2" t="str">
        <f t="shared" si="9"/>
        <v>Bacteria;Actinobacteria;Acidimicrobiia;Acidimicrobiales;Microthrixaceae;Microthrix sp.</v>
      </c>
      <c r="I198" s="2" t="str">
        <f t="shared" si="10"/>
        <v>Microthrix sp.</v>
      </c>
      <c r="J198" s="26">
        <v>5.2617200000000002E-5</v>
      </c>
      <c r="K198" s="26">
        <v>2.2918400000000001E-4</v>
      </c>
      <c r="L198" s="26">
        <v>9.5281700000000006E-5</v>
      </c>
      <c r="M198" s="26">
        <v>5.4766499999999998E-5</v>
      </c>
      <c r="N198" s="26"/>
      <c r="O198" s="26">
        <v>1.1002199999999999E-5</v>
      </c>
      <c r="P198" s="26"/>
      <c r="Q198" s="26">
        <v>5.1996700000000003E-5</v>
      </c>
      <c r="R198" s="26"/>
      <c r="S198" s="26"/>
      <c r="T198" s="26"/>
      <c r="U198" s="26">
        <v>3.1464400000000003E-5</v>
      </c>
      <c r="V198" s="26">
        <v>1.7852800000000001E-4</v>
      </c>
      <c r="W198" s="27">
        <v>1.10578E-4</v>
      </c>
      <c r="X198" s="26">
        <v>1.6968699999999999E-5</v>
      </c>
      <c r="Y198" s="26">
        <v>9.8199699999999994E-5</v>
      </c>
      <c r="Z198" s="26">
        <v>2.1433500000000001E-5</v>
      </c>
      <c r="AA198" s="26">
        <v>4.2526900000000001E-5</v>
      </c>
      <c r="AB198" s="26">
        <v>4.2715900000000002E-5</v>
      </c>
      <c r="AC198" s="26">
        <v>3.0772100000000003E-5</v>
      </c>
      <c r="AD198" s="26">
        <v>3.0647600000000001E-5</v>
      </c>
      <c r="AE198" s="26"/>
      <c r="AF198" s="26">
        <v>1.3298199999999999E-4</v>
      </c>
      <c r="AG198" s="26">
        <v>4.0590200000000003E-5</v>
      </c>
      <c r="AH198" s="26">
        <v>1.6250900000000001E-5</v>
      </c>
      <c r="AI198" s="26">
        <v>3.8267599999999998E-4</v>
      </c>
      <c r="AJ198" s="26">
        <v>3.19272E-4</v>
      </c>
      <c r="AK198" s="26">
        <v>5.2125400000000001E-5</v>
      </c>
      <c r="AL198" s="26">
        <v>6.15877E-5</v>
      </c>
      <c r="AM198" s="26">
        <v>5.8714200000000002E-4</v>
      </c>
      <c r="AN198" s="26">
        <v>3.4802800000000001E-4</v>
      </c>
      <c r="AO198" s="26">
        <v>5.6480200000000002E-5</v>
      </c>
      <c r="AP198" s="3">
        <f t="shared" si="11"/>
        <v>26</v>
      </c>
    </row>
    <row r="199" spans="1:42" s="2" customFormat="1" x14ac:dyDescent="0.25">
      <c r="A199" s="2" t="s">
        <v>42</v>
      </c>
      <c r="B199" s="2" t="s">
        <v>60</v>
      </c>
      <c r="C199" s="2" t="s">
        <v>256</v>
      </c>
      <c r="D199" s="2" t="s">
        <v>257</v>
      </c>
      <c r="E199" s="2" t="s">
        <v>258</v>
      </c>
      <c r="F199" s="2" t="s">
        <v>448</v>
      </c>
      <c r="G199" s="2" t="s">
        <v>47</v>
      </c>
      <c r="H199" s="2" t="str">
        <f t="shared" si="9"/>
        <v>Bacteria;Firmicutes;Clostridia;Clostridiales;Clostridiaceae;Caloramator sp.</v>
      </c>
      <c r="I199" s="2" t="str">
        <f t="shared" si="10"/>
        <v>Caloramator sp.</v>
      </c>
      <c r="J199" s="26">
        <v>5.2617200000000002E-5</v>
      </c>
      <c r="K199" s="26">
        <v>1.14592E-4</v>
      </c>
      <c r="L199" s="26"/>
      <c r="M199" s="26">
        <v>1.8255500000000002E-5</v>
      </c>
      <c r="N199" s="26">
        <v>1.80089E-5</v>
      </c>
      <c r="O199" s="26">
        <v>2.2004399999999999E-5</v>
      </c>
      <c r="P199" s="26">
        <v>4.34846E-5</v>
      </c>
      <c r="Q199" s="26">
        <v>1.73322E-5</v>
      </c>
      <c r="R199" s="26">
        <v>1.11314E-4</v>
      </c>
      <c r="S199" s="26"/>
      <c r="T199" s="26">
        <v>1.5255100000000001E-5</v>
      </c>
      <c r="U199" s="26">
        <v>1.5732200000000002E-5</v>
      </c>
      <c r="V199" s="26">
        <v>1.13609E-4</v>
      </c>
      <c r="W199" s="26"/>
      <c r="X199" s="26">
        <v>1.6968699999999999E-5</v>
      </c>
      <c r="Y199" s="26"/>
      <c r="Z199" s="26">
        <v>2.1433500000000001E-5</v>
      </c>
      <c r="AA199" s="26">
        <v>1.0631700000000001E-4</v>
      </c>
      <c r="AB199" s="26">
        <v>2.1357900000000001E-5</v>
      </c>
      <c r="AC199" s="26">
        <v>9.2316200000000002E-5</v>
      </c>
      <c r="AD199" s="26">
        <v>1.5323800000000001E-4</v>
      </c>
      <c r="AE199" s="26">
        <v>6.3039800000000006E-5</v>
      </c>
      <c r="AF199" s="26">
        <v>1.10818E-4</v>
      </c>
      <c r="AG199" s="26">
        <v>6.0885299999999998E-5</v>
      </c>
      <c r="AH199" s="26">
        <v>8.1254600000000006E-5</v>
      </c>
      <c r="AI199" s="26">
        <v>6.7531099999999995E-5</v>
      </c>
      <c r="AJ199" s="26"/>
      <c r="AK199" s="26">
        <v>5.2125400000000001E-5</v>
      </c>
      <c r="AL199" s="26"/>
      <c r="AM199" s="26">
        <v>2.4464199999999999E-5</v>
      </c>
      <c r="AN199" s="26">
        <v>1.1600899999999999E-4</v>
      </c>
      <c r="AO199" s="26">
        <v>3.7653400000000001E-5</v>
      </c>
      <c r="AP199" s="3">
        <f t="shared" si="11"/>
        <v>26</v>
      </c>
    </row>
    <row r="200" spans="1:42" s="2" customFormat="1" x14ac:dyDescent="0.25">
      <c r="A200" s="2" t="s">
        <v>42</v>
      </c>
      <c r="B200" s="2" t="s">
        <v>82</v>
      </c>
      <c r="C200" s="2" t="s">
        <v>83</v>
      </c>
      <c r="D200" s="2" t="s">
        <v>84</v>
      </c>
      <c r="E200" s="2" t="s">
        <v>324</v>
      </c>
      <c r="F200" s="2" t="s">
        <v>414</v>
      </c>
      <c r="G200" s="2" t="s">
        <v>449</v>
      </c>
      <c r="H200" s="2" t="str">
        <f t="shared" si="9"/>
        <v>Bacteria;Bacteroidetes;Sphingobacteria;Sphingobacteriales;Sphingobacteriaceae;Mucilaginibacter frigoritolerans</v>
      </c>
      <c r="I200" s="2" t="str">
        <f t="shared" si="10"/>
        <v>Mucilaginibacter frigoritolerans</v>
      </c>
      <c r="J200" s="26">
        <v>3.1570300000000002E-4</v>
      </c>
      <c r="K200" s="26"/>
      <c r="L200" s="26">
        <v>3.8112699999999998E-5</v>
      </c>
      <c r="M200" s="26">
        <v>5.4766499999999998E-5</v>
      </c>
      <c r="N200" s="26">
        <v>9.0044700000000002E-5</v>
      </c>
      <c r="O200" s="26">
        <v>8.8017500000000002E-5</v>
      </c>
      <c r="P200" s="26">
        <v>1.3045400000000001E-4</v>
      </c>
      <c r="Q200" s="26">
        <v>2.07987E-4</v>
      </c>
      <c r="R200" s="26">
        <v>5.5656799999999999E-5</v>
      </c>
      <c r="S200" s="26">
        <v>1.6163699999999999E-5</v>
      </c>
      <c r="T200" s="26">
        <v>1.5255100000000001E-5</v>
      </c>
      <c r="U200" s="26">
        <v>1.5732200000000002E-5</v>
      </c>
      <c r="V200" s="26">
        <v>6.49193E-5</v>
      </c>
      <c r="W200" s="27">
        <v>8.0169200000000001E-4</v>
      </c>
      <c r="X200" s="26">
        <v>6.7874799999999996E-5</v>
      </c>
      <c r="Y200" s="26">
        <v>5.5646500000000002E-4</v>
      </c>
      <c r="Z200" s="26">
        <v>4.2866900000000001E-5</v>
      </c>
      <c r="AA200" s="26"/>
      <c r="AB200" s="26">
        <v>4.2715900000000002E-5</v>
      </c>
      <c r="AC200" s="26"/>
      <c r="AD200" s="26">
        <v>3.0647600000000001E-5</v>
      </c>
      <c r="AE200" s="26">
        <v>9.4559699999999995E-5</v>
      </c>
      <c r="AF200" s="26"/>
      <c r="AG200" s="26">
        <v>4.0590200000000003E-5</v>
      </c>
      <c r="AH200" s="26">
        <v>1.6250900000000001E-5</v>
      </c>
      <c r="AI200" s="26">
        <v>4.5020700000000001E-5</v>
      </c>
      <c r="AJ200" s="26">
        <v>3.7913600000000002E-4</v>
      </c>
      <c r="AK200" s="26">
        <v>2.60627E-5</v>
      </c>
      <c r="AL200" s="26"/>
      <c r="AM200" s="26"/>
      <c r="AN200" s="26">
        <v>2.9002299999999998E-4</v>
      </c>
      <c r="AO200" s="26">
        <v>1.8826700000000001E-5</v>
      </c>
      <c r="AP200" s="3">
        <f t="shared" si="11"/>
        <v>26</v>
      </c>
    </row>
    <row r="201" spans="1:42" s="2" customFormat="1" x14ac:dyDescent="0.25">
      <c r="A201" s="2" t="s">
        <v>42</v>
      </c>
      <c r="B201" s="2" t="s">
        <v>48</v>
      </c>
      <c r="C201" s="2" t="s">
        <v>68</v>
      </c>
      <c r="D201" s="2" t="s">
        <v>69</v>
      </c>
      <c r="E201" s="2" t="s">
        <v>450</v>
      </c>
      <c r="F201" s="2" t="s">
        <v>451</v>
      </c>
      <c r="G201" s="2" t="s">
        <v>47</v>
      </c>
      <c r="H201" s="2" t="str">
        <f t="shared" si="9"/>
        <v>Bacteria;Proteobacteria;Alphaproteobacteria;Rhizobiales;Rhodobiaceae;Rhodobium sp.</v>
      </c>
      <c r="I201" s="2" t="str">
        <f t="shared" si="10"/>
        <v>Rhodobium sp.</v>
      </c>
      <c r="J201" s="26">
        <v>7.3664099999999998E-5</v>
      </c>
      <c r="K201" s="26">
        <v>1.3751099999999999E-4</v>
      </c>
      <c r="L201" s="26">
        <v>9.5281700000000006E-5</v>
      </c>
      <c r="M201" s="26">
        <v>7.3022000000000007E-5</v>
      </c>
      <c r="N201" s="26"/>
      <c r="O201" s="26">
        <v>1.1002199999999999E-5</v>
      </c>
      <c r="P201" s="26">
        <v>2.8989700000000001E-5</v>
      </c>
      <c r="Q201" s="26">
        <v>1.73322E-5</v>
      </c>
      <c r="R201" s="26">
        <v>4.1742600000000002E-5</v>
      </c>
      <c r="S201" s="26">
        <v>3.2327399999999998E-5</v>
      </c>
      <c r="T201" s="26"/>
      <c r="U201" s="26">
        <v>1.5732200000000002E-5</v>
      </c>
      <c r="V201" s="26">
        <v>6.49193E-5</v>
      </c>
      <c r="W201" s="26">
        <v>2.7644499999999999E-5</v>
      </c>
      <c r="X201" s="26"/>
      <c r="Y201" s="26"/>
      <c r="Z201" s="26">
        <v>4.2866900000000001E-5</v>
      </c>
      <c r="AA201" s="26">
        <v>4.2526900000000001E-5</v>
      </c>
      <c r="AB201" s="26"/>
      <c r="AC201" s="26"/>
      <c r="AD201" s="26">
        <v>6.1295200000000002E-5</v>
      </c>
      <c r="AE201" s="26">
        <v>3.1519900000000003E-5</v>
      </c>
      <c r="AF201" s="26">
        <v>2.2163599999999999E-5</v>
      </c>
      <c r="AG201" s="26">
        <v>4.0590200000000003E-5</v>
      </c>
      <c r="AH201" s="26">
        <v>3.2501800000000001E-5</v>
      </c>
      <c r="AI201" s="26">
        <v>9.0041400000000002E-5</v>
      </c>
      <c r="AJ201" s="26">
        <v>3.9909E-5</v>
      </c>
      <c r="AK201" s="26">
        <v>5.2125400000000001E-5</v>
      </c>
      <c r="AL201" s="26">
        <v>1.5396900000000002E-5</v>
      </c>
      <c r="AM201" s="26">
        <v>1.9571399999999999E-4</v>
      </c>
      <c r="AN201" s="26">
        <v>2.9002299999999998E-4</v>
      </c>
      <c r="AO201" s="26">
        <v>3.7653400000000001E-5</v>
      </c>
      <c r="AP201" s="3">
        <f t="shared" si="11"/>
        <v>26</v>
      </c>
    </row>
    <row r="202" spans="1:42" s="2" customFormat="1" x14ac:dyDescent="0.25">
      <c r="A202" s="2" t="s">
        <v>42</v>
      </c>
      <c r="B202" s="2" t="s">
        <v>48</v>
      </c>
      <c r="C202" s="2" t="s">
        <v>49</v>
      </c>
      <c r="D202" s="2" t="s">
        <v>50</v>
      </c>
      <c r="E202" s="2" t="s">
        <v>317</v>
      </c>
      <c r="F202" s="2" t="s">
        <v>318</v>
      </c>
      <c r="G202" s="2" t="s">
        <v>452</v>
      </c>
      <c r="H202" s="2" t="str">
        <f t="shared" si="9"/>
        <v>Bacteria;Proteobacteria;Betaproteobacteria;Burkholderiales;Burkholderiaceae;Burkholderia gladioli</v>
      </c>
      <c r="I202" s="2" t="str">
        <f t="shared" si="10"/>
        <v>Burkholderia gladioli</v>
      </c>
      <c r="J202" s="26"/>
      <c r="K202" s="26"/>
      <c r="L202" s="26">
        <v>3.04901E-4</v>
      </c>
      <c r="M202" s="26"/>
      <c r="N202" s="26">
        <v>4.86241E-4</v>
      </c>
      <c r="O202" s="26"/>
      <c r="P202" s="26">
        <v>1.3045400000000001E-4</v>
      </c>
      <c r="Q202" s="26"/>
      <c r="R202" s="26">
        <v>6.9571000000000002E-5</v>
      </c>
      <c r="S202" s="26">
        <v>3.55602E-4</v>
      </c>
      <c r="T202" s="26">
        <v>1.67806E-4</v>
      </c>
      <c r="U202" s="26">
        <v>7.8660900000000004E-5</v>
      </c>
      <c r="V202" s="26">
        <v>8.1149099999999999E-5</v>
      </c>
      <c r="W202" s="26">
        <v>2.4880099999999999E-4</v>
      </c>
      <c r="X202" s="26">
        <v>1.0181199999999999E-4</v>
      </c>
      <c r="Y202" s="26">
        <v>3.27332E-4</v>
      </c>
      <c r="Z202" s="26">
        <v>5.1225999999999997E-3</v>
      </c>
      <c r="AA202" s="26">
        <v>8.5053899999999996E-5</v>
      </c>
      <c r="AB202" s="26">
        <v>2.1357900000000001E-5</v>
      </c>
      <c r="AC202" s="26"/>
      <c r="AD202" s="26">
        <v>3.0647600000000001E-5</v>
      </c>
      <c r="AE202" s="26">
        <v>1.44991E-3</v>
      </c>
      <c r="AF202" s="26">
        <v>1.3298199999999999E-4</v>
      </c>
      <c r="AG202" s="26">
        <v>2.8413100000000002E-4</v>
      </c>
      <c r="AH202" s="26">
        <v>1.6250900000000001E-5</v>
      </c>
      <c r="AI202" s="26">
        <v>1.80083E-3</v>
      </c>
      <c r="AJ202" s="26">
        <v>1.19727E-4</v>
      </c>
      <c r="AK202" s="26"/>
      <c r="AL202" s="26">
        <v>7.0825900000000004E-4</v>
      </c>
      <c r="AM202" s="26">
        <v>4.1589200000000001E-4</v>
      </c>
      <c r="AN202" s="26">
        <v>1.1600899999999999E-4</v>
      </c>
      <c r="AO202" s="26">
        <v>2.2592099999999999E-4</v>
      </c>
      <c r="AP202" s="3">
        <f t="shared" si="11"/>
        <v>25</v>
      </c>
    </row>
    <row r="203" spans="1:42" s="2" customFormat="1" x14ac:dyDescent="0.25">
      <c r="A203" s="2" t="s">
        <v>42</v>
      </c>
      <c r="B203" s="2" t="s">
        <v>48</v>
      </c>
      <c r="C203" s="2" t="s">
        <v>68</v>
      </c>
      <c r="D203" s="2" t="s">
        <v>159</v>
      </c>
      <c r="E203" s="2" t="s">
        <v>165</v>
      </c>
      <c r="F203" s="2" t="s">
        <v>361</v>
      </c>
      <c r="G203" s="2" t="s">
        <v>47</v>
      </c>
      <c r="H203" s="2" t="str">
        <f t="shared" si="9"/>
        <v>Bacteria;Proteobacteria;Alphaproteobacteria;Rhodospirillales;Acetobacteraceae;Rhodopila sp.</v>
      </c>
      <c r="I203" s="2" t="str">
        <f t="shared" si="10"/>
        <v>Rhodopila sp.</v>
      </c>
      <c r="J203" s="26">
        <v>1.6837500000000001E-4</v>
      </c>
      <c r="K203" s="26">
        <v>1.3751099999999999E-4</v>
      </c>
      <c r="L203" s="26">
        <v>1.71507E-4</v>
      </c>
      <c r="M203" s="26">
        <v>1.8255500000000002E-5</v>
      </c>
      <c r="N203" s="26">
        <v>1.6207999999999999E-4</v>
      </c>
      <c r="O203" s="26">
        <v>4.4008799999999998E-5</v>
      </c>
      <c r="P203" s="26">
        <v>1.01464E-4</v>
      </c>
      <c r="Q203" s="26">
        <v>5.89296E-4</v>
      </c>
      <c r="R203" s="26">
        <v>6.9571000000000002E-5</v>
      </c>
      <c r="S203" s="26">
        <v>2.1012799999999999E-4</v>
      </c>
      <c r="T203" s="26">
        <v>1.5255100000000001E-5</v>
      </c>
      <c r="U203" s="26">
        <v>1.5732200000000002E-5</v>
      </c>
      <c r="V203" s="26">
        <v>2.7590699999999999E-4</v>
      </c>
      <c r="W203" s="26">
        <v>2.7644499999999999E-5</v>
      </c>
      <c r="X203" s="26">
        <v>1.3574999999999999E-4</v>
      </c>
      <c r="Y203" s="26">
        <v>1.9639899999999999E-4</v>
      </c>
      <c r="Z203" s="26">
        <v>1.07167E-4</v>
      </c>
      <c r="AA203" s="26">
        <v>2.1263500000000001E-5</v>
      </c>
      <c r="AB203" s="26">
        <v>4.2715900000000002E-5</v>
      </c>
      <c r="AC203" s="26"/>
      <c r="AD203" s="26"/>
      <c r="AE203" s="26"/>
      <c r="AF203" s="26"/>
      <c r="AG203" s="26"/>
      <c r="AH203" s="26">
        <v>3.2501800000000001E-5</v>
      </c>
      <c r="AI203" s="26">
        <v>4.5020700000000001E-5</v>
      </c>
      <c r="AJ203" s="26">
        <v>2.195E-4</v>
      </c>
      <c r="AK203" s="26"/>
      <c r="AL203" s="26">
        <v>3.0793899999999997E-5</v>
      </c>
      <c r="AM203" s="26"/>
      <c r="AN203" s="26">
        <v>1.1600899999999999E-4</v>
      </c>
      <c r="AO203" s="26">
        <v>1.8826700000000001E-5</v>
      </c>
      <c r="AP203" s="3">
        <f t="shared" si="11"/>
        <v>25</v>
      </c>
    </row>
    <row r="204" spans="1:42" s="2" customFormat="1" x14ac:dyDescent="0.25">
      <c r="A204" s="2" t="s">
        <v>42</v>
      </c>
      <c r="B204" s="2" t="s">
        <v>60</v>
      </c>
      <c r="C204" s="2" t="s">
        <v>61</v>
      </c>
      <c r="D204" s="2" t="s">
        <v>62</v>
      </c>
      <c r="E204" s="2" t="s">
        <v>157</v>
      </c>
      <c r="F204" s="2" t="s">
        <v>453</v>
      </c>
      <c r="G204" s="2" t="s">
        <v>47</v>
      </c>
      <c r="H204" s="2" t="str">
        <f t="shared" si="9"/>
        <v>Bacteria;Firmicutes;Bacilli;Bacillales;Thermoactinomycetaceae;Thermoflavimicrobium sp.</v>
      </c>
      <c r="I204" s="2" t="str">
        <f t="shared" si="10"/>
        <v>Thermoflavimicrobium sp.</v>
      </c>
      <c r="J204" s="26">
        <v>2.10469E-5</v>
      </c>
      <c r="K204" s="26">
        <v>4.3544999999999999E-4</v>
      </c>
      <c r="L204" s="26">
        <v>5.7169000000000001E-5</v>
      </c>
      <c r="M204" s="26">
        <v>9.1277499999999995E-5</v>
      </c>
      <c r="N204" s="26">
        <v>1.80089E-5</v>
      </c>
      <c r="O204" s="26">
        <v>1.21024E-4</v>
      </c>
      <c r="P204" s="26">
        <v>2.0292800000000001E-4</v>
      </c>
      <c r="Q204" s="26">
        <v>8.6661099999999996E-5</v>
      </c>
      <c r="R204" s="26">
        <v>2.6854399999999999E-3</v>
      </c>
      <c r="S204" s="26">
        <v>9.6982200000000001E-5</v>
      </c>
      <c r="T204" s="26"/>
      <c r="U204" s="26"/>
      <c r="V204" s="26"/>
      <c r="W204" s="26">
        <v>4.1466800000000001E-5</v>
      </c>
      <c r="X204" s="26">
        <v>5.0906099999999997E-5</v>
      </c>
      <c r="Y204" s="26">
        <v>6.8739799999999998E-4</v>
      </c>
      <c r="Z204" s="26">
        <v>1.07167E-4</v>
      </c>
      <c r="AA204" s="26">
        <v>6.3790399999999998E-5</v>
      </c>
      <c r="AB204" s="26">
        <v>1.2814799999999999E-4</v>
      </c>
      <c r="AC204" s="26">
        <v>3.0772100000000003E-5</v>
      </c>
      <c r="AD204" s="26">
        <v>6.1295200000000002E-5</v>
      </c>
      <c r="AE204" s="26"/>
      <c r="AF204" s="26">
        <v>1.9947300000000001E-4</v>
      </c>
      <c r="AG204" s="26">
        <v>1.21771E-4</v>
      </c>
      <c r="AH204" s="26">
        <v>3.41269E-4</v>
      </c>
      <c r="AI204" s="26"/>
      <c r="AJ204" s="26">
        <v>1.1773199999999999E-3</v>
      </c>
      <c r="AK204" s="26"/>
      <c r="AL204" s="26">
        <v>1.38572E-4</v>
      </c>
      <c r="AM204" s="26">
        <v>9.7856900000000002E-5</v>
      </c>
      <c r="AN204" s="26">
        <v>4.6403699999999999E-4</v>
      </c>
      <c r="AO204" s="26"/>
      <c r="AP204" s="3">
        <f t="shared" si="11"/>
        <v>25</v>
      </c>
    </row>
    <row r="205" spans="1:42" s="2" customFormat="1" x14ac:dyDescent="0.25">
      <c r="A205" s="2" t="s">
        <v>42</v>
      </c>
      <c r="B205" s="2" t="s">
        <v>48</v>
      </c>
      <c r="C205" s="2" t="s">
        <v>68</v>
      </c>
      <c r="D205" s="2" t="s">
        <v>69</v>
      </c>
      <c r="E205" s="2" t="s">
        <v>334</v>
      </c>
      <c r="F205" s="2" t="s">
        <v>454</v>
      </c>
      <c r="G205" s="2" t="s">
        <v>47</v>
      </c>
      <c r="H205" s="2" t="str">
        <f t="shared" si="9"/>
        <v>Bacteria;Proteobacteria;Alphaproteobacteria;Rhizobiales;Rhizobiaceae;Agrobacterium sp.</v>
      </c>
      <c r="I205" s="2" t="str">
        <f t="shared" si="10"/>
        <v>Agrobacterium sp.</v>
      </c>
      <c r="J205" s="26">
        <v>9.7868E-4</v>
      </c>
      <c r="K205" s="26">
        <v>1.3751099999999999E-4</v>
      </c>
      <c r="L205" s="26">
        <v>1.14338E-4</v>
      </c>
      <c r="M205" s="26"/>
      <c r="N205" s="26">
        <v>7.2035700000000006E-5</v>
      </c>
      <c r="O205" s="26">
        <v>5.5010899999999999E-5</v>
      </c>
      <c r="P205" s="26">
        <v>1.3045400000000001E-4</v>
      </c>
      <c r="Q205" s="26">
        <v>1.5599E-4</v>
      </c>
      <c r="R205" s="26">
        <v>3.3394099999999998E-4</v>
      </c>
      <c r="S205" s="26"/>
      <c r="T205" s="26"/>
      <c r="U205" s="26"/>
      <c r="V205" s="26">
        <v>8.1149099999999999E-5</v>
      </c>
      <c r="W205" s="26"/>
      <c r="X205" s="26">
        <v>2.37562E-4</v>
      </c>
      <c r="Y205" s="26">
        <v>4.5826500000000002E-4</v>
      </c>
      <c r="Z205" s="26">
        <v>4.2866900000000001E-5</v>
      </c>
      <c r="AA205" s="26">
        <v>2.1263500000000001E-5</v>
      </c>
      <c r="AB205" s="26">
        <v>8.5431699999999997E-5</v>
      </c>
      <c r="AC205" s="26">
        <v>1.0770199999999999E-3</v>
      </c>
      <c r="AD205" s="26">
        <v>3.0647600000000001E-5</v>
      </c>
      <c r="AE205" s="26"/>
      <c r="AF205" s="26">
        <v>1.7730900000000001E-4</v>
      </c>
      <c r="AG205" s="26">
        <v>2.0295100000000002E-5</v>
      </c>
      <c r="AH205" s="26">
        <v>1.6250900000000001E-5</v>
      </c>
      <c r="AI205" s="26">
        <v>3.6016599999999998E-4</v>
      </c>
      <c r="AJ205" s="26">
        <v>9.9772500000000001E-5</v>
      </c>
      <c r="AK205" s="26">
        <v>2.60627E-5</v>
      </c>
      <c r="AL205" s="26"/>
      <c r="AM205" s="26">
        <v>7.33927E-5</v>
      </c>
      <c r="AN205" s="26">
        <v>3.0742500000000002E-3</v>
      </c>
      <c r="AO205" s="26">
        <v>1.8826700000000001E-5</v>
      </c>
      <c r="AP205" s="3">
        <f t="shared" si="11"/>
        <v>25</v>
      </c>
    </row>
    <row r="206" spans="1:42" s="2" customFormat="1" x14ac:dyDescent="0.25">
      <c r="A206" s="2" t="s">
        <v>42</v>
      </c>
      <c r="B206" s="2" t="s">
        <v>43</v>
      </c>
      <c r="C206" s="2" t="s">
        <v>43</v>
      </c>
      <c r="D206" s="2" t="s">
        <v>206</v>
      </c>
      <c r="E206" s="2" t="s">
        <v>207</v>
      </c>
      <c r="F206" s="2" t="s">
        <v>246</v>
      </c>
      <c r="G206" s="2" t="s">
        <v>47</v>
      </c>
      <c r="H206" s="2" t="str">
        <f t="shared" si="9"/>
        <v>Bacteria;Actinobacteria;Actinobacteria;Micromonosporales;Micromonosporaceae;Micromonospora sp.</v>
      </c>
      <c r="I206" s="2" t="str">
        <f t="shared" si="10"/>
        <v>Micromonospora sp.</v>
      </c>
      <c r="J206" s="26">
        <v>4.20937E-5</v>
      </c>
      <c r="K206" s="26">
        <v>1.8334699999999999E-4</v>
      </c>
      <c r="L206" s="26">
        <v>1.33394E-4</v>
      </c>
      <c r="M206" s="26">
        <v>9.1277499999999995E-5</v>
      </c>
      <c r="N206" s="26">
        <v>3.60179E-5</v>
      </c>
      <c r="O206" s="26">
        <v>1.1002199999999999E-5</v>
      </c>
      <c r="P206" s="26">
        <v>1.4494900000000001E-5</v>
      </c>
      <c r="Q206" s="26">
        <v>2.07987E-4</v>
      </c>
      <c r="R206" s="26">
        <v>6.9571000000000002E-5</v>
      </c>
      <c r="S206" s="26">
        <v>2.1012799999999999E-4</v>
      </c>
      <c r="T206" s="26">
        <v>3.0510100000000001E-5</v>
      </c>
      <c r="U206" s="26">
        <v>1.5732200000000002E-5</v>
      </c>
      <c r="V206" s="26">
        <v>2.5967699999999999E-4</v>
      </c>
      <c r="W206" s="27">
        <v>1.38223E-5</v>
      </c>
      <c r="X206" s="26">
        <v>1.6968699999999999E-5</v>
      </c>
      <c r="Y206" s="26"/>
      <c r="Z206" s="26"/>
      <c r="AA206" s="26"/>
      <c r="AB206" s="26"/>
      <c r="AC206" s="26">
        <v>1.2308800000000001E-4</v>
      </c>
      <c r="AD206" s="26">
        <v>3.0647600000000001E-5</v>
      </c>
      <c r="AE206" s="26"/>
      <c r="AF206" s="26"/>
      <c r="AG206" s="26">
        <v>2.0295100000000002E-5</v>
      </c>
      <c r="AH206" s="26">
        <v>4.8752699999999998E-5</v>
      </c>
      <c r="AI206" s="26">
        <v>3.3765500000000002E-4</v>
      </c>
      <c r="AJ206" s="26">
        <v>3.5918099999999998E-4</v>
      </c>
      <c r="AK206" s="26">
        <v>3.6487800000000001E-4</v>
      </c>
      <c r="AL206" s="26">
        <v>1.23175E-4</v>
      </c>
      <c r="AM206" s="26">
        <v>6.8499900000000005E-4</v>
      </c>
      <c r="AN206" s="26">
        <v>1.1600899999999999E-4</v>
      </c>
      <c r="AO206" s="26"/>
      <c r="AP206" s="3">
        <f t="shared" si="11"/>
        <v>25</v>
      </c>
    </row>
    <row r="207" spans="1:42" s="2" customFormat="1" x14ac:dyDescent="0.25">
      <c r="A207" s="2" t="s">
        <v>42</v>
      </c>
      <c r="B207" s="2" t="s">
        <v>82</v>
      </c>
      <c r="C207" s="2" t="s">
        <v>353</v>
      </c>
      <c r="D207" s="2" t="s">
        <v>354</v>
      </c>
      <c r="E207" s="2" t="s">
        <v>355</v>
      </c>
      <c r="F207" s="2" t="s">
        <v>455</v>
      </c>
      <c r="G207" s="2" t="s">
        <v>47</v>
      </c>
      <c r="H207" s="2" t="str">
        <f t="shared" si="9"/>
        <v>Bacteria;Bacteroidetes;Cytophagia;Cytophagales;Cytophagaceae;Cytophaga sp.</v>
      </c>
      <c r="I207" s="2" t="str">
        <f t="shared" si="10"/>
        <v>Cytophaga sp.</v>
      </c>
      <c r="J207" s="26">
        <v>3.9989099999999998E-4</v>
      </c>
      <c r="K207" s="26"/>
      <c r="L207" s="26">
        <v>2.6678900000000002E-4</v>
      </c>
      <c r="M207" s="26">
        <v>1.8255500000000002E-5</v>
      </c>
      <c r="N207" s="26"/>
      <c r="O207" s="26">
        <v>4.1808299999999997E-4</v>
      </c>
      <c r="P207" s="26">
        <v>8.6969099999999994E-5</v>
      </c>
      <c r="Q207" s="26">
        <v>2.5998299999999998E-4</v>
      </c>
      <c r="R207" s="26">
        <v>4.1742600000000002E-5</v>
      </c>
      <c r="S207" s="26">
        <v>8.0818500000000006E-5</v>
      </c>
      <c r="T207" s="26">
        <v>1.67806E-4</v>
      </c>
      <c r="U207" s="26"/>
      <c r="V207" s="26">
        <v>3.2459599999999997E-5</v>
      </c>
      <c r="W207" s="26">
        <v>1.10578E-4</v>
      </c>
      <c r="X207" s="26">
        <v>4.5815500000000002E-4</v>
      </c>
      <c r="Y207" s="26">
        <v>9.8199699999999994E-5</v>
      </c>
      <c r="Z207" s="26">
        <v>4.2866900000000001E-5</v>
      </c>
      <c r="AA207" s="26"/>
      <c r="AB207" s="26">
        <v>2.1357900000000001E-5</v>
      </c>
      <c r="AC207" s="26"/>
      <c r="AD207" s="26">
        <v>3.0647600000000001E-5</v>
      </c>
      <c r="AE207" s="26"/>
      <c r="AF207" s="26">
        <v>1.3298199999999999E-4</v>
      </c>
      <c r="AG207" s="26">
        <v>4.0590200000000003E-5</v>
      </c>
      <c r="AH207" s="26">
        <v>2.2751299999999999E-4</v>
      </c>
      <c r="AI207" s="26">
        <v>9.0041400000000002E-5</v>
      </c>
      <c r="AJ207" s="26">
        <v>4.5895400000000002E-4</v>
      </c>
      <c r="AK207" s="26"/>
      <c r="AL207" s="26">
        <v>3.0793899999999997E-5</v>
      </c>
      <c r="AM207" s="26">
        <v>7.33927E-5</v>
      </c>
      <c r="AN207" s="26">
        <v>1.3341099999999999E-3</v>
      </c>
      <c r="AO207" s="26">
        <v>1.8826700000000001E-5</v>
      </c>
      <c r="AP207" s="3">
        <f t="shared" si="11"/>
        <v>25</v>
      </c>
    </row>
    <row r="208" spans="1:42" s="2" customFormat="1" x14ac:dyDescent="0.25">
      <c r="A208" s="2" t="s">
        <v>42</v>
      </c>
      <c r="B208" s="2" t="s">
        <v>60</v>
      </c>
      <c r="C208" s="2" t="s">
        <v>61</v>
      </c>
      <c r="D208" s="2" t="s">
        <v>62</v>
      </c>
      <c r="E208" s="2" t="s">
        <v>456</v>
      </c>
      <c r="F208" s="2" t="s">
        <v>457</v>
      </c>
      <c r="G208" s="2" t="s">
        <v>419</v>
      </c>
      <c r="H208" s="2" t="str">
        <f t="shared" si="9"/>
        <v>Bacteria;Firmicutes;Bacilli;Bacillales;Alicyclobacillaceae;Tumebacillus ginsengisoli</v>
      </c>
      <c r="I208" s="2" t="str">
        <f t="shared" si="10"/>
        <v>Tumebacillus ginsengisoli</v>
      </c>
      <c r="J208" s="26">
        <v>2.10469E-5</v>
      </c>
      <c r="K208" s="26"/>
      <c r="L208" s="26">
        <v>1.9056299999999999E-5</v>
      </c>
      <c r="M208" s="26">
        <v>7.3022000000000007E-5</v>
      </c>
      <c r="N208" s="26">
        <v>1.80089E-5</v>
      </c>
      <c r="O208" s="26"/>
      <c r="P208" s="26">
        <v>8.6969099999999994E-5</v>
      </c>
      <c r="Q208" s="26">
        <v>6.9328900000000006E-5</v>
      </c>
      <c r="R208" s="26">
        <v>1.39142E-5</v>
      </c>
      <c r="S208" s="26">
        <v>6.4654799999999996E-5</v>
      </c>
      <c r="T208" s="26">
        <v>3.0510100000000001E-5</v>
      </c>
      <c r="U208" s="26">
        <v>3.1464400000000003E-5</v>
      </c>
      <c r="V208" s="26">
        <v>4.8689400000000002E-5</v>
      </c>
      <c r="W208" s="26"/>
      <c r="X208" s="26"/>
      <c r="Y208" s="26"/>
      <c r="Z208" s="26"/>
      <c r="AA208" s="26">
        <v>5.5285000000000002E-4</v>
      </c>
      <c r="AB208" s="26">
        <v>2.1357900000000001E-5</v>
      </c>
      <c r="AC208" s="26">
        <v>1.2308800000000001E-4</v>
      </c>
      <c r="AD208" s="26">
        <v>1.2259E-4</v>
      </c>
      <c r="AE208" s="26">
        <v>9.4559699999999995E-5</v>
      </c>
      <c r="AF208" s="26">
        <v>8.8654399999999996E-5</v>
      </c>
      <c r="AG208" s="26">
        <v>3.2472099999999998E-4</v>
      </c>
      <c r="AH208" s="26">
        <v>6.5003699999999996E-5</v>
      </c>
      <c r="AI208" s="26">
        <v>4.2769699999999999E-4</v>
      </c>
      <c r="AJ208" s="26"/>
      <c r="AK208" s="26">
        <v>5.2125400000000001E-5</v>
      </c>
      <c r="AL208" s="26">
        <v>1.53969E-4</v>
      </c>
      <c r="AM208" s="26">
        <v>4.6482000000000001E-4</v>
      </c>
      <c r="AN208" s="26">
        <v>1.1600899999999999E-4</v>
      </c>
      <c r="AO208" s="26">
        <v>1.3178699999999999E-4</v>
      </c>
      <c r="AP208" s="3">
        <f t="shared" si="11"/>
        <v>25</v>
      </c>
    </row>
    <row r="209" spans="1:42" s="2" customFormat="1" x14ac:dyDescent="0.25">
      <c r="A209" s="2" t="s">
        <v>42</v>
      </c>
      <c r="B209" s="2" t="s">
        <v>48</v>
      </c>
      <c r="C209" s="2" t="s">
        <v>102</v>
      </c>
      <c r="D209" s="2" t="s">
        <v>103</v>
      </c>
      <c r="E209" s="2" t="s">
        <v>458</v>
      </c>
      <c r="F209" s="2" t="s">
        <v>459</v>
      </c>
      <c r="G209" s="2" t="s">
        <v>47</v>
      </c>
      <c r="H209" s="2" t="str">
        <f t="shared" si="9"/>
        <v>Bacteria;Proteobacteria;Deltaproteobacteria;Myxococcales;Nannocystaceae;Nannocystis sp.</v>
      </c>
      <c r="I209" s="2" t="str">
        <f t="shared" si="10"/>
        <v>Nannocystis sp.</v>
      </c>
      <c r="J209" s="26"/>
      <c r="K209" s="26">
        <v>1.8334699999999999E-4</v>
      </c>
      <c r="L209" s="26">
        <v>1.9056300000000001E-4</v>
      </c>
      <c r="M209" s="26"/>
      <c r="N209" s="26">
        <v>5.4026800000000003E-5</v>
      </c>
      <c r="O209" s="26">
        <v>4.4008799999999998E-5</v>
      </c>
      <c r="P209" s="26">
        <v>2.8989700000000001E-5</v>
      </c>
      <c r="Q209" s="26">
        <v>1.73322E-5</v>
      </c>
      <c r="R209" s="26">
        <v>4.1742600000000002E-5</v>
      </c>
      <c r="S209" s="26">
        <v>6.4654799999999996E-5</v>
      </c>
      <c r="T209" s="26"/>
      <c r="U209" s="26">
        <v>3.1464400000000003E-5</v>
      </c>
      <c r="V209" s="26">
        <v>9.7378899999999997E-5</v>
      </c>
      <c r="W209" s="26">
        <v>5.5289099999999999E-5</v>
      </c>
      <c r="X209" s="26"/>
      <c r="Y209" s="26"/>
      <c r="Z209" s="26">
        <v>4.2866900000000001E-5</v>
      </c>
      <c r="AA209" s="26"/>
      <c r="AB209" s="26">
        <v>4.2715900000000002E-5</v>
      </c>
      <c r="AC209" s="26">
        <v>6.1544099999999999E-5</v>
      </c>
      <c r="AD209" s="26">
        <v>1.5323800000000001E-4</v>
      </c>
      <c r="AE209" s="26">
        <v>3.1519900000000003E-5</v>
      </c>
      <c r="AF209" s="26">
        <v>3.1029099999999997E-4</v>
      </c>
      <c r="AG209" s="26">
        <v>3.85607E-4</v>
      </c>
      <c r="AH209" s="26"/>
      <c r="AI209" s="26">
        <v>9.0041400000000002E-5</v>
      </c>
      <c r="AJ209" s="26">
        <v>1.19727E-4</v>
      </c>
      <c r="AK209" s="26">
        <v>1.04251E-4</v>
      </c>
      <c r="AL209" s="26">
        <v>7.6984700000000002E-5</v>
      </c>
      <c r="AM209" s="26">
        <v>4.89285E-4</v>
      </c>
      <c r="AN209" s="26">
        <v>5.8004599999999997E-5</v>
      </c>
      <c r="AO209" s="26">
        <v>1.8826700000000001E-5</v>
      </c>
      <c r="AP209" s="3">
        <f t="shared" si="11"/>
        <v>25</v>
      </c>
    </row>
    <row r="210" spans="1:42" s="2" customFormat="1" x14ac:dyDescent="0.25">
      <c r="A210" s="2" t="s">
        <v>42</v>
      </c>
      <c r="B210" s="2" t="s">
        <v>43</v>
      </c>
      <c r="C210" s="2" t="s">
        <v>43</v>
      </c>
      <c r="D210" s="2" t="s">
        <v>227</v>
      </c>
      <c r="E210" s="2" t="s">
        <v>228</v>
      </c>
      <c r="F210" s="2" t="s">
        <v>229</v>
      </c>
      <c r="G210" s="2" t="s">
        <v>460</v>
      </c>
      <c r="H210" s="2" t="str">
        <f t="shared" si="9"/>
        <v>Bacteria;Actinobacteria;Actinobacteria;Streptomycetales;Streptomycetaceae;Streptomyces lateritius</v>
      </c>
      <c r="I210" s="2" t="str">
        <f t="shared" si="10"/>
        <v>Streptomyces lateritius</v>
      </c>
      <c r="J210" s="26">
        <v>3.1570299999999998E-5</v>
      </c>
      <c r="K210" s="26">
        <v>4.5836900000000002E-5</v>
      </c>
      <c r="L210" s="26">
        <v>1.9056299999999999E-5</v>
      </c>
      <c r="M210" s="26">
        <v>5.4766499999999998E-5</v>
      </c>
      <c r="N210" s="26">
        <v>1.80089E-5</v>
      </c>
      <c r="O210" s="26"/>
      <c r="P210" s="26">
        <v>1.4494900000000001E-5</v>
      </c>
      <c r="Q210" s="26">
        <v>1.73322E-5</v>
      </c>
      <c r="R210" s="26">
        <v>8.3485200000000005E-5</v>
      </c>
      <c r="S210" s="26"/>
      <c r="T210" s="26">
        <v>1.5255100000000001E-5</v>
      </c>
      <c r="U210" s="26"/>
      <c r="V210" s="26">
        <v>1.6229799999999998E-5</v>
      </c>
      <c r="W210" s="26"/>
      <c r="X210" s="26"/>
      <c r="Y210" s="26"/>
      <c r="Z210" s="26">
        <v>6.4300400000000005E-5</v>
      </c>
      <c r="AA210" s="26">
        <v>1.7010800000000001E-4</v>
      </c>
      <c r="AB210" s="26"/>
      <c r="AC210" s="26">
        <v>1.2308800000000001E-4</v>
      </c>
      <c r="AD210" s="26">
        <v>2.4518100000000002E-4</v>
      </c>
      <c r="AE210" s="26">
        <v>1.8911899999999999E-4</v>
      </c>
      <c r="AF210" s="26">
        <v>3.05858E-3</v>
      </c>
      <c r="AG210" s="26">
        <v>4.0590200000000003E-5</v>
      </c>
      <c r="AH210" s="26">
        <v>8.1254600000000006E-5</v>
      </c>
      <c r="AI210" s="26">
        <v>2.2510400000000001E-5</v>
      </c>
      <c r="AJ210" s="26">
        <v>3.9909E-5</v>
      </c>
      <c r="AK210" s="26">
        <v>1.04251E-4</v>
      </c>
      <c r="AL210" s="26">
        <v>1.5396900000000002E-5</v>
      </c>
      <c r="AM210" s="26">
        <v>2.4464199999999999E-5</v>
      </c>
      <c r="AN210" s="26">
        <v>1.1600899999999999E-4</v>
      </c>
      <c r="AO210" s="26">
        <v>1.6944E-4</v>
      </c>
      <c r="AP210" s="3">
        <f t="shared" si="11"/>
        <v>25</v>
      </c>
    </row>
    <row r="211" spans="1:42" s="2" customFormat="1" x14ac:dyDescent="0.25">
      <c r="A211" s="2" t="s">
        <v>42</v>
      </c>
      <c r="B211" s="2" t="s">
        <v>48</v>
      </c>
      <c r="C211" s="2" t="s">
        <v>68</v>
      </c>
      <c r="D211" s="2" t="s">
        <v>69</v>
      </c>
      <c r="E211" s="2" t="s">
        <v>450</v>
      </c>
      <c r="F211" s="2" t="s">
        <v>461</v>
      </c>
      <c r="G211" s="2" t="s">
        <v>47</v>
      </c>
      <c r="H211" s="2" t="str">
        <f t="shared" si="9"/>
        <v>Bacteria;Proteobacteria;Alphaproteobacteria;Rhizobiales;Rhodobiaceae;Afifella sp.</v>
      </c>
      <c r="I211" s="2" t="str">
        <f t="shared" si="10"/>
        <v>Afifella sp.</v>
      </c>
      <c r="J211" s="26">
        <v>3.1570299999999998E-5</v>
      </c>
      <c r="K211" s="26">
        <v>6.8755299999999995E-5</v>
      </c>
      <c r="L211" s="26">
        <v>2.0961999999999999E-4</v>
      </c>
      <c r="M211" s="26"/>
      <c r="N211" s="26">
        <v>9.0044700000000002E-5</v>
      </c>
      <c r="O211" s="26"/>
      <c r="P211" s="26">
        <v>7.2474300000000005E-5</v>
      </c>
      <c r="Q211" s="26">
        <v>1.0399300000000001E-4</v>
      </c>
      <c r="R211" s="26">
        <v>1.39142E-5</v>
      </c>
      <c r="S211" s="26">
        <v>3.2327399999999998E-5</v>
      </c>
      <c r="T211" s="26"/>
      <c r="U211" s="26">
        <v>6.2928699999999999E-5</v>
      </c>
      <c r="V211" s="26">
        <v>1.29839E-4</v>
      </c>
      <c r="W211" s="26"/>
      <c r="X211" s="26">
        <v>5.0906099999999997E-5</v>
      </c>
      <c r="Y211" s="26">
        <v>3.27332E-5</v>
      </c>
      <c r="Z211" s="26"/>
      <c r="AA211" s="26">
        <v>2.1263500000000001E-5</v>
      </c>
      <c r="AB211" s="26">
        <v>2.1357900000000001E-5</v>
      </c>
      <c r="AC211" s="26">
        <v>1.84632E-4</v>
      </c>
      <c r="AD211" s="26">
        <v>6.1295200000000002E-5</v>
      </c>
      <c r="AE211" s="26"/>
      <c r="AF211" s="26">
        <v>6.6490799999999997E-5</v>
      </c>
      <c r="AG211" s="26">
        <v>6.0885299999999998E-5</v>
      </c>
      <c r="AH211" s="26">
        <v>1.6250900000000001E-5</v>
      </c>
      <c r="AI211" s="26">
        <v>1.35062E-4</v>
      </c>
      <c r="AJ211" s="26">
        <v>9.9772500000000001E-5</v>
      </c>
      <c r="AK211" s="26"/>
      <c r="AL211" s="26">
        <v>7.6984700000000002E-5</v>
      </c>
      <c r="AM211" s="26">
        <v>1.22321E-4</v>
      </c>
      <c r="AN211" s="26">
        <v>2.9002299999999998E-4</v>
      </c>
      <c r="AO211" s="26">
        <v>1.8826700000000001E-5</v>
      </c>
      <c r="AP211" s="3">
        <f t="shared" si="11"/>
        <v>25</v>
      </c>
    </row>
    <row r="212" spans="1:42" s="2" customFormat="1" x14ac:dyDescent="0.25">
      <c r="A212" s="2" t="s">
        <v>42</v>
      </c>
      <c r="B212" s="2" t="s">
        <v>43</v>
      </c>
      <c r="C212" s="2" t="s">
        <v>43</v>
      </c>
      <c r="D212" s="2" t="s">
        <v>462</v>
      </c>
      <c r="E212" s="2" t="s">
        <v>463</v>
      </c>
      <c r="F212" s="2" t="s">
        <v>464</v>
      </c>
      <c r="G212" s="2" t="s">
        <v>47</v>
      </c>
      <c r="H212" s="2" t="str">
        <f t="shared" si="9"/>
        <v>Bacteria;Actinobacteria;Actinobacteria;Kineosporiales;Kineosporiaceae;Angustibacter sp.</v>
      </c>
      <c r="I212" s="2" t="str">
        <f t="shared" si="10"/>
        <v>Angustibacter sp.</v>
      </c>
      <c r="J212" s="26">
        <v>5.68266E-4</v>
      </c>
      <c r="K212" s="26">
        <v>3.4835999999999999E-3</v>
      </c>
      <c r="L212" s="26">
        <v>8.3847900000000005E-4</v>
      </c>
      <c r="M212" s="26">
        <v>2.9208800000000003E-4</v>
      </c>
      <c r="N212" s="26"/>
      <c r="O212" s="26">
        <v>2.42048E-4</v>
      </c>
      <c r="P212" s="26">
        <v>1.3480199999999999E-3</v>
      </c>
      <c r="Q212" s="26">
        <v>9.8793699999999993E-4</v>
      </c>
      <c r="R212" s="26">
        <v>4.1742599999999998E-4</v>
      </c>
      <c r="S212" s="26">
        <v>1.5355499999999999E-3</v>
      </c>
      <c r="T212" s="26">
        <v>2.5933599999999998E-4</v>
      </c>
      <c r="U212" s="26">
        <v>6.2928699999999999E-5</v>
      </c>
      <c r="V212" s="26">
        <v>5.5181399999999997E-4</v>
      </c>
      <c r="W212" s="26">
        <v>5.6671300000000005E-4</v>
      </c>
      <c r="X212" s="26">
        <v>7.9752899999999995E-4</v>
      </c>
      <c r="Y212" s="26">
        <v>1.11293E-3</v>
      </c>
      <c r="Z212" s="26">
        <v>2.1433500000000001E-5</v>
      </c>
      <c r="AA212" s="26"/>
      <c r="AB212" s="26"/>
      <c r="AC212" s="26">
        <v>3.0772100000000003E-5</v>
      </c>
      <c r="AD212" s="26">
        <v>3.0647600000000001E-5</v>
      </c>
      <c r="AE212" s="26">
        <v>3.1519900000000003E-5</v>
      </c>
      <c r="AF212" s="26">
        <v>2.2163599999999999E-5</v>
      </c>
      <c r="AG212" s="26">
        <v>2.0295100000000002E-5</v>
      </c>
      <c r="AH212" s="26"/>
      <c r="AI212" s="26">
        <v>6.4379600000000004E-3</v>
      </c>
      <c r="AJ212" s="26">
        <v>1.99545E-5</v>
      </c>
      <c r="AK212" s="26"/>
      <c r="AL212" s="26">
        <v>1.5396900000000002E-5</v>
      </c>
      <c r="AM212" s="26"/>
      <c r="AN212" s="26"/>
      <c r="AO212" s="26"/>
      <c r="AP212" s="3">
        <f t="shared" si="11"/>
        <v>24</v>
      </c>
    </row>
    <row r="213" spans="1:42" s="2" customFormat="1" x14ac:dyDescent="0.25">
      <c r="A213" s="2" t="s">
        <v>42</v>
      </c>
      <c r="B213" s="2" t="s">
        <v>43</v>
      </c>
      <c r="C213" s="2" t="s">
        <v>43</v>
      </c>
      <c r="D213" s="2" t="s">
        <v>202</v>
      </c>
      <c r="E213" s="2" t="s">
        <v>203</v>
      </c>
      <c r="F213" s="2" t="s">
        <v>359</v>
      </c>
      <c r="G213" s="2" t="s">
        <v>465</v>
      </c>
      <c r="H213" s="2" t="str">
        <f t="shared" si="9"/>
        <v>Bacteria;Actinobacteria;Actinobacteria;Streptosporangiales;Thermomonosporaceae;Actinomadura viridis</v>
      </c>
      <c r="I213" s="2" t="str">
        <f t="shared" si="10"/>
        <v>Actinomadura viridis</v>
      </c>
      <c r="J213" s="26">
        <v>1.05234E-5</v>
      </c>
      <c r="K213" s="26">
        <v>2.2918400000000001E-5</v>
      </c>
      <c r="L213" s="26">
        <v>3.8112699999999998E-5</v>
      </c>
      <c r="M213" s="26">
        <v>1.09533E-4</v>
      </c>
      <c r="N213" s="26">
        <v>5.4026800000000003E-5</v>
      </c>
      <c r="O213" s="26"/>
      <c r="P213" s="26">
        <v>1.3045400000000001E-4</v>
      </c>
      <c r="Q213" s="26">
        <v>1.0399300000000001E-4</v>
      </c>
      <c r="R213" s="26">
        <v>5.5656799999999999E-5</v>
      </c>
      <c r="S213" s="26">
        <v>3.2327400000000002E-4</v>
      </c>
      <c r="T213" s="26">
        <v>7.6275300000000005E-5</v>
      </c>
      <c r="U213" s="26">
        <v>3.1464400000000003E-5</v>
      </c>
      <c r="V213" s="26">
        <v>1.13609E-4</v>
      </c>
      <c r="W213" s="26"/>
      <c r="X213" s="26">
        <v>1.86656E-4</v>
      </c>
      <c r="Y213" s="26"/>
      <c r="Z213" s="26"/>
      <c r="AA213" s="26"/>
      <c r="AB213" s="26"/>
      <c r="AC213" s="26">
        <v>9.2316200000000002E-5</v>
      </c>
      <c r="AD213" s="26">
        <v>3.0647600000000001E-5</v>
      </c>
      <c r="AE213" s="26">
        <v>5.3583799999999996E-4</v>
      </c>
      <c r="AF213" s="26"/>
      <c r="AG213" s="26"/>
      <c r="AH213" s="26">
        <v>1.9501100000000001E-4</v>
      </c>
      <c r="AI213" s="26">
        <v>6.7531099999999995E-5</v>
      </c>
      <c r="AJ213" s="26">
        <v>1.19727E-4</v>
      </c>
      <c r="AK213" s="26">
        <v>1.5637600000000001E-4</v>
      </c>
      <c r="AL213" s="26">
        <v>1.23175E-4</v>
      </c>
      <c r="AM213" s="26">
        <v>4.8928499999999997E-5</v>
      </c>
      <c r="AN213" s="26">
        <v>1.1600899999999999E-4</v>
      </c>
      <c r="AO213" s="26">
        <v>5.6480200000000002E-5</v>
      </c>
      <c r="AP213" s="3">
        <f t="shared" si="11"/>
        <v>24</v>
      </c>
    </row>
    <row r="214" spans="1:42" s="2" customFormat="1" x14ac:dyDescent="0.25">
      <c r="A214" s="2" t="s">
        <v>42</v>
      </c>
      <c r="B214" s="2" t="s">
        <v>48</v>
      </c>
      <c r="C214" s="2" t="s">
        <v>49</v>
      </c>
      <c r="D214" s="2" t="s">
        <v>57</v>
      </c>
      <c r="E214" s="2" t="s">
        <v>58</v>
      </c>
      <c r="F214" s="2" t="s">
        <v>466</v>
      </c>
      <c r="G214" s="2" t="s">
        <v>47</v>
      </c>
      <c r="H214" s="2" t="str">
        <f t="shared" si="9"/>
        <v>Bacteria;Proteobacteria;Betaproteobacteria;Rhodocyclales;Rhodocyclaceae;Azoarcus sp.</v>
      </c>
      <c r="I214" s="2" t="str">
        <f t="shared" si="10"/>
        <v>Azoarcus sp.</v>
      </c>
      <c r="J214" s="26">
        <v>1.5785199999999999E-4</v>
      </c>
      <c r="K214" s="26">
        <v>2.2918400000000001E-5</v>
      </c>
      <c r="L214" s="26">
        <v>3.8112699999999998E-5</v>
      </c>
      <c r="M214" s="26">
        <v>5.4766499999999998E-5</v>
      </c>
      <c r="N214" s="26">
        <v>5.4026800000000003E-5</v>
      </c>
      <c r="O214" s="26">
        <v>1.4302799999999999E-4</v>
      </c>
      <c r="P214" s="26"/>
      <c r="Q214" s="26">
        <v>2.3051899999999999E-3</v>
      </c>
      <c r="R214" s="26">
        <v>1.39142E-5</v>
      </c>
      <c r="S214" s="26">
        <v>1.6163699999999999E-5</v>
      </c>
      <c r="T214" s="26"/>
      <c r="U214" s="26">
        <v>2.04518E-4</v>
      </c>
      <c r="V214" s="26">
        <v>1.29839E-4</v>
      </c>
      <c r="W214" s="26">
        <v>4.1466800000000001E-5</v>
      </c>
      <c r="X214" s="26"/>
      <c r="Y214" s="26">
        <v>7.8559699999999997E-4</v>
      </c>
      <c r="Z214" s="26">
        <v>2.1433500000000001E-5</v>
      </c>
      <c r="AA214" s="26">
        <v>8.5053899999999996E-5</v>
      </c>
      <c r="AB214" s="26">
        <v>4.2715900000000002E-5</v>
      </c>
      <c r="AC214" s="26"/>
      <c r="AD214" s="26"/>
      <c r="AE214" s="26"/>
      <c r="AF214" s="26"/>
      <c r="AG214" s="26">
        <v>4.0590200000000003E-5</v>
      </c>
      <c r="AH214" s="26">
        <v>1.13756E-4</v>
      </c>
      <c r="AI214" s="26">
        <v>9.0041400000000002E-5</v>
      </c>
      <c r="AJ214" s="26">
        <v>3.9909E-5</v>
      </c>
      <c r="AK214" s="26">
        <v>1.04251E-4</v>
      </c>
      <c r="AL214" s="26">
        <v>1.23175E-4</v>
      </c>
      <c r="AM214" s="26">
        <v>9.7856900000000002E-5</v>
      </c>
      <c r="AN214" s="26"/>
      <c r="AO214" s="26">
        <v>1.8826700000000001E-5</v>
      </c>
      <c r="AP214" s="3">
        <f t="shared" si="11"/>
        <v>24</v>
      </c>
    </row>
    <row r="215" spans="1:42" s="2" customFormat="1" x14ac:dyDescent="0.25">
      <c r="A215" s="2" t="s">
        <v>42</v>
      </c>
      <c r="B215" s="2" t="s">
        <v>43</v>
      </c>
      <c r="C215" s="2" t="s">
        <v>43</v>
      </c>
      <c r="D215" s="2" t="s">
        <v>384</v>
      </c>
      <c r="E215" s="2" t="s">
        <v>404</v>
      </c>
      <c r="F215" s="2" t="s">
        <v>405</v>
      </c>
      <c r="G215" s="2" t="s">
        <v>467</v>
      </c>
      <c r="H215" s="2" t="str">
        <f t="shared" si="9"/>
        <v>Bacteria;Actinobacteria;Actinobacteria;Corynebacteriales;Nocardiaceae;Rhodococcus equi</v>
      </c>
      <c r="I215" s="2" t="str">
        <f t="shared" si="10"/>
        <v>Rhodococcus equi</v>
      </c>
      <c r="J215" s="26">
        <v>4.20937E-5</v>
      </c>
      <c r="K215" s="26">
        <v>9.1673699999999996E-5</v>
      </c>
      <c r="L215" s="26">
        <v>3.8112699999999998E-5</v>
      </c>
      <c r="M215" s="26">
        <v>1.8255500000000002E-5</v>
      </c>
      <c r="N215" s="26">
        <v>7.2035700000000006E-5</v>
      </c>
      <c r="O215" s="26">
        <v>3.3006599999999997E-5</v>
      </c>
      <c r="P215" s="26">
        <v>2.8989700000000001E-5</v>
      </c>
      <c r="Q215" s="26">
        <v>1.5599E-4</v>
      </c>
      <c r="R215" s="26">
        <v>1.39142E-5</v>
      </c>
      <c r="S215" s="26">
        <v>4.8491100000000001E-5</v>
      </c>
      <c r="T215" s="26">
        <v>3.0510100000000001E-5</v>
      </c>
      <c r="U215" s="26"/>
      <c r="V215" s="26">
        <v>1.9475800000000001E-4</v>
      </c>
      <c r="W215" s="26">
        <v>6.9111399999999997E-5</v>
      </c>
      <c r="X215" s="26">
        <v>3.3937399999999998E-5</v>
      </c>
      <c r="Y215" s="26">
        <v>2.2913299999999999E-4</v>
      </c>
      <c r="Z215" s="26">
        <v>2.1433500000000001E-5</v>
      </c>
      <c r="AA215" s="26"/>
      <c r="AB215" s="26"/>
      <c r="AC215" s="26"/>
      <c r="AD215" s="26"/>
      <c r="AE215" s="26"/>
      <c r="AF215" s="26">
        <v>6.6490799999999997E-5</v>
      </c>
      <c r="AG215" s="26">
        <v>4.0590200000000003E-5</v>
      </c>
      <c r="AH215" s="26"/>
      <c r="AI215" s="26">
        <v>2.47614E-4</v>
      </c>
      <c r="AJ215" s="26">
        <v>1.79591E-4</v>
      </c>
      <c r="AK215" s="26">
        <v>1.5637600000000001E-4</v>
      </c>
      <c r="AL215" s="26">
        <v>7.6984700000000002E-5</v>
      </c>
      <c r="AM215" s="26">
        <v>2.4464199999999999E-4</v>
      </c>
      <c r="AN215" s="26">
        <v>1.1600899999999999E-4</v>
      </c>
      <c r="AO215" s="26"/>
      <c r="AP215" s="3">
        <f t="shared" si="11"/>
        <v>24</v>
      </c>
    </row>
    <row r="216" spans="1:42" s="2" customFormat="1" x14ac:dyDescent="0.25">
      <c r="A216" s="2" t="s">
        <v>42</v>
      </c>
      <c r="B216" s="2" t="s">
        <v>60</v>
      </c>
      <c r="C216" s="2" t="s">
        <v>61</v>
      </c>
      <c r="D216" s="2" t="s">
        <v>62</v>
      </c>
      <c r="E216" s="2" t="s">
        <v>134</v>
      </c>
      <c r="F216" s="2" t="s">
        <v>468</v>
      </c>
      <c r="G216" s="2" t="s">
        <v>47</v>
      </c>
      <c r="H216" s="2" t="str">
        <f t="shared" si="9"/>
        <v>Bacteria;Firmicutes;Bacilli;Bacillales;Paenibacillaceae;Thermobacillus sp.</v>
      </c>
      <c r="I216" s="2" t="str">
        <f t="shared" si="10"/>
        <v>Thermobacillus sp.</v>
      </c>
      <c r="J216" s="26">
        <v>2.10469E-5</v>
      </c>
      <c r="K216" s="26">
        <v>2.2918400000000001E-5</v>
      </c>
      <c r="L216" s="26">
        <v>5.7169000000000001E-5</v>
      </c>
      <c r="M216" s="26"/>
      <c r="N216" s="26"/>
      <c r="O216" s="26">
        <v>1.1002199999999999E-5</v>
      </c>
      <c r="P216" s="26">
        <v>2.8989700000000001E-5</v>
      </c>
      <c r="Q216" s="26">
        <v>3.46644E-5</v>
      </c>
      <c r="R216" s="26">
        <v>4.1742600000000002E-5</v>
      </c>
      <c r="S216" s="26">
        <v>1.13146E-4</v>
      </c>
      <c r="T216" s="26"/>
      <c r="U216" s="26"/>
      <c r="V216" s="26">
        <v>3.2459599999999997E-5</v>
      </c>
      <c r="W216" s="26">
        <v>5.5289099999999999E-5</v>
      </c>
      <c r="X216" s="26"/>
      <c r="Y216" s="26"/>
      <c r="Z216" s="26">
        <v>2.1433500000000001E-5</v>
      </c>
      <c r="AA216" s="26">
        <v>4.2526900000000001E-5</v>
      </c>
      <c r="AB216" s="26"/>
      <c r="AC216" s="26">
        <v>6.1544099999999999E-5</v>
      </c>
      <c r="AD216" s="26">
        <v>1.8388500000000001E-4</v>
      </c>
      <c r="AE216" s="26">
        <v>3.1519900000000003E-5</v>
      </c>
      <c r="AF216" s="26">
        <v>1.10818E-4</v>
      </c>
      <c r="AG216" s="26">
        <v>1.4206599999999999E-4</v>
      </c>
      <c r="AH216" s="26"/>
      <c r="AI216" s="26">
        <v>6.7531099999999995E-5</v>
      </c>
      <c r="AJ216" s="26">
        <v>7.8820299999999999E-3</v>
      </c>
      <c r="AK216" s="26">
        <v>2.60627E-5</v>
      </c>
      <c r="AL216" s="26">
        <v>3.0793899999999997E-5</v>
      </c>
      <c r="AM216" s="26">
        <v>4.8928499999999997E-5</v>
      </c>
      <c r="AN216" s="26">
        <v>1.1600899999999999E-4</v>
      </c>
      <c r="AO216" s="26">
        <v>5.6480200000000002E-5</v>
      </c>
      <c r="AP216" s="3">
        <f t="shared" si="11"/>
        <v>24</v>
      </c>
    </row>
    <row r="217" spans="1:42" s="2" customFormat="1" x14ac:dyDescent="0.25">
      <c r="A217" s="2" t="s">
        <v>42</v>
      </c>
      <c r="B217" s="2" t="s">
        <v>60</v>
      </c>
      <c r="C217" s="2" t="s">
        <v>61</v>
      </c>
      <c r="D217" s="2" t="s">
        <v>62</v>
      </c>
      <c r="E217" s="2" t="s">
        <v>134</v>
      </c>
      <c r="F217" s="2" t="s">
        <v>469</v>
      </c>
      <c r="G217" s="2" t="s">
        <v>470</v>
      </c>
      <c r="H217" s="2" t="str">
        <f t="shared" si="9"/>
        <v>Bacteria;Firmicutes;Bacilli;Bacillales;Paenibacillaceae;Brevibacillus laterosporus</v>
      </c>
      <c r="I217" s="2" t="str">
        <f t="shared" si="10"/>
        <v>Brevibacillus laterosporus</v>
      </c>
      <c r="J217" s="26">
        <v>1.05234E-5</v>
      </c>
      <c r="K217" s="26">
        <v>6.8755299999999995E-5</v>
      </c>
      <c r="L217" s="26"/>
      <c r="M217" s="26">
        <v>1.09533E-4</v>
      </c>
      <c r="N217" s="26">
        <v>7.2035700000000006E-5</v>
      </c>
      <c r="O217" s="26"/>
      <c r="P217" s="26">
        <v>1.4494900000000001E-5</v>
      </c>
      <c r="Q217" s="26">
        <v>3.46644E-5</v>
      </c>
      <c r="R217" s="26">
        <v>1.11314E-4</v>
      </c>
      <c r="S217" s="26">
        <v>3.2327399999999998E-5</v>
      </c>
      <c r="T217" s="26">
        <v>6.1020300000000003E-5</v>
      </c>
      <c r="U217" s="26">
        <v>1.1012499999999999E-4</v>
      </c>
      <c r="V217" s="26">
        <v>3.2459599999999997E-5</v>
      </c>
      <c r="W217" s="26"/>
      <c r="X217" s="26">
        <v>6.7874799999999996E-5</v>
      </c>
      <c r="Y217" s="26">
        <v>3.27332E-5</v>
      </c>
      <c r="Z217" s="26">
        <v>2.1433500000000001E-5</v>
      </c>
      <c r="AA217" s="26">
        <v>2.1263500000000001E-5</v>
      </c>
      <c r="AB217" s="26">
        <v>2.1357900000000001E-5</v>
      </c>
      <c r="AC217" s="26">
        <v>6.1544099999999999E-5</v>
      </c>
      <c r="AD217" s="26">
        <v>1.5323800000000001E-4</v>
      </c>
      <c r="AE217" s="26"/>
      <c r="AF217" s="26">
        <v>8.8654399999999996E-5</v>
      </c>
      <c r="AG217" s="26">
        <v>8.1180400000000006E-5</v>
      </c>
      <c r="AH217" s="26"/>
      <c r="AI217" s="26">
        <v>2.2510400000000001E-5</v>
      </c>
      <c r="AJ217" s="26">
        <v>3.9909E-5</v>
      </c>
      <c r="AK217" s="26">
        <v>1.30314E-4</v>
      </c>
      <c r="AL217" s="26">
        <v>1.5396900000000002E-5</v>
      </c>
      <c r="AM217" s="26"/>
      <c r="AN217" s="26"/>
      <c r="AO217" s="26"/>
      <c r="AP217" s="3">
        <f t="shared" si="11"/>
        <v>24</v>
      </c>
    </row>
    <row r="218" spans="1:42" s="2" customFormat="1" x14ac:dyDescent="0.25">
      <c r="A218" s="2" t="s">
        <v>301</v>
      </c>
      <c r="B218" s="2" t="s">
        <v>302</v>
      </c>
      <c r="C218" s="2" t="s">
        <v>303</v>
      </c>
      <c r="D218" s="2" t="s">
        <v>304</v>
      </c>
      <c r="E218" s="2" t="s">
        <v>305</v>
      </c>
      <c r="F218" s="2" t="s">
        <v>306</v>
      </c>
      <c r="G218" s="2" t="s">
        <v>471</v>
      </c>
      <c r="H218" s="2" t="str">
        <f t="shared" si="9"/>
        <v>Archaea;Crenarchaeota;Thaumarchaeota;Nitrososphaerales;Nitrososphaeraceae;Nitrososphaera gargensis</v>
      </c>
      <c r="I218" s="2" t="str">
        <f t="shared" si="10"/>
        <v>Nitrososphaera gargensis</v>
      </c>
      <c r="J218" s="26">
        <v>8.2082800000000001E-4</v>
      </c>
      <c r="K218" s="26">
        <v>9.1673700000000004E-4</v>
      </c>
      <c r="L218" s="26">
        <v>4.1923900000000002E-4</v>
      </c>
      <c r="M218" s="26">
        <v>1.00405E-3</v>
      </c>
      <c r="N218" s="26">
        <v>1.02651E-3</v>
      </c>
      <c r="O218" s="26">
        <v>1.44129E-3</v>
      </c>
      <c r="P218" s="26">
        <v>2.60907E-4</v>
      </c>
      <c r="Q218" s="26">
        <v>4.33306E-4</v>
      </c>
      <c r="R218" s="26">
        <v>1.87842E-3</v>
      </c>
      <c r="S218" s="26">
        <v>9.6982200000000001E-5</v>
      </c>
      <c r="T218" s="26">
        <v>1.3729599999999999E-4</v>
      </c>
      <c r="U218" s="26">
        <v>2.7374000000000001E-3</v>
      </c>
      <c r="V218" s="26">
        <v>6.1673299999999995E-4</v>
      </c>
      <c r="W218" s="26">
        <v>2.76445E-4</v>
      </c>
      <c r="X218" s="26">
        <v>4.5815500000000002E-4</v>
      </c>
      <c r="Y218" s="26">
        <v>8.1833100000000005E-4</v>
      </c>
      <c r="Z218" s="26"/>
      <c r="AA218" s="26"/>
      <c r="AB218" s="26"/>
      <c r="AC218" s="26">
        <v>3.0772100000000003E-5</v>
      </c>
      <c r="AD218" s="26"/>
      <c r="AE218" s="26"/>
      <c r="AF218" s="26"/>
      <c r="AG218" s="26"/>
      <c r="AH218" s="26">
        <v>2.43764E-3</v>
      </c>
      <c r="AI218" s="26"/>
      <c r="AJ218" s="26">
        <v>1.87572E-3</v>
      </c>
      <c r="AK218" s="26">
        <v>8.34007E-4</v>
      </c>
      <c r="AL218" s="26">
        <v>2.3095400000000001E-4</v>
      </c>
      <c r="AM218" s="26">
        <v>4.4035599999999998E-4</v>
      </c>
      <c r="AN218" s="26">
        <v>9.2807399999999998E-4</v>
      </c>
      <c r="AO218" s="26"/>
      <c r="AP218" s="3">
        <f t="shared" si="11"/>
        <v>23</v>
      </c>
    </row>
    <row r="219" spans="1:42" s="2" customFormat="1" x14ac:dyDescent="0.25">
      <c r="A219" s="2" t="s">
        <v>301</v>
      </c>
      <c r="B219" s="2" t="s">
        <v>303</v>
      </c>
      <c r="C219" s="2" t="s">
        <v>472</v>
      </c>
      <c r="D219" s="2" t="s">
        <v>473</v>
      </c>
      <c r="E219" s="2" t="s">
        <v>474</v>
      </c>
      <c r="F219" s="2" t="s">
        <v>475</v>
      </c>
      <c r="G219" s="2" t="s">
        <v>47</v>
      </c>
      <c r="H219" s="2" t="str">
        <f t="shared" si="9"/>
        <v>Archaea;Thaumarchaeota;South-African-Gold-Mine-Gp-1(SAGMCG-1);Unknown-Order;Unknown-Family;Nitrosotalea sp.</v>
      </c>
      <c r="I219" s="2" t="str">
        <f t="shared" si="10"/>
        <v>Nitrosotalea sp.</v>
      </c>
      <c r="J219" s="26">
        <v>1.0313E-3</v>
      </c>
      <c r="K219" s="26">
        <v>6.4171599999999997E-4</v>
      </c>
      <c r="L219" s="26">
        <v>1.06715E-3</v>
      </c>
      <c r="M219" s="26">
        <v>3.2494799999999999E-3</v>
      </c>
      <c r="N219" s="26">
        <v>9.5447299999999995E-4</v>
      </c>
      <c r="O219" s="26">
        <v>7.2614499999999998E-4</v>
      </c>
      <c r="P219" s="26">
        <v>7.9721700000000002E-4</v>
      </c>
      <c r="Q219" s="26">
        <v>4.7143699999999998E-3</v>
      </c>
      <c r="R219" s="26">
        <v>1.0853099999999999E-3</v>
      </c>
      <c r="S219" s="26">
        <v>1.6163699999999999E-5</v>
      </c>
      <c r="T219" s="26">
        <v>1.25092E-3</v>
      </c>
      <c r="U219" s="26">
        <v>4.3106200000000003E-3</v>
      </c>
      <c r="V219" s="26">
        <v>1.2821600000000001E-3</v>
      </c>
      <c r="W219" s="26">
        <v>1.9351200000000001E-4</v>
      </c>
      <c r="X219" s="26">
        <v>4.2421800000000002E-4</v>
      </c>
      <c r="Y219" s="26">
        <v>6.5466400000000001E-5</v>
      </c>
      <c r="Z219" s="26"/>
      <c r="AA219" s="26"/>
      <c r="AB219" s="26"/>
      <c r="AC219" s="26"/>
      <c r="AD219" s="26"/>
      <c r="AE219" s="26"/>
      <c r="AF219" s="26"/>
      <c r="AG219" s="26"/>
      <c r="AH219" s="26">
        <v>6.17535E-4</v>
      </c>
      <c r="AI219" s="26">
        <v>6.9782100000000005E-4</v>
      </c>
      <c r="AJ219" s="26">
        <v>7.7822600000000003E-4</v>
      </c>
      <c r="AK219" s="26">
        <v>9.1219499999999998E-4</v>
      </c>
      <c r="AL219" s="26">
        <v>1.7090600000000001E-3</v>
      </c>
      <c r="AM219" s="26">
        <v>1.10089E-3</v>
      </c>
      <c r="AN219" s="26">
        <v>2.9002299999999998E-4</v>
      </c>
      <c r="AO219" s="26"/>
      <c r="AP219" s="3">
        <f t="shared" si="11"/>
        <v>23</v>
      </c>
    </row>
    <row r="220" spans="1:42" s="2" customFormat="1" x14ac:dyDescent="0.25">
      <c r="A220" s="2" t="s">
        <v>301</v>
      </c>
      <c r="B220" s="2" t="s">
        <v>476</v>
      </c>
      <c r="C220" s="2" t="s">
        <v>477</v>
      </c>
      <c r="D220" s="2" t="s">
        <v>478</v>
      </c>
      <c r="E220" s="2" t="s">
        <v>479</v>
      </c>
      <c r="F220" s="2" t="s">
        <v>480</v>
      </c>
      <c r="G220" s="2" t="s">
        <v>47</v>
      </c>
      <c r="H220" s="2" t="str">
        <f t="shared" si="9"/>
        <v>Archaea;Euryarchaeota;Thermoplasmata;Thermoplasmatales;Thermoplasmatales-Incertae-sedis;Methanomethylophilus sp.</v>
      </c>
      <c r="I220" s="2" t="str">
        <f t="shared" si="10"/>
        <v>Methanomethylophilus sp.</v>
      </c>
      <c r="J220" s="26">
        <v>1.1470499999999999E-3</v>
      </c>
      <c r="K220" s="26">
        <v>2.2918400000000001E-5</v>
      </c>
      <c r="L220" s="26">
        <v>2.28676E-4</v>
      </c>
      <c r="M220" s="26">
        <v>3.2677399999999999E-3</v>
      </c>
      <c r="N220" s="26">
        <v>5.0425000000000003E-4</v>
      </c>
      <c r="O220" s="26">
        <v>6.8213599999999996E-4</v>
      </c>
      <c r="P220" s="26">
        <v>2.4641300000000001E-4</v>
      </c>
      <c r="Q220" s="26">
        <v>6.9328900000000006E-5</v>
      </c>
      <c r="R220" s="26">
        <v>4.1742600000000002E-5</v>
      </c>
      <c r="S220" s="26">
        <v>1.2930999999999999E-4</v>
      </c>
      <c r="T220" s="26">
        <v>1.2204100000000001E-4</v>
      </c>
      <c r="U220" s="26">
        <v>1.00686E-3</v>
      </c>
      <c r="V220" s="26">
        <v>5.6804299999999996E-4</v>
      </c>
      <c r="W220" s="26">
        <v>1.38223E-5</v>
      </c>
      <c r="X220" s="26">
        <v>6.7874799999999996E-5</v>
      </c>
      <c r="Y220" s="26"/>
      <c r="Z220" s="26"/>
      <c r="AA220" s="26"/>
      <c r="AB220" s="26"/>
      <c r="AC220" s="26"/>
      <c r="AD220" s="26"/>
      <c r="AE220" s="26"/>
      <c r="AF220" s="26"/>
      <c r="AG220" s="26"/>
      <c r="AH220" s="26">
        <v>2.0801199999999999E-2</v>
      </c>
      <c r="AI220" s="26">
        <v>1.23807E-3</v>
      </c>
      <c r="AJ220" s="26">
        <v>2.41449E-3</v>
      </c>
      <c r="AK220" s="26">
        <v>1.1467599999999999E-3</v>
      </c>
      <c r="AL220" s="26">
        <v>1.1239799999999999E-3</v>
      </c>
      <c r="AM220" s="26">
        <v>5.5044500000000001E-3</v>
      </c>
      <c r="AN220" s="26">
        <v>1.9721600000000001E-3</v>
      </c>
      <c r="AO220" s="26">
        <v>1.8826700000000001E-5</v>
      </c>
      <c r="AP220" s="3">
        <f t="shared" si="11"/>
        <v>23</v>
      </c>
    </row>
    <row r="221" spans="1:42" s="2" customFormat="1" x14ac:dyDescent="0.25">
      <c r="A221" s="2" t="s">
        <v>42</v>
      </c>
      <c r="B221" s="2" t="s">
        <v>48</v>
      </c>
      <c r="C221" s="2" t="s">
        <v>68</v>
      </c>
      <c r="D221" s="2" t="s">
        <v>192</v>
      </c>
      <c r="E221" s="2" t="s">
        <v>193</v>
      </c>
      <c r="F221" s="2" t="s">
        <v>481</v>
      </c>
      <c r="G221" s="2" t="s">
        <v>47</v>
      </c>
      <c r="H221" s="2" t="str">
        <f t="shared" si="9"/>
        <v>Bacteria;Proteobacteria;Alphaproteobacteria;Caulobacterales;Caulobacteraceae;Caulobacter sp.</v>
      </c>
      <c r="I221" s="2" t="str">
        <f t="shared" si="10"/>
        <v>Caulobacter sp.</v>
      </c>
      <c r="J221" s="26">
        <v>7.0507000000000002E-4</v>
      </c>
      <c r="K221" s="26"/>
      <c r="L221" s="26">
        <v>1.9056300000000001E-4</v>
      </c>
      <c r="M221" s="26"/>
      <c r="N221" s="26">
        <v>3.60179E-5</v>
      </c>
      <c r="O221" s="26">
        <v>3.3006599999999997E-5</v>
      </c>
      <c r="P221" s="26">
        <v>1.4494900000000001E-4</v>
      </c>
      <c r="Q221" s="26">
        <v>1.7332200000000001E-4</v>
      </c>
      <c r="R221" s="26">
        <v>6.9571000000000002E-5</v>
      </c>
      <c r="S221" s="26">
        <v>1.6163699999999999E-5</v>
      </c>
      <c r="T221" s="26">
        <v>7.6275300000000005E-5</v>
      </c>
      <c r="U221" s="26">
        <v>9.4393000000000002E-5</v>
      </c>
      <c r="V221" s="26">
        <v>6.49193E-5</v>
      </c>
      <c r="W221" s="26">
        <v>2.9026799999999999E-4</v>
      </c>
      <c r="X221" s="26">
        <v>3.5634300000000001E-4</v>
      </c>
      <c r="Y221" s="26">
        <v>9.1653000000000004E-4</v>
      </c>
      <c r="Z221" s="26">
        <v>4.2866900000000001E-5</v>
      </c>
      <c r="AA221" s="26">
        <v>2.1263500000000001E-5</v>
      </c>
      <c r="AB221" s="26">
        <v>1.0679E-4</v>
      </c>
      <c r="AC221" s="26"/>
      <c r="AD221" s="26"/>
      <c r="AE221" s="26"/>
      <c r="AF221" s="26">
        <v>6.6490799999999997E-5</v>
      </c>
      <c r="AG221" s="26">
        <v>6.0885299999999998E-5</v>
      </c>
      <c r="AH221" s="26"/>
      <c r="AI221" s="26"/>
      <c r="AJ221" s="26">
        <v>7.9818E-5</v>
      </c>
      <c r="AK221" s="26"/>
      <c r="AL221" s="26">
        <v>1.07779E-4</v>
      </c>
      <c r="AM221" s="26">
        <v>7.33927E-5</v>
      </c>
      <c r="AN221" s="26">
        <v>3.4802800000000001E-4</v>
      </c>
      <c r="AO221" s="26"/>
      <c r="AP221" s="3">
        <f t="shared" si="11"/>
        <v>23</v>
      </c>
    </row>
    <row r="222" spans="1:42" s="2" customFormat="1" x14ac:dyDescent="0.25">
      <c r="A222" s="2" t="s">
        <v>42</v>
      </c>
      <c r="B222" s="2" t="s">
        <v>48</v>
      </c>
      <c r="C222" s="2" t="s">
        <v>49</v>
      </c>
      <c r="D222" s="2" t="s">
        <v>50</v>
      </c>
      <c r="E222" s="2" t="s">
        <v>123</v>
      </c>
      <c r="F222" s="2" t="s">
        <v>373</v>
      </c>
      <c r="G222" s="2" t="s">
        <v>482</v>
      </c>
      <c r="H222" s="2" t="str">
        <f t="shared" si="9"/>
        <v>Bacteria;Proteobacteria;Betaproteobacteria;Burkholderiales;Oxalobacteraceae;Janthinobacterium zoogloeoides</v>
      </c>
      <c r="I222" s="2" t="str">
        <f t="shared" si="10"/>
        <v>Janthinobacterium zoogloeoides</v>
      </c>
      <c r="J222" s="26">
        <v>9.1553900000000004E-4</v>
      </c>
      <c r="K222" s="26">
        <v>2.2918400000000001E-5</v>
      </c>
      <c r="L222" s="26">
        <v>1.14338E-4</v>
      </c>
      <c r="M222" s="26">
        <v>1.6429999999999999E-3</v>
      </c>
      <c r="N222" s="26">
        <v>1.2606299999999999E-4</v>
      </c>
      <c r="O222" s="26">
        <v>8.8017500000000002E-5</v>
      </c>
      <c r="P222" s="26"/>
      <c r="Q222" s="26">
        <v>8.6661099999999996E-5</v>
      </c>
      <c r="R222" s="26">
        <v>3.2002700000000002E-4</v>
      </c>
      <c r="S222" s="26"/>
      <c r="T222" s="26">
        <v>4.57652E-5</v>
      </c>
      <c r="U222" s="26">
        <v>4.7196500000000001E-5</v>
      </c>
      <c r="V222" s="26">
        <v>4.8689400000000002E-5</v>
      </c>
      <c r="W222" s="26">
        <v>4.00846E-4</v>
      </c>
      <c r="X222" s="26">
        <v>2.2059299999999999E-4</v>
      </c>
      <c r="Y222" s="26">
        <v>1.3093299999999999E-4</v>
      </c>
      <c r="Z222" s="26">
        <v>2.1433500000000001E-5</v>
      </c>
      <c r="AA222" s="26">
        <v>4.2526900000000001E-5</v>
      </c>
      <c r="AB222" s="26">
        <v>2.1357900000000001E-5</v>
      </c>
      <c r="AC222" s="26"/>
      <c r="AD222" s="26">
        <v>3.0647600000000001E-5</v>
      </c>
      <c r="AE222" s="26">
        <v>2.2063900000000001E-4</v>
      </c>
      <c r="AF222" s="26">
        <v>1.9947300000000001E-4</v>
      </c>
      <c r="AG222" s="26"/>
      <c r="AH222" s="26"/>
      <c r="AI222" s="26"/>
      <c r="AJ222" s="26">
        <v>7.9818E-5</v>
      </c>
      <c r="AK222" s="26"/>
      <c r="AL222" s="26"/>
      <c r="AM222" s="26">
        <v>2.4464199999999999E-5</v>
      </c>
      <c r="AN222" s="26"/>
      <c r="AO222" s="26">
        <v>1.8826700000000001E-5</v>
      </c>
      <c r="AP222" s="3">
        <f t="shared" si="11"/>
        <v>23</v>
      </c>
    </row>
    <row r="223" spans="1:42" s="2" customFormat="1" x14ac:dyDescent="0.25">
      <c r="A223" s="2" t="s">
        <v>42</v>
      </c>
      <c r="B223" s="2" t="s">
        <v>48</v>
      </c>
      <c r="C223" s="2" t="s">
        <v>68</v>
      </c>
      <c r="D223" s="2" t="s">
        <v>192</v>
      </c>
      <c r="E223" s="2" t="s">
        <v>483</v>
      </c>
      <c r="F223" s="2" t="s">
        <v>484</v>
      </c>
      <c r="G223" s="2" t="s">
        <v>47</v>
      </c>
      <c r="H223" s="2" t="str">
        <f t="shared" si="9"/>
        <v>Bacteria;Proteobacteria;Alphaproteobacteria;Caulobacterales;Hyphomonadaceae;Woodsholea sp.</v>
      </c>
      <c r="I223" s="2" t="str">
        <f t="shared" si="10"/>
        <v>Woodsholea sp.</v>
      </c>
      <c r="J223" s="26">
        <v>4.20937E-5</v>
      </c>
      <c r="K223" s="26">
        <v>9.1673699999999996E-5</v>
      </c>
      <c r="L223" s="26">
        <v>1.33394E-4</v>
      </c>
      <c r="M223" s="26">
        <v>2.1906599999999999E-4</v>
      </c>
      <c r="N223" s="26">
        <v>1.0805400000000001E-4</v>
      </c>
      <c r="O223" s="26"/>
      <c r="P223" s="26"/>
      <c r="Q223" s="26">
        <v>3.2931200000000001E-4</v>
      </c>
      <c r="R223" s="26">
        <v>1.11314E-4</v>
      </c>
      <c r="S223" s="26">
        <v>8.0818500000000006E-5</v>
      </c>
      <c r="T223" s="26"/>
      <c r="U223" s="26">
        <v>1.5732200000000002E-5</v>
      </c>
      <c r="V223" s="26">
        <v>1.6229799999999998E-5</v>
      </c>
      <c r="W223" s="26">
        <v>2.7644499999999999E-5</v>
      </c>
      <c r="X223" s="26">
        <v>6.7874799999999996E-5</v>
      </c>
      <c r="Y223" s="26">
        <v>3.27332E-5</v>
      </c>
      <c r="Z223" s="26">
        <v>2.1433499999999999E-4</v>
      </c>
      <c r="AA223" s="26">
        <v>4.2526900000000001E-5</v>
      </c>
      <c r="AB223" s="26"/>
      <c r="AC223" s="26"/>
      <c r="AD223" s="26">
        <v>3.0647600000000001E-5</v>
      </c>
      <c r="AE223" s="26"/>
      <c r="AF223" s="26">
        <v>2.2163599999999999E-5</v>
      </c>
      <c r="AG223" s="26"/>
      <c r="AH223" s="26">
        <v>3.41269E-4</v>
      </c>
      <c r="AI223" s="26"/>
      <c r="AJ223" s="26">
        <v>1.79591E-4</v>
      </c>
      <c r="AK223" s="26">
        <v>2.3456400000000001E-4</v>
      </c>
      <c r="AL223" s="26">
        <v>4.6190799999999998E-5</v>
      </c>
      <c r="AM223" s="26">
        <v>2.4464199999999999E-5</v>
      </c>
      <c r="AN223" s="26">
        <v>1.74014E-4</v>
      </c>
      <c r="AO223" s="26"/>
      <c r="AP223" s="3">
        <f t="shared" si="11"/>
        <v>23</v>
      </c>
    </row>
    <row r="224" spans="1:42" s="2" customFormat="1" x14ac:dyDescent="0.25">
      <c r="A224" s="2" t="s">
        <v>42</v>
      </c>
      <c r="B224" s="2" t="s">
        <v>48</v>
      </c>
      <c r="C224" s="2" t="s">
        <v>78</v>
      </c>
      <c r="D224" s="2" t="s">
        <v>485</v>
      </c>
      <c r="E224" s="2" t="s">
        <v>486</v>
      </c>
      <c r="F224" s="2" t="s">
        <v>487</v>
      </c>
      <c r="G224" s="2" t="s">
        <v>47</v>
      </c>
      <c r="H224" s="2" t="str">
        <f t="shared" si="9"/>
        <v>Bacteria;Proteobacteria;Gammaproteobacteria;Cellvibrionales;Cellvibrionaceae;Cellvibrio sp.</v>
      </c>
      <c r="I224" s="2" t="str">
        <f t="shared" si="10"/>
        <v>Cellvibrio sp.</v>
      </c>
      <c r="J224" s="26">
        <v>1.1470499999999999E-3</v>
      </c>
      <c r="K224" s="26">
        <v>1.8334699999999999E-4</v>
      </c>
      <c r="L224" s="26">
        <v>9.5281700000000006E-5</v>
      </c>
      <c r="M224" s="26">
        <v>1.8255500000000002E-5</v>
      </c>
      <c r="N224" s="26">
        <v>9.0044700000000002E-5</v>
      </c>
      <c r="O224" s="26">
        <v>8.8017500000000002E-5</v>
      </c>
      <c r="P224" s="26">
        <v>7.3923800000000003E-4</v>
      </c>
      <c r="Q224" s="26">
        <v>4.33306E-4</v>
      </c>
      <c r="R224" s="26">
        <v>4.1742599999999998E-4</v>
      </c>
      <c r="S224" s="26">
        <v>6.4654799999999996E-5</v>
      </c>
      <c r="T224" s="26">
        <v>1.8306099999999999E-4</v>
      </c>
      <c r="U224" s="26">
        <v>1.5732200000000002E-5</v>
      </c>
      <c r="V224" s="26">
        <v>6.49193E-5</v>
      </c>
      <c r="W224" s="26">
        <v>3.0409000000000002E-4</v>
      </c>
      <c r="X224" s="26">
        <v>1.9683700000000001E-3</v>
      </c>
      <c r="Y224" s="26">
        <v>2.2913299999999999E-4</v>
      </c>
      <c r="Z224" s="26"/>
      <c r="AA224" s="26"/>
      <c r="AB224" s="26"/>
      <c r="AC224" s="26"/>
      <c r="AD224" s="26"/>
      <c r="AE224" s="26"/>
      <c r="AF224" s="26"/>
      <c r="AG224" s="26">
        <v>2.0295100000000002E-5</v>
      </c>
      <c r="AH224" s="26"/>
      <c r="AI224" s="26">
        <v>2.2510400000000001E-5</v>
      </c>
      <c r="AJ224" s="26">
        <v>5.98635E-5</v>
      </c>
      <c r="AK224" s="26"/>
      <c r="AL224" s="26">
        <v>7.6984700000000002E-5</v>
      </c>
      <c r="AM224" s="26">
        <v>4.8928499999999997E-5</v>
      </c>
      <c r="AN224" s="26">
        <v>5.8004599999999997E-5</v>
      </c>
      <c r="AO224" s="26">
        <v>1.8826700000000001E-5</v>
      </c>
      <c r="AP224" s="3">
        <f t="shared" si="11"/>
        <v>23</v>
      </c>
    </row>
    <row r="225" spans="1:42" s="2" customFormat="1" x14ac:dyDescent="0.25">
      <c r="A225" s="2" t="s">
        <v>42</v>
      </c>
      <c r="B225" s="2" t="s">
        <v>48</v>
      </c>
      <c r="C225" s="2" t="s">
        <v>102</v>
      </c>
      <c r="D225" s="2" t="s">
        <v>488</v>
      </c>
      <c r="E225" s="2" t="s">
        <v>489</v>
      </c>
      <c r="F225" s="2" t="s">
        <v>490</v>
      </c>
      <c r="G225" s="2" t="s">
        <v>47</v>
      </c>
      <c r="H225" s="2" t="str">
        <f t="shared" si="9"/>
        <v>Bacteria;Proteobacteria;Deltaproteobacteria;Syntrophobacterales;Syntrophaceae;Smithella sp.</v>
      </c>
      <c r="I225" s="2" t="str">
        <f t="shared" si="10"/>
        <v>Smithella sp.</v>
      </c>
      <c r="J225" s="26"/>
      <c r="K225" s="26">
        <v>6.8755299999999995E-5</v>
      </c>
      <c r="L225" s="26">
        <v>1.14338E-4</v>
      </c>
      <c r="M225" s="26"/>
      <c r="N225" s="26">
        <v>3.60179E-5</v>
      </c>
      <c r="O225" s="26"/>
      <c r="P225" s="26"/>
      <c r="Q225" s="26">
        <v>3.46644E-5</v>
      </c>
      <c r="R225" s="26">
        <v>5.5656799999999999E-5</v>
      </c>
      <c r="S225" s="26">
        <v>1.77801E-4</v>
      </c>
      <c r="T225" s="26">
        <v>1.5255100000000001E-5</v>
      </c>
      <c r="U225" s="26"/>
      <c r="V225" s="26">
        <v>9.7378899999999997E-5</v>
      </c>
      <c r="W225" s="26">
        <v>1.38223E-5</v>
      </c>
      <c r="X225" s="26"/>
      <c r="Y225" s="26">
        <v>1.9639899999999999E-4</v>
      </c>
      <c r="Z225" s="26"/>
      <c r="AA225" s="26">
        <v>2.1263500000000001E-5</v>
      </c>
      <c r="AB225" s="26">
        <v>4.2715900000000002E-5</v>
      </c>
      <c r="AC225" s="26">
        <v>6.1544099999999999E-5</v>
      </c>
      <c r="AD225" s="26">
        <v>1.2259E-4</v>
      </c>
      <c r="AE225" s="26">
        <v>1.2608000000000001E-4</v>
      </c>
      <c r="AF225" s="26">
        <v>3.5461800000000001E-4</v>
      </c>
      <c r="AG225" s="26">
        <v>8.1180400000000006E-5</v>
      </c>
      <c r="AH225" s="26"/>
      <c r="AI225" s="26">
        <v>3.8267599999999998E-4</v>
      </c>
      <c r="AJ225" s="26">
        <v>1.99545E-5</v>
      </c>
      <c r="AK225" s="26"/>
      <c r="AL225" s="26">
        <v>1.5396900000000002E-5</v>
      </c>
      <c r="AM225" s="26">
        <v>5.3821299999999995E-4</v>
      </c>
      <c r="AN225" s="26">
        <v>5.2204200000000001E-4</v>
      </c>
      <c r="AO225" s="26">
        <v>1.8826700000000001E-5</v>
      </c>
      <c r="AP225" s="3">
        <f t="shared" si="11"/>
        <v>23</v>
      </c>
    </row>
    <row r="226" spans="1:42" s="2" customFormat="1" x14ac:dyDescent="0.25">
      <c r="A226" s="2" t="s">
        <v>42</v>
      </c>
      <c r="B226" s="2" t="s">
        <v>43</v>
      </c>
      <c r="C226" s="2" t="s">
        <v>43</v>
      </c>
      <c r="D226" s="2" t="s">
        <v>206</v>
      </c>
      <c r="E226" s="2" t="s">
        <v>207</v>
      </c>
      <c r="F226" s="2" t="s">
        <v>491</v>
      </c>
      <c r="G226" s="2" t="s">
        <v>492</v>
      </c>
      <c r="H226" s="2" t="str">
        <f t="shared" si="9"/>
        <v>Bacteria;Actinobacteria;Actinobacteria;Micromonosporales;Micromonosporaceae;Actinoplanes subtropicus</v>
      </c>
      <c r="I226" s="2" t="str">
        <f t="shared" si="10"/>
        <v>Actinoplanes subtropicus</v>
      </c>
      <c r="J226" s="26"/>
      <c r="K226" s="26">
        <v>2.52103E-4</v>
      </c>
      <c r="L226" s="26">
        <v>1.9056299999999999E-5</v>
      </c>
      <c r="M226" s="26">
        <v>1.09533E-4</v>
      </c>
      <c r="N226" s="26">
        <v>5.4026800000000003E-5</v>
      </c>
      <c r="O226" s="26">
        <v>2.2004399999999999E-5</v>
      </c>
      <c r="P226" s="26">
        <v>2.8989700000000001E-5</v>
      </c>
      <c r="Q226" s="26">
        <v>8.6661099999999996E-5</v>
      </c>
      <c r="R226" s="26">
        <v>1.39142E-5</v>
      </c>
      <c r="S226" s="26">
        <v>9.6982200000000001E-5</v>
      </c>
      <c r="T226" s="26"/>
      <c r="U226" s="26">
        <v>4.7196500000000001E-5</v>
      </c>
      <c r="V226" s="26">
        <v>1.6229799999999998E-5</v>
      </c>
      <c r="W226" s="26">
        <v>4.1466800000000001E-5</v>
      </c>
      <c r="X226" s="26">
        <v>1.6968699999999999E-5</v>
      </c>
      <c r="Y226" s="26">
        <v>9.8199699999999994E-5</v>
      </c>
      <c r="Z226" s="26"/>
      <c r="AA226" s="26"/>
      <c r="AB226" s="26"/>
      <c r="AC226" s="26">
        <v>6.1544099999999999E-5</v>
      </c>
      <c r="AD226" s="26"/>
      <c r="AE226" s="26"/>
      <c r="AF226" s="26">
        <v>6.6490799999999997E-5</v>
      </c>
      <c r="AG226" s="26"/>
      <c r="AH226" s="26">
        <v>8.1254600000000006E-5</v>
      </c>
      <c r="AI226" s="26">
        <v>2.9263500000000002E-4</v>
      </c>
      <c r="AJ226" s="26">
        <v>2.7936299999999997E-4</v>
      </c>
      <c r="AK226" s="26">
        <v>1.5637600000000001E-4</v>
      </c>
      <c r="AL226" s="26">
        <v>1.07779E-4</v>
      </c>
      <c r="AM226" s="26">
        <v>7.33927E-5</v>
      </c>
      <c r="AN226" s="26">
        <v>1.74014E-4</v>
      </c>
      <c r="AO226" s="26"/>
      <c r="AP226" s="3">
        <f t="shared" si="11"/>
        <v>23</v>
      </c>
    </row>
    <row r="227" spans="1:42" s="2" customFormat="1" x14ac:dyDescent="0.25">
      <c r="A227" s="2" t="s">
        <v>42</v>
      </c>
      <c r="B227" s="2" t="s">
        <v>43</v>
      </c>
      <c r="C227" s="2" t="s">
        <v>43</v>
      </c>
      <c r="D227" s="2" t="s">
        <v>44</v>
      </c>
      <c r="E227" s="2" t="s">
        <v>493</v>
      </c>
      <c r="F227" s="2" t="s">
        <v>494</v>
      </c>
      <c r="G227" s="2" t="s">
        <v>47</v>
      </c>
      <c r="H227" s="2" t="str">
        <f t="shared" si="9"/>
        <v>Bacteria;Actinobacteria;Actinobacteria;Frankiales;Nakamurellaceae;Nakamurella sp.</v>
      </c>
      <c r="I227" s="2" t="str">
        <f t="shared" si="10"/>
        <v>Nakamurella sp.</v>
      </c>
      <c r="J227" s="26">
        <v>7.3664099999999998E-5</v>
      </c>
      <c r="K227" s="26">
        <v>1.3751099999999999E-4</v>
      </c>
      <c r="L227" s="26">
        <v>9.5281700000000006E-5</v>
      </c>
      <c r="M227" s="26">
        <v>5.4766499999999998E-5</v>
      </c>
      <c r="N227" s="26"/>
      <c r="O227" s="26"/>
      <c r="P227" s="26">
        <v>1.4494900000000001E-5</v>
      </c>
      <c r="Q227" s="26">
        <v>1.7332200000000001E-4</v>
      </c>
      <c r="R227" s="26">
        <v>2.7828399999999999E-5</v>
      </c>
      <c r="S227" s="26">
        <v>1.6163699999999999E-5</v>
      </c>
      <c r="T227" s="26"/>
      <c r="U227" s="26">
        <v>1.5732200000000002E-5</v>
      </c>
      <c r="V227" s="26">
        <v>1.4606800000000001E-4</v>
      </c>
      <c r="W227" s="26"/>
      <c r="X227" s="26"/>
      <c r="Y227" s="26">
        <v>9.8199699999999994E-5</v>
      </c>
      <c r="Z227" s="26"/>
      <c r="AA227" s="26">
        <v>2.1263500000000001E-5</v>
      </c>
      <c r="AB227" s="26">
        <v>2.1357900000000001E-5</v>
      </c>
      <c r="AC227" s="26"/>
      <c r="AD227" s="26">
        <v>3.0647600000000001E-5</v>
      </c>
      <c r="AE227" s="26"/>
      <c r="AF227" s="26">
        <v>2.2163599999999999E-5</v>
      </c>
      <c r="AG227" s="26"/>
      <c r="AH227" s="26">
        <v>4.8752699999999998E-5</v>
      </c>
      <c r="AI227" s="26">
        <v>6.7531099999999995E-5</v>
      </c>
      <c r="AJ227" s="26">
        <v>3.19272E-4</v>
      </c>
      <c r="AK227" s="26">
        <v>1.30314E-4</v>
      </c>
      <c r="AL227" s="26">
        <v>4.6190799999999998E-5</v>
      </c>
      <c r="AM227" s="26">
        <v>1.7124999999999999E-4</v>
      </c>
      <c r="AN227" s="26">
        <v>3.4802800000000001E-4</v>
      </c>
      <c r="AO227" s="26">
        <v>1.8826700000000001E-5</v>
      </c>
      <c r="AP227" s="3">
        <f t="shared" si="11"/>
        <v>23</v>
      </c>
    </row>
    <row r="228" spans="1:42" s="2" customFormat="1" x14ac:dyDescent="0.25">
      <c r="A228" s="2" t="s">
        <v>42</v>
      </c>
      <c r="B228" s="2" t="s">
        <v>48</v>
      </c>
      <c r="C228" s="2" t="s">
        <v>68</v>
      </c>
      <c r="D228" s="2" t="s">
        <v>131</v>
      </c>
      <c r="E228" s="2" t="s">
        <v>495</v>
      </c>
      <c r="F228" s="2" t="s">
        <v>496</v>
      </c>
      <c r="G228" s="2" t="s">
        <v>47</v>
      </c>
      <c r="H228" s="2" t="str">
        <f t="shared" si="9"/>
        <v>Bacteria;Proteobacteria;Alphaproteobacteria;Sphingomonadales;Sphingomonadales-Incertae-sedis;Kiloniella sp.</v>
      </c>
      <c r="I228" s="2" t="str">
        <f t="shared" si="10"/>
        <v>Kiloniella sp.</v>
      </c>
      <c r="J228" s="26">
        <v>6.3140599999999996E-5</v>
      </c>
      <c r="K228" s="26">
        <v>2.2918400000000001E-5</v>
      </c>
      <c r="L228" s="26">
        <v>3.8112699999999998E-5</v>
      </c>
      <c r="M228" s="26">
        <v>9.1277499999999995E-5</v>
      </c>
      <c r="N228" s="26">
        <v>3.60179E-5</v>
      </c>
      <c r="O228" s="26"/>
      <c r="P228" s="26">
        <v>1.4494900000000001E-5</v>
      </c>
      <c r="Q228" s="26">
        <v>4.50638E-4</v>
      </c>
      <c r="R228" s="26">
        <v>1.39142E-5</v>
      </c>
      <c r="S228" s="26"/>
      <c r="T228" s="26"/>
      <c r="U228" s="26">
        <v>6.2928699999999999E-5</v>
      </c>
      <c r="V228" s="26">
        <v>1.13609E-4</v>
      </c>
      <c r="W228" s="26"/>
      <c r="X228" s="26"/>
      <c r="Y228" s="26"/>
      <c r="Z228" s="26"/>
      <c r="AA228" s="26">
        <v>1.48844E-4</v>
      </c>
      <c r="AB228" s="26">
        <v>2.1357900000000001E-5</v>
      </c>
      <c r="AC228" s="26"/>
      <c r="AD228" s="26">
        <v>6.1295200000000002E-5</v>
      </c>
      <c r="AE228" s="26">
        <v>3.1519900000000003E-5</v>
      </c>
      <c r="AF228" s="26">
        <v>4.4327199999999998E-5</v>
      </c>
      <c r="AG228" s="26">
        <v>4.0590200000000003E-5</v>
      </c>
      <c r="AH228" s="26">
        <v>1.6250900000000001E-5</v>
      </c>
      <c r="AI228" s="26">
        <v>1.8008299999999999E-4</v>
      </c>
      <c r="AJ228" s="26">
        <v>1.99545E-5</v>
      </c>
      <c r="AK228" s="26">
        <v>2.08502E-4</v>
      </c>
      <c r="AL228" s="26">
        <v>9.2381599999999997E-5</v>
      </c>
      <c r="AM228" s="26">
        <v>2.6910699999999998E-4</v>
      </c>
      <c r="AN228" s="26">
        <v>5.8004599999999997E-5</v>
      </c>
      <c r="AO228" s="26"/>
      <c r="AP228" s="3">
        <f t="shared" si="11"/>
        <v>23</v>
      </c>
    </row>
    <row r="229" spans="1:42" s="2" customFormat="1" x14ac:dyDescent="0.25">
      <c r="A229" s="2" t="s">
        <v>42</v>
      </c>
      <c r="B229" s="2" t="s">
        <v>43</v>
      </c>
      <c r="C229" s="2" t="s">
        <v>43</v>
      </c>
      <c r="D229" s="2" t="s">
        <v>53</v>
      </c>
      <c r="E229" s="2" t="s">
        <v>87</v>
      </c>
      <c r="F229" s="2" t="s">
        <v>497</v>
      </c>
      <c r="G229" s="2" t="s">
        <v>498</v>
      </c>
      <c r="H229" s="2" t="str">
        <f t="shared" si="9"/>
        <v>Bacteria;Actinobacteria;Actinobacteria;Micrococcales;Microbacteriaceae;Phycicola gilvus</v>
      </c>
      <c r="I229" s="2" t="str">
        <f t="shared" si="10"/>
        <v>Phycicola gilvus</v>
      </c>
      <c r="J229" s="26">
        <v>2.6308599999999999E-4</v>
      </c>
      <c r="K229" s="26"/>
      <c r="L229" s="26">
        <v>1.9056300000000001E-4</v>
      </c>
      <c r="M229" s="26"/>
      <c r="N229" s="26">
        <v>3.60179E-5</v>
      </c>
      <c r="O229" s="26">
        <v>1.1002199999999999E-5</v>
      </c>
      <c r="P229" s="26">
        <v>1.1595900000000001E-4</v>
      </c>
      <c r="Q229" s="26">
        <v>6.9328900000000006E-5</v>
      </c>
      <c r="R229" s="26">
        <v>4.1742600000000002E-5</v>
      </c>
      <c r="S229" s="26">
        <v>8.0818500000000006E-5</v>
      </c>
      <c r="T229" s="26">
        <v>1.5255100000000001E-5</v>
      </c>
      <c r="U229" s="26"/>
      <c r="V229" s="26"/>
      <c r="W229" s="26">
        <v>1.38223E-5</v>
      </c>
      <c r="X229" s="26">
        <v>1.6968699999999999E-5</v>
      </c>
      <c r="Y229" s="26">
        <v>6.5466400000000001E-5</v>
      </c>
      <c r="Z229" s="26">
        <v>2.1433500000000001E-5</v>
      </c>
      <c r="AA229" s="26">
        <v>3.4659500000000002E-3</v>
      </c>
      <c r="AB229" s="26"/>
      <c r="AC229" s="26"/>
      <c r="AD229" s="26">
        <v>9.1942700000000003E-5</v>
      </c>
      <c r="AE229" s="26">
        <v>3.1519900000000003E-5</v>
      </c>
      <c r="AF229" s="26">
        <v>2.2163599999999999E-5</v>
      </c>
      <c r="AG229" s="26"/>
      <c r="AH229" s="26">
        <v>4.8752699999999998E-5</v>
      </c>
      <c r="AI229" s="26">
        <v>9.0041400000000002E-5</v>
      </c>
      <c r="AJ229" s="26">
        <v>7.9818E-5</v>
      </c>
      <c r="AK229" s="26">
        <v>2.60627E-5</v>
      </c>
      <c r="AL229" s="26">
        <v>7.6984700000000002E-5</v>
      </c>
      <c r="AM229" s="26"/>
      <c r="AN229" s="26">
        <v>2.9002299999999998E-4</v>
      </c>
      <c r="AO229" s="26"/>
      <c r="AP229" s="3">
        <f t="shared" si="11"/>
        <v>23</v>
      </c>
    </row>
    <row r="230" spans="1:42" s="2" customFormat="1" x14ac:dyDescent="0.25">
      <c r="A230" s="2" t="s">
        <v>42</v>
      </c>
      <c r="B230" s="2" t="s">
        <v>60</v>
      </c>
      <c r="C230" s="2" t="s">
        <v>61</v>
      </c>
      <c r="D230" s="2" t="s">
        <v>62</v>
      </c>
      <c r="E230" s="2" t="s">
        <v>63</v>
      </c>
      <c r="F230" s="2" t="s">
        <v>499</v>
      </c>
      <c r="G230" s="2" t="s">
        <v>47</v>
      </c>
      <c r="H230" s="2" t="str">
        <f t="shared" si="9"/>
        <v>Bacteria;Firmicutes;Bacilli;Bacillales;Bacillaceae;Caldalkalibacillus sp.</v>
      </c>
      <c r="I230" s="2" t="str">
        <f t="shared" si="10"/>
        <v>Caldalkalibacillus sp.</v>
      </c>
      <c r="J230" s="26">
        <v>1.05234E-5</v>
      </c>
      <c r="K230" s="26">
        <v>2.2918400000000001E-5</v>
      </c>
      <c r="L230" s="26">
        <v>1.71507E-4</v>
      </c>
      <c r="M230" s="26">
        <v>1.8255500000000002E-5</v>
      </c>
      <c r="N230" s="26"/>
      <c r="O230" s="26">
        <v>6.60131E-5</v>
      </c>
      <c r="P230" s="26">
        <v>1.4494900000000001E-5</v>
      </c>
      <c r="Q230" s="26"/>
      <c r="R230" s="26">
        <v>2.7828399999999999E-5</v>
      </c>
      <c r="S230" s="26">
        <v>1.6163699999999999E-5</v>
      </c>
      <c r="T230" s="26">
        <v>1.5255100000000001E-5</v>
      </c>
      <c r="U230" s="26">
        <v>1.5732200000000002E-5</v>
      </c>
      <c r="V230" s="26">
        <v>1.6229799999999998E-5</v>
      </c>
      <c r="W230" s="26">
        <v>5.5289099999999999E-5</v>
      </c>
      <c r="X230" s="26">
        <v>1.18781E-4</v>
      </c>
      <c r="Y230" s="26">
        <v>6.5466400000000001E-5</v>
      </c>
      <c r="Z230" s="26">
        <v>2.1433500000000001E-5</v>
      </c>
      <c r="AA230" s="26">
        <v>2.1263500000000001E-5</v>
      </c>
      <c r="AB230" s="26"/>
      <c r="AC230" s="26">
        <v>3.0772100000000003E-5</v>
      </c>
      <c r="AD230" s="26">
        <v>3.0647600000000001E-5</v>
      </c>
      <c r="AE230" s="26"/>
      <c r="AF230" s="26">
        <v>4.4327199999999998E-5</v>
      </c>
      <c r="AG230" s="26">
        <v>1.4206599999999999E-4</v>
      </c>
      <c r="AH230" s="26"/>
      <c r="AI230" s="26"/>
      <c r="AJ230" s="26"/>
      <c r="AK230" s="26"/>
      <c r="AL230" s="26">
        <v>1.5396900000000002E-5</v>
      </c>
      <c r="AM230" s="26">
        <v>2.4464199999999999E-5</v>
      </c>
      <c r="AN230" s="26"/>
      <c r="AO230" s="26">
        <v>1.8826700000000001E-5</v>
      </c>
      <c r="AP230" s="3">
        <f t="shared" si="11"/>
        <v>23</v>
      </c>
    </row>
    <row r="231" spans="1:42" s="2" customFormat="1" x14ac:dyDescent="0.25">
      <c r="A231" s="2" t="s">
        <v>42</v>
      </c>
      <c r="B231" s="2" t="s">
        <v>48</v>
      </c>
      <c r="C231" s="2" t="s">
        <v>102</v>
      </c>
      <c r="D231" s="2" t="s">
        <v>103</v>
      </c>
      <c r="E231" s="2" t="s">
        <v>500</v>
      </c>
      <c r="F231" s="2" t="s">
        <v>501</v>
      </c>
      <c r="G231" s="2" t="s">
        <v>47</v>
      </c>
      <c r="H231" s="2" t="str">
        <f t="shared" si="9"/>
        <v>Bacteria;Proteobacteria;Deltaproteobacteria;Myxococcales;Anaeromyxobacteraceae;Anaeromyxobacter sp.</v>
      </c>
      <c r="I231" s="2" t="str">
        <f t="shared" si="10"/>
        <v>Anaeromyxobacter sp.</v>
      </c>
      <c r="J231" s="26">
        <v>6.94547E-4</v>
      </c>
      <c r="K231" s="26">
        <v>3.5752800000000001E-3</v>
      </c>
      <c r="L231" s="26">
        <v>8.5753499999999998E-4</v>
      </c>
      <c r="M231" s="26">
        <v>3.0121599999999998E-3</v>
      </c>
      <c r="N231" s="26">
        <v>1.1705800000000001E-3</v>
      </c>
      <c r="O231" s="26">
        <v>5.1710299999999999E-4</v>
      </c>
      <c r="P231" s="26">
        <v>1.75388E-3</v>
      </c>
      <c r="Q231" s="26">
        <v>3.7610899999999999E-3</v>
      </c>
      <c r="R231" s="26">
        <v>7.5136699999999996E-4</v>
      </c>
      <c r="S231" s="26">
        <v>2.3598999999999998E-3</v>
      </c>
      <c r="T231" s="26">
        <v>4.72907E-4</v>
      </c>
      <c r="U231" s="26">
        <v>4.7196500000000003E-4</v>
      </c>
      <c r="V231" s="26">
        <v>3.0349800000000001E-3</v>
      </c>
      <c r="W231" s="26">
        <v>9.3991500000000004E-4</v>
      </c>
      <c r="X231" s="26">
        <v>6.1087399999999997E-4</v>
      </c>
      <c r="Y231" s="26">
        <v>9.8199700000000008E-4</v>
      </c>
      <c r="Z231" s="26"/>
      <c r="AA231" s="26">
        <v>2.1263500000000001E-5</v>
      </c>
      <c r="AB231" s="26"/>
      <c r="AC231" s="26"/>
      <c r="AD231" s="26">
        <v>1.5323800000000001E-4</v>
      </c>
      <c r="AE231" s="26"/>
      <c r="AF231" s="26">
        <v>3.6126700000000001E-3</v>
      </c>
      <c r="AG231" s="26">
        <v>1.01475E-4</v>
      </c>
      <c r="AH231" s="26"/>
      <c r="AI231" s="26">
        <v>6.7531099999999995E-5</v>
      </c>
      <c r="AJ231" s="26"/>
      <c r="AK231" s="26"/>
      <c r="AL231" s="26"/>
      <c r="AM231" s="26"/>
      <c r="AN231" s="26"/>
      <c r="AO231" s="26">
        <v>1.8826700000000001E-5</v>
      </c>
      <c r="AP231" s="3">
        <f t="shared" si="11"/>
        <v>22</v>
      </c>
    </row>
    <row r="232" spans="1:42" s="2" customFormat="1" x14ac:dyDescent="0.25">
      <c r="A232" s="2" t="s">
        <v>42</v>
      </c>
      <c r="B232" s="2" t="s">
        <v>175</v>
      </c>
      <c r="C232" s="2" t="s">
        <v>502</v>
      </c>
      <c r="D232" s="2" t="s">
        <v>503</v>
      </c>
      <c r="E232" s="2" t="s">
        <v>504</v>
      </c>
      <c r="F232" s="2" t="s">
        <v>505</v>
      </c>
      <c r="G232" s="2" t="s">
        <v>47</v>
      </c>
      <c r="H232" s="2" t="str">
        <f t="shared" si="9"/>
        <v>Bacteria;Armatimonadetes;Armatimonadia;Armatimonadales;Armatimonadaceae;Armatimonas sp.</v>
      </c>
      <c r="I232" s="2" t="str">
        <f t="shared" si="10"/>
        <v>Armatimonas sp.</v>
      </c>
      <c r="J232" s="26">
        <v>1.05234E-5</v>
      </c>
      <c r="K232" s="26">
        <v>2.52103E-4</v>
      </c>
      <c r="L232" s="26"/>
      <c r="M232" s="26"/>
      <c r="N232" s="26"/>
      <c r="O232" s="26"/>
      <c r="P232" s="26">
        <v>2.8989700000000001E-5</v>
      </c>
      <c r="Q232" s="26">
        <v>1.73322E-5</v>
      </c>
      <c r="R232" s="26"/>
      <c r="S232" s="26"/>
      <c r="T232" s="26"/>
      <c r="U232" s="26">
        <v>1.5732200000000002E-5</v>
      </c>
      <c r="V232" s="26"/>
      <c r="W232" s="26">
        <v>1.38223E-5</v>
      </c>
      <c r="X232" s="26"/>
      <c r="Y232" s="26"/>
      <c r="Z232" s="26">
        <v>2.8485099999999999E-2</v>
      </c>
      <c r="AA232" s="26">
        <v>6.3790400000000001E-4</v>
      </c>
      <c r="AB232" s="26">
        <v>1.4950600000000001E-3</v>
      </c>
      <c r="AC232" s="26">
        <v>1.8771E-3</v>
      </c>
      <c r="AD232" s="26">
        <v>1.96145E-3</v>
      </c>
      <c r="AE232" s="26">
        <v>1.2608000000000001E-3</v>
      </c>
      <c r="AF232" s="26">
        <v>1.55145E-3</v>
      </c>
      <c r="AG232" s="26">
        <v>2.1715699999999998E-3</v>
      </c>
      <c r="AH232" s="26">
        <v>3.52645E-3</v>
      </c>
      <c r="AI232" s="26">
        <v>6.0778000000000004E-4</v>
      </c>
      <c r="AJ232" s="26">
        <v>1.02367E-2</v>
      </c>
      <c r="AK232" s="26">
        <v>2.91902E-3</v>
      </c>
      <c r="AL232" s="26">
        <v>3.6490699999999999E-3</v>
      </c>
      <c r="AM232" s="26">
        <v>2.3730299999999999E-3</v>
      </c>
      <c r="AN232" s="26">
        <v>2.4361899999999999E-2</v>
      </c>
      <c r="AO232" s="26">
        <v>1.3743500000000001E-3</v>
      </c>
      <c r="AP232" s="3">
        <f t="shared" si="11"/>
        <v>22</v>
      </c>
    </row>
    <row r="233" spans="1:42" s="2" customFormat="1" x14ac:dyDescent="0.25">
      <c r="A233" s="2" t="s">
        <v>42</v>
      </c>
      <c r="B233" s="2" t="s">
        <v>43</v>
      </c>
      <c r="C233" s="2" t="s">
        <v>43</v>
      </c>
      <c r="D233" s="2" t="s">
        <v>506</v>
      </c>
      <c r="E233" s="2" t="s">
        <v>207</v>
      </c>
      <c r="F233" s="2" t="s">
        <v>507</v>
      </c>
      <c r="G233" s="2" t="s">
        <v>508</v>
      </c>
      <c r="H233" s="2" t="str">
        <f t="shared" si="9"/>
        <v>Bacteria;Actinobacteria;Actinobacteria;Actinomycetales;Micromonosporaceae;Virgisporangium ochraceum</v>
      </c>
      <c r="I233" s="2" t="str">
        <f t="shared" si="10"/>
        <v>Virgisporangium ochraceum</v>
      </c>
      <c r="J233" s="26">
        <v>3.1570299999999998E-5</v>
      </c>
      <c r="K233" s="26">
        <v>2.0626600000000001E-4</v>
      </c>
      <c r="L233" s="26"/>
      <c r="M233" s="26">
        <v>7.3022000000000007E-5</v>
      </c>
      <c r="N233" s="26">
        <v>3.60179E-5</v>
      </c>
      <c r="O233" s="26">
        <v>1.10022E-4</v>
      </c>
      <c r="P233" s="26">
        <v>2.8989700000000001E-5</v>
      </c>
      <c r="Q233" s="26">
        <v>1.73322E-5</v>
      </c>
      <c r="R233" s="26"/>
      <c r="S233" s="26">
        <v>4.8491100000000001E-5</v>
      </c>
      <c r="T233" s="26"/>
      <c r="U233" s="26">
        <v>1.88786E-4</v>
      </c>
      <c r="V233" s="26">
        <v>1.4606800000000001E-4</v>
      </c>
      <c r="W233" s="26"/>
      <c r="X233" s="26">
        <v>3.3937399999999998E-5</v>
      </c>
      <c r="Y233" s="26">
        <v>3.27332E-5</v>
      </c>
      <c r="Z233" s="26">
        <v>2.1433500000000001E-5</v>
      </c>
      <c r="AA233" s="26"/>
      <c r="AB233" s="26"/>
      <c r="AC233" s="26"/>
      <c r="AD233" s="26">
        <v>6.1295200000000002E-5</v>
      </c>
      <c r="AE233" s="26"/>
      <c r="AF233" s="26">
        <v>2.2163599999999999E-5</v>
      </c>
      <c r="AG233" s="26"/>
      <c r="AH233" s="26">
        <v>7.3129100000000002E-4</v>
      </c>
      <c r="AI233" s="26">
        <v>4.5020700000000001E-5</v>
      </c>
      <c r="AJ233" s="26">
        <v>9.9772500000000001E-5</v>
      </c>
      <c r="AK233" s="26">
        <v>1.8243900000000001E-4</v>
      </c>
      <c r="AL233" s="26"/>
      <c r="AM233" s="26">
        <v>6.6053399999999995E-4</v>
      </c>
      <c r="AN233" s="26">
        <v>1.1600899999999999E-4</v>
      </c>
      <c r="AO233" s="26">
        <v>3.7653400000000001E-5</v>
      </c>
      <c r="AP233" s="3">
        <f t="shared" si="11"/>
        <v>22</v>
      </c>
    </row>
    <row r="234" spans="1:42" s="2" customFormat="1" x14ac:dyDescent="0.25">
      <c r="A234" s="2" t="s">
        <v>42</v>
      </c>
      <c r="B234" s="2" t="s">
        <v>43</v>
      </c>
      <c r="C234" s="2" t="s">
        <v>43</v>
      </c>
      <c r="D234" s="2" t="s">
        <v>44</v>
      </c>
      <c r="E234" s="2" t="s">
        <v>380</v>
      </c>
      <c r="F234" s="2" t="s">
        <v>509</v>
      </c>
      <c r="G234" s="2" t="s">
        <v>47</v>
      </c>
      <c r="H234" s="2" t="str">
        <f t="shared" si="9"/>
        <v>Bacteria;Actinobacteria;Actinobacteria;Frankiales;Frankiaceae;Frankia sp.</v>
      </c>
      <c r="I234" s="2" t="str">
        <f t="shared" si="10"/>
        <v>Frankia sp.</v>
      </c>
      <c r="J234" s="26">
        <v>3.1570299999999998E-5</v>
      </c>
      <c r="K234" s="26">
        <v>2.2918400000000001E-5</v>
      </c>
      <c r="L234" s="26">
        <v>7.6225300000000004E-5</v>
      </c>
      <c r="M234" s="26">
        <v>1.6430000000000001E-4</v>
      </c>
      <c r="N234" s="26">
        <v>3.60179E-5</v>
      </c>
      <c r="O234" s="26">
        <v>2.2004399999999999E-5</v>
      </c>
      <c r="P234" s="26">
        <v>1.01464E-4</v>
      </c>
      <c r="Q234" s="26"/>
      <c r="R234" s="26">
        <v>4.1742600000000002E-5</v>
      </c>
      <c r="S234" s="26">
        <v>4.8491100000000001E-5</v>
      </c>
      <c r="T234" s="26"/>
      <c r="U234" s="26">
        <v>9.4393000000000002E-5</v>
      </c>
      <c r="V234" s="26"/>
      <c r="W234" s="26">
        <v>1.38223E-5</v>
      </c>
      <c r="X234" s="26"/>
      <c r="Y234" s="26"/>
      <c r="Z234" s="26">
        <v>4.2866900000000001E-5</v>
      </c>
      <c r="AA234" s="26"/>
      <c r="AB234" s="26"/>
      <c r="AC234" s="26"/>
      <c r="AD234" s="26">
        <v>3.0647600000000001E-5</v>
      </c>
      <c r="AE234" s="26">
        <v>6.3039800000000006E-5</v>
      </c>
      <c r="AF234" s="26"/>
      <c r="AG234" s="26"/>
      <c r="AH234" s="26">
        <v>6.9878900000000001E-4</v>
      </c>
      <c r="AI234" s="26">
        <v>9.0041400000000002E-5</v>
      </c>
      <c r="AJ234" s="26">
        <v>1.39682E-4</v>
      </c>
      <c r="AK234" s="26">
        <v>1.30314E-4</v>
      </c>
      <c r="AL234" s="26">
        <v>4.6190799999999998E-5</v>
      </c>
      <c r="AM234" s="26">
        <v>1.22321E-4</v>
      </c>
      <c r="AN234" s="26">
        <v>1.1600899999999999E-4</v>
      </c>
      <c r="AO234" s="26">
        <v>3.7653400000000001E-5</v>
      </c>
      <c r="AP234" s="3">
        <f t="shared" si="11"/>
        <v>22</v>
      </c>
    </row>
    <row r="235" spans="1:42" s="2" customFormat="1" x14ac:dyDescent="0.25">
      <c r="A235" s="2" t="s">
        <v>42</v>
      </c>
      <c r="B235" s="2" t="s">
        <v>60</v>
      </c>
      <c r="C235" s="2" t="s">
        <v>61</v>
      </c>
      <c r="D235" s="2" t="s">
        <v>62</v>
      </c>
      <c r="E235" s="2" t="s">
        <v>134</v>
      </c>
      <c r="F235" s="2" t="s">
        <v>135</v>
      </c>
      <c r="G235" s="2" t="s">
        <v>510</v>
      </c>
      <c r="H235" s="2" t="str">
        <f t="shared" si="9"/>
        <v>Bacteria;Firmicutes;Bacilli;Bacillales;Paenibacillaceae;Paenibacillus catalpae</v>
      </c>
      <c r="I235" s="2" t="str">
        <f t="shared" si="10"/>
        <v>Paenibacillus catalpae</v>
      </c>
      <c r="J235" s="26">
        <v>5.2617200000000002E-5</v>
      </c>
      <c r="K235" s="26">
        <v>2.2918400000000001E-5</v>
      </c>
      <c r="L235" s="26"/>
      <c r="M235" s="26">
        <v>5.4766499999999998E-5</v>
      </c>
      <c r="N235" s="26"/>
      <c r="O235" s="26"/>
      <c r="P235" s="26">
        <v>8.6969099999999994E-5</v>
      </c>
      <c r="Q235" s="26">
        <v>5.1996700000000003E-5</v>
      </c>
      <c r="R235" s="26"/>
      <c r="S235" s="26">
        <v>1.13146E-4</v>
      </c>
      <c r="T235" s="26"/>
      <c r="U235" s="26"/>
      <c r="V235" s="26">
        <v>9.7378899999999997E-5</v>
      </c>
      <c r="W235" s="26"/>
      <c r="X235" s="26"/>
      <c r="Y235" s="26">
        <v>3.27332E-5</v>
      </c>
      <c r="Z235" s="26">
        <v>6.4300400000000005E-5</v>
      </c>
      <c r="AA235" s="26">
        <v>1.48844E-4</v>
      </c>
      <c r="AB235" s="26"/>
      <c r="AC235" s="26">
        <v>1.2308800000000001E-4</v>
      </c>
      <c r="AD235" s="26">
        <v>3.0647600000000001E-5</v>
      </c>
      <c r="AE235" s="26">
        <v>3.1519900000000003E-5</v>
      </c>
      <c r="AF235" s="26">
        <v>1.9947300000000001E-4</v>
      </c>
      <c r="AG235" s="26">
        <v>1.01475E-4</v>
      </c>
      <c r="AH235" s="26">
        <v>3.2501800000000001E-5</v>
      </c>
      <c r="AI235" s="26">
        <v>4.5020700000000001E-5</v>
      </c>
      <c r="AJ235" s="26">
        <v>3.9909E-5</v>
      </c>
      <c r="AK235" s="26">
        <v>2.60627E-5</v>
      </c>
      <c r="AL235" s="26">
        <v>4.6190799999999998E-5</v>
      </c>
      <c r="AM235" s="26">
        <v>3.9142799999999998E-4</v>
      </c>
      <c r="AN235" s="26">
        <v>1.1600899999999999E-4</v>
      </c>
      <c r="AO235" s="26"/>
      <c r="AP235" s="3">
        <f t="shared" si="11"/>
        <v>22</v>
      </c>
    </row>
    <row r="236" spans="1:42" s="2" customFormat="1" x14ac:dyDescent="0.25">
      <c r="A236" s="2" t="s">
        <v>42</v>
      </c>
      <c r="B236" s="2" t="s">
        <v>115</v>
      </c>
      <c r="C236" s="2" t="s">
        <v>116</v>
      </c>
      <c r="D236" s="2" t="s">
        <v>117</v>
      </c>
      <c r="E236" s="2" t="s">
        <v>511</v>
      </c>
      <c r="F236" s="2" t="s">
        <v>512</v>
      </c>
      <c r="G236" s="2" t="s">
        <v>47</v>
      </c>
      <c r="H236" s="2" t="str">
        <f t="shared" si="9"/>
        <v>Bacteria;Chloroflexi;Ktedonobacteria;Ktedonobacterales;Thermosporotrichaceae;Thermosporothrix sp.</v>
      </c>
      <c r="I236" s="2" t="str">
        <f t="shared" si="10"/>
        <v>Thermosporothrix sp.</v>
      </c>
      <c r="J236" s="26"/>
      <c r="K236" s="26"/>
      <c r="L236" s="26">
        <v>1.9056299999999999E-5</v>
      </c>
      <c r="M236" s="26">
        <v>7.3022000000000007E-5</v>
      </c>
      <c r="N236" s="26"/>
      <c r="O236" s="26"/>
      <c r="P236" s="26">
        <v>4.34846E-5</v>
      </c>
      <c r="Q236" s="26">
        <v>3.46644E-5</v>
      </c>
      <c r="R236" s="26">
        <v>2.7828399999999999E-5</v>
      </c>
      <c r="S236" s="26">
        <v>7.7585800000000004E-4</v>
      </c>
      <c r="T236" s="26"/>
      <c r="U236" s="26"/>
      <c r="V236" s="26">
        <v>4.8689400000000002E-5</v>
      </c>
      <c r="W236" s="26"/>
      <c r="X236" s="26"/>
      <c r="Y236" s="26"/>
      <c r="Z236" s="26"/>
      <c r="AA236" s="26">
        <v>1.2758100000000001E-4</v>
      </c>
      <c r="AB236" s="26">
        <v>8.5431699999999997E-5</v>
      </c>
      <c r="AC236" s="26">
        <v>3.0772100000000003E-5</v>
      </c>
      <c r="AD236" s="26">
        <v>6.1295200000000002E-5</v>
      </c>
      <c r="AE236" s="26">
        <v>9.4559699999999995E-5</v>
      </c>
      <c r="AF236" s="26">
        <v>3.1029099999999997E-4</v>
      </c>
      <c r="AG236" s="26">
        <v>4.0590200000000003E-5</v>
      </c>
      <c r="AH236" s="26">
        <v>1.7876E-4</v>
      </c>
      <c r="AI236" s="26">
        <v>4.5020700000000001E-5</v>
      </c>
      <c r="AJ236" s="26">
        <v>7.9818E-5</v>
      </c>
      <c r="AK236" s="26">
        <v>7.8188099999999998E-5</v>
      </c>
      <c r="AL236" s="26">
        <v>7.6984700000000002E-5</v>
      </c>
      <c r="AM236" s="26">
        <v>2.9357100000000001E-4</v>
      </c>
      <c r="AN236" s="26">
        <v>1.1600899999999999E-4</v>
      </c>
      <c r="AO236" s="26">
        <v>3.7653400000000001E-5</v>
      </c>
      <c r="AP236" s="3">
        <f t="shared" si="11"/>
        <v>22</v>
      </c>
    </row>
    <row r="237" spans="1:42" s="2" customFormat="1" x14ac:dyDescent="0.25">
      <c r="A237" s="2" t="s">
        <v>42</v>
      </c>
      <c r="B237" s="2" t="s">
        <v>43</v>
      </c>
      <c r="C237" s="2" t="s">
        <v>43</v>
      </c>
      <c r="D237" s="2" t="s">
        <v>206</v>
      </c>
      <c r="E237" s="2" t="s">
        <v>207</v>
      </c>
      <c r="F237" s="2" t="s">
        <v>513</v>
      </c>
      <c r="G237" s="2" t="s">
        <v>514</v>
      </c>
      <c r="H237" s="2" t="str">
        <f t="shared" si="9"/>
        <v>Bacteria;Actinobacteria;Actinobacteria;Micromonosporales;Micromonosporaceae;Actinocatenispora rupis</v>
      </c>
      <c r="I237" s="2" t="str">
        <f t="shared" si="10"/>
        <v>Actinocatenispora rupis</v>
      </c>
      <c r="J237" s="26"/>
      <c r="K237" s="26">
        <v>6.8755299999999995E-5</v>
      </c>
      <c r="L237" s="26">
        <v>1.9056299999999999E-5</v>
      </c>
      <c r="M237" s="26">
        <v>3.6511000000000003E-5</v>
      </c>
      <c r="N237" s="26">
        <v>3.60179E-5</v>
      </c>
      <c r="O237" s="26">
        <v>1.1002199999999999E-5</v>
      </c>
      <c r="P237" s="26">
        <v>1.1595900000000001E-4</v>
      </c>
      <c r="Q237" s="26"/>
      <c r="R237" s="26">
        <v>1.39142E-5</v>
      </c>
      <c r="S237" s="26">
        <v>3.2327399999999998E-5</v>
      </c>
      <c r="T237" s="26"/>
      <c r="U237" s="26">
        <v>3.1464400000000003E-5</v>
      </c>
      <c r="V237" s="26">
        <v>6.49193E-5</v>
      </c>
      <c r="W237" s="26">
        <v>2.7644499999999999E-5</v>
      </c>
      <c r="X237" s="26">
        <v>1.6968699999999999E-5</v>
      </c>
      <c r="Y237" s="26">
        <v>1.63666E-4</v>
      </c>
      <c r="Z237" s="26"/>
      <c r="AA237" s="26"/>
      <c r="AB237" s="26"/>
      <c r="AC237" s="26">
        <v>3.0772100000000003E-5</v>
      </c>
      <c r="AD237" s="26"/>
      <c r="AE237" s="26"/>
      <c r="AF237" s="26"/>
      <c r="AG237" s="26">
        <v>4.0590200000000003E-5</v>
      </c>
      <c r="AH237" s="26">
        <v>6.5003699999999996E-5</v>
      </c>
      <c r="AI237" s="26">
        <v>9.0041400000000002E-5</v>
      </c>
      <c r="AJ237" s="26">
        <v>1.79591E-4</v>
      </c>
      <c r="AK237" s="26">
        <v>2.8668999999999998E-4</v>
      </c>
      <c r="AL237" s="26">
        <v>4.6190799999999998E-5</v>
      </c>
      <c r="AM237" s="26">
        <v>1.46785E-4</v>
      </c>
      <c r="AN237" s="26"/>
      <c r="AO237" s="26">
        <v>1.8826700000000001E-5</v>
      </c>
      <c r="AP237" s="3">
        <f t="shared" si="11"/>
        <v>22</v>
      </c>
    </row>
    <row r="238" spans="1:42" s="2" customFormat="1" x14ac:dyDescent="0.25">
      <c r="A238" s="2" t="s">
        <v>42</v>
      </c>
      <c r="B238" s="2" t="s">
        <v>60</v>
      </c>
      <c r="C238" s="2" t="s">
        <v>256</v>
      </c>
      <c r="D238" s="2" t="s">
        <v>257</v>
      </c>
      <c r="E238" s="2" t="s">
        <v>424</v>
      </c>
      <c r="F238" s="2" t="s">
        <v>425</v>
      </c>
      <c r="G238" s="2" t="s">
        <v>47</v>
      </c>
      <c r="H238" s="2" t="str">
        <f t="shared" si="9"/>
        <v>Bacteria;Firmicutes;Clostridia;Clostridiales;Peptococcaceae;Desulfosporosinus sp.</v>
      </c>
      <c r="I238" s="2" t="str">
        <f t="shared" si="10"/>
        <v>Desulfosporosinus sp.</v>
      </c>
      <c r="J238" s="26"/>
      <c r="K238" s="26"/>
      <c r="L238" s="26">
        <v>1.9056299999999999E-5</v>
      </c>
      <c r="M238" s="26">
        <v>1.8255500000000002E-5</v>
      </c>
      <c r="N238" s="26">
        <v>1.80089E-5</v>
      </c>
      <c r="O238" s="26"/>
      <c r="P238" s="26">
        <v>4.34846E-5</v>
      </c>
      <c r="Q238" s="26"/>
      <c r="R238" s="26"/>
      <c r="S238" s="26">
        <v>3.0710999999999998E-4</v>
      </c>
      <c r="T238" s="26">
        <v>3.0510100000000001E-5</v>
      </c>
      <c r="U238" s="26">
        <v>1.5732200000000002E-5</v>
      </c>
      <c r="V238" s="26">
        <v>3.2459599999999997E-5</v>
      </c>
      <c r="W238" s="26"/>
      <c r="X238" s="26">
        <v>1.6968699999999999E-4</v>
      </c>
      <c r="Y238" s="26">
        <v>3.27332E-5</v>
      </c>
      <c r="Z238" s="26">
        <v>4.2866900000000001E-5</v>
      </c>
      <c r="AA238" s="26">
        <v>4.2526900000000001E-5</v>
      </c>
      <c r="AB238" s="26">
        <v>8.5431699999999997E-5</v>
      </c>
      <c r="AC238" s="26">
        <v>1.84632E-4</v>
      </c>
      <c r="AD238" s="26"/>
      <c r="AE238" s="26">
        <v>3.1519900000000003E-5</v>
      </c>
      <c r="AF238" s="26">
        <v>4.4327199999999998E-5</v>
      </c>
      <c r="AG238" s="26"/>
      <c r="AH238" s="26">
        <v>1.6250900000000001E-5</v>
      </c>
      <c r="AI238" s="26"/>
      <c r="AJ238" s="26">
        <v>5.98635E-5</v>
      </c>
      <c r="AK238" s="26">
        <v>2.60627E-5</v>
      </c>
      <c r="AL238" s="26">
        <v>3.0793899999999997E-5</v>
      </c>
      <c r="AM238" s="26">
        <v>2.4464199999999999E-5</v>
      </c>
      <c r="AN238" s="26"/>
      <c r="AO238" s="26">
        <v>3.7653400000000001E-5</v>
      </c>
      <c r="AP238" s="3">
        <f t="shared" si="11"/>
        <v>22</v>
      </c>
    </row>
    <row r="239" spans="1:42" s="2" customFormat="1" x14ac:dyDescent="0.25">
      <c r="A239" s="2" t="s">
        <v>42</v>
      </c>
      <c r="B239" s="2" t="s">
        <v>48</v>
      </c>
      <c r="C239" s="2" t="s">
        <v>68</v>
      </c>
      <c r="D239" s="2" t="s">
        <v>69</v>
      </c>
      <c r="E239" s="2" t="s">
        <v>70</v>
      </c>
      <c r="F239" s="2" t="s">
        <v>515</v>
      </c>
      <c r="G239" s="2" t="s">
        <v>47</v>
      </c>
      <c r="H239" s="2" t="str">
        <f t="shared" si="9"/>
        <v>Bacteria;Proteobacteria;Alphaproteobacteria;Rhizobiales;Bradyrhizobiaceae;Nitrobacter sp.</v>
      </c>
      <c r="I239" s="2" t="str">
        <f t="shared" si="10"/>
        <v>Nitrobacter sp.</v>
      </c>
      <c r="J239" s="26">
        <v>9.4710900000000002E-5</v>
      </c>
      <c r="K239" s="26">
        <v>2.2918400000000001E-5</v>
      </c>
      <c r="L239" s="26">
        <v>1.9056299999999999E-5</v>
      </c>
      <c r="M239" s="26">
        <v>1.8255500000000002E-5</v>
      </c>
      <c r="N239" s="26"/>
      <c r="O239" s="26"/>
      <c r="P239" s="26">
        <v>1.4494900000000001E-5</v>
      </c>
      <c r="Q239" s="26">
        <v>3.46644E-5</v>
      </c>
      <c r="R239" s="26"/>
      <c r="S239" s="26"/>
      <c r="T239" s="26"/>
      <c r="U239" s="26">
        <v>1.5732200000000002E-5</v>
      </c>
      <c r="V239" s="26">
        <v>8.1149099999999999E-5</v>
      </c>
      <c r="W239" s="26">
        <v>1.38223E-5</v>
      </c>
      <c r="X239" s="26"/>
      <c r="Y239" s="26"/>
      <c r="Z239" s="26"/>
      <c r="AA239" s="26">
        <v>2.1263500000000001E-5</v>
      </c>
      <c r="AB239" s="26">
        <v>2.1357900000000001E-5</v>
      </c>
      <c r="AC239" s="26">
        <v>9.2316200000000002E-5</v>
      </c>
      <c r="AD239" s="26">
        <v>6.1295200000000002E-5</v>
      </c>
      <c r="AE239" s="26">
        <v>6.3039800000000006E-5</v>
      </c>
      <c r="AF239" s="26">
        <v>2.2163599999999999E-5</v>
      </c>
      <c r="AG239" s="26">
        <v>2.6383599999999999E-4</v>
      </c>
      <c r="AH239" s="26"/>
      <c r="AI239" s="26">
        <v>9.0041400000000002E-5</v>
      </c>
      <c r="AJ239" s="26">
        <v>1.19727E-4</v>
      </c>
      <c r="AK239" s="26">
        <v>2.60627E-5</v>
      </c>
      <c r="AL239" s="26"/>
      <c r="AM239" s="26">
        <v>4.8928499999999997E-5</v>
      </c>
      <c r="AN239" s="26">
        <v>5.8004599999999997E-5</v>
      </c>
      <c r="AO239" s="26">
        <v>1.8826700000000001E-5</v>
      </c>
      <c r="AP239" s="3">
        <f t="shared" si="11"/>
        <v>22</v>
      </c>
    </row>
    <row r="240" spans="1:42" s="2" customFormat="1" x14ac:dyDescent="0.25">
      <c r="A240" s="2" t="s">
        <v>42</v>
      </c>
      <c r="B240" s="2" t="s">
        <v>82</v>
      </c>
      <c r="C240" s="2" t="s">
        <v>353</v>
      </c>
      <c r="D240" s="2" t="s">
        <v>354</v>
      </c>
      <c r="E240" s="2" t="s">
        <v>516</v>
      </c>
      <c r="F240" s="2" t="s">
        <v>517</v>
      </c>
      <c r="G240" s="2" t="s">
        <v>47</v>
      </c>
      <c r="H240" s="2" t="str">
        <f t="shared" si="9"/>
        <v>Bacteria;Bacteroidetes;Cytophagia;Cytophagales;Amoebophilaceae;Amoebophilus sp.</v>
      </c>
      <c r="I240" s="2" t="str">
        <f t="shared" si="10"/>
        <v>Amoebophilus sp.</v>
      </c>
      <c r="J240" s="26">
        <v>2.10469E-5</v>
      </c>
      <c r="K240" s="26">
        <v>4.5836900000000002E-5</v>
      </c>
      <c r="L240" s="26">
        <v>5.1452099999999999E-4</v>
      </c>
      <c r="M240" s="26"/>
      <c r="N240" s="26"/>
      <c r="O240" s="26"/>
      <c r="P240" s="26"/>
      <c r="Q240" s="26">
        <v>1.73322E-5</v>
      </c>
      <c r="R240" s="26"/>
      <c r="S240" s="26"/>
      <c r="T240" s="26"/>
      <c r="U240" s="26"/>
      <c r="V240" s="26">
        <v>1.6229799999999998E-5</v>
      </c>
      <c r="W240" s="26"/>
      <c r="X240" s="26"/>
      <c r="Y240" s="26"/>
      <c r="Z240" s="26">
        <v>3.8580199999999998E-4</v>
      </c>
      <c r="AA240" s="26">
        <v>4.0400599999999999E-4</v>
      </c>
      <c r="AB240" s="26">
        <v>1.7086299999999999E-4</v>
      </c>
      <c r="AC240" s="26">
        <v>2.1540400000000001E-4</v>
      </c>
      <c r="AD240" s="26">
        <v>9.1942700000000003E-5</v>
      </c>
      <c r="AE240" s="26">
        <v>1.8911899999999999E-4</v>
      </c>
      <c r="AF240" s="26">
        <v>4.6543600000000001E-4</v>
      </c>
      <c r="AG240" s="26">
        <v>2.0295099999999999E-4</v>
      </c>
      <c r="AH240" s="26">
        <v>1.41383E-3</v>
      </c>
      <c r="AI240" s="26">
        <v>1.14803E-3</v>
      </c>
      <c r="AJ240" s="26">
        <v>6.38544E-4</v>
      </c>
      <c r="AK240" s="26">
        <v>1.6680099999999999E-3</v>
      </c>
      <c r="AL240" s="26">
        <v>2.1093800000000001E-3</v>
      </c>
      <c r="AM240" s="26">
        <v>1.00303E-3</v>
      </c>
      <c r="AN240" s="26">
        <v>6.3805100000000005E-4</v>
      </c>
      <c r="AO240" s="26">
        <v>5.6480200000000002E-5</v>
      </c>
      <c r="AP240" s="3">
        <f t="shared" si="11"/>
        <v>21</v>
      </c>
    </row>
    <row r="241" spans="1:42" s="2" customFormat="1" x14ac:dyDescent="0.25">
      <c r="A241" s="2" t="s">
        <v>42</v>
      </c>
      <c r="B241" s="2" t="s">
        <v>48</v>
      </c>
      <c r="C241" s="2" t="s">
        <v>102</v>
      </c>
      <c r="D241" s="2" t="s">
        <v>307</v>
      </c>
      <c r="E241" s="2" t="s">
        <v>518</v>
      </c>
      <c r="F241" s="2" t="s">
        <v>519</v>
      </c>
      <c r="G241" s="2" t="s">
        <v>47</v>
      </c>
      <c r="H241" s="2" t="str">
        <f t="shared" si="9"/>
        <v>Bacteria;Proteobacteria;Deltaproteobacteria;Bdellovibrionales;Bacteriovoracaceae;Peredibacter sp.</v>
      </c>
      <c r="I241" s="2" t="str">
        <f t="shared" si="10"/>
        <v>Peredibacter sp.</v>
      </c>
      <c r="J241" s="26">
        <v>2.4203899999999999E-4</v>
      </c>
      <c r="K241" s="26">
        <v>2.2918400000000001E-4</v>
      </c>
      <c r="L241" s="26">
        <v>1.33394E-4</v>
      </c>
      <c r="M241" s="26">
        <v>1.8255500000000002E-5</v>
      </c>
      <c r="N241" s="26"/>
      <c r="O241" s="26">
        <v>2.2004399999999999E-5</v>
      </c>
      <c r="P241" s="26">
        <v>1.4494900000000001E-4</v>
      </c>
      <c r="Q241" s="26">
        <v>1.21326E-4</v>
      </c>
      <c r="R241" s="26">
        <v>8.3485200000000005E-5</v>
      </c>
      <c r="S241" s="26">
        <v>1.77801E-4</v>
      </c>
      <c r="T241" s="26"/>
      <c r="U241" s="26"/>
      <c r="V241" s="26">
        <v>2.2721699999999999E-4</v>
      </c>
      <c r="W241" s="26">
        <v>1.38223E-5</v>
      </c>
      <c r="X241" s="26"/>
      <c r="Y241" s="26"/>
      <c r="Z241" s="26"/>
      <c r="AA241" s="28"/>
      <c r="AB241" s="26"/>
      <c r="AC241" s="26">
        <v>3.0772100000000003E-5</v>
      </c>
      <c r="AD241" s="26">
        <v>3.0647600000000001E-5</v>
      </c>
      <c r="AE241" s="26"/>
      <c r="AF241" s="26">
        <v>2.2163599999999999E-5</v>
      </c>
      <c r="AG241" s="26">
        <v>2.0295100000000002E-5</v>
      </c>
      <c r="AH241" s="26"/>
      <c r="AI241" s="26">
        <v>3.6016599999999998E-4</v>
      </c>
      <c r="AJ241" s="26">
        <v>3.39227E-4</v>
      </c>
      <c r="AK241" s="26">
        <v>5.2125400000000001E-5</v>
      </c>
      <c r="AL241" s="26">
        <v>1.07779E-4</v>
      </c>
      <c r="AM241" s="26">
        <v>3.9142799999999998E-4</v>
      </c>
      <c r="AN241" s="26">
        <v>1.85615E-3</v>
      </c>
      <c r="AO241" s="26"/>
      <c r="AP241" s="3">
        <f t="shared" si="11"/>
        <v>21</v>
      </c>
    </row>
    <row r="242" spans="1:42" s="2" customFormat="1" x14ac:dyDescent="0.25">
      <c r="A242" s="2" t="s">
        <v>42</v>
      </c>
      <c r="B242" s="2" t="s">
        <v>82</v>
      </c>
      <c r="C242" s="2" t="s">
        <v>83</v>
      </c>
      <c r="D242" s="2" t="s">
        <v>84</v>
      </c>
      <c r="E242" s="2" t="s">
        <v>85</v>
      </c>
      <c r="F242" s="2" t="s">
        <v>520</v>
      </c>
      <c r="G242" s="2" t="s">
        <v>47</v>
      </c>
      <c r="H242" s="2" t="str">
        <f t="shared" si="9"/>
        <v>Bacteria;Bacteroidetes;Sphingobacteria;Sphingobacteriales;Chitinophagaceae;Terrimonas sp.</v>
      </c>
      <c r="I242" s="2" t="str">
        <f t="shared" si="10"/>
        <v>Terrimonas sp.</v>
      </c>
      <c r="J242" s="26">
        <v>2.5151000000000001E-3</v>
      </c>
      <c r="K242" s="26">
        <v>3.4377700000000003E-4</v>
      </c>
      <c r="L242" s="26">
        <v>2.4773200000000002E-4</v>
      </c>
      <c r="M242" s="26"/>
      <c r="N242" s="26">
        <v>3.9619699999999999E-4</v>
      </c>
      <c r="O242" s="26">
        <v>4.5109000000000002E-4</v>
      </c>
      <c r="P242" s="26">
        <v>5.7979400000000003E-5</v>
      </c>
      <c r="Q242" s="26">
        <v>4.1770699999999997E-3</v>
      </c>
      <c r="R242" s="26">
        <v>2.6436999999999999E-4</v>
      </c>
      <c r="S242" s="26">
        <v>1.6163699999999999E-5</v>
      </c>
      <c r="T242" s="26">
        <v>9.15304E-5</v>
      </c>
      <c r="U242" s="26">
        <v>7.70877E-4</v>
      </c>
      <c r="V242" s="26">
        <v>4.8689399999999998E-4</v>
      </c>
      <c r="W242" s="26">
        <v>4.1466799999999998E-4</v>
      </c>
      <c r="X242" s="26"/>
      <c r="Y242" s="26">
        <v>1.4075299999999999E-3</v>
      </c>
      <c r="Z242" s="26">
        <v>1.7146800000000001E-4</v>
      </c>
      <c r="AA242" s="26">
        <v>2.1263500000000001E-5</v>
      </c>
      <c r="AB242" s="26">
        <v>2.1357900000000001E-5</v>
      </c>
      <c r="AC242" s="26"/>
      <c r="AD242" s="26"/>
      <c r="AE242" s="26">
        <v>3.1519900000000003E-5</v>
      </c>
      <c r="AF242" s="26">
        <v>4.4327199999999998E-5</v>
      </c>
      <c r="AG242" s="26"/>
      <c r="AH242" s="26"/>
      <c r="AI242" s="26">
        <v>2.2510400000000001E-5</v>
      </c>
      <c r="AJ242" s="26"/>
      <c r="AK242" s="26"/>
      <c r="AL242" s="26"/>
      <c r="AM242" s="26">
        <v>2.4464199999999999E-5</v>
      </c>
      <c r="AN242" s="26"/>
      <c r="AO242" s="26"/>
      <c r="AP242" s="3">
        <f t="shared" si="11"/>
        <v>21</v>
      </c>
    </row>
    <row r="243" spans="1:42" s="2" customFormat="1" x14ac:dyDescent="0.25">
      <c r="A243" s="2" t="s">
        <v>42</v>
      </c>
      <c r="B243" s="2" t="s">
        <v>60</v>
      </c>
      <c r="C243" s="2" t="s">
        <v>61</v>
      </c>
      <c r="D243" s="2" t="s">
        <v>62</v>
      </c>
      <c r="E243" s="2" t="s">
        <v>63</v>
      </c>
      <c r="F243" s="2" t="s">
        <v>64</v>
      </c>
      <c r="G243" s="2" t="s">
        <v>521</v>
      </c>
      <c r="H243" s="2" t="str">
        <f t="shared" si="9"/>
        <v>Bacteria;Firmicutes;Bacilli;Bacillales;Bacillaceae;Bacillus foraminis</v>
      </c>
      <c r="I243" s="2" t="str">
        <f t="shared" si="10"/>
        <v>Bacillus foraminis</v>
      </c>
      <c r="J243" s="26">
        <v>2.10469E-5</v>
      </c>
      <c r="K243" s="26">
        <v>2.2918400000000001E-5</v>
      </c>
      <c r="L243" s="26">
        <v>1.9056299999999999E-5</v>
      </c>
      <c r="M243" s="26">
        <v>3.6511000000000003E-5</v>
      </c>
      <c r="N243" s="26"/>
      <c r="O243" s="26"/>
      <c r="P243" s="26"/>
      <c r="Q243" s="26">
        <v>1.21326E-4</v>
      </c>
      <c r="R243" s="26"/>
      <c r="S243" s="26">
        <v>4.8491100000000001E-5</v>
      </c>
      <c r="T243" s="26"/>
      <c r="U243" s="26"/>
      <c r="V243" s="26">
        <v>1.13609E-4</v>
      </c>
      <c r="W243" s="26"/>
      <c r="X243" s="26"/>
      <c r="Y243" s="26">
        <v>1.70213E-3</v>
      </c>
      <c r="Z243" s="26">
        <v>6.6443800000000005E-4</v>
      </c>
      <c r="AA243" s="26">
        <v>4.2526900000000001E-5</v>
      </c>
      <c r="AB243" s="26">
        <v>2.1357900000000001E-5</v>
      </c>
      <c r="AC243" s="26"/>
      <c r="AD243" s="26">
        <v>2.7582799999999999E-4</v>
      </c>
      <c r="AE243" s="26"/>
      <c r="AF243" s="26">
        <v>1.3298199999999999E-4</v>
      </c>
      <c r="AG243" s="26">
        <v>2.0295099999999999E-4</v>
      </c>
      <c r="AH243" s="26">
        <v>8.1254600000000006E-5</v>
      </c>
      <c r="AI243" s="26"/>
      <c r="AJ243" s="26">
        <v>1.59636E-4</v>
      </c>
      <c r="AK243" s="26">
        <v>5.2125400000000001E-5</v>
      </c>
      <c r="AL243" s="26">
        <v>9.2381599999999997E-5</v>
      </c>
      <c r="AM243" s="26">
        <v>1.46785E-4</v>
      </c>
      <c r="AN243" s="26">
        <v>1.74014E-4</v>
      </c>
      <c r="AO243" s="26">
        <v>2.4474700000000002E-4</v>
      </c>
      <c r="AP243" s="3">
        <f t="shared" si="11"/>
        <v>21</v>
      </c>
    </row>
    <row r="244" spans="1:42" s="2" customFormat="1" x14ac:dyDescent="0.25">
      <c r="A244" s="2" t="s">
        <v>42</v>
      </c>
      <c r="B244" s="2" t="s">
        <v>73</v>
      </c>
      <c r="C244" s="2" t="s">
        <v>74</v>
      </c>
      <c r="D244" s="2" t="s">
        <v>75</v>
      </c>
      <c r="E244" s="2" t="s">
        <v>76</v>
      </c>
      <c r="F244" s="2" t="s">
        <v>77</v>
      </c>
      <c r="G244" s="2" t="s">
        <v>522</v>
      </c>
      <c r="H244" s="2" t="str">
        <f t="shared" si="9"/>
        <v>Bacteria;Verrucomicrobia;Spartobacteria;Chthoniobacterales;Chthoniobacteraceae;Chthoniobacter flavus</v>
      </c>
      <c r="I244" s="2" t="str">
        <f t="shared" si="10"/>
        <v>Chthoniobacter flavus</v>
      </c>
      <c r="J244" s="26">
        <v>4.5250800000000001E-4</v>
      </c>
      <c r="K244" s="26">
        <v>1.6042899999999999E-4</v>
      </c>
      <c r="L244" s="26">
        <v>1.9056300000000001E-4</v>
      </c>
      <c r="M244" s="26">
        <v>5.4766499999999998E-5</v>
      </c>
      <c r="N244" s="26">
        <v>3.60179E-5</v>
      </c>
      <c r="O244" s="26">
        <v>3.3006599999999997E-5</v>
      </c>
      <c r="P244" s="26">
        <v>1.73938E-4</v>
      </c>
      <c r="Q244" s="26">
        <v>1.21326E-4</v>
      </c>
      <c r="R244" s="26"/>
      <c r="S244" s="26">
        <v>1.6163699999999999E-5</v>
      </c>
      <c r="T244" s="26">
        <v>7.6275300000000005E-5</v>
      </c>
      <c r="U244" s="26">
        <v>1.5732200000000002E-5</v>
      </c>
      <c r="V244" s="26">
        <v>1.13609E-4</v>
      </c>
      <c r="W244" s="26">
        <v>1.2439999999999999E-4</v>
      </c>
      <c r="X244" s="26">
        <v>1.18781E-4</v>
      </c>
      <c r="Y244" s="26">
        <v>6.5466400000000001E-5</v>
      </c>
      <c r="Z244" s="26">
        <v>2.1433500000000001E-5</v>
      </c>
      <c r="AA244" s="26"/>
      <c r="AB244" s="26"/>
      <c r="AC244" s="26"/>
      <c r="AD244" s="26">
        <v>3.0647600000000001E-5</v>
      </c>
      <c r="AE244" s="26"/>
      <c r="AF244" s="26"/>
      <c r="AG244" s="26">
        <v>6.0885299999999998E-5</v>
      </c>
      <c r="AH244" s="26"/>
      <c r="AI244" s="26"/>
      <c r="AJ244" s="26">
        <v>5.98635E-5</v>
      </c>
      <c r="AK244" s="26"/>
      <c r="AL244" s="26">
        <v>1.07779E-4</v>
      </c>
      <c r="AM244" s="26">
        <v>2.4464199999999999E-5</v>
      </c>
      <c r="AN244" s="26"/>
      <c r="AO244" s="26"/>
      <c r="AP244" s="3">
        <f t="shared" si="11"/>
        <v>21</v>
      </c>
    </row>
    <row r="245" spans="1:42" s="2" customFormat="1" x14ac:dyDescent="0.25">
      <c r="A245" s="2" t="s">
        <v>42</v>
      </c>
      <c r="B245" s="2" t="s">
        <v>523</v>
      </c>
      <c r="C245" s="2" t="s">
        <v>524</v>
      </c>
      <c r="D245" s="2" t="s">
        <v>525</v>
      </c>
      <c r="E245" s="2" t="s">
        <v>526</v>
      </c>
      <c r="F245" s="2" t="s">
        <v>527</v>
      </c>
      <c r="G245" s="2" t="s">
        <v>47</v>
      </c>
      <c r="H245" s="2" t="str">
        <f t="shared" si="9"/>
        <v>Bacteria;Spirochaetes;Spirochaetia;Spirochaetales;Spirochaetaceae;Spirochaeta sp.</v>
      </c>
      <c r="I245" s="2" t="str">
        <f t="shared" si="10"/>
        <v>Spirochaeta sp.</v>
      </c>
      <c r="J245" s="26">
        <v>3.1570299999999998E-5</v>
      </c>
      <c r="K245" s="26"/>
      <c r="L245" s="26">
        <v>3.8112699999999998E-5</v>
      </c>
      <c r="M245" s="26">
        <v>9.1277499999999995E-5</v>
      </c>
      <c r="N245" s="26">
        <v>3.60179E-5</v>
      </c>
      <c r="O245" s="26">
        <v>1.1002199999999999E-5</v>
      </c>
      <c r="P245" s="26">
        <v>2.8989700000000001E-5</v>
      </c>
      <c r="Q245" s="26">
        <v>3.2931200000000001E-4</v>
      </c>
      <c r="R245" s="26">
        <v>4.1742600000000002E-5</v>
      </c>
      <c r="S245" s="26">
        <v>2.5861900000000003E-4</v>
      </c>
      <c r="T245" s="26"/>
      <c r="U245" s="26"/>
      <c r="V245" s="26">
        <v>3.5705600000000002E-4</v>
      </c>
      <c r="W245" s="26">
        <v>1.38223E-5</v>
      </c>
      <c r="X245" s="26"/>
      <c r="Y245" s="26">
        <v>9.8199699999999994E-5</v>
      </c>
      <c r="Z245" s="26"/>
      <c r="AA245" s="26">
        <v>2.1263500000000001E-5</v>
      </c>
      <c r="AB245" s="26">
        <v>4.2715900000000002E-5</v>
      </c>
      <c r="AC245" s="26"/>
      <c r="AD245" s="26"/>
      <c r="AE245" s="26"/>
      <c r="AF245" s="26"/>
      <c r="AG245" s="26"/>
      <c r="AH245" s="26">
        <v>1.7876E-4</v>
      </c>
      <c r="AI245" s="26">
        <v>1.8008299999999999E-4</v>
      </c>
      <c r="AJ245" s="26">
        <v>2.59409E-4</v>
      </c>
      <c r="AK245" s="26">
        <v>1.30314E-4</v>
      </c>
      <c r="AL245" s="26">
        <v>1.38572E-4</v>
      </c>
      <c r="AM245" s="26">
        <v>1.9571399999999999E-4</v>
      </c>
      <c r="AN245" s="26">
        <v>5.8004599999999997E-5</v>
      </c>
      <c r="AO245" s="26"/>
      <c r="AP245" s="3">
        <f t="shared" si="11"/>
        <v>21</v>
      </c>
    </row>
    <row r="246" spans="1:42" s="2" customFormat="1" x14ac:dyDescent="0.25">
      <c r="A246" s="2" t="s">
        <v>42</v>
      </c>
      <c r="B246" s="2" t="s">
        <v>48</v>
      </c>
      <c r="C246" s="2" t="s">
        <v>49</v>
      </c>
      <c r="D246" s="2" t="s">
        <v>528</v>
      </c>
      <c r="E246" s="2" t="s">
        <v>529</v>
      </c>
      <c r="F246" s="2" t="s">
        <v>530</v>
      </c>
      <c r="G246" s="2" t="s">
        <v>47</v>
      </c>
      <c r="H246" s="2" t="str">
        <f t="shared" si="9"/>
        <v>Bacteria;Proteobacteria;Betaproteobacteria;Neisseriales;Neisseriaceae;Vogesella sp.</v>
      </c>
      <c r="I246" s="2" t="str">
        <f t="shared" si="10"/>
        <v>Vogesella sp.</v>
      </c>
      <c r="J246" s="26">
        <v>6.94547E-4</v>
      </c>
      <c r="K246" s="26"/>
      <c r="L246" s="26"/>
      <c r="M246" s="26">
        <v>2.1906599999999999E-4</v>
      </c>
      <c r="N246" s="26">
        <v>9.0044700000000002E-5</v>
      </c>
      <c r="O246" s="26">
        <v>1.8703700000000001E-4</v>
      </c>
      <c r="P246" s="26"/>
      <c r="Q246" s="26">
        <v>8.6661099999999996E-5</v>
      </c>
      <c r="R246" s="26"/>
      <c r="S246" s="26">
        <v>1.6163699999999999E-5</v>
      </c>
      <c r="T246" s="26">
        <v>3.0510100000000001E-4</v>
      </c>
      <c r="U246" s="26">
        <v>2.5171500000000001E-4</v>
      </c>
      <c r="V246" s="26">
        <v>6.49193E-5</v>
      </c>
      <c r="W246" s="26"/>
      <c r="X246" s="26">
        <v>3.3937399999999998E-4</v>
      </c>
      <c r="Y246" s="26">
        <v>3.27332E-5</v>
      </c>
      <c r="Z246" s="26">
        <v>1.07167E-4</v>
      </c>
      <c r="AA246" s="26">
        <v>1.48844E-4</v>
      </c>
      <c r="AB246" s="26">
        <v>6.4073799999999996E-5</v>
      </c>
      <c r="AC246" s="26"/>
      <c r="AD246" s="26">
        <v>3.0647600000000001E-5</v>
      </c>
      <c r="AE246" s="26"/>
      <c r="AF246" s="26"/>
      <c r="AG246" s="26"/>
      <c r="AH246" s="26"/>
      <c r="AI246" s="26">
        <v>9.0041400000000002E-5</v>
      </c>
      <c r="AJ246" s="26"/>
      <c r="AK246" s="26">
        <v>2.60627E-5</v>
      </c>
      <c r="AL246" s="26">
        <v>1.5396900000000002E-5</v>
      </c>
      <c r="AM246" s="26">
        <v>9.7856900000000002E-5</v>
      </c>
      <c r="AN246" s="26">
        <v>5.8004599999999997E-5</v>
      </c>
      <c r="AO246" s="26">
        <v>3.7653400000000001E-5</v>
      </c>
      <c r="AP246" s="3">
        <f t="shared" si="11"/>
        <v>21</v>
      </c>
    </row>
    <row r="247" spans="1:42" s="2" customFormat="1" x14ac:dyDescent="0.25">
      <c r="A247" s="2" t="s">
        <v>42</v>
      </c>
      <c r="B247" s="2" t="s">
        <v>60</v>
      </c>
      <c r="C247" s="2" t="s">
        <v>61</v>
      </c>
      <c r="D247" s="2" t="s">
        <v>62</v>
      </c>
      <c r="E247" s="2" t="s">
        <v>531</v>
      </c>
      <c r="F247" s="2" t="s">
        <v>532</v>
      </c>
      <c r="G247" s="2" t="s">
        <v>533</v>
      </c>
      <c r="H247" s="2" t="str">
        <f t="shared" si="9"/>
        <v>Bacteria;Firmicutes;Bacilli;Bacillales;Planococcaceae;Ureibacillus suwonensis</v>
      </c>
      <c r="I247" s="2" t="str">
        <f t="shared" si="10"/>
        <v>Ureibacillus suwonensis</v>
      </c>
      <c r="J247" s="26">
        <v>2.10469E-5</v>
      </c>
      <c r="K247" s="26">
        <v>2.2918400000000001E-5</v>
      </c>
      <c r="L247" s="26">
        <v>1.9056299999999999E-5</v>
      </c>
      <c r="M247" s="26">
        <v>3.6511000000000003E-5</v>
      </c>
      <c r="N247" s="26"/>
      <c r="O247" s="26"/>
      <c r="P247" s="26"/>
      <c r="Q247" s="26"/>
      <c r="R247" s="26"/>
      <c r="S247" s="26">
        <v>3.2327399999999998E-5</v>
      </c>
      <c r="T247" s="26"/>
      <c r="U247" s="26"/>
      <c r="V247" s="26">
        <v>1.13609E-4</v>
      </c>
      <c r="W247" s="26">
        <v>1.38223E-5</v>
      </c>
      <c r="X247" s="26"/>
      <c r="Y247" s="26">
        <v>3.27332E-5</v>
      </c>
      <c r="Z247" s="26"/>
      <c r="AA247" s="26">
        <v>1.2758100000000001E-4</v>
      </c>
      <c r="AB247" s="26">
        <v>2.1357900000000001E-5</v>
      </c>
      <c r="AC247" s="26"/>
      <c r="AD247" s="26">
        <v>3.6777100000000003E-4</v>
      </c>
      <c r="AE247" s="26"/>
      <c r="AF247" s="26">
        <v>1.10818E-4</v>
      </c>
      <c r="AG247" s="26">
        <v>1.62361E-4</v>
      </c>
      <c r="AH247" s="26">
        <v>1.6250900000000001E-5</v>
      </c>
      <c r="AI247" s="26">
        <v>4.5020700000000001E-5</v>
      </c>
      <c r="AJ247" s="26">
        <v>5.98635E-5</v>
      </c>
      <c r="AK247" s="26">
        <v>2.60627E-5</v>
      </c>
      <c r="AL247" s="26">
        <v>7.6984700000000002E-5</v>
      </c>
      <c r="AM247" s="26">
        <v>4.8928499999999997E-5</v>
      </c>
      <c r="AN247" s="26">
        <v>2.32019E-4</v>
      </c>
      <c r="AO247" s="26">
        <v>1.3178699999999999E-4</v>
      </c>
      <c r="AP247" s="3">
        <f t="shared" si="11"/>
        <v>21</v>
      </c>
    </row>
    <row r="248" spans="1:42" s="2" customFormat="1" x14ac:dyDescent="0.25">
      <c r="A248" s="2" t="s">
        <v>42</v>
      </c>
      <c r="B248" s="2" t="s">
        <v>48</v>
      </c>
      <c r="C248" s="2" t="s">
        <v>68</v>
      </c>
      <c r="D248" s="2" t="s">
        <v>69</v>
      </c>
      <c r="E248" s="2" t="s">
        <v>70</v>
      </c>
      <c r="F248" s="2" t="s">
        <v>534</v>
      </c>
      <c r="G248" s="2" t="s">
        <v>47</v>
      </c>
      <c r="H248" s="2" t="str">
        <f t="shared" si="9"/>
        <v>Bacteria;Proteobacteria;Alphaproteobacteria;Rhizobiales;Bradyrhizobiaceae;Bosea sp.</v>
      </c>
      <c r="I248" s="2" t="str">
        <f t="shared" si="10"/>
        <v>Bosea sp.</v>
      </c>
      <c r="J248" s="26">
        <v>1.05234E-5</v>
      </c>
      <c r="K248" s="26">
        <v>2.2918400000000001E-5</v>
      </c>
      <c r="L248" s="26"/>
      <c r="M248" s="26"/>
      <c r="N248" s="26"/>
      <c r="O248" s="26"/>
      <c r="P248" s="26"/>
      <c r="Q248" s="26">
        <v>1.73322E-5</v>
      </c>
      <c r="R248" s="26">
        <v>2.7828399999999999E-5</v>
      </c>
      <c r="S248" s="26">
        <v>6.4654799999999996E-5</v>
      </c>
      <c r="T248" s="26"/>
      <c r="U248" s="26"/>
      <c r="V248" s="26">
        <v>1.6229799999999998E-5</v>
      </c>
      <c r="W248" s="26">
        <v>1.38223E-5</v>
      </c>
      <c r="X248" s="26">
        <v>5.0906099999999997E-5</v>
      </c>
      <c r="Y248" s="26">
        <v>6.5466400000000001E-5</v>
      </c>
      <c r="Z248" s="26">
        <v>2.1433500000000001E-5</v>
      </c>
      <c r="AA248" s="26"/>
      <c r="AB248" s="26">
        <v>8.5431699999999997E-5</v>
      </c>
      <c r="AC248" s="26"/>
      <c r="AD248" s="26">
        <v>6.1295200000000002E-5</v>
      </c>
      <c r="AE248" s="26">
        <v>1.2608000000000001E-4</v>
      </c>
      <c r="AF248" s="26">
        <v>1.5514500000000001E-4</v>
      </c>
      <c r="AG248" s="26">
        <v>2.0295100000000002E-5</v>
      </c>
      <c r="AH248" s="26">
        <v>4.8752699999999998E-5</v>
      </c>
      <c r="AI248" s="26">
        <v>1.12552E-4</v>
      </c>
      <c r="AJ248" s="26"/>
      <c r="AK248" s="26"/>
      <c r="AL248" s="26">
        <v>1.53969E-4</v>
      </c>
      <c r="AM248" s="26">
        <v>2.4464199999999999E-5</v>
      </c>
      <c r="AN248" s="26">
        <v>1.04408E-3</v>
      </c>
      <c r="AO248" s="26">
        <v>3.7653400000000001E-5</v>
      </c>
      <c r="AP248" s="3">
        <f t="shared" si="11"/>
        <v>21</v>
      </c>
    </row>
    <row r="249" spans="1:42" s="2" customFormat="1" x14ac:dyDescent="0.25">
      <c r="A249" s="2" t="s">
        <v>42</v>
      </c>
      <c r="B249" s="2" t="s">
        <v>115</v>
      </c>
      <c r="C249" s="2" t="s">
        <v>149</v>
      </c>
      <c r="D249" s="2" t="s">
        <v>535</v>
      </c>
      <c r="E249" s="2" t="s">
        <v>536</v>
      </c>
      <c r="F249" s="2" t="s">
        <v>537</v>
      </c>
      <c r="G249" s="2" t="s">
        <v>47</v>
      </c>
      <c r="H249" s="2" t="str">
        <f t="shared" si="9"/>
        <v>Bacteria;Chloroflexi;Chloroflexia;Herpetosiphonales;Herpetosiphonaceae;Herpetosiphon sp.</v>
      </c>
      <c r="I249" s="2" t="str">
        <f t="shared" si="10"/>
        <v>Herpetosiphon sp.</v>
      </c>
      <c r="J249" s="26">
        <v>1.05234E-5</v>
      </c>
      <c r="K249" s="26">
        <v>2.2918400000000001E-5</v>
      </c>
      <c r="L249" s="26">
        <v>1.33394E-4</v>
      </c>
      <c r="M249" s="26"/>
      <c r="N249" s="26">
        <v>1.80089E-5</v>
      </c>
      <c r="O249" s="26"/>
      <c r="P249" s="26">
        <v>7.2474300000000005E-5</v>
      </c>
      <c r="Q249" s="26">
        <v>3.46644E-5</v>
      </c>
      <c r="R249" s="26">
        <v>2.7828399999999999E-5</v>
      </c>
      <c r="S249" s="26">
        <v>4.8491100000000001E-5</v>
      </c>
      <c r="T249" s="26"/>
      <c r="U249" s="26"/>
      <c r="V249" s="26"/>
      <c r="W249" s="26"/>
      <c r="X249" s="26">
        <v>3.3937399999999998E-5</v>
      </c>
      <c r="Y249" s="26">
        <v>3.27332E-5</v>
      </c>
      <c r="Z249" s="26">
        <v>4.2866900000000001E-5</v>
      </c>
      <c r="AA249" s="26">
        <v>4.2526900000000001E-5</v>
      </c>
      <c r="AB249" s="26">
        <v>1.9222099999999999E-4</v>
      </c>
      <c r="AC249" s="26"/>
      <c r="AD249" s="26">
        <v>3.0647600000000001E-5</v>
      </c>
      <c r="AE249" s="26">
        <v>3.1519900000000003E-5</v>
      </c>
      <c r="AF249" s="26">
        <v>2.2163599999999999E-5</v>
      </c>
      <c r="AG249" s="26">
        <v>2.0295100000000002E-5</v>
      </c>
      <c r="AH249" s="26">
        <v>3.2501800000000001E-5</v>
      </c>
      <c r="AI249" s="26"/>
      <c r="AJ249" s="26">
        <v>1.19727E-4</v>
      </c>
      <c r="AK249" s="26"/>
      <c r="AL249" s="26">
        <v>6.15877E-5</v>
      </c>
      <c r="AM249" s="26"/>
      <c r="AN249" s="26">
        <v>8.7007000000000002E-4</v>
      </c>
      <c r="AO249" s="26"/>
      <c r="AP249" s="3">
        <f t="shared" si="11"/>
        <v>21</v>
      </c>
    </row>
    <row r="250" spans="1:42" s="2" customFormat="1" x14ac:dyDescent="0.25">
      <c r="A250" s="4" t="s">
        <v>42</v>
      </c>
      <c r="B250" s="4" t="s">
        <v>43</v>
      </c>
      <c r="C250" s="4" t="s">
        <v>43</v>
      </c>
      <c r="D250" s="4" t="s">
        <v>209</v>
      </c>
      <c r="E250" s="4" t="s">
        <v>210</v>
      </c>
      <c r="F250" s="4" t="s">
        <v>538</v>
      </c>
      <c r="G250" s="4" t="s">
        <v>47</v>
      </c>
      <c r="H250" s="4" t="str">
        <f t="shared" si="9"/>
        <v>Bacteria;Actinobacteria;Actinobacteria;Pseudonocardiales;Pseudonocardiaceae;Amycolatopsis sp.</v>
      </c>
      <c r="I250" s="4" t="str">
        <f t="shared" si="10"/>
        <v>Amycolatopsis sp.</v>
      </c>
      <c r="J250" s="29">
        <v>2.10469E-5</v>
      </c>
      <c r="K250" s="29"/>
      <c r="L250" s="29">
        <v>1.9056299999999999E-5</v>
      </c>
      <c r="M250" s="29">
        <v>3.6511000000000003E-5</v>
      </c>
      <c r="N250" s="29">
        <v>5.4026800000000003E-5</v>
      </c>
      <c r="O250" s="29"/>
      <c r="P250" s="29">
        <v>1.4494900000000001E-5</v>
      </c>
      <c r="Q250" s="29">
        <v>1.73322E-5</v>
      </c>
      <c r="R250" s="29"/>
      <c r="S250" s="29"/>
      <c r="T250" s="29"/>
      <c r="U250" s="29"/>
      <c r="V250" s="29">
        <v>1.6229799999999998E-5</v>
      </c>
      <c r="W250" s="29"/>
      <c r="X250" s="29">
        <v>3.3937399999999998E-5</v>
      </c>
      <c r="Y250" s="29">
        <v>3.27332E-5</v>
      </c>
      <c r="Z250" s="29"/>
      <c r="AA250" s="29">
        <v>2.1263500000000001E-5</v>
      </c>
      <c r="AB250" s="29">
        <v>2.1357900000000001E-5</v>
      </c>
      <c r="AC250" s="29">
        <v>3.0772100000000003E-5</v>
      </c>
      <c r="AD250" s="29">
        <v>6.1295200000000002E-5</v>
      </c>
      <c r="AE250" s="29"/>
      <c r="AF250" s="29">
        <v>6.6490799999999997E-5</v>
      </c>
      <c r="AG250" s="29">
        <v>1.62361E-4</v>
      </c>
      <c r="AH250" s="29">
        <v>1.6250900000000001E-5</v>
      </c>
      <c r="AI250" s="29">
        <v>4.5020700000000001E-5</v>
      </c>
      <c r="AJ250" s="29">
        <v>3.9909E-5</v>
      </c>
      <c r="AK250" s="29"/>
      <c r="AL250" s="29">
        <v>4.6190799999999998E-5</v>
      </c>
      <c r="AM250" s="29"/>
      <c r="AN250" s="29">
        <v>5.8004599999999997E-5</v>
      </c>
      <c r="AO250" s="29">
        <v>9.4133600000000003E-5</v>
      </c>
      <c r="AP250" s="5">
        <f t="shared" si="11"/>
        <v>21</v>
      </c>
    </row>
    <row r="251" spans="1:42" s="2" customFormat="1" ht="15" customHeight="1" x14ac:dyDescent="0.25">
      <c r="A251" s="4" t="s">
        <v>42</v>
      </c>
      <c r="B251" s="4" t="s">
        <v>60</v>
      </c>
      <c r="C251" s="4" t="s">
        <v>61</v>
      </c>
      <c r="D251" s="4" t="s">
        <v>62</v>
      </c>
      <c r="E251" s="4" t="s">
        <v>134</v>
      </c>
      <c r="F251" s="4" t="s">
        <v>539</v>
      </c>
      <c r="G251" s="4" t="s">
        <v>47</v>
      </c>
      <c r="H251" s="4" t="str">
        <f t="shared" si="9"/>
        <v>Bacteria;Firmicutes;Bacilli;Bacillales;Paenibacillaceae;Aneurinibacillus sp.</v>
      </c>
      <c r="I251" s="4" t="str">
        <f t="shared" si="10"/>
        <v>Aneurinibacillus sp.</v>
      </c>
      <c r="J251" s="29">
        <v>0</v>
      </c>
      <c r="K251" s="29">
        <v>0</v>
      </c>
      <c r="L251" s="29">
        <v>0</v>
      </c>
      <c r="M251" s="29">
        <v>0</v>
      </c>
      <c r="N251" s="29">
        <v>0</v>
      </c>
      <c r="O251" s="29">
        <v>0</v>
      </c>
      <c r="P251" s="29">
        <v>4.34846E-5</v>
      </c>
      <c r="Q251" s="29">
        <v>1.73322E-5</v>
      </c>
      <c r="R251" s="29">
        <v>0</v>
      </c>
      <c r="S251" s="29">
        <v>9.6982200000000001E-5</v>
      </c>
      <c r="T251" s="29">
        <v>0</v>
      </c>
      <c r="U251" s="29">
        <v>0</v>
      </c>
      <c r="V251" s="29">
        <v>1.6229799999999998E-5</v>
      </c>
      <c r="W251" s="29">
        <v>0</v>
      </c>
      <c r="X251" s="29">
        <v>0</v>
      </c>
      <c r="Y251" s="29">
        <v>0</v>
      </c>
      <c r="Z251" s="29">
        <v>5.4012299999999999E-3</v>
      </c>
      <c r="AA251" s="29">
        <v>6.4428300000000001E-3</v>
      </c>
      <c r="AB251" s="29">
        <v>2.4348E-3</v>
      </c>
      <c r="AC251" s="29">
        <v>4.7696700000000002E-3</v>
      </c>
      <c r="AD251" s="29">
        <v>1.8695000000000001E-3</v>
      </c>
      <c r="AE251" s="29">
        <v>3.3726300000000002E-3</v>
      </c>
      <c r="AF251" s="29">
        <v>1.28106E-2</v>
      </c>
      <c r="AG251" s="29">
        <v>3.9372499999999998E-3</v>
      </c>
      <c r="AH251" s="29">
        <v>2.47014E-3</v>
      </c>
      <c r="AI251" s="29">
        <v>1.8008299999999999E-4</v>
      </c>
      <c r="AJ251" s="29">
        <v>2.87345E-3</v>
      </c>
      <c r="AK251" s="29">
        <v>4.2742800000000001E-3</v>
      </c>
      <c r="AL251" s="29">
        <v>4.8346400000000003E-3</v>
      </c>
      <c r="AM251" s="29">
        <v>3.86535E-3</v>
      </c>
      <c r="AN251" s="29">
        <v>5.6844499999999997E-3</v>
      </c>
      <c r="AO251" s="29">
        <v>2.1462500000000002E-3</v>
      </c>
      <c r="AP251" s="5">
        <f t="shared" si="11"/>
        <v>20</v>
      </c>
    </row>
    <row r="252" spans="1:42" s="2" customFormat="1" x14ac:dyDescent="0.25">
      <c r="A252" s="4" t="s">
        <v>42</v>
      </c>
      <c r="B252" s="4" t="s">
        <v>60</v>
      </c>
      <c r="C252" s="4" t="s">
        <v>256</v>
      </c>
      <c r="D252" s="4" t="s">
        <v>257</v>
      </c>
      <c r="E252" s="4" t="s">
        <v>540</v>
      </c>
      <c r="F252" s="4" t="s">
        <v>541</v>
      </c>
      <c r="G252" s="4" t="s">
        <v>47</v>
      </c>
      <c r="H252" s="4" t="str">
        <f t="shared" si="9"/>
        <v>Bacteria;Firmicutes;Clostridia;Clostridiales;Eubacteriaceae;Alkalibacter sp.</v>
      </c>
      <c r="I252" s="4" t="str">
        <f t="shared" si="10"/>
        <v>Alkalibacter sp.</v>
      </c>
      <c r="J252" s="29">
        <v>0</v>
      </c>
      <c r="K252" s="29">
        <v>0</v>
      </c>
      <c r="L252" s="29">
        <v>1.9056299999999999E-5</v>
      </c>
      <c r="M252" s="29">
        <v>0</v>
      </c>
      <c r="N252" s="29">
        <v>5.4026800000000003E-5</v>
      </c>
      <c r="O252" s="29">
        <v>0</v>
      </c>
      <c r="P252" s="29">
        <v>5.7979400000000003E-5</v>
      </c>
      <c r="Q252" s="29">
        <v>0</v>
      </c>
      <c r="R252" s="29">
        <v>1.39142E-5</v>
      </c>
      <c r="S252" s="29">
        <v>0</v>
      </c>
      <c r="T252" s="29">
        <v>0</v>
      </c>
      <c r="U252" s="29">
        <v>0</v>
      </c>
      <c r="V252" s="29">
        <v>0</v>
      </c>
      <c r="W252" s="29">
        <v>0</v>
      </c>
      <c r="X252" s="29">
        <v>3.3937399999999998E-5</v>
      </c>
      <c r="Y252" s="29">
        <v>0</v>
      </c>
      <c r="Z252" s="29">
        <v>8.5733899999999996E-5</v>
      </c>
      <c r="AA252" s="29">
        <v>5.9537700000000002E-4</v>
      </c>
      <c r="AB252" s="29">
        <v>1.0679E-4</v>
      </c>
      <c r="AC252" s="29">
        <v>0</v>
      </c>
      <c r="AD252" s="29">
        <v>7.0489399999999996E-4</v>
      </c>
      <c r="AE252" s="29">
        <v>2.5215900000000001E-4</v>
      </c>
      <c r="AF252" s="29">
        <v>5.0976299999999999E-4</v>
      </c>
      <c r="AG252" s="29">
        <v>4.4649199999999999E-4</v>
      </c>
      <c r="AH252" s="29">
        <v>5.3627999999999998E-4</v>
      </c>
      <c r="AI252" s="29">
        <v>2.70124E-4</v>
      </c>
      <c r="AJ252" s="29">
        <v>1.99545E-4</v>
      </c>
      <c r="AK252" s="29">
        <v>1.04251E-4</v>
      </c>
      <c r="AL252" s="29">
        <v>4.6190799999999998E-5</v>
      </c>
      <c r="AM252" s="29">
        <v>5.1374899999999998E-4</v>
      </c>
      <c r="AN252" s="29">
        <v>5.8004599999999997E-5</v>
      </c>
      <c r="AO252" s="29">
        <v>9.4133600000000003E-5</v>
      </c>
      <c r="AP252" s="5">
        <f t="shared" si="11"/>
        <v>20</v>
      </c>
    </row>
    <row r="253" spans="1:42" s="2" customFormat="1" x14ac:dyDescent="0.25">
      <c r="A253" s="4" t="s">
        <v>42</v>
      </c>
      <c r="B253" s="4" t="s">
        <v>48</v>
      </c>
      <c r="C253" s="4" t="s">
        <v>68</v>
      </c>
      <c r="D253" s="4" t="s">
        <v>69</v>
      </c>
      <c r="E253" s="4" t="s">
        <v>334</v>
      </c>
      <c r="F253" s="4" t="s">
        <v>335</v>
      </c>
      <c r="G253" s="4" t="s">
        <v>47</v>
      </c>
      <c r="H253" s="4" t="str">
        <f t="shared" si="9"/>
        <v>Bacteria;Proteobacteria;Alphaproteobacteria;Rhizobiales;Rhizobiaceae;Rhizobium sp.</v>
      </c>
      <c r="I253" s="4" t="str">
        <f t="shared" si="10"/>
        <v>Rhizobium sp.</v>
      </c>
      <c r="J253" s="29">
        <v>2.10469E-5</v>
      </c>
      <c r="K253" s="29">
        <v>2.2918400000000001E-5</v>
      </c>
      <c r="L253" s="29">
        <v>2.6678900000000002E-4</v>
      </c>
      <c r="M253" s="29">
        <v>0</v>
      </c>
      <c r="N253" s="29">
        <v>2.8814299999999998E-4</v>
      </c>
      <c r="O253" s="29">
        <v>1.54031E-4</v>
      </c>
      <c r="P253" s="29">
        <v>0</v>
      </c>
      <c r="Q253" s="29">
        <v>0</v>
      </c>
      <c r="R253" s="29">
        <v>1.39142E-5</v>
      </c>
      <c r="S253" s="29">
        <v>0</v>
      </c>
      <c r="T253" s="29">
        <v>6.1020300000000003E-5</v>
      </c>
      <c r="U253" s="29">
        <v>7.3941199999999995E-4</v>
      </c>
      <c r="V253" s="29">
        <v>0</v>
      </c>
      <c r="W253" s="29">
        <v>9.67559E-5</v>
      </c>
      <c r="X253" s="29">
        <v>1.0181199999999999E-4</v>
      </c>
      <c r="Y253" s="29">
        <v>3.6006500000000002E-4</v>
      </c>
      <c r="Z253" s="29">
        <v>6.4300400000000005E-5</v>
      </c>
      <c r="AA253" s="29">
        <v>3.5509999999999999E-3</v>
      </c>
      <c r="AB253" s="29">
        <v>0</v>
      </c>
      <c r="AC253" s="29">
        <v>6.1544099999999999E-5</v>
      </c>
      <c r="AD253" s="29">
        <v>0</v>
      </c>
      <c r="AE253" s="29">
        <v>0</v>
      </c>
      <c r="AF253" s="29">
        <v>2.88127E-4</v>
      </c>
      <c r="AG253" s="29">
        <v>6.0885299999999998E-5</v>
      </c>
      <c r="AH253" s="29">
        <v>0</v>
      </c>
      <c r="AI253" s="29">
        <v>9.0041400000000002E-5</v>
      </c>
      <c r="AJ253" s="29">
        <v>0</v>
      </c>
      <c r="AK253" s="29">
        <v>5.2125400000000001E-5</v>
      </c>
      <c r="AL253" s="29">
        <v>0</v>
      </c>
      <c r="AM253" s="29">
        <v>0</v>
      </c>
      <c r="AN253" s="29">
        <v>1.1600899999999999E-3</v>
      </c>
      <c r="AO253" s="29">
        <v>2.8428300000000002E-3</v>
      </c>
      <c r="AP253" s="5">
        <f t="shared" si="11"/>
        <v>20</v>
      </c>
    </row>
    <row r="254" spans="1:42" s="2" customFormat="1" x14ac:dyDescent="0.25">
      <c r="A254" s="4" t="s">
        <v>42</v>
      </c>
      <c r="B254" s="4" t="s">
        <v>43</v>
      </c>
      <c r="C254" s="4" t="s">
        <v>43</v>
      </c>
      <c r="D254" s="4" t="s">
        <v>53</v>
      </c>
      <c r="E254" s="4" t="s">
        <v>200</v>
      </c>
      <c r="F254" s="4" t="s">
        <v>542</v>
      </c>
      <c r="G254" s="4" t="s">
        <v>47</v>
      </c>
      <c r="H254" s="4" t="str">
        <f t="shared" si="9"/>
        <v>Bacteria;Actinobacteria;Actinobacteria;Micrococcales;Intrasporangiaceae;Phycicoccus sp.</v>
      </c>
      <c r="I254" s="4" t="str">
        <f t="shared" si="10"/>
        <v>Phycicoccus sp.</v>
      </c>
      <c r="J254" s="29">
        <v>1.4732800000000001E-4</v>
      </c>
      <c r="K254" s="29">
        <v>2.2918400000000001E-5</v>
      </c>
      <c r="L254" s="29">
        <v>1.33394E-4</v>
      </c>
      <c r="M254" s="29">
        <v>3.6511000000000003E-5</v>
      </c>
      <c r="N254" s="29">
        <v>0</v>
      </c>
      <c r="O254" s="29">
        <v>1.1002199999999999E-5</v>
      </c>
      <c r="P254" s="29">
        <v>1.3045400000000001E-4</v>
      </c>
      <c r="Q254" s="29">
        <v>2.25319E-4</v>
      </c>
      <c r="R254" s="29">
        <v>0</v>
      </c>
      <c r="S254" s="29">
        <v>3.2327399999999998E-5</v>
      </c>
      <c r="T254" s="29">
        <v>0</v>
      </c>
      <c r="U254" s="29">
        <v>0</v>
      </c>
      <c r="V254" s="29">
        <v>1.13609E-4</v>
      </c>
      <c r="W254" s="29">
        <v>1.38223E-5</v>
      </c>
      <c r="X254" s="29">
        <v>1.6968699999999999E-5</v>
      </c>
      <c r="Y254" s="29">
        <v>6.5466400000000001E-5</v>
      </c>
      <c r="Z254" s="29">
        <v>3.4293600000000001E-4</v>
      </c>
      <c r="AA254" s="29">
        <v>0</v>
      </c>
      <c r="AB254" s="29">
        <v>8.5431699999999997E-5</v>
      </c>
      <c r="AC254" s="29">
        <v>0</v>
      </c>
      <c r="AD254" s="29">
        <v>3.0647600000000001E-5</v>
      </c>
      <c r="AE254" s="29">
        <v>0</v>
      </c>
      <c r="AF254" s="29">
        <v>0</v>
      </c>
      <c r="AG254" s="29">
        <v>6.0885299999999998E-5</v>
      </c>
      <c r="AH254" s="29">
        <v>0</v>
      </c>
      <c r="AI254" s="29">
        <v>0</v>
      </c>
      <c r="AJ254" s="29">
        <v>3.19272E-4</v>
      </c>
      <c r="AK254" s="29">
        <v>0</v>
      </c>
      <c r="AL254" s="29">
        <v>0</v>
      </c>
      <c r="AM254" s="29">
        <v>2.4464199999999999E-5</v>
      </c>
      <c r="AN254" s="29">
        <v>5.2204200000000001E-4</v>
      </c>
      <c r="AO254" s="29">
        <v>1.8826700000000001E-5</v>
      </c>
      <c r="AP254" s="5">
        <f t="shared" si="11"/>
        <v>20</v>
      </c>
    </row>
    <row r="255" spans="1:42" s="2" customFormat="1" x14ac:dyDescent="0.25">
      <c r="A255" s="4" t="s">
        <v>42</v>
      </c>
      <c r="B255" s="4" t="s">
        <v>543</v>
      </c>
      <c r="C255" s="4" t="s">
        <v>544</v>
      </c>
      <c r="D255" s="4" t="s">
        <v>545</v>
      </c>
      <c r="E255" s="4" t="s">
        <v>546</v>
      </c>
      <c r="F255" s="4" t="s">
        <v>547</v>
      </c>
      <c r="G255" s="4" t="s">
        <v>47</v>
      </c>
      <c r="H255" s="4" t="str">
        <f t="shared" si="9"/>
        <v>Bacteria;Chlamydiae;Chlamydiia;Chlamydiales;Parachlamydiaceae;Protochlamydia sp.</v>
      </c>
      <c r="I255" s="4" t="str">
        <f t="shared" si="10"/>
        <v>Protochlamydia sp.</v>
      </c>
      <c r="J255" s="29">
        <v>2.2099199999999999E-4</v>
      </c>
      <c r="K255" s="29">
        <v>1.3751099999999999E-4</v>
      </c>
      <c r="L255" s="29">
        <v>3.8112699999999998E-5</v>
      </c>
      <c r="M255" s="29">
        <v>5.4766499999999998E-5</v>
      </c>
      <c r="N255" s="29">
        <v>1.0805400000000001E-4</v>
      </c>
      <c r="O255" s="29">
        <v>2.2004399999999999E-5</v>
      </c>
      <c r="P255" s="29">
        <v>4.34846E-5</v>
      </c>
      <c r="Q255" s="29">
        <v>2.94648E-4</v>
      </c>
      <c r="R255" s="29">
        <v>0</v>
      </c>
      <c r="S255" s="29">
        <v>4.8491100000000001E-5</v>
      </c>
      <c r="T255" s="29">
        <v>1.5255100000000001E-5</v>
      </c>
      <c r="U255" s="29">
        <v>7.8660900000000004E-5</v>
      </c>
      <c r="V255" s="29">
        <v>1.13609E-4</v>
      </c>
      <c r="W255" s="29">
        <v>1.2439999999999999E-4</v>
      </c>
      <c r="X255" s="29">
        <v>0</v>
      </c>
      <c r="Y255" s="29">
        <v>0</v>
      </c>
      <c r="Z255" s="29">
        <v>0</v>
      </c>
      <c r="AA255" s="29">
        <v>0</v>
      </c>
      <c r="AB255" s="29">
        <v>0</v>
      </c>
      <c r="AC255" s="29">
        <v>0</v>
      </c>
      <c r="AD255" s="29">
        <v>0</v>
      </c>
      <c r="AE255" s="29">
        <v>0</v>
      </c>
      <c r="AF255" s="29">
        <v>0</v>
      </c>
      <c r="AG255" s="29">
        <v>0</v>
      </c>
      <c r="AH255" s="29">
        <v>3.2501800000000001E-5</v>
      </c>
      <c r="AI255" s="29">
        <v>1.8008299999999999E-4</v>
      </c>
      <c r="AJ255" s="29">
        <v>9.9772500000000001E-5</v>
      </c>
      <c r="AK255" s="29">
        <v>2.3456400000000001E-4</v>
      </c>
      <c r="AL255" s="29">
        <v>7.6984700000000002E-5</v>
      </c>
      <c r="AM255" s="29">
        <v>4.8928499999999997E-5</v>
      </c>
      <c r="AN255" s="29">
        <v>5.8004599999999997E-5</v>
      </c>
      <c r="AO255" s="29">
        <v>0</v>
      </c>
      <c r="AP255" s="5">
        <f t="shared" si="11"/>
        <v>20</v>
      </c>
    </row>
    <row r="256" spans="1:42" s="2" customFormat="1" x14ac:dyDescent="0.25">
      <c r="A256" s="4" t="s">
        <v>42</v>
      </c>
      <c r="B256" s="4" t="s">
        <v>48</v>
      </c>
      <c r="C256" s="4" t="s">
        <v>68</v>
      </c>
      <c r="D256" s="4" t="s">
        <v>401</v>
      </c>
      <c r="E256" s="4" t="s">
        <v>402</v>
      </c>
      <c r="F256" s="4" t="s">
        <v>548</v>
      </c>
      <c r="G256" s="4" t="s">
        <v>47</v>
      </c>
      <c r="H256" s="4" t="str">
        <f t="shared" si="9"/>
        <v>Bacteria;Proteobacteria;Alphaproteobacteria;Rhodobacterales;Rhodobacteraceae;Amaricoccus sp.</v>
      </c>
      <c r="I256" s="4" t="str">
        <f t="shared" si="10"/>
        <v>Amaricoccus sp.</v>
      </c>
      <c r="J256" s="29">
        <v>0</v>
      </c>
      <c r="K256" s="29">
        <v>4.5836900000000002E-5</v>
      </c>
      <c r="L256" s="29">
        <v>0</v>
      </c>
      <c r="M256" s="29">
        <v>0</v>
      </c>
      <c r="N256" s="29">
        <v>0</v>
      </c>
      <c r="O256" s="29">
        <v>2.09042E-4</v>
      </c>
      <c r="P256" s="29">
        <v>0</v>
      </c>
      <c r="Q256" s="29">
        <v>5.1996700000000003E-5</v>
      </c>
      <c r="R256" s="29">
        <v>0</v>
      </c>
      <c r="S256" s="29">
        <v>1.6163699999999999E-5</v>
      </c>
      <c r="T256" s="29">
        <v>0</v>
      </c>
      <c r="U256" s="29">
        <v>1.5732200000000002E-5</v>
      </c>
      <c r="V256" s="29">
        <v>0</v>
      </c>
      <c r="W256" s="29">
        <v>1.5204500000000001E-4</v>
      </c>
      <c r="X256" s="29">
        <v>3.3937399999999998E-5</v>
      </c>
      <c r="Y256" s="29">
        <v>3.9279899999999999E-4</v>
      </c>
      <c r="Z256" s="29">
        <v>4.2866900000000001E-5</v>
      </c>
      <c r="AA256" s="29">
        <v>4.2526900000000001E-5</v>
      </c>
      <c r="AB256" s="29">
        <v>6.4073799999999996E-5</v>
      </c>
      <c r="AC256" s="29">
        <v>3.0772100000000003E-5</v>
      </c>
      <c r="AD256" s="29">
        <v>2.4518100000000002E-4</v>
      </c>
      <c r="AE256" s="29">
        <v>0</v>
      </c>
      <c r="AF256" s="29">
        <v>8.8654399999999996E-5</v>
      </c>
      <c r="AG256" s="29">
        <v>1.62361E-4</v>
      </c>
      <c r="AH256" s="29">
        <v>0</v>
      </c>
      <c r="AI256" s="29">
        <v>9.0041400000000002E-5</v>
      </c>
      <c r="AJ256" s="29">
        <v>3.9909E-5</v>
      </c>
      <c r="AK256" s="29">
        <v>0</v>
      </c>
      <c r="AL256" s="29">
        <v>0</v>
      </c>
      <c r="AM256" s="29">
        <v>1.7124999999999999E-4</v>
      </c>
      <c r="AN256" s="29">
        <v>4.0603200000000002E-4</v>
      </c>
      <c r="AO256" s="29">
        <v>1.8826700000000001E-5</v>
      </c>
      <c r="AP256" s="5">
        <f t="shared" si="11"/>
        <v>20</v>
      </c>
    </row>
    <row r="257" spans="1:42" s="2" customFormat="1" x14ac:dyDescent="0.25">
      <c r="A257" s="4" t="s">
        <v>42</v>
      </c>
      <c r="B257" s="4" t="s">
        <v>43</v>
      </c>
      <c r="C257" s="4" t="s">
        <v>106</v>
      </c>
      <c r="D257" s="4" t="s">
        <v>107</v>
      </c>
      <c r="E257" s="4" t="s">
        <v>549</v>
      </c>
      <c r="F257" s="4" t="s">
        <v>550</v>
      </c>
      <c r="G257" s="4" t="s">
        <v>47</v>
      </c>
      <c r="H257" s="4" t="str">
        <f t="shared" si="9"/>
        <v>Bacteria;Actinobacteria;Acidimicrobiia;Acidimicrobiales;Acidimicrobiaceae;Ilumatobacter sp.</v>
      </c>
      <c r="I257" s="4" t="str">
        <f t="shared" si="10"/>
        <v>Ilumatobacter sp.</v>
      </c>
      <c r="J257" s="29">
        <v>3.1570299999999998E-5</v>
      </c>
      <c r="K257" s="29">
        <v>1.14592E-4</v>
      </c>
      <c r="L257" s="29">
        <v>1.9056299999999999E-5</v>
      </c>
      <c r="M257" s="29">
        <v>0</v>
      </c>
      <c r="N257" s="29">
        <v>1.80089E-5</v>
      </c>
      <c r="O257" s="29">
        <v>0</v>
      </c>
      <c r="P257" s="29">
        <v>1.4494900000000001E-5</v>
      </c>
      <c r="Q257" s="29">
        <v>1.0399300000000001E-4</v>
      </c>
      <c r="R257" s="29">
        <v>1.39142E-5</v>
      </c>
      <c r="S257" s="29">
        <v>2.1012799999999999E-4</v>
      </c>
      <c r="T257" s="29">
        <v>0</v>
      </c>
      <c r="U257" s="29">
        <v>0</v>
      </c>
      <c r="V257" s="29">
        <v>1.6229800000000001E-4</v>
      </c>
      <c r="W257" s="29">
        <v>1.38223E-5</v>
      </c>
      <c r="X257" s="29">
        <v>1.6968699999999999E-5</v>
      </c>
      <c r="Y257" s="29">
        <v>0</v>
      </c>
      <c r="Z257" s="29">
        <v>0</v>
      </c>
      <c r="AA257" s="29">
        <v>0</v>
      </c>
      <c r="AB257" s="29">
        <v>0</v>
      </c>
      <c r="AC257" s="29">
        <v>0</v>
      </c>
      <c r="AD257" s="29">
        <v>0</v>
      </c>
      <c r="AE257" s="29">
        <v>3.1519900000000003E-5</v>
      </c>
      <c r="AF257" s="29">
        <v>0</v>
      </c>
      <c r="AG257" s="29">
        <v>6.0885299999999998E-5</v>
      </c>
      <c r="AH257" s="29">
        <v>1.6250900000000001E-5</v>
      </c>
      <c r="AI257" s="29">
        <v>2.47614E-4</v>
      </c>
      <c r="AJ257" s="29">
        <v>7.9818E-5</v>
      </c>
      <c r="AK257" s="29">
        <v>0</v>
      </c>
      <c r="AL257" s="29">
        <v>1.5396900000000002E-5</v>
      </c>
      <c r="AM257" s="29">
        <v>9.0517699999999996E-4</v>
      </c>
      <c r="AN257" s="29">
        <v>8.1206500000000005E-4</v>
      </c>
      <c r="AO257" s="29">
        <v>3.7653400000000001E-5</v>
      </c>
      <c r="AP257" s="5">
        <f t="shared" si="11"/>
        <v>20</v>
      </c>
    </row>
    <row r="258" spans="1:42" s="2" customFormat="1" x14ac:dyDescent="0.25">
      <c r="A258" s="4" t="s">
        <v>42</v>
      </c>
      <c r="B258" s="4" t="s">
        <v>82</v>
      </c>
      <c r="C258" s="4" t="s">
        <v>83</v>
      </c>
      <c r="D258" s="4" t="s">
        <v>84</v>
      </c>
      <c r="E258" s="4" t="s">
        <v>324</v>
      </c>
      <c r="F258" s="4" t="s">
        <v>551</v>
      </c>
      <c r="G258" s="4" t="s">
        <v>47</v>
      </c>
      <c r="H258" s="4" t="str">
        <f t="shared" ref="H258:H321" si="12">CONCATENATE(A258,";",B258,";",C258,";",D258,";",E258,";",I258)</f>
        <v>Bacteria;Bacteroidetes;Sphingobacteria;Sphingobacteriales;Sphingobacteriaceae;Pedobacter sp.</v>
      </c>
      <c r="I258" s="4" t="str">
        <f t="shared" ref="I258:I321" si="13">CONCATENATE(F258," ",G258)</f>
        <v>Pedobacter sp.</v>
      </c>
      <c r="J258" s="29">
        <v>2.3888199999999998E-3</v>
      </c>
      <c r="K258" s="29">
        <v>6.8755299999999995E-5</v>
      </c>
      <c r="L258" s="29">
        <v>1.33394E-4</v>
      </c>
      <c r="M258" s="29">
        <v>0</v>
      </c>
      <c r="N258" s="29">
        <v>7.2035700000000006E-5</v>
      </c>
      <c r="O258" s="29">
        <v>2.2004399999999999E-5</v>
      </c>
      <c r="P258" s="29">
        <v>8.6969099999999994E-5</v>
      </c>
      <c r="Q258" s="29">
        <v>0</v>
      </c>
      <c r="R258" s="29">
        <v>1.11314E-4</v>
      </c>
      <c r="S258" s="29">
        <v>1.6163699999999999E-5</v>
      </c>
      <c r="T258" s="29">
        <v>0</v>
      </c>
      <c r="U258" s="29">
        <v>6.2928699999999999E-5</v>
      </c>
      <c r="V258" s="29">
        <v>4.8689400000000002E-5</v>
      </c>
      <c r="W258" s="29">
        <v>3.4555700000000003E-4</v>
      </c>
      <c r="X258" s="29">
        <v>6.7874799999999996E-5</v>
      </c>
      <c r="Y258" s="29">
        <v>2.9459899999999999E-4</v>
      </c>
      <c r="Z258" s="29">
        <v>0</v>
      </c>
      <c r="AA258" s="29">
        <v>0</v>
      </c>
      <c r="AB258" s="29">
        <v>3.5240599999999999E-3</v>
      </c>
      <c r="AC258" s="29">
        <v>0</v>
      </c>
      <c r="AD258" s="29">
        <v>0</v>
      </c>
      <c r="AE258" s="29">
        <v>0</v>
      </c>
      <c r="AF258" s="29">
        <v>4.4327199999999998E-5</v>
      </c>
      <c r="AG258" s="29">
        <v>1.01475E-4</v>
      </c>
      <c r="AH258" s="29">
        <v>4.8752699999999998E-5</v>
      </c>
      <c r="AI258" s="29">
        <v>0</v>
      </c>
      <c r="AJ258" s="29">
        <v>1.99545E-5</v>
      </c>
      <c r="AK258" s="29">
        <v>0</v>
      </c>
      <c r="AL258" s="29">
        <v>4.6190799999999998E-5</v>
      </c>
      <c r="AM258" s="29">
        <v>4.8928499999999997E-5</v>
      </c>
      <c r="AN258" s="29">
        <v>0</v>
      </c>
      <c r="AO258" s="29">
        <v>0</v>
      </c>
      <c r="AP258" s="5">
        <f t="shared" ref="AP258:AP321" si="14">COUNTIF(J258:AO258,"&gt;0.000001")</f>
        <v>20</v>
      </c>
    </row>
    <row r="259" spans="1:42" s="2" customFormat="1" x14ac:dyDescent="0.25">
      <c r="A259" s="4" t="s">
        <v>42</v>
      </c>
      <c r="B259" s="4" t="s">
        <v>82</v>
      </c>
      <c r="C259" s="4" t="s">
        <v>349</v>
      </c>
      <c r="D259" s="4" t="s">
        <v>350</v>
      </c>
      <c r="E259" s="4" t="s">
        <v>351</v>
      </c>
      <c r="F259" s="4" t="s">
        <v>552</v>
      </c>
      <c r="G259" s="4" t="s">
        <v>47</v>
      </c>
      <c r="H259" s="4" t="str">
        <f t="shared" si="12"/>
        <v>Bacteria;Bacteroidetes;Flavobacteria;Flavobacteriales;Flavobacteriaceae;Sufflavibacter sp.</v>
      </c>
      <c r="I259" s="4" t="str">
        <f t="shared" si="13"/>
        <v>Sufflavibacter sp.</v>
      </c>
      <c r="J259" s="29">
        <v>0</v>
      </c>
      <c r="K259" s="29">
        <v>0</v>
      </c>
      <c r="L259" s="29">
        <v>7.6225300000000004E-5</v>
      </c>
      <c r="M259" s="29">
        <v>0</v>
      </c>
      <c r="N259" s="29">
        <v>0</v>
      </c>
      <c r="O259" s="29">
        <v>0</v>
      </c>
      <c r="P259" s="29">
        <v>1.4494900000000001E-5</v>
      </c>
      <c r="Q259" s="29">
        <v>0</v>
      </c>
      <c r="R259" s="29">
        <v>1.39142E-5</v>
      </c>
      <c r="S259" s="29">
        <v>1.6163699999999999E-5</v>
      </c>
      <c r="T259" s="29">
        <v>0</v>
      </c>
      <c r="U259" s="29">
        <v>0</v>
      </c>
      <c r="V259" s="29">
        <v>0</v>
      </c>
      <c r="W259" s="29">
        <v>1.38223E-5</v>
      </c>
      <c r="X259" s="29">
        <v>0</v>
      </c>
      <c r="Y259" s="29">
        <v>9.8199699999999994E-5</v>
      </c>
      <c r="Z259" s="29">
        <v>0</v>
      </c>
      <c r="AA259" s="29">
        <v>8.5053899999999996E-5</v>
      </c>
      <c r="AB259" s="29">
        <v>2.34937E-4</v>
      </c>
      <c r="AC259" s="29">
        <v>3.0772100000000003E-5</v>
      </c>
      <c r="AD259" s="29">
        <v>3.3712299999999999E-4</v>
      </c>
      <c r="AE259" s="29">
        <v>6.3039800000000006E-5</v>
      </c>
      <c r="AF259" s="29">
        <v>2.2163599999999999E-4</v>
      </c>
      <c r="AG259" s="29">
        <v>1.4206599999999999E-4</v>
      </c>
      <c r="AH259" s="29">
        <v>1.62509E-4</v>
      </c>
      <c r="AI259" s="29">
        <v>6.0778000000000004E-4</v>
      </c>
      <c r="AJ259" s="29">
        <v>1.99545E-5</v>
      </c>
      <c r="AK259" s="29">
        <v>0</v>
      </c>
      <c r="AL259" s="29">
        <v>6.15877E-5</v>
      </c>
      <c r="AM259" s="29">
        <v>7.33927E-5</v>
      </c>
      <c r="AN259" s="29">
        <v>4.1183299999999999E-3</v>
      </c>
      <c r="AO259" s="29">
        <v>1.8826700000000001E-5</v>
      </c>
      <c r="AP259" s="5">
        <f t="shared" si="14"/>
        <v>20</v>
      </c>
    </row>
    <row r="260" spans="1:42" s="2" customFormat="1" x14ac:dyDescent="0.25">
      <c r="A260" s="4" t="s">
        <v>42</v>
      </c>
      <c r="B260" s="4" t="s">
        <v>82</v>
      </c>
      <c r="C260" s="4" t="s">
        <v>353</v>
      </c>
      <c r="D260" s="4" t="s">
        <v>354</v>
      </c>
      <c r="E260" s="4" t="s">
        <v>355</v>
      </c>
      <c r="F260" s="4" t="s">
        <v>553</v>
      </c>
      <c r="G260" s="4" t="s">
        <v>47</v>
      </c>
      <c r="H260" s="4" t="str">
        <f t="shared" si="12"/>
        <v>Bacteria;Bacteroidetes;Cytophagia;Cytophagales;Cytophagaceae;Siphonobacter sp.</v>
      </c>
      <c r="I260" s="4" t="str">
        <f t="shared" si="13"/>
        <v>Siphonobacter sp.</v>
      </c>
      <c r="J260" s="29">
        <v>2.84133E-4</v>
      </c>
      <c r="K260" s="29">
        <v>4.5836900000000002E-5</v>
      </c>
      <c r="L260" s="29">
        <v>1.14338E-4</v>
      </c>
      <c r="M260" s="29">
        <v>0</v>
      </c>
      <c r="N260" s="29">
        <v>1.80089E-5</v>
      </c>
      <c r="O260" s="29">
        <v>1.1002199999999999E-5</v>
      </c>
      <c r="P260" s="29">
        <v>0</v>
      </c>
      <c r="Q260" s="29">
        <v>3.46644E-5</v>
      </c>
      <c r="R260" s="29">
        <v>2.7828399999999999E-5</v>
      </c>
      <c r="S260" s="29">
        <v>0</v>
      </c>
      <c r="T260" s="29">
        <v>7.6275300000000005E-5</v>
      </c>
      <c r="U260" s="29">
        <v>0</v>
      </c>
      <c r="V260" s="29">
        <v>3.2459599999999997E-5</v>
      </c>
      <c r="W260" s="29">
        <v>9.67559E-5</v>
      </c>
      <c r="X260" s="29">
        <v>1.18781E-4</v>
      </c>
      <c r="Y260" s="29">
        <v>3.6006500000000002E-4</v>
      </c>
      <c r="Z260" s="29">
        <v>2.1433500000000001E-5</v>
      </c>
      <c r="AA260" s="29">
        <v>0</v>
      </c>
      <c r="AB260" s="29">
        <v>2.1357900000000001E-5</v>
      </c>
      <c r="AC260" s="29">
        <v>0</v>
      </c>
      <c r="AD260" s="29">
        <v>3.0647600000000001E-5</v>
      </c>
      <c r="AE260" s="29">
        <v>0</v>
      </c>
      <c r="AF260" s="29">
        <v>1.10818E-4</v>
      </c>
      <c r="AG260" s="29">
        <v>4.0590200000000003E-5</v>
      </c>
      <c r="AH260" s="29">
        <v>0</v>
      </c>
      <c r="AI260" s="29">
        <v>0</v>
      </c>
      <c r="AJ260" s="29">
        <v>3.19272E-4</v>
      </c>
      <c r="AK260" s="29">
        <v>0</v>
      </c>
      <c r="AL260" s="29">
        <v>0</v>
      </c>
      <c r="AM260" s="29">
        <v>2.4464199999999999E-5</v>
      </c>
      <c r="AN260" s="29">
        <v>0</v>
      </c>
      <c r="AO260" s="29">
        <v>5.6480200000000002E-5</v>
      </c>
      <c r="AP260" s="5">
        <f t="shared" si="14"/>
        <v>20</v>
      </c>
    </row>
    <row r="261" spans="1:42" s="2" customFormat="1" x14ac:dyDescent="0.25">
      <c r="A261" s="4" t="s">
        <v>42</v>
      </c>
      <c r="B261" s="4" t="s">
        <v>554</v>
      </c>
      <c r="C261" s="4" t="s">
        <v>555</v>
      </c>
      <c r="D261" s="4" t="s">
        <v>556</v>
      </c>
      <c r="E261" s="4" t="s">
        <v>557</v>
      </c>
      <c r="F261" s="4" t="s">
        <v>558</v>
      </c>
      <c r="G261" s="4" t="s">
        <v>47</v>
      </c>
      <c r="H261" s="4" t="str">
        <f t="shared" si="12"/>
        <v>Bacteria;Tenericutes;Mollicutes;Anaeroplasmatales;Anaeroplasmataceae;Asteroleplasma sp.</v>
      </c>
      <c r="I261" s="4" t="str">
        <f t="shared" si="13"/>
        <v>Asteroleplasma sp.</v>
      </c>
      <c r="J261" s="29">
        <v>7.78734E-4</v>
      </c>
      <c r="K261" s="29">
        <v>6.8755299999999995E-5</v>
      </c>
      <c r="L261" s="29">
        <v>0</v>
      </c>
      <c r="M261" s="29">
        <v>3.6511000000000003E-5</v>
      </c>
      <c r="N261" s="29">
        <v>3.60179E-5</v>
      </c>
      <c r="O261" s="29">
        <v>1.9803900000000001E-4</v>
      </c>
      <c r="P261" s="29">
        <v>2.8989700000000001E-5</v>
      </c>
      <c r="Q261" s="29">
        <v>1.21326E-4</v>
      </c>
      <c r="R261" s="29">
        <v>4.1742600000000002E-5</v>
      </c>
      <c r="S261" s="29">
        <v>0</v>
      </c>
      <c r="T261" s="29">
        <v>0</v>
      </c>
      <c r="U261" s="29">
        <v>6.2928699999999999E-5</v>
      </c>
      <c r="V261" s="29">
        <v>1.6229799999999998E-5</v>
      </c>
      <c r="W261" s="29">
        <v>2.0733399999999999E-4</v>
      </c>
      <c r="X261" s="29">
        <v>6.7874799999999996E-5</v>
      </c>
      <c r="Y261" s="29">
        <v>1.63666E-4</v>
      </c>
      <c r="Z261" s="29">
        <v>0</v>
      </c>
      <c r="AA261" s="29">
        <v>8.5053899999999996E-5</v>
      </c>
      <c r="AB261" s="29">
        <v>0</v>
      </c>
      <c r="AC261" s="29">
        <v>0</v>
      </c>
      <c r="AD261" s="29">
        <v>0</v>
      </c>
      <c r="AE261" s="29">
        <v>3.1519900000000003E-5</v>
      </c>
      <c r="AF261" s="29">
        <v>0</v>
      </c>
      <c r="AG261" s="29">
        <v>2.0295100000000002E-5</v>
      </c>
      <c r="AH261" s="29">
        <v>0</v>
      </c>
      <c r="AI261" s="29">
        <v>4.5020700000000001E-5</v>
      </c>
      <c r="AJ261" s="29">
        <v>1.99545E-5</v>
      </c>
      <c r="AK261" s="29">
        <v>0</v>
      </c>
      <c r="AL261" s="29">
        <v>1.5396900000000002E-5</v>
      </c>
      <c r="AM261" s="29">
        <v>0</v>
      </c>
      <c r="AN261" s="29">
        <v>0</v>
      </c>
      <c r="AO261" s="29">
        <v>7.5306899999999996E-5</v>
      </c>
      <c r="AP261" s="5">
        <f t="shared" si="14"/>
        <v>20</v>
      </c>
    </row>
    <row r="262" spans="1:42" s="2" customFormat="1" x14ac:dyDescent="0.25">
      <c r="A262" s="4" t="s">
        <v>42</v>
      </c>
      <c r="B262" s="4" t="s">
        <v>60</v>
      </c>
      <c r="C262" s="4" t="s">
        <v>61</v>
      </c>
      <c r="D262" s="4" t="s">
        <v>62</v>
      </c>
      <c r="E262" s="4" t="s">
        <v>134</v>
      </c>
      <c r="F262" s="4" t="s">
        <v>469</v>
      </c>
      <c r="G262" s="4" t="s">
        <v>47</v>
      </c>
      <c r="H262" s="4" t="str">
        <f t="shared" si="12"/>
        <v>Bacteria;Firmicutes;Bacilli;Bacillales;Paenibacillaceae;Brevibacillus sp.</v>
      </c>
      <c r="I262" s="4" t="str">
        <f t="shared" si="13"/>
        <v>Brevibacillus sp.</v>
      </c>
      <c r="J262" s="29">
        <v>1.05234E-5</v>
      </c>
      <c r="K262" s="29">
        <v>0</v>
      </c>
      <c r="L262" s="29">
        <v>1.9056299999999999E-5</v>
      </c>
      <c r="M262" s="29">
        <v>0</v>
      </c>
      <c r="N262" s="29">
        <v>1.80089E-5</v>
      </c>
      <c r="O262" s="29">
        <v>6.60131E-5</v>
      </c>
      <c r="P262" s="29">
        <v>4.34846E-5</v>
      </c>
      <c r="Q262" s="29">
        <v>0</v>
      </c>
      <c r="R262" s="29">
        <v>5.5656799999999999E-5</v>
      </c>
      <c r="S262" s="29">
        <v>1.6163699999999999E-5</v>
      </c>
      <c r="T262" s="29">
        <v>0</v>
      </c>
      <c r="U262" s="29">
        <v>3.1464400000000003E-5</v>
      </c>
      <c r="V262" s="29">
        <v>1.7787899999999999E-2</v>
      </c>
      <c r="W262" s="29">
        <v>0</v>
      </c>
      <c r="X262" s="29">
        <v>1.6968699999999999E-5</v>
      </c>
      <c r="Y262" s="29">
        <v>0</v>
      </c>
      <c r="Z262" s="29">
        <v>2.1433500000000001E-5</v>
      </c>
      <c r="AA262" s="29">
        <v>0</v>
      </c>
      <c r="AB262" s="29">
        <v>0</v>
      </c>
      <c r="AC262" s="29">
        <v>6.1544099999999999E-5</v>
      </c>
      <c r="AD262" s="29">
        <v>9.1942700000000003E-5</v>
      </c>
      <c r="AE262" s="29">
        <v>0</v>
      </c>
      <c r="AF262" s="29">
        <v>4.4327199999999998E-5</v>
      </c>
      <c r="AG262" s="29">
        <v>1.1527600000000001E-2</v>
      </c>
      <c r="AH262" s="29">
        <v>3.2501800000000001E-5</v>
      </c>
      <c r="AI262" s="29">
        <v>0</v>
      </c>
      <c r="AJ262" s="29">
        <v>4.19045E-4</v>
      </c>
      <c r="AK262" s="29">
        <v>7.8188099999999998E-5</v>
      </c>
      <c r="AL262" s="29">
        <v>3.0793899999999997E-5</v>
      </c>
      <c r="AM262" s="29">
        <v>0</v>
      </c>
      <c r="AN262" s="29">
        <v>1.1600899999999999E-4</v>
      </c>
      <c r="AO262" s="29">
        <v>0</v>
      </c>
      <c r="AP262" s="5">
        <f t="shared" si="14"/>
        <v>20</v>
      </c>
    </row>
    <row r="263" spans="1:42" s="2" customFormat="1" x14ac:dyDescent="0.25">
      <c r="A263" s="4" t="s">
        <v>42</v>
      </c>
      <c r="B263" s="4" t="s">
        <v>48</v>
      </c>
      <c r="C263" s="4" t="s">
        <v>68</v>
      </c>
      <c r="D263" s="4" t="s">
        <v>159</v>
      </c>
      <c r="E263" s="4" t="s">
        <v>160</v>
      </c>
      <c r="F263" s="4" t="s">
        <v>559</v>
      </c>
      <c r="G263" s="4" t="s">
        <v>560</v>
      </c>
      <c r="H263" s="4" t="str">
        <f t="shared" si="12"/>
        <v>Bacteria;Proteobacteria;Alphaproteobacteria;Rhodospirillales;Rhodospirillaceae;Inquilinus limosus</v>
      </c>
      <c r="I263" s="4" t="str">
        <f t="shared" si="13"/>
        <v>Inquilinus limosus</v>
      </c>
      <c r="J263" s="29">
        <v>1.05234E-5</v>
      </c>
      <c r="K263" s="29">
        <v>2.2918400000000001E-5</v>
      </c>
      <c r="L263" s="29">
        <v>5.7169000000000001E-5</v>
      </c>
      <c r="M263" s="29">
        <v>7.3022000000000007E-5</v>
      </c>
      <c r="N263" s="29">
        <v>0</v>
      </c>
      <c r="O263" s="29">
        <v>2.2004399999999999E-5</v>
      </c>
      <c r="P263" s="29">
        <v>2.8989700000000001E-5</v>
      </c>
      <c r="Q263" s="29">
        <v>3.46644E-5</v>
      </c>
      <c r="R263" s="29">
        <v>8.3485200000000005E-5</v>
      </c>
      <c r="S263" s="29">
        <v>8.0818500000000006E-5</v>
      </c>
      <c r="T263" s="29">
        <v>1.5255100000000001E-5</v>
      </c>
      <c r="U263" s="29">
        <v>1.5732200000000002E-5</v>
      </c>
      <c r="V263" s="29">
        <v>1.6229799999999998E-5</v>
      </c>
      <c r="W263" s="29">
        <v>2.7644499999999999E-5</v>
      </c>
      <c r="X263" s="29">
        <v>1.6968699999999999E-5</v>
      </c>
      <c r="Y263" s="29">
        <v>3.27332E-5</v>
      </c>
      <c r="Z263" s="29">
        <v>1.07167E-4</v>
      </c>
      <c r="AA263" s="29">
        <v>4.2526900000000001E-5</v>
      </c>
      <c r="AB263" s="29">
        <v>4.2715900000000002E-5</v>
      </c>
      <c r="AC263" s="29">
        <v>0</v>
      </c>
      <c r="AD263" s="29">
        <v>0</v>
      </c>
      <c r="AE263" s="29">
        <v>0</v>
      </c>
      <c r="AF263" s="29">
        <v>0</v>
      </c>
      <c r="AG263" s="29">
        <v>0</v>
      </c>
      <c r="AH263" s="29">
        <v>0</v>
      </c>
      <c r="AI263" s="29">
        <v>0</v>
      </c>
      <c r="AJ263" s="29">
        <v>1.99545E-5</v>
      </c>
      <c r="AK263" s="29">
        <v>0</v>
      </c>
      <c r="AL263" s="29">
        <v>0</v>
      </c>
      <c r="AM263" s="29">
        <v>0</v>
      </c>
      <c r="AN263" s="29">
        <v>1.74014E-4</v>
      </c>
      <c r="AO263" s="29">
        <v>0</v>
      </c>
      <c r="AP263" s="5">
        <f t="shared" si="14"/>
        <v>20</v>
      </c>
    </row>
    <row r="264" spans="1:42" s="2" customFormat="1" x14ac:dyDescent="0.25">
      <c r="A264" s="4" t="s">
        <v>42</v>
      </c>
      <c r="B264" s="4" t="s">
        <v>43</v>
      </c>
      <c r="C264" s="4" t="s">
        <v>43</v>
      </c>
      <c r="D264" s="4" t="s">
        <v>209</v>
      </c>
      <c r="E264" s="4" t="s">
        <v>210</v>
      </c>
      <c r="F264" s="4" t="s">
        <v>538</v>
      </c>
      <c r="G264" s="4" t="s">
        <v>561</v>
      </c>
      <c r="H264" s="4" t="str">
        <f t="shared" si="12"/>
        <v>Bacteria;Actinobacteria;Actinobacteria;Pseudonocardiales;Pseudonocardiaceae;Amycolatopsis pigmentata</v>
      </c>
      <c r="I264" s="4" t="str">
        <f t="shared" si="13"/>
        <v>Amycolatopsis pigmentata</v>
      </c>
      <c r="J264" s="29">
        <v>1.5785199999999999E-4</v>
      </c>
      <c r="K264" s="29">
        <v>3.2085799999999998E-4</v>
      </c>
      <c r="L264" s="29">
        <v>0</v>
      </c>
      <c r="M264" s="29">
        <v>8.5800899999999996E-4</v>
      </c>
      <c r="N264" s="29">
        <v>6.48322E-4</v>
      </c>
      <c r="O264" s="29">
        <v>1.4302799999999999E-4</v>
      </c>
      <c r="P264" s="29">
        <v>8.6969100000000002E-4</v>
      </c>
      <c r="Q264" s="29">
        <v>5.0263499999999997E-4</v>
      </c>
      <c r="R264" s="29">
        <v>3.6176900000000001E-4</v>
      </c>
      <c r="S264" s="29">
        <v>9.6982199999999996E-4</v>
      </c>
      <c r="T264" s="29">
        <v>1.98316E-4</v>
      </c>
      <c r="U264" s="29">
        <v>1.88786E-4</v>
      </c>
      <c r="V264" s="29">
        <v>5.5181399999999997E-4</v>
      </c>
      <c r="W264" s="29">
        <v>3.0409000000000002E-4</v>
      </c>
      <c r="X264" s="29">
        <v>3.3937399999999998E-4</v>
      </c>
      <c r="Y264" s="29">
        <v>0</v>
      </c>
      <c r="Z264" s="29">
        <v>2.1433500000000001E-5</v>
      </c>
      <c r="AA264" s="29">
        <v>0</v>
      </c>
      <c r="AB264" s="29">
        <v>0</v>
      </c>
      <c r="AC264" s="29">
        <v>0</v>
      </c>
      <c r="AD264" s="29">
        <v>0</v>
      </c>
      <c r="AE264" s="29">
        <v>0</v>
      </c>
      <c r="AF264" s="29">
        <v>0</v>
      </c>
      <c r="AG264" s="29">
        <v>0</v>
      </c>
      <c r="AH264" s="29">
        <v>0</v>
      </c>
      <c r="AI264" s="29">
        <v>6.7531099999999995E-5</v>
      </c>
      <c r="AJ264" s="29">
        <v>1.59636E-4</v>
      </c>
      <c r="AK264" s="29">
        <v>0</v>
      </c>
      <c r="AL264" s="29">
        <v>4.6190799999999998E-5</v>
      </c>
      <c r="AM264" s="29">
        <v>0</v>
      </c>
      <c r="AN264" s="29">
        <v>1.1600899999999999E-4</v>
      </c>
      <c r="AO264" s="29">
        <v>0</v>
      </c>
      <c r="AP264" s="5">
        <f t="shared" si="14"/>
        <v>19</v>
      </c>
    </row>
    <row r="265" spans="1:42" s="2" customFormat="1" x14ac:dyDescent="0.25">
      <c r="A265" s="4" t="s">
        <v>42</v>
      </c>
      <c r="B265" s="4" t="s">
        <v>43</v>
      </c>
      <c r="C265" s="4" t="s">
        <v>43</v>
      </c>
      <c r="D265" s="4" t="s">
        <v>120</v>
      </c>
      <c r="E265" s="4" t="s">
        <v>121</v>
      </c>
      <c r="F265" s="4" t="s">
        <v>562</v>
      </c>
      <c r="G265" s="4" t="s">
        <v>47</v>
      </c>
      <c r="H265" s="4" t="str">
        <f t="shared" si="12"/>
        <v>Bacteria;Actinobacteria;Actinobacteria;Propionibacteriales;Nocardioidaceae;Aeromicrobium sp.</v>
      </c>
      <c r="I265" s="4" t="str">
        <f t="shared" si="13"/>
        <v>Aeromicrobium sp.</v>
      </c>
      <c r="J265" s="29">
        <v>1.0418199999999999E-3</v>
      </c>
      <c r="K265" s="29">
        <v>1.14592E-4</v>
      </c>
      <c r="L265" s="29">
        <v>2.28676E-4</v>
      </c>
      <c r="M265" s="29">
        <v>1.6430000000000001E-4</v>
      </c>
      <c r="N265" s="29">
        <v>7.2035700000000006E-5</v>
      </c>
      <c r="O265" s="29">
        <v>8.8017500000000002E-5</v>
      </c>
      <c r="P265" s="29">
        <v>0</v>
      </c>
      <c r="Q265" s="29">
        <v>0</v>
      </c>
      <c r="R265" s="29">
        <v>0</v>
      </c>
      <c r="S265" s="29">
        <v>0</v>
      </c>
      <c r="T265" s="29">
        <v>0</v>
      </c>
      <c r="U265" s="29">
        <v>0</v>
      </c>
      <c r="V265" s="29">
        <v>0</v>
      </c>
      <c r="W265" s="29">
        <v>0</v>
      </c>
      <c r="X265" s="29">
        <v>0</v>
      </c>
      <c r="Y265" s="29">
        <v>0</v>
      </c>
      <c r="Z265" s="29">
        <v>3.4293600000000001E-4</v>
      </c>
      <c r="AA265" s="29">
        <v>4.2526900000000001E-5</v>
      </c>
      <c r="AB265" s="29">
        <v>3.8444299999999999E-4</v>
      </c>
      <c r="AC265" s="29">
        <v>0</v>
      </c>
      <c r="AD265" s="29">
        <v>3.0647600000000001E-5</v>
      </c>
      <c r="AE265" s="29">
        <v>0</v>
      </c>
      <c r="AF265" s="29">
        <v>6.6490799999999997E-5</v>
      </c>
      <c r="AG265" s="29">
        <v>4.0590200000000003E-5</v>
      </c>
      <c r="AH265" s="29">
        <v>9.7505500000000004E-5</v>
      </c>
      <c r="AI265" s="29">
        <v>2.47614E-4</v>
      </c>
      <c r="AJ265" s="29">
        <v>3.39227E-4</v>
      </c>
      <c r="AK265" s="29">
        <v>5.2125400000000001E-5</v>
      </c>
      <c r="AL265" s="29">
        <v>1.53969E-4</v>
      </c>
      <c r="AM265" s="29">
        <v>1.22321E-4</v>
      </c>
      <c r="AN265" s="29">
        <v>1.10209E-3</v>
      </c>
      <c r="AO265" s="29">
        <v>0</v>
      </c>
      <c r="AP265" s="5">
        <f t="shared" si="14"/>
        <v>19</v>
      </c>
    </row>
    <row r="266" spans="1:42" s="2" customFormat="1" x14ac:dyDescent="0.25">
      <c r="A266" s="4" t="s">
        <v>42</v>
      </c>
      <c r="B266" s="4" t="s">
        <v>43</v>
      </c>
      <c r="C266" s="4" t="s">
        <v>43</v>
      </c>
      <c r="D266" s="4" t="s">
        <v>563</v>
      </c>
      <c r="E266" s="4" t="s">
        <v>564</v>
      </c>
      <c r="F266" s="4" t="s">
        <v>565</v>
      </c>
      <c r="G266" s="4" t="s">
        <v>47</v>
      </c>
      <c r="H266" s="4" t="str">
        <f t="shared" si="12"/>
        <v>Bacteria;Actinobacteria;Actinobacteria;Catenulisporales;Actinospicaceae;Actinospica sp.</v>
      </c>
      <c r="I266" s="4" t="str">
        <f t="shared" si="13"/>
        <v>Actinospica sp.</v>
      </c>
      <c r="J266" s="29">
        <v>0</v>
      </c>
      <c r="K266" s="29">
        <v>6.8755299999999995E-5</v>
      </c>
      <c r="L266" s="29">
        <v>3.8112699999999998E-5</v>
      </c>
      <c r="M266" s="29">
        <v>1.09533E-4</v>
      </c>
      <c r="N266" s="29">
        <v>2.32315E-3</v>
      </c>
      <c r="O266" s="29">
        <v>7.7015300000000001E-5</v>
      </c>
      <c r="P266" s="29">
        <v>1.4494900000000001E-4</v>
      </c>
      <c r="Q266" s="29">
        <v>8.6661099999999996E-5</v>
      </c>
      <c r="R266" s="29">
        <v>2.2262700000000001E-4</v>
      </c>
      <c r="S266" s="29">
        <v>0</v>
      </c>
      <c r="T266" s="29">
        <v>0</v>
      </c>
      <c r="U266" s="29">
        <v>7.8660900000000004E-5</v>
      </c>
      <c r="V266" s="29">
        <v>4.8689400000000002E-5</v>
      </c>
      <c r="W266" s="29">
        <v>1.2439999999999999E-4</v>
      </c>
      <c r="X266" s="29">
        <v>0</v>
      </c>
      <c r="Y266" s="29">
        <v>6.5466400000000001E-5</v>
      </c>
      <c r="Z266" s="29">
        <v>2.1433500000000001E-5</v>
      </c>
      <c r="AA266" s="29">
        <v>0</v>
      </c>
      <c r="AB266" s="29">
        <v>0</v>
      </c>
      <c r="AC266" s="29">
        <v>0</v>
      </c>
      <c r="AD266" s="29">
        <v>0</v>
      </c>
      <c r="AE266" s="29">
        <v>0</v>
      </c>
      <c r="AF266" s="29">
        <v>2.2163599999999999E-5</v>
      </c>
      <c r="AG266" s="29">
        <v>4.6678699999999997E-4</v>
      </c>
      <c r="AH266" s="29">
        <v>0</v>
      </c>
      <c r="AI266" s="29">
        <v>4.5020700000000001E-5</v>
      </c>
      <c r="AJ266" s="29">
        <v>3.9909E-5</v>
      </c>
      <c r="AK266" s="29">
        <v>0</v>
      </c>
      <c r="AL266" s="29">
        <v>1.53969E-4</v>
      </c>
      <c r="AM266" s="29">
        <v>3.9142799999999998E-4</v>
      </c>
      <c r="AN266" s="29">
        <v>0</v>
      </c>
      <c r="AO266" s="29">
        <v>0</v>
      </c>
      <c r="AP266" s="5">
        <f t="shared" si="14"/>
        <v>19</v>
      </c>
    </row>
    <row r="267" spans="1:42" s="2" customFormat="1" x14ac:dyDescent="0.25">
      <c r="A267" s="4" t="s">
        <v>42</v>
      </c>
      <c r="B267" s="4" t="s">
        <v>60</v>
      </c>
      <c r="C267" s="4" t="s">
        <v>256</v>
      </c>
      <c r="D267" s="4" t="s">
        <v>257</v>
      </c>
      <c r="E267" s="4" t="s">
        <v>566</v>
      </c>
      <c r="F267" s="4" t="s">
        <v>567</v>
      </c>
      <c r="G267" s="4" t="s">
        <v>47</v>
      </c>
      <c r="H267" s="4" t="str">
        <f t="shared" si="12"/>
        <v>Bacteria;Firmicutes;Clostridia;Clostridiales;Tissierellaceae;Tepidimicrobium sp.</v>
      </c>
      <c r="I267" s="4" t="str">
        <f t="shared" si="13"/>
        <v>Tepidimicrobium sp.</v>
      </c>
      <c r="J267" s="29">
        <v>6.3140599999999996E-5</v>
      </c>
      <c r="K267" s="29">
        <v>0</v>
      </c>
      <c r="L267" s="29">
        <v>7.6225300000000004E-5</v>
      </c>
      <c r="M267" s="29">
        <v>0</v>
      </c>
      <c r="N267" s="29">
        <v>0</v>
      </c>
      <c r="O267" s="29">
        <v>1.1002199999999999E-5</v>
      </c>
      <c r="P267" s="29">
        <v>1.4494900000000001E-5</v>
      </c>
      <c r="Q267" s="29">
        <v>6.6729099999999998E-3</v>
      </c>
      <c r="R267" s="29">
        <v>0</v>
      </c>
      <c r="S267" s="29">
        <v>0</v>
      </c>
      <c r="T267" s="29">
        <v>0</v>
      </c>
      <c r="U267" s="29">
        <v>1.5732200000000002E-5</v>
      </c>
      <c r="V267" s="29">
        <v>1.6229799999999998E-5</v>
      </c>
      <c r="W267" s="29">
        <v>2.7644499999999999E-5</v>
      </c>
      <c r="X267" s="29">
        <v>3.3937399999999998E-5</v>
      </c>
      <c r="Y267" s="29">
        <v>3.27332E-5</v>
      </c>
      <c r="Z267" s="29">
        <v>1.07167E-4</v>
      </c>
      <c r="AA267" s="29">
        <v>0</v>
      </c>
      <c r="AB267" s="29">
        <v>8.5431699999999997E-5</v>
      </c>
      <c r="AC267" s="29">
        <v>0</v>
      </c>
      <c r="AD267" s="29">
        <v>3.3712299999999999E-4</v>
      </c>
      <c r="AE267" s="29">
        <v>0</v>
      </c>
      <c r="AF267" s="29">
        <v>6.6490799999999997E-5</v>
      </c>
      <c r="AG267" s="29">
        <v>1.8265600000000001E-4</v>
      </c>
      <c r="AH267" s="29">
        <v>0</v>
      </c>
      <c r="AI267" s="29">
        <v>9.0041400000000002E-5</v>
      </c>
      <c r="AJ267" s="29">
        <v>0</v>
      </c>
      <c r="AK267" s="29">
        <v>0</v>
      </c>
      <c r="AL267" s="29">
        <v>0</v>
      </c>
      <c r="AM267" s="29">
        <v>2.4464199999999999E-5</v>
      </c>
      <c r="AN267" s="29">
        <v>5.8004599999999997E-5</v>
      </c>
      <c r="AO267" s="29">
        <v>1.8826700000000001E-5</v>
      </c>
      <c r="AP267" s="5">
        <f t="shared" si="14"/>
        <v>19</v>
      </c>
    </row>
    <row r="268" spans="1:42" s="2" customFormat="1" x14ac:dyDescent="0.25">
      <c r="A268" s="4" t="s">
        <v>42</v>
      </c>
      <c r="B268" s="4" t="s">
        <v>60</v>
      </c>
      <c r="C268" s="4" t="s">
        <v>61</v>
      </c>
      <c r="D268" s="4" t="s">
        <v>62</v>
      </c>
      <c r="E268" s="4" t="s">
        <v>531</v>
      </c>
      <c r="F268" s="4" t="s">
        <v>532</v>
      </c>
      <c r="G268" s="4" t="s">
        <v>47</v>
      </c>
      <c r="H268" s="4" t="str">
        <f t="shared" si="12"/>
        <v>Bacteria;Firmicutes;Bacilli;Bacillales;Planococcaceae;Ureibacillus sp.</v>
      </c>
      <c r="I268" s="4" t="str">
        <f t="shared" si="13"/>
        <v>Ureibacillus sp.</v>
      </c>
      <c r="J268" s="29">
        <v>1.05234E-5</v>
      </c>
      <c r="K268" s="29">
        <v>0</v>
      </c>
      <c r="L268" s="29">
        <v>1.9056299999999999E-5</v>
      </c>
      <c r="M268" s="29">
        <v>3.6511000000000003E-5</v>
      </c>
      <c r="N268" s="29">
        <v>0</v>
      </c>
      <c r="O268" s="29">
        <v>0</v>
      </c>
      <c r="P268" s="29">
        <v>0</v>
      </c>
      <c r="Q268" s="29">
        <v>8.6661099999999996E-5</v>
      </c>
      <c r="R268" s="29">
        <v>0</v>
      </c>
      <c r="S268" s="29">
        <v>0</v>
      </c>
      <c r="T268" s="29">
        <v>0</v>
      </c>
      <c r="U268" s="29">
        <v>0</v>
      </c>
      <c r="V268" s="29">
        <v>4.8689400000000002E-5</v>
      </c>
      <c r="W268" s="29">
        <v>2.7644499999999999E-5</v>
      </c>
      <c r="X268" s="29">
        <v>0</v>
      </c>
      <c r="Y268" s="29">
        <v>0</v>
      </c>
      <c r="Z268" s="29">
        <v>2.1433500000000001E-5</v>
      </c>
      <c r="AA268" s="29">
        <v>4.2526900000000001E-5</v>
      </c>
      <c r="AB268" s="29">
        <v>2.1357900000000001E-5</v>
      </c>
      <c r="AC268" s="29">
        <v>0</v>
      </c>
      <c r="AD268" s="29">
        <v>1.5323800000000001E-4</v>
      </c>
      <c r="AE268" s="29">
        <v>0</v>
      </c>
      <c r="AF268" s="29">
        <v>2.2163599999999999E-5</v>
      </c>
      <c r="AG268" s="29">
        <v>1.21771E-4</v>
      </c>
      <c r="AH268" s="29">
        <v>3.2501800000000001E-5</v>
      </c>
      <c r="AI268" s="29">
        <v>0</v>
      </c>
      <c r="AJ268" s="29">
        <v>5.98635E-5</v>
      </c>
      <c r="AK268" s="29">
        <v>2.60627E-5</v>
      </c>
      <c r="AL268" s="29">
        <v>3.0793899999999997E-5</v>
      </c>
      <c r="AM268" s="29">
        <v>2.4464199999999999E-5</v>
      </c>
      <c r="AN268" s="29">
        <v>3.4802800000000001E-4</v>
      </c>
      <c r="AO268" s="29">
        <v>7.5306899999999996E-5</v>
      </c>
      <c r="AP268" s="5">
        <f t="shared" si="14"/>
        <v>19</v>
      </c>
    </row>
    <row r="269" spans="1:42" s="2" customFormat="1" x14ac:dyDescent="0.25">
      <c r="A269" s="4" t="s">
        <v>42</v>
      </c>
      <c r="B269" s="4" t="s">
        <v>48</v>
      </c>
      <c r="C269" s="4" t="s">
        <v>68</v>
      </c>
      <c r="D269" s="4" t="s">
        <v>69</v>
      </c>
      <c r="E269" s="4" t="s">
        <v>147</v>
      </c>
      <c r="F269" s="4" t="s">
        <v>568</v>
      </c>
      <c r="G269" s="4" t="s">
        <v>47</v>
      </c>
      <c r="H269" s="4" t="str">
        <f t="shared" si="12"/>
        <v>Bacteria;Proteobacteria;Alphaproteobacteria;Rhizobiales;Hyphomicrobiaceae;Filomicrobium sp.</v>
      </c>
      <c r="I269" s="4" t="str">
        <f t="shared" si="13"/>
        <v>Filomicrobium sp.</v>
      </c>
      <c r="J269" s="29">
        <v>1.05234E-5</v>
      </c>
      <c r="K269" s="29">
        <v>0</v>
      </c>
      <c r="L269" s="29">
        <v>3.8112699999999998E-5</v>
      </c>
      <c r="M269" s="29">
        <v>0</v>
      </c>
      <c r="N269" s="29">
        <v>5.4026800000000003E-5</v>
      </c>
      <c r="O269" s="29">
        <v>0</v>
      </c>
      <c r="P269" s="29">
        <v>0</v>
      </c>
      <c r="Q269" s="29">
        <v>1.73322E-5</v>
      </c>
      <c r="R269" s="29">
        <v>4.1742600000000002E-5</v>
      </c>
      <c r="S269" s="29">
        <v>1.6163699999999999E-5</v>
      </c>
      <c r="T269" s="29">
        <v>1.5255100000000001E-5</v>
      </c>
      <c r="U269" s="29">
        <v>1.5732200000000002E-5</v>
      </c>
      <c r="V269" s="29">
        <v>1.6229799999999998E-5</v>
      </c>
      <c r="W269" s="29">
        <v>6.9111399999999997E-5</v>
      </c>
      <c r="X269" s="29">
        <v>0</v>
      </c>
      <c r="Y269" s="29">
        <v>1.3093299999999999E-4</v>
      </c>
      <c r="Z269" s="29">
        <v>0</v>
      </c>
      <c r="AA269" s="29">
        <v>2.1263500000000001E-5</v>
      </c>
      <c r="AB269" s="29">
        <v>0</v>
      </c>
      <c r="AC269" s="29">
        <v>6.1544099999999999E-5</v>
      </c>
      <c r="AD269" s="29">
        <v>0</v>
      </c>
      <c r="AE269" s="29">
        <v>0</v>
      </c>
      <c r="AF269" s="29">
        <v>4.4327199999999998E-5</v>
      </c>
      <c r="AG269" s="29">
        <v>2.0295100000000002E-5</v>
      </c>
      <c r="AH269" s="29">
        <v>0</v>
      </c>
      <c r="AI269" s="29">
        <v>4.5020700000000001E-5</v>
      </c>
      <c r="AJ269" s="29">
        <v>0</v>
      </c>
      <c r="AK269" s="29">
        <v>0</v>
      </c>
      <c r="AL269" s="29">
        <v>1.5396900000000002E-5</v>
      </c>
      <c r="AM269" s="29">
        <v>2.4464199999999999E-5</v>
      </c>
      <c r="AN269" s="29">
        <v>9.2807399999999998E-4</v>
      </c>
      <c r="AO269" s="29">
        <v>0</v>
      </c>
      <c r="AP269" s="5">
        <f t="shared" si="14"/>
        <v>19</v>
      </c>
    </row>
    <row r="270" spans="1:42" s="2" customFormat="1" x14ac:dyDescent="0.25">
      <c r="A270" s="4" t="s">
        <v>42</v>
      </c>
      <c r="B270" s="4" t="s">
        <v>60</v>
      </c>
      <c r="C270" s="4" t="s">
        <v>61</v>
      </c>
      <c r="D270" s="4" t="s">
        <v>62</v>
      </c>
      <c r="E270" s="4" t="s">
        <v>63</v>
      </c>
      <c r="F270" s="4" t="s">
        <v>569</v>
      </c>
      <c r="G270" s="4" t="s">
        <v>47</v>
      </c>
      <c r="H270" s="4" t="str">
        <f t="shared" si="12"/>
        <v>Bacteria;Firmicutes;Bacilli;Bacillales;Bacillaceae;Oceanobacillus sp.</v>
      </c>
      <c r="I270" s="4" t="str">
        <f t="shared" si="13"/>
        <v>Oceanobacillus sp.</v>
      </c>
      <c r="J270" s="29">
        <v>2.10469E-5</v>
      </c>
      <c r="K270" s="29">
        <v>2.2918400000000001E-5</v>
      </c>
      <c r="L270" s="29">
        <v>1.9056299999999999E-5</v>
      </c>
      <c r="M270" s="29">
        <v>0</v>
      </c>
      <c r="N270" s="29">
        <v>0</v>
      </c>
      <c r="O270" s="29">
        <v>0</v>
      </c>
      <c r="P270" s="29">
        <v>0</v>
      </c>
      <c r="Q270" s="29">
        <v>1.73322E-5</v>
      </c>
      <c r="R270" s="29">
        <v>0</v>
      </c>
      <c r="S270" s="29">
        <v>4.8491100000000001E-5</v>
      </c>
      <c r="T270" s="29">
        <v>0</v>
      </c>
      <c r="U270" s="29">
        <v>0</v>
      </c>
      <c r="V270" s="29">
        <v>6.49193E-5</v>
      </c>
      <c r="W270" s="29">
        <v>0</v>
      </c>
      <c r="X270" s="29">
        <v>0</v>
      </c>
      <c r="Y270" s="29">
        <v>0</v>
      </c>
      <c r="Z270" s="29">
        <v>0</v>
      </c>
      <c r="AA270" s="29">
        <v>8.5053899999999996E-5</v>
      </c>
      <c r="AB270" s="29">
        <v>2.1357900000000001E-5</v>
      </c>
      <c r="AC270" s="29">
        <v>0</v>
      </c>
      <c r="AD270" s="29">
        <v>2.1453299999999999E-4</v>
      </c>
      <c r="AE270" s="29">
        <v>3.1519900000000003E-5</v>
      </c>
      <c r="AF270" s="29">
        <v>4.4327199999999998E-5</v>
      </c>
      <c r="AG270" s="29">
        <v>4.0590200000000003E-5</v>
      </c>
      <c r="AH270" s="29">
        <v>4.8752699999999998E-5</v>
      </c>
      <c r="AI270" s="29">
        <v>2.0259299999999999E-4</v>
      </c>
      <c r="AJ270" s="29">
        <v>3.9909E-5</v>
      </c>
      <c r="AK270" s="29">
        <v>2.60627E-5</v>
      </c>
      <c r="AL270" s="29">
        <v>1.5396900000000002E-5</v>
      </c>
      <c r="AM270" s="29">
        <v>2.4464199999999999E-5</v>
      </c>
      <c r="AN270" s="29">
        <v>0</v>
      </c>
      <c r="AO270" s="29">
        <v>7.5306899999999996E-5</v>
      </c>
      <c r="AP270" s="5">
        <f t="shared" si="14"/>
        <v>19</v>
      </c>
    </row>
    <row r="271" spans="1:42" s="2" customFormat="1" x14ac:dyDescent="0.25">
      <c r="A271" s="4" t="s">
        <v>42</v>
      </c>
      <c r="B271" s="4" t="s">
        <v>48</v>
      </c>
      <c r="C271" s="4" t="s">
        <v>78</v>
      </c>
      <c r="D271" s="4" t="s">
        <v>144</v>
      </c>
      <c r="E271" s="4" t="s">
        <v>145</v>
      </c>
      <c r="F271" s="4" t="s">
        <v>570</v>
      </c>
      <c r="G271" s="4" t="s">
        <v>47</v>
      </c>
      <c r="H271" s="4" t="str">
        <f t="shared" si="12"/>
        <v>Bacteria;Proteobacteria;Gammaproteobacteria;Xanthomonadales;Xanthomonadaceae;Panacagrimonas sp.</v>
      </c>
      <c r="I271" s="4" t="str">
        <f t="shared" si="13"/>
        <v>Panacagrimonas sp.</v>
      </c>
      <c r="J271" s="29">
        <v>0</v>
      </c>
      <c r="K271" s="29">
        <v>0</v>
      </c>
      <c r="L271" s="29">
        <v>3.8112699999999998E-5</v>
      </c>
      <c r="M271" s="29">
        <v>0</v>
      </c>
      <c r="N271" s="29">
        <v>1.80089E-5</v>
      </c>
      <c r="O271" s="29">
        <v>1.1002199999999999E-5</v>
      </c>
      <c r="P271" s="29">
        <v>4.34846E-5</v>
      </c>
      <c r="Q271" s="29">
        <v>0</v>
      </c>
      <c r="R271" s="29">
        <v>6.9571000000000002E-5</v>
      </c>
      <c r="S271" s="29">
        <v>0</v>
      </c>
      <c r="T271" s="29">
        <v>1.5255100000000001E-5</v>
      </c>
      <c r="U271" s="29">
        <v>1.5732200000000002E-5</v>
      </c>
      <c r="V271" s="29">
        <v>1.6229799999999998E-5</v>
      </c>
      <c r="W271" s="29">
        <v>4.1466800000000001E-5</v>
      </c>
      <c r="X271" s="29">
        <v>0</v>
      </c>
      <c r="Y271" s="29">
        <v>3.27332E-5</v>
      </c>
      <c r="Z271" s="29">
        <v>0</v>
      </c>
      <c r="AA271" s="29">
        <v>2.1263500000000001E-5</v>
      </c>
      <c r="AB271" s="29">
        <v>4.2715900000000002E-5</v>
      </c>
      <c r="AC271" s="29">
        <v>6.1544099999999999E-5</v>
      </c>
      <c r="AD271" s="29">
        <v>0</v>
      </c>
      <c r="AE271" s="29">
        <v>0</v>
      </c>
      <c r="AF271" s="29">
        <v>2.2163599999999999E-5</v>
      </c>
      <c r="AG271" s="29">
        <v>2.0295100000000002E-5</v>
      </c>
      <c r="AH271" s="29">
        <v>0</v>
      </c>
      <c r="AI271" s="29">
        <v>2.2510400000000001E-4</v>
      </c>
      <c r="AJ271" s="29">
        <v>1.99545E-5</v>
      </c>
      <c r="AK271" s="29">
        <v>0</v>
      </c>
      <c r="AL271" s="29">
        <v>2.3095400000000001E-4</v>
      </c>
      <c r="AM271" s="29">
        <v>2.4464199999999999E-5</v>
      </c>
      <c r="AN271" s="29">
        <v>0</v>
      </c>
      <c r="AO271" s="29">
        <v>0</v>
      </c>
      <c r="AP271" s="5">
        <f t="shared" si="14"/>
        <v>19</v>
      </c>
    </row>
    <row r="272" spans="1:42" s="2" customFormat="1" x14ac:dyDescent="0.25">
      <c r="A272" s="4" t="s">
        <v>42</v>
      </c>
      <c r="B272" s="4" t="s">
        <v>43</v>
      </c>
      <c r="C272" s="4" t="s">
        <v>43</v>
      </c>
      <c r="D272" s="4" t="s">
        <v>120</v>
      </c>
      <c r="E272" s="4" t="s">
        <v>121</v>
      </c>
      <c r="F272" s="4" t="s">
        <v>571</v>
      </c>
      <c r="G272" s="4" t="s">
        <v>47</v>
      </c>
      <c r="H272" s="4" t="str">
        <f t="shared" si="12"/>
        <v>Bacteria;Actinobacteria;Actinobacteria;Propionibacteriales;Nocardioidaceae;Nocardioides sp.</v>
      </c>
      <c r="I272" s="4" t="str">
        <f t="shared" si="13"/>
        <v>Nocardioides sp.</v>
      </c>
      <c r="J272" s="29">
        <v>1.32595E-2</v>
      </c>
      <c r="K272" s="29">
        <v>5.2253999999999998E-3</v>
      </c>
      <c r="L272" s="29">
        <v>1.28059E-2</v>
      </c>
      <c r="M272" s="29">
        <v>2.1724000000000001E-3</v>
      </c>
      <c r="N272" s="29">
        <v>1.1975899999999999E-2</v>
      </c>
      <c r="O272" s="29">
        <v>7.1844300000000003E-3</v>
      </c>
      <c r="P272" s="29">
        <v>1.277E-2</v>
      </c>
      <c r="Q272" s="29">
        <v>7.4181899999999999E-3</v>
      </c>
      <c r="R272" s="29">
        <v>8.23721E-3</v>
      </c>
      <c r="S272" s="29">
        <v>2.8933000000000001E-3</v>
      </c>
      <c r="T272" s="29">
        <v>3.6307100000000001E-3</v>
      </c>
      <c r="U272" s="29">
        <v>4.5780600000000001E-3</v>
      </c>
      <c r="V272" s="29">
        <v>7.1411199999999999E-3</v>
      </c>
      <c r="W272" s="29">
        <v>2.07472E-2</v>
      </c>
      <c r="X272" s="29">
        <v>2.53682E-2</v>
      </c>
      <c r="Y272" s="29">
        <v>1.6693900000000001E-2</v>
      </c>
      <c r="Z272" s="29">
        <v>2.1433500000000001E-5</v>
      </c>
      <c r="AA272" s="29">
        <v>0</v>
      </c>
      <c r="AB272" s="29">
        <v>0</v>
      </c>
      <c r="AC272" s="29">
        <v>0</v>
      </c>
      <c r="AD272" s="29">
        <v>0</v>
      </c>
      <c r="AE272" s="29">
        <v>0</v>
      </c>
      <c r="AF272" s="29">
        <v>0</v>
      </c>
      <c r="AG272" s="29">
        <v>0</v>
      </c>
      <c r="AH272" s="29">
        <v>0</v>
      </c>
      <c r="AI272" s="29">
        <v>0</v>
      </c>
      <c r="AJ272" s="29">
        <v>1.99545E-5</v>
      </c>
      <c r="AK272" s="29">
        <v>0</v>
      </c>
      <c r="AL272" s="29">
        <v>0</v>
      </c>
      <c r="AM272" s="29">
        <v>0</v>
      </c>
      <c r="AN272" s="29">
        <v>0</v>
      </c>
      <c r="AO272" s="29">
        <v>0</v>
      </c>
      <c r="AP272" s="5">
        <f t="shared" si="14"/>
        <v>18</v>
      </c>
    </row>
    <row r="273" spans="1:42" s="2" customFormat="1" x14ac:dyDescent="0.25">
      <c r="A273" s="4" t="s">
        <v>42</v>
      </c>
      <c r="B273" s="4" t="s">
        <v>43</v>
      </c>
      <c r="C273" s="4" t="s">
        <v>43</v>
      </c>
      <c r="D273" s="4" t="s">
        <v>44</v>
      </c>
      <c r="E273" s="4" t="s">
        <v>572</v>
      </c>
      <c r="F273" s="4" t="s">
        <v>573</v>
      </c>
      <c r="G273" s="4" t="s">
        <v>47</v>
      </c>
      <c r="H273" s="4" t="str">
        <f t="shared" si="12"/>
        <v>Bacteria;Actinobacteria;Actinobacteria;Frankiales;Cryptosporangiaceae;Fodinicola sp.</v>
      </c>
      <c r="I273" s="4" t="str">
        <f t="shared" si="13"/>
        <v>Fodinicola sp.</v>
      </c>
      <c r="J273" s="29">
        <v>2.10469E-5</v>
      </c>
      <c r="K273" s="29">
        <v>4.5836900000000002E-5</v>
      </c>
      <c r="L273" s="29">
        <v>1.9056299999999999E-5</v>
      </c>
      <c r="M273" s="29">
        <v>1.8255500000000002E-5</v>
      </c>
      <c r="N273" s="29">
        <v>0</v>
      </c>
      <c r="O273" s="29">
        <v>0</v>
      </c>
      <c r="P273" s="29">
        <v>1.4494900000000001E-5</v>
      </c>
      <c r="Q273" s="29">
        <v>1.21326E-4</v>
      </c>
      <c r="R273" s="29">
        <v>1.39142E-5</v>
      </c>
      <c r="S273" s="29">
        <v>3.2327399999999998E-5</v>
      </c>
      <c r="T273" s="29">
        <v>0</v>
      </c>
      <c r="U273" s="29">
        <v>0</v>
      </c>
      <c r="V273" s="29">
        <v>8.1149099999999999E-5</v>
      </c>
      <c r="W273" s="29">
        <v>1.10578E-4</v>
      </c>
      <c r="X273" s="29">
        <v>1.6968699999999999E-5</v>
      </c>
      <c r="Y273" s="29">
        <v>1.3093299999999999E-4</v>
      </c>
      <c r="Z273" s="29">
        <v>0</v>
      </c>
      <c r="AA273" s="29">
        <v>2.1263500000000001E-5</v>
      </c>
      <c r="AB273" s="29">
        <v>0</v>
      </c>
      <c r="AC273" s="29">
        <v>0</v>
      </c>
      <c r="AD273" s="29">
        <v>0</v>
      </c>
      <c r="AE273" s="29">
        <v>0</v>
      </c>
      <c r="AF273" s="29">
        <v>0</v>
      </c>
      <c r="AG273" s="29">
        <v>0</v>
      </c>
      <c r="AH273" s="29">
        <v>0</v>
      </c>
      <c r="AI273" s="29">
        <v>3.3765500000000002E-4</v>
      </c>
      <c r="AJ273" s="29">
        <v>5.98635E-5</v>
      </c>
      <c r="AK273" s="29">
        <v>2.60627E-5</v>
      </c>
      <c r="AL273" s="29">
        <v>0</v>
      </c>
      <c r="AM273" s="29">
        <v>2.6910699999999998E-4</v>
      </c>
      <c r="AN273" s="29">
        <v>1.1600899999999999E-4</v>
      </c>
      <c r="AO273" s="29">
        <v>0</v>
      </c>
      <c r="AP273" s="5">
        <f t="shared" si="14"/>
        <v>18</v>
      </c>
    </row>
    <row r="274" spans="1:42" s="2" customFormat="1" x14ac:dyDescent="0.25">
      <c r="A274" s="4" t="s">
        <v>42</v>
      </c>
      <c r="B274" s="4" t="s">
        <v>543</v>
      </c>
      <c r="C274" s="4" t="s">
        <v>544</v>
      </c>
      <c r="D274" s="4" t="s">
        <v>545</v>
      </c>
      <c r="E274" s="4" t="s">
        <v>546</v>
      </c>
      <c r="F274" s="4" t="s">
        <v>574</v>
      </c>
      <c r="G274" s="4" t="s">
        <v>47</v>
      </c>
      <c r="H274" s="4" t="str">
        <f t="shared" si="12"/>
        <v>Bacteria;Chlamydiae;Chlamydiia;Chlamydiales;Parachlamydiaceae;Neochlamydia sp.</v>
      </c>
      <c r="I274" s="4" t="str">
        <f t="shared" si="13"/>
        <v>Neochlamydia sp.</v>
      </c>
      <c r="J274" s="29">
        <v>1.2628100000000001E-4</v>
      </c>
      <c r="K274" s="29">
        <v>4.5836900000000002E-5</v>
      </c>
      <c r="L274" s="29">
        <v>1.14338E-4</v>
      </c>
      <c r="M274" s="29">
        <v>5.4766499999999998E-5</v>
      </c>
      <c r="N274" s="29">
        <v>0</v>
      </c>
      <c r="O274" s="29">
        <v>4.4008799999999998E-5</v>
      </c>
      <c r="P274" s="29">
        <v>1.4494900000000001E-5</v>
      </c>
      <c r="Q274" s="29">
        <v>8.6661099999999996E-5</v>
      </c>
      <c r="R274" s="29">
        <v>1.39142E-5</v>
      </c>
      <c r="S274" s="29">
        <v>0</v>
      </c>
      <c r="T274" s="29">
        <v>1.5255100000000001E-5</v>
      </c>
      <c r="U274" s="29">
        <v>1.5732200000000002E-5</v>
      </c>
      <c r="V274" s="29">
        <v>1.6229800000000001E-4</v>
      </c>
      <c r="W274" s="29">
        <v>8.2933600000000002E-5</v>
      </c>
      <c r="X274" s="29">
        <v>0</v>
      </c>
      <c r="Y274" s="29">
        <v>0</v>
      </c>
      <c r="Z274" s="29">
        <v>0</v>
      </c>
      <c r="AA274" s="29">
        <v>0</v>
      </c>
      <c r="AB274" s="29">
        <v>0</v>
      </c>
      <c r="AC274" s="29">
        <v>0</v>
      </c>
      <c r="AD274" s="29">
        <v>0</v>
      </c>
      <c r="AE274" s="29">
        <v>0</v>
      </c>
      <c r="AF274" s="29">
        <v>0</v>
      </c>
      <c r="AG274" s="29">
        <v>0</v>
      </c>
      <c r="AH274" s="29">
        <v>1.6250900000000001E-5</v>
      </c>
      <c r="AI274" s="29">
        <v>0</v>
      </c>
      <c r="AJ274" s="29">
        <v>1.39682E-4</v>
      </c>
      <c r="AK274" s="29">
        <v>1.30314E-4</v>
      </c>
      <c r="AL274" s="29">
        <v>7.6984700000000002E-5</v>
      </c>
      <c r="AM274" s="29">
        <v>4.1589200000000001E-4</v>
      </c>
      <c r="AN274" s="29">
        <v>5.8004599999999997E-5</v>
      </c>
      <c r="AO274" s="29">
        <v>0</v>
      </c>
      <c r="AP274" s="5">
        <f t="shared" si="14"/>
        <v>18</v>
      </c>
    </row>
    <row r="275" spans="1:42" s="2" customFormat="1" x14ac:dyDescent="0.25">
      <c r="A275" s="4" t="s">
        <v>42</v>
      </c>
      <c r="B275" s="4" t="s">
        <v>48</v>
      </c>
      <c r="C275" s="4" t="s">
        <v>49</v>
      </c>
      <c r="D275" s="4" t="s">
        <v>50</v>
      </c>
      <c r="E275" s="4" t="s">
        <v>123</v>
      </c>
      <c r="F275" s="4" t="s">
        <v>575</v>
      </c>
      <c r="G275" s="4" t="s">
        <v>47</v>
      </c>
      <c r="H275" s="4" t="str">
        <f t="shared" si="12"/>
        <v>Bacteria;Proteobacteria;Betaproteobacteria;Burkholderiales;Oxalobacteraceae;Paucimonas sp.</v>
      </c>
      <c r="I275" s="4" t="str">
        <f t="shared" si="13"/>
        <v>Paucimonas sp.</v>
      </c>
      <c r="J275" s="29">
        <v>1.2628100000000001E-4</v>
      </c>
      <c r="K275" s="29">
        <v>4.5836900000000002E-5</v>
      </c>
      <c r="L275" s="29">
        <v>0</v>
      </c>
      <c r="M275" s="29">
        <v>5.4766499999999998E-5</v>
      </c>
      <c r="N275" s="29">
        <v>1.80089E-5</v>
      </c>
      <c r="O275" s="29">
        <v>4.4008799999999998E-5</v>
      </c>
      <c r="P275" s="29">
        <v>0</v>
      </c>
      <c r="Q275" s="29">
        <v>0</v>
      </c>
      <c r="R275" s="29">
        <v>0</v>
      </c>
      <c r="S275" s="29">
        <v>0</v>
      </c>
      <c r="T275" s="29">
        <v>1.5255100000000001E-5</v>
      </c>
      <c r="U275" s="29">
        <v>0</v>
      </c>
      <c r="V275" s="29">
        <v>0</v>
      </c>
      <c r="W275" s="29">
        <v>9.67559E-5</v>
      </c>
      <c r="X275" s="29">
        <v>2.88468E-4</v>
      </c>
      <c r="Y275" s="29">
        <v>2.2913299999999999E-4</v>
      </c>
      <c r="Z275" s="29">
        <v>2.1433500000000001E-5</v>
      </c>
      <c r="AA275" s="29">
        <v>0</v>
      </c>
      <c r="AB275" s="29">
        <v>4.2715900000000002E-5</v>
      </c>
      <c r="AC275" s="29">
        <v>0</v>
      </c>
      <c r="AD275" s="29">
        <v>3.0647600000000001E-5</v>
      </c>
      <c r="AE275" s="29">
        <v>0</v>
      </c>
      <c r="AF275" s="29">
        <v>1.10818E-4</v>
      </c>
      <c r="AG275" s="29">
        <v>1.21771E-4</v>
      </c>
      <c r="AH275" s="29">
        <v>0</v>
      </c>
      <c r="AI275" s="29">
        <v>1.12552E-4</v>
      </c>
      <c r="AJ275" s="29">
        <v>3.9909E-5</v>
      </c>
      <c r="AK275" s="29">
        <v>0</v>
      </c>
      <c r="AL275" s="29">
        <v>0</v>
      </c>
      <c r="AM275" s="29">
        <v>2.4464199999999999E-5</v>
      </c>
      <c r="AN275" s="29">
        <v>5.8004599999999997E-5</v>
      </c>
      <c r="AO275" s="29">
        <v>0</v>
      </c>
      <c r="AP275" s="5">
        <f t="shared" si="14"/>
        <v>18</v>
      </c>
    </row>
    <row r="276" spans="1:42" s="2" customFormat="1" x14ac:dyDescent="0.25">
      <c r="A276" s="4" t="s">
        <v>42</v>
      </c>
      <c r="B276" s="4" t="s">
        <v>43</v>
      </c>
      <c r="C276" s="4" t="s">
        <v>43</v>
      </c>
      <c r="D276" s="4" t="s">
        <v>202</v>
      </c>
      <c r="E276" s="4" t="s">
        <v>203</v>
      </c>
      <c r="F276" s="4" t="s">
        <v>576</v>
      </c>
      <c r="G276" s="4" t="s">
        <v>47</v>
      </c>
      <c r="H276" s="4" t="str">
        <f t="shared" si="12"/>
        <v>Bacteria;Actinobacteria;Actinobacteria;Streptosporangiales;Thermomonosporaceae;Actinocorallia sp.</v>
      </c>
      <c r="I276" s="4" t="str">
        <f t="shared" si="13"/>
        <v>Actinocorallia sp.</v>
      </c>
      <c r="J276" s="29">
        <v>1.05234E-4</v>
      </c>
      <c r="K276" s="29">
        <v>0</v>
      </c>
      <c r="L276" s="29">
        <v>5.7169000000000001E-5</v>
      </c>
      <c r="M276" s="29">
        <v>7.3022000000000007E-5</v>
      </c>
      <c r="N276" s="29">
        <v>1.0805400000000001E-4</v>
      </c>
      <c r="O276" s="29">
        <v>3.3006599999999997E-5</v>
      </c>
      <c r="P276" s="29">
        <v>5.7979400000000003E-5</v>
      </c>
      <c r="Q276" s="29">
        <v>1.38658E-4</v>
      </c>
      <c r="R276" s="29">
        <v>4.1742600000000002E-5</v>
      </c>
      <c r="S276" s="29">
        <v>0</v>
      </c>
      <c r="T276" s="29">
        <v>3.0510100000000001E-5</v>
      </c>
      <c r="U276" s="29">
        <v>0</v>
      </c>
      <c r="V276" s="29">
        <v>4.8689400000000002E-5</v>
      </c>
      <c r="W276" s="29">
        <v>0</v>
      </c>
      <c r="X276" s="29">
        <v>1.6968699999999999E-5</v>
      </c>
      <c r="Y276" s="29">
        <v>9.8199699999999994E-5</v>
      </c>
      <c r="Z276" s="29">
        <v>0</v>
      </c>
      <c r="AA276" s="29">
        <v>0</v>
      </c>
      <c r="AB276" s="29">
        <v>2.1357900000000001E-5</v>
      </c>
      <c r="AC276" s="29">
        <v>0</v>
      </c>
      <c r="AD276" s="29">
        <v>0</v>
      </c>
      <c r="AE276" s="29">
        <v>0</v>
      </c>
      <c r="AF276" s="29">
        <v>2.2163599999999999E-5</v>
      </c>
      <c r="AG276" s="29">
        <v>2.0295100000000002E-5</v>
      </c>
      <c r="AH276" s="29">
        <v>0</v>
      </c>
      <c r="AI276" s="29">
        <v>1.12552E-4</v>
      </c>
      <c r="AJ276" s="29">
        <v>9.9772500000000001E-5</v>
      </c>
      <c r="AK276" s="29">
        <v>7.8188099999999998E-5</v>
      </c>
      <c r="AL276" s="29">
        <v>0</v>
      </c>
      <c r="AM276" s="29">
        <v>0</v>
      </c>
      <c r="AN276" s="29">
        <v>0</v>
      </c>
      <c r="AO276" s="29">
        <v>0</v>
      </c>
      <c r="AP276" s="5">
        <f t="shared" si="14"/>
        <v>18</v>
      </c>
    </row>
    <row r="277" spans="1:42" s="2" customFormat="1" x14ac:dyDescent="0.25">
      <c r="A277" s="4" t="s">
        <v>42</v>
      </c>
      <c r="B277" s="4" t="s">
        <v>48</v>
      </c>
      <c r="C277" s="4" t="s">
        <v>49</v>
      </c>
      <c r="D277" s="4" t="s">
        <v>50</v>
      </c>
      <c r="E277" s="4" t="s">
        <v>123</v>
      </c>
      <c r="F277" s="4" t="s">
        <v>577</v>
      </c>
      <c r="G277" s="4" t="s">
        <v>47</v>
      </c>
      <c r="H277" s="4" t="str">
        <f t="shared" si="12"/>
        <v>Bacteria;Proteobacteria;Betaproteobacteria;Burkholderiales;Oxalobacteraceae;Undibacterium sp.</v>
      </c>
      <c r="I277" s="4" t="str">
        <f t="shared" si="13"/>
        <v>Undibacterium sp.</v>
      </c>
      <c r="J277" s="29">
        <v>1.05234E-5</v>
      </c>
      <c r="K277" s="29">
        <v>0</v>
      </c>
      <c r="L277" s="29">
        <v>9.5281700000000006E-5</v>
      </c>
      <c r="M277" s="29">
        <v>0</v>
      </c>
      <c r="N277" s="29">
        <v>3.60179E-5</v>
      </c>
      <c r="O277" s="29">
        <v>4.4008799999999998E-5</v>
      </c>
      <c r="P277" s="29">
        <v>0</v>
      </c>
      <c r="Q277" s="29">
        <v>3.46644E-5</v>
      </c>
      <c r="R277" s="29">
        <v>1.39142E-5</v>
      </c>
      <c r="S277" s="29">
        <v>0</v>
      </c>
      <c r="T277" s="29">
        <v>1.06785E-4</v>
      </c>
      <c r="U277" s="29">
        <v>0</v>
      </c>
      <c r="V277" s="29">
        <v>1.6229799999999998E-5</v>
      </c>
      <c r="W277" s="29">
        <v>1.2439999999999999E-4</v>
      </c>
      <c r="X277" s="29">
        <v>2.2059299999999999E-4</v>
      </c>
      <c r="Y277" s="29">
        <v>1.3093299999999999E-4</v>
      </c>
      <c r="Z277" s="29">
        <v>0</v>
      </c>
      <c r="AA277" s="29">
        <v>0</v>
      </c>
      <c r="AB277" s="29">
        <v>0</v>
      </c>
      <c r="AC277" s="29">
        <v>3.0772100000000003E-5</v>
      </c>
      <c r="AD277" s="29">
        <v>0</v>
      </c>
      <c r="AE277" s="29">
        <v>9.4559699999999995E-5</v>
      </c>
      <c r="AF277" s="29">
        <v>4.4327199999999998E-5</v>
      </c>
      <c r="AG277" s="29">
        <v>4.0590200000000003E-5</v>
      </c>
      <c r="AH277" s="29">
        <v>0</v>
      </c>
      <c r="AI277" s="29">
        <v>0</v>
      </c>
      <c r="AJ277" s="29">
        <v>0</v>
      </c>
      <c r="AK277" s="29">
        <v>2.60627E-5</v>
      </c>
      <c r="AL277" s="29">
        <v>0</v>
      </c>
      <c r="AM277" s="29">
        <v>4.8928499999999997E-5</v>
      </c>
      <c r="AN277" s="29">
        <v>0</v>
      </c>
      <c r="AO277" s="29">
        <v>1.8826700000000001E-5</v>
      </c>
      <c r="AP277" s="5">
        <f t="shared" si="14"/>
        <v>18</v>
      </c>
    </row>
    <row r="278" spans="1:42" s="2" customFormat="1" x14ac:dyDescent="0.25">
      <c r="A278" s="4" t="s">
        <v>42</v>
      </c>
      <c r="B278" s="4" t="s">
        <v>60</v>
      </c>
      <c r="C278" s="4" t="s">
        <v>61</v>
      </c>
      <c r="D278" s="4" t="s">
        <v>62</v>
      </c>
      <c r="E278" s="4" t="s">
        <v>134</v>
      </c>
      <c r="F278" s="4" t="s">
        <v>578</v>
      </c>
      <c r="G278" s="4" t="s">
        <v>47</v>
      </c>
      <c r="H278" s="4" t="str">
        <f t="shared" si="12"/>
        <v>Bacteria;Firmicutes;Bacilli;Bacillales;Paenibacillaceae;Ammoniphilus sp.</v>
      </c>
      <c r="I278" s="4" t="str">
        <f t="shared" si="13"/>
        <v>Ammoniphilus sp.</v>
      </c>
      <c r="J278" s="29">
        <v>7.3664099999999998E-5</v>
      </c>
      <c r="K278" s="29">
        <v>0</v>
      </c>
      <c r="L278" s="29">
        <v>0</v>
      </c>
      <c r="M278" s="29">
        <v>0</v>
      </c>
      <c r="N278" s="29">
        <v>0</v>
      </c>
      <c r="O278" s="29">
        <v>1.1002199999999999E-5</v>
      </c>
      <c r="P278" s="29">
        <v>1.4494900000000001E-5</v>
      </c>
      <c r="Q278" s="29">
        <v>3.46644E-5</v>
      </c>
      <c r="R278" s="29">
        <v>0</v>
      </c>
      <c r="S278" s="29">
        <v>4.8491100000000001E-5</v>
      </c>
      <c r="T278" s="29">
        <v>0</v>
      </c>
      <c r="U278" s="29">
        <v>0</v>
      </c>
      <c r="V278" s="29">
        <v>1.6229799999999998E-5</v>
      </c>
      <c r="W278" s="29">
        <v>1.38223E-5</v>
      </c>
      <c r="X278" s="29">
        <v>1.6968699999999999E-5</v>
      </c>
      <c r="Y278" s="29">
        <v>7.8559699999999997E-4</v>
      </c>
      <c r="Z278" s="29">
        <v>1.5003400000000001E-4</v>
      </c>
      <c r="AA278" s="29">
        <v>0</v>
      </c>
      <c r="AB278" s="29">
        <v>0</v>
      </c>
      <c r="AC278" s="29">
        <v>0</v>
      </c>
      <c r="AD278" s="29">
        <v>0</v>
      </c>
      <c r="AE278" s="29">
        <v>1.2608000000000001E-4</v>
      </c>
      <c r="AF278" s="29">
        <v>0</v>
      </c>
      <c r="AG278" s="29">
        <v>4.0590200000000003E-5</v>
      </c>
      <c r="AH278" s="29">
        <v>6.5003699999999996E-5</v>
      </c>
      <c r="AI278" s="29">
        <v>6.7531099999999995E-5</v>
      </c>
      <c r="AJ278" s="29">
        <v>1.99545E-5</v>
      </c>
      <c r="AK278" s="29">
        <v>0</v>
      </c>
      <c r="AL278" s="29">
        <v>1.5396900000000002E-5</v>
      </c>
      <c r="AM278" s="29">
        <v>0</v>
      </c>
      <c r="AN278" s="29">
        <v>5.8004599999999997E-5</v>
      </c>
      <c r="AO278" s="29">
        <v>3.7653400000000001E-5</v>
      </c>
      <c r="AP278" s="5">
        <f t="shared" si="14"/>
        <v>18</v>
      </c>
    </row>
    <row r="279" spans="1:42" s="2" customFormat="1" x14ac:dyDescent="0.25">
      <c r="A279" s="4" t="s">
        <v>42</v>
      </c>
      <c r="B279" s="4" t="s">
        <v>60</v>
      </c>
      <c r="C279" s="4" t="s">
        <v>256</v>
      </c>
      <c r="D279" s="4" t="s">
        <v>257</v>
      </c>
      <c r="E279" s="4" t="s">
        <v>258</v>
      </c>
      <c r="F279" s="4" t="s">
        <v>259</v>
      </c>
      <c r="G279" s="4" t="s">
        <v>579</v>
      </c>
      <c r="H279" s="4" t="str">
        <f t="shared" si="12"/>
        <v>Bacteria;Firmicutes;Clostridia;Clostridiales;Clostridiaceae;Clostridium pasteurianum</v>
      </c>
      <c r="I279" s="4" t="str">
        <f t="shared" si="13"/>
        <v>Clostridium pasteurianum</v>
      </c>
      <c r="J279" s="29">
        <v>1.05234E-5</v>
      </c>
      <c r="K279" s="29">
        <v>2.2918400000000001E-5</v>
      </c>
      <c r="L279" s="29">
        <v>0</v>
      </c>
      <c r="M279" s="29">
        <v>1.8255500000000002E-5</v>
      </c>
      <c r="N279" s="29">
        <v>0</v>
      </c>
      <c r="O279" s="29">
        <v>3.3006599999999997E-5</v>
      </c>
      <c r="P279" s="29">
        <v>1.4494900000000001E-5</v>
      </c>
      <c r="Q279" s="29">
        <v>1.73322E-5</v>
      </c>
      <c r="R279" s="29">
        <v>0</v>
      </c>
      <c r="S279" s="29">
        <v>0</v>
      </c>
      <c r="T279" s="29">
        <v>0</v>
      </c>
      <c r="U279" s="29">
        <v>3.1464400000000003E-5</v>
      </c>
      <c r="V279" s="29">
        <v>6.49193E-5</v>
      </c>
      <c r="W279" s="29">
        <v>0</v>
      </c>
      <c r="X279" s="29">
        <v>0</v>
      </c>
      <c r="Y279" s="29">
        <v>3.3715199999999998E-3</v>
      </c>
      <c r="Z279" s="29">
        <v>0</v>
      </c>
      <c r="AA279" s="29">
        <v>6.3790399999999998E-5</v>
      </c>
      <c r="AB279" s="29">
        <v>0</v>
      </c>
      <c r="AC279" s="29">
        <v>3.0772100000000003E-5</v>
      </c>
      <c r="AD279" s="29">
        <v>0</v>
      </c>
      <c r="AE279" s="29">
        <v>6.3039800000000006E-5</v>
      </c>
      <c r="AF279" s="29">
        <v>4.6543600000000001E-4</v>
      </c>
      <c r="AG279" s="29">
        <v>2.0295100000000002E-5</v>
      </c>
      <c r="AH279" s="29">
        <v>0</v>
      </c>
      <c r="AI279" s="29">
        <v>2.2510400000000001E-5</v>
      </c>
      <c r="AJ279" s="29">
        <v>0</v>
      </c>
      <c r="AK279" s="29">
        <v>2.60627E-5</v>
      </c>
      <c r="AL279" s="29">
        <v>1.5396900000000002E-5</v>
      </c>
      <c r="AM279" s="29">
        <v>0</v>
      </c>
      <c r="AN279" s="29">
        <v>0</v>
      </c>
      <c r="AO279" s="29">
        <v>1.8826700000000001E-5</v>
      </c>
      <c r="AP279" s="5">
        <f t="shared" si="14"/>
        <v>18</v>
      </c>
    </row>
    <row r="280" spans="1:42" s="2" customFormat="1" x14ac:dyDescent="0.25">
      <c r="A280" s="4" t="s">
        <v>42</v>
      </c>
      <c r="B280" s="4" t="s">
        <v>48</v>
      </c>
      <c r="C280" s="4" t="s">
        <v>68</v>
      </c>
      <c r="D280" s="4" t="s">
        <v>159</v>
      </c>
      <c r="E280" s="4" t="s">
        <v>160</v>
      </c>
      <c r="F280" s="4" t="s">
        <v>559</v>
      </c>
      <c r="G280" s="4" t="s">
        <v>47</v>
      </c>
      <c r="H280" s="4" t="str">
        <f t="shared" si="12"/>
        <v>Bacteria;Proteobacteria;Alphaproteobacteria;Rhodospirillales;Rhodospirillaceae;Inquilinus sp.</v>
      </c>
      <c r="I280" s="4" t="str">
        <f t="shared" si="13"/>
        <v>Inquilinus sp.</v>
      </c>
      <c r="J280" s="29">
        <v>0</v>
      </c>
      <c r="K280" s="29">
        <v>9.1673699999999996E-5</v>
      </c>
      <c r="L280" s="29">
        <v>1.9056299999999999E-5</v>
      </c>
      <c r="M280" s="29">
        <v>5.4766499999999998E-5</v>
      </c>
      <c r="N280" s="29">
        <v>9.0044700000000002E-5</v>
      </c>
      <c r="O280" s="29">
        <v>0</v>
      </c>
      <c r="P280" s="29">
        <v>2.8989700000000001E-5</v>
      </c>
      <c r="Q280" s="29">
        <v>5.1996700000000003E-5</v>
      </c>
      <c r="R280" s="29">
        <v>1.39142E-5</v>
      </c>
      <c r="S280" s="29">
        <v>0</v>
      </c>
      <c r="T280" s="29">
        <v>0</v>
      </c>
      <c r="U280" s="29">
        <v>1.5732200000000002E-5</v>
      </c>
      <c r="V280" s="29">
        <v>1.6229799999999998E-5</v>
      </c>
      <c r="W280" s="29">
        <v>2.7644499999999999E-5</v>
      </c>
      <c r="X280" s="29">
        <v>0</v>
      </c>
      <c r="Y280" s="29">
        <v>9.1653000000000004E-4</v>
      </c>
      <c r="Z280" s="29">
        <v>0</v>
      </c>
      <c r="AA280" s="29">
        <v>0</v>
      </c>
      <c r="AB280" s="29">
        <v>0</v>
      </c>
      <c r="AC280" s="29">
        <v>3.0772100000000003E-5</v>
      </c>
      <c r="AD280" s="29">
        <v>0</v>
      </c>
      <c r="AE280" s="29">
        <v>0</v>
      </c>
      <c r="AF280" s="29">
        <v>2.2163599999999999E-5</v>
      </c>
      <c r="AG280" s="29">
        <v>2.0295100000000002E-5</v>
      </c>
      <c r="AH280" s="29">
        <v>0</v>
      </c>
      <c r="AI280" s="29">
        <v>4.5020700000000001E-5</v>
      </c>
      <c r="AJ280" s="29">
        <v>1.79591E-4</v>
      </c>
      <c r="AK280" s="29">
        <v>0</v>
      </c>
      <c r="AL280" s="29">
        <v>9.2381599999999997E-5</v>
      </c>
      <c r="AM280" s="29">
        <v>2.4464199999999999E-5</v>
      </c>
      <c r="AN280" s="29">
        <v>0</v>
      </c>
      <c r="AO280" s="29">
        <v>0</v>
      </c>
      <c r="AP280" s="5">
        <f t="shared" si="14"/>
        <v>18</v>
      </c>
    </row>
    <row r="281" spans="1:42" s="2" customFormat="1" x14ac:dyDescent="0.25">
      <c r="A281" s="4" t="s">
        <v>42</v>
      </c>
      <c r="B281" s="4" t="s">
        <v>115</v>
      </c>
      <c r="C281" s="4" t="s">
        <v>267</v>
      </c>
      <c r="D281" s="4" t="s">
        <v>268</v>
      </c>
      <c r="E281" s="4" t="s">
        <v>269</v>
      </c>
      <c r="F281" s="4" t="s">
        <v>580</v>
      </c>
      <c r="G281" s="4" t="s">
        <v>47</v>
      </c>
      <c r="H281" s="4" t="str">
        <f t="shared" si="12"/>
        <v>Bacteria;Chloroflexi;Anaerolineae;Anaerolineales;Anaerolineaceae;Longilinea sp.</v>
      </c>
      <c r="I281" s="4" t="str">
        <f t="shared" si="13"/>
        <v>Longilinea sp.</v>
      </c>
      <c r="J281" s="29">
        <v>0</v>
      </c>
      <c r="K281" s="29">
        <v>0</v>
      </c>
      <c r="L281" s="29">
        <v>0</v>
      </c>
      <c r="M281" s="29">
        <v>0</v>
      </c>
      <c r="N281" s="29">
        <v>0</v>
      </c>
      <c r="O281" s="29">
        <v>2.2004399999999999E-5</v>
      </c>
      <c r="P281" s="29">
        <v>1.4494900000000001E-5</v>
      </c>
      <c r="Q281" s="29">
        <v>0</v>
      </c>
      <c r="R281" s="29">
        <v>9.7399399999999994E-5</v>
      </c>
      <c r="S281" s="29">
        <v>6.4654799999999996E-5</v>
      </c>
      <c r="T281" s="29">
        <v>0</v>
      </c>
      <c r="U281" s="29">
        <v>1.5732200000000002E-5</v>
      </c>
      <c r="V281" s="29">
        <v>0</v>
      </c>
      <c r="W281" s="29">
        <v>0</v>
      </c>
      <c r="X281" s="29">
        <v>3.3937399999999998E-5</v>
      </c>
      <c r="Y281" s="29">
        <v>0</v>
      </c>
      <c r="Z281" s="29">
        <v>2.1433500000000001E-5</v>
      </c>
      <c r="AA281" s="29">
        <v>2.1263500000000001E-5</v>
      </c>
      <c r="AB281" s="29">
        <v>4.2715900000000002E-5</v>
      </c>
      <c r="AC281" s="29">
        <v>3.0772100000000003E-5</v>
      </c>
      <c r="AD281" s="29">
        <v>0</v>
      </c>
      <c r="AE281" s="29">
        <v>0</v>
      </c>
      <c r="AF281" s="29">
        <v>0</v>
      </c>
      <c r="AG281" s="29">
        <v>2.0295100000000002E-5</v>
      </c>
      <c r="AH281" s="29">
        <v>6.5003699999999996E-5</v>
      </c>
      <c r="AI281" s="29">
        <v>0</v>
      </c>
      <c r="AJ281" s="29">
        <v>1.99545E-5</v>
      </c>
      <c r="AK281" s="29">
        <v>5.2125400000000001E-5</v>
      </c>
      <c r="AL281" s="29">
        <v>6.15877E-5</v>
      </c>
      <c r="AM281" s="29">
        <v>4.8928499999999997E-5</v>
      </c>
      <c r="AN281" s="29">
        <v>3.4802800000000001E-4</v>
      </c>
      <c r="AO281" s="29">
        <v>5.6480200000000002E-5</v>
      </c>
      <c r="AP281" s="5">
        <f t="shared" si="14"/>
        <v>18</v>
      </c>
    </row>
    <row r="282" spans="1:42" s="2" customFormat="1" x14ac:dyDescent="0.25">
      <c r="A282" s="4" t="s">
        <v>42</v>
      </c>
      <c r="B282" s="4" t="s">
        <v>115</v>
      </c>
      <c r="C282" s="4" t="s">
        <v>581</v>
      </c>
      <c r="D282" s="4" t="s">
        <v>582</v>
      </c>
      <c r="E282" s="4" t="s">
        <v>583</v>
      </c>
      <c r="F282" s="4" t="s">
        <v>584</v>
      </c>
      <c r="G282" s="4" t="s">
        <v>47</v>
      </c>
      <c r="H282" s="4" t="str">
        <f t="shared" si="12"/>
        <v>Bacteria;Chloroflexi;Thermomicrobia;Sphaerobacterales;Sphaerobacteraceae;Sphaerobacter sp.</v>
      </c>
      <c r="I282" s="4" t="str">
        <f t="shared" si="13"/>
        <v>Sphaerobacter sp.</v>
      </c>
      <c r="J282" s="29">
        <v>2.10469E-5</v>
      </c>
      <c r="K282" s="29">
        <v>2.2918400000000001E-5</v>
      </c>
      <c r="L282" s="29">
        <v>7.6225300000000004E-5</v>
      </c>
      <c r="M282" s="29">
        <v>0</v>
      </c>
      <c r="N282" s="29">
        <v>5.4026800000000003E-5</v>
      </c>
      <c r="O282" s="29">
        <v>0</v>
      </c>
      <c r="P282" s="29">
        <v>1.59443E-4</v>
      </c>
      <c r="Q282" s="29">
        <v>0</v>
      </c>
      <c r="R282" s="29">
        <v>4.1742600000000002E-5</v>
      </c>
      <c r="S282" s="29">
        <v>1.6163699999999999E-5</v>
      </c>
      <c r="T282" s="29">
        <v>0</v>
      </c>
      <c r="U282" s="29">
        <v>6.2928699999999999E-5</v>
      </c>
      <c r="V282" s="29">
        <v>1.6229799999999998E-5</v>
      </c>
      <c r="W282" s="29">
        <v>2.7644499999999999E-5</v>
      </c>
      <c r="X282" s="29">
        <v>8.4843600000000002E-5</v>
      </c>
      <c r="Y282" s="29">
        <v>0</v>
      </c>
      <c r="Z282" s="29">
        <v>0</v>
      </c>
      <c r="AA282" s="29">
        <v>0</v>
      </c>
      <c r="AB282" s="29">
        <v>0</v>
      </c>
      <c r="AC282" s="29">
        <v>3.0772100000000003E-5</v>
      </c>
      <c r="AD282" s="29">
        <v>0</v>
      </c>
      <c r="AE282" s="29">
        <v>3.1519900000000003E-5</v>
      </c>
      <c r="AF282" s="29">
        <v>4.4327199999999998E-5</v>
      </c>
      <c r="AG282" s="29">
        <v>2.0295100000000002E-5</v>
      </c>
      <c r="AH282" s="29">
        <v>1.6250900000000001E-5</v>
      </c>
      <c r="AI282" s="29">
        <v>0</v>
      </c>
      <c r="AJ282" s="29">
        <v>1.99545E-5</v>
      </c>
      <c r="AK282" s="29">
        <v>7.8188099999999998E-5</v>
      </c>
      <c r="AL282" s="29">
        <v>0</v>
      </c>
      <c r="AM282" s="29">
        <v>0</v>
      </c>
      <c r="AN282" s="29">
        <v>0</v>
      </c>
      <c r="AO282" s="29">
        <v>0</v>
      </c>
      <c r="AP282" s="5">
        <f t="shared" si="14"/>
        <v>18</v>
      </c>
    </row>
    <row r="283" spans="1:42" s="2" customFormat="1" x14ac:dyDescent="0.25">
      <c r="A283" s="4" t="s">
        <v>42</v>
      </c>
      <c r="B283" s="4" t="s">
        <v>43</v>
      </c>
      <c r="C283" s="4" t="s">
        <v>43</v>
      </c>
      <c r="D283" s="4" t="s">
        <v>120</v>
      </c>
      <c r="E283" s="4" t="s">
        <v>121</v>
      </c>
      <c r="F283" s="4" t="s">
        <v>571</v>
      </c>
      <c r="G283" s="4" t="s">
        <v>585</v>
      </c>
      <c r="H283" s="4" t="str">
        <f t="shared" si="12"/>
        <v>Bacteria;Actinobacteria;Actinobacteria;Propionibacteriales;Nocardioidaceae;Nocardioides ginsengagri</v>
      </c>
      <c r="I283" s="4" t="str">
        <f t="shared" si="13"/>
        <v>Nocardioides ginsengagri</v>
      </c>
      <c r="J283" s="29">
        <v>3.1570299999999998E-5</v>
      </c>
      <c r="K283" s="29">
        <v>0</v>
      </c>
      <c r="L283" s="29">
        <v>0</v>
      </c>
      <c r="M283" s="29">
        <v>0</v>
      </c>
      <c r="N283" s="29">
        <v>0</v>
      </c>
      <c r="O283" s="29">
        <v>0</v>
      </c>
      <c r="P283" s="29">
        <v>0</v>
      </c>
      <c r="Q283" s="29">
        <v>0</v>
      </c>
      <c r="R283" s="29">
        <v>0</v>
      </c>
      <c r="S283" s="29">
        <v>0</v>
      </c>
      <c r="T283" s="29">
        <v>0</v>
      </c>
      <c r="U283" s="29">
        <v>0</v>
      </c>
      <c r="V283" s="29">
        <v>0</v>
      </c>
      <c r="W283" s="29">
        <v>0</v>
      </c>
      <c r="X283" s="29">
        <v>0</v>
      </c>
      <c r="Y283" s="29">
        <v>0</v>
      </c>
      <c r="Z283" s="29">
        <v>6.4300400000000005E-5</v>
      </c>
      <c r="AA283" s="29">
        <v>1.12696E-3</v>
      </c>
      <c r="AB283" s="29">
        <v>4.2715900000000002E-5</v>
      </c>
      <c r="AC283" s="29">
        <v>5.2312500000000004E-4</v>
      </c>
      <c r="AD283" s="29">
        <v>1.8388500000000001E-4</v>
      </c>
      <c r="AE283" s="29">
        <v>5.0431800000000002E-4</v>
      </c>
      <c r="AF283" s="29">
        <v>1.30765E-3</v>
      </c>
      <c r="AG283" s="29">
        <v>5.0737700000000004E-4</v>
      </c>
      <c r="AH283" s="29">
        <v>1.41383E-3</v>
      </c>
      <c r="AI283" s="29">
        <v>4.5020699999999999E-4</v>
      </c>
      <c r="AJ283" s="29">
        <v>1.55645E-3</v>
      </c>
      <c r="AK283" s="29">
        <v>6.2029199999999998E-3</v>
      </c>
      <c r="AL283" s="29">
        <v>3.38733E-3</v>
      </c>
      <c r="AM283" s="29">
        <v>1.7125E-3</v>
      </c>
      <c r="AN283" s="29">
        <v>4.0603200000000002E-4</v>
      </c>
      <c r="AO283" s="29">
        <v>1.8826699999999999E-3</v>
      </c>
      <c r="AP283" s="5">
        <f t="shared" si="14"/>
        <v>17</v>
      </c>
    </row>
    <row r="284" spans="1:42" s="2" customFormat="1" x14ac:dyDescent="0.25">
      <c r="A284" s="4" t="s">
        <v>42</v>
      </c>
      <c r="B284" s="4" t="s">
        <v>48</v>
      </c>
      <c r="C284" s="4" t="s">
        <v>68</v>
      </c>
      <c r="D284" s="4" t="s">
        <v>159</v>
      </c>
      <c r="E284" s="4" t="s">
        <v>160</v>
      </c>
      <c r="F284" s="4" t="s">
        <v>586</v>
      </c>
      <c r="G284" s="4" t="s">
        <v>47</v>
      </c>
      <c r="H284" s="4" t="str">
        <f t="shared" si="12"/>
        <v>Bacteria;Proteobacteria;Alphaproteobacteria;Rhodospirillales;Rhodospirillaceae;Thalassospira sp.</v>
      </c>
      <c r="I284" s="4" t="str">
        <f t="shared" si="13"/>
        <v>Thalassospira sp.</v>
      </c>
      <c r="J284" s="29">
        <v>0</v>
      </c>
      <c r="K284" s="29">
        <v>0</v>
      </c>
      <c r="L284" s="29">
        <v>0</v>
      </c>
      <c r="M284" s="29">
        <v>0</v>
      </c>
      <c r="N284" s="29">
        <v>0</v>
      </c>
      <c r="O284" s="29">
        <v>0</v>
      </c>
      <c r="P284" s="29">
        <v>1.4494900000000001E-5</v>
      </c>
      <c r="Q284" s="29">
        <v>0</v>
      </c>
      <c r="R284" s="29">
        <v>0</v>
      </c>
      <c r="S284" s="29">
        <v>0</v>
      </c>
      <c r="T284" s="29">
        <v>0</v>
      </c>
      <c r="U284" s="29">
        <v>0</v>
      </c>
      <c r="V284" s="29">
        <v>0</v>
      </c>
      <c r="W284" s="29">
        <v>6.9111399999999997E-5</v>
      </c>
      <c r="X284" s="29">
        <v>0</v>
      </c>
      <c r="Y284" s="29">
        <v>0</v>
      </c>
      <c r="Z284" s="29">
        <v>2.1433500000000001E-5</v>
      </c>
      <c r="AA284" s="29">
        <v>6.1664100000000002E-4</v>
      </c>
      <c r="AB284" s="29">
        <v>1.4950599999999999E-4</v>
      </c>
      <c r="AC284" s="29">
        <v>3.0772100000000003E-5</v>
      </c>
      <c r="AD284" s="29">
        <v>9.1942700000000003E-5</v>
      </c>
      <c r="AE284" s="29">
        <v>9.4559699999999995E-5</v>
      </c>
      <c r="AF284" s="29">
        <v>1.3298199999999999E-4</v>
      </c>
      <c r="AG284" s="29">
        <v>2.8413100000000002E-4</v>
      </c>
      <c r="AH284" s="29">
        <v>1.6250900000000001E-5</v>
      </c>
      <c r="AI284" s="29">
        <v>0</v>
      </c>
      <c r="AJ284" s="29">
        <v>3.9909E-5</v>
      </c>
      <c r="AK284" s="29">
        <v>1.8243900000000001E-4</v>
      </c>
      <c r="AL284" s="29">
        <v>6.15877E-5</v>
      </c>
      <c r="AM284" s="29">
        <v>1.22321E-4</v>
      </c>
      <c r="AN284" s="29">
        <v>8.1206500000000005E-4</v>
      </c>
      <c r="AO284" s="29">
        <v>9.4133600000000003E-5</v>
      </c>
      <c r="AP284" s="5">
        <f t="shared" si="14"/>
        <v>17</v>
      </c>
    </row>
    <row r="285" spans="1:42" s="2" customFormat="1" x14ac:dyDescent="0.25">
      <c r="A285" s="4" t="s">
        <v>42</v>
      </c>
      <c r="B285" s="4" t="s">
        <v>543</v>
      </c>
      <c r="C285" s="4" t="s">
        <v>544</v>
      </c>
      <c r="D285" s="4" t="s">
        <v>545</v>
      </c>
      <c r="E285" s="4" t="s">
        <v>587</v>
      </c>
      <c r="F285" s="4" t="s">
        <v>588</v>
      </c>
      <c r="G285" s="4" t="s">
        <v>47</v>
      </c>
      <c r="H285" s="4" t="str">
        <f t="shared" si="12"/>
        <v>Bacteria;Chlamydiae;Chlamydiia;Chlamydiales;Rhabdochlamydiaceae;Rhabdochlamydia sp.</v>
      </c>
      <c r="I285" s="4" t="str">
        <f t="shared" si="13"/>
        <v>Rhabdochlamydia sp.</v>
      </c>
      <c r="J285" s="29">
        <v>5.5774199999999996E-4</v>
      </c>
      <c r="K285" s="29">
        <v>2.2918400000000001E-5</v>
      </c>
      <c r="L285" s="29">
        <v>1.9056299999999999E-5</v>
      </c>
      <c r="M285" s="29">
        <v>7.3022000000000007E-5</v>
      </c>
      <c r="N285" s="29">
        <v>7.2035700000000006E-5</v>
      </c>
      <c r="O285" s="29">
        <v>3.3006599999999997E-5</v>
      </c>
      <c r="P285" s="29">
        <v>0</v>
      </c>
      <c r="Q285" s="29">
        <v>5.1996700000000003E-5</v>
      </c>
      <c r="R285" s="29">
        <v>0</v>
      </c>
      <c r="S285" s="29">
        <v>0</v>
      </c>
      <c r="T285" s="29">
        <v>7.6275300000000005E-5</v>
      </c>
      <c r="U285" s="29">
        <v>1.1012499999999999E-4</v>
      </c>
      <c r="V285" s="29">
        <v>8.1149099999999999E-5</v>
      </c>
      <c r="W285" s="29">
        <v>5.5289099999999999E-5</v>
      </c>
      <c r="X285" s="29">
        <v>5.0906099999999997E-5</v>
      </c>
      <c r="Y285" s="29">
        <v>0</v>
      </c>
      <c r="Z285" s="29">
        <v>0</v>
      </c>
      <c r="AA285" s="29">
        <v>0</v>
      </c>
      <c r="AB285" s="29">
        <v>0</v>
      </c>
      <c r="AC285" s="29">
        <v>0</v>
      </c>
      <c r="AD285" s="29">
        <v>0</v>
      </c>
      <c r="AE285" s="29">
        <v>0</v>
      </c>
      <c r="AF285" s="29">
        <v>0</v>
      </c>
      <c r="AG285" s="29">
        <v>0</v>
      </c>
      <c r="AH285" s="29">
        <v>1.7876E-4</v>
      </c>
      <c r="AI285" s="29">
        <v>0</v>
      </c>
      <c r="AJ285" s="29">
        <v>7.9818E-5</v>
      </c>
      <c r="AK285" s="29">
        <v>1.8243900000000001E-4</v>
      </c>
      <c r="AL285" s="29">
        <v>1.38572E-4</v>
      </c>
      <c r="AM285" s="29">
        <v>1.7124999999999999E-4</v>
      </c>
      <c r="AN285" s="29">
        <v>0</v>
      </c>
      <c r="AO285" s="29">
        <v>0</v>
      </c>
      <c r="AP285" s="5">
        <f t="shared" si="14"/>
        <v>17</v>
      </c>
    </row>
    <row r="286" spans="1:42" s="2" customFormat="1" x14ac:dyDescent="0.25">
      <c r="A286" s="4" t="s">
        <v>42</v>
      </c>
      <c r="B286" s="4" t="s">
        <v>48</v>
      </c>
      <c r="C286" s="4" t="s">
        <v>78</v>
      </c>
      <c r="D286" s="4" t="s">
        <v>144</v>
      </c>
      <c r="E286" s="4" t="s">
        <v>145</v>
      </c>
      <c r="F286" s="4" t="s">
        <v>589</v>
      </c>
      <c r="G286" s="4" t="s">
        <v>47</v>
      </c>
      <c r="H286" s="4" t="str">
        <f t="shared" si="12"/>
        <v>Bacteria;Proteobacteria;Gammaproteobacteria;Xanthomonadales;Xanthomonadaceae;Dyella sp.</v>
      </c>
      <c r="I286" s="4" t="str">
        <f t="shared" si="13"/>
        <v>Dyella sp.</v>
      </c>
      <c r="J286" s="29">
        <v>1.7784599999999999E-3</v>
      </c>
      <c r="K286" s="29">
        <v>2.2918400000000001E-5</v>
      </c>
      <c r="L286" s="29">
        <v>1.14338E-4</v>
      </c>
      <c r="M286" s="29">
        <v>0</v>
      </c>
      <c r="N286" s="29">
        <v>1.80089E-5</v>
      </c>
      <c r="O286" s="29">
        <v>2.2004399999999999E-5</v>
      </c>
      <c r="P286" s="29">
        <v>8.6969099999999994E-5</v>
      </c>
      <c r="Q286" s="29">
        <v>0</v>
      </c>
      <c r="R286" s="29">
        <v>0</v>
      </c>
      <c r="S286" s="29">
        <v>1.6163699999999999E-5</v>
      </c>
      <c r="T286" s="29">
        <v>0</v>
      </c>
      <c r="U286" s="29">
        <v>0</v>
      </c>
      <c r="V286" s="29">
        <v>3.2459599999999997E-5</v>
      </c>
      <c r="W286" s="29">
        <v>1.2439999999999999E-4</v>
      </c>
      <c r="X286" s="29">
        <v>8.4843600000000002E-5</v>
      </c>
      <c r="Y286" s="29">
        <v>1.3093299999999999E-4</v>
      </c>
      <c r="Z286" s="29">
        <v>4.2866900000000001E-5</v>
      </c>
      <c r="AA286" s="29">
        <v>2.12635E-4</v>
      </c>
      <c r="AB286" s="29">
        <v>2.1357900000000001E-5</v>
      </c>
      <c r="AC286" s="29">
        <v>0</v>
      </c>
      <c r="AD286" s="29">
        <v>6.1295200000000002E-5</v>
      </c>
      <c r="AE286" s="29">
        <v>0</v>
      </c>
      <c r="AF286" s="29">
        <v>0</v>
      </c>
      <c r="AG286" s="29">
        <v>0</v>
      </c>
      <c r="AH286" s="29">
        <v>0</v>
      </c>
      <c r="AI286" s="29">
        <v>2.2510400000000001E-5</v>
      </c>
      <c r="AJ286" s="29">
        <v>1.99545E-5</v>
      </c>
      <c r="AK286" s="29">
        <v>0</v>
      </c>
      <c r="AL286" s="29">
        <v>0</v>
      </c>
      <c r="AM286" s="29">
        <v>0</v>
      </c>
      <c r="AN286" s="29">
        <v>0</v>
      </c>
      <c r="AO286" s="29">
        <v>0</v>
      </c>
      <c r="AP286" s="5">
        <f t="shared" si="14"/>
        <v>17</v>
      </c>
    </row>
    <row r="287" spans="1:42" s="2" customFormat="1" x14ac:dyDescent="0.25">
      <c r="A287" s="4" t="s">
        <v>42</v>
      </c>
      <c r="B287" s="4" t="s">
        <v>554</v>
      </c>
      <c r="C287" s="4" t="s">
        <v>555</v>
      </c>
      <c r="D287" s="4" t="s">
        <v>590</v>
      </c>
      <c r="E287" s="4" t="s">
        <v>591</v>
      </c>
      <c r="F287" s="4" t="s">
        <v>592</v>
      </c>
      <c r="G287" s="4" t="s">
        <v>47</v>
      </c>
      <c r="H287" s="4" t="str">
        <f t="shared" si="12"/>
        <v>Bacteria;Tenericutes;Mollicutes;Haloplasmatales;Haloplasmataceae;Haloplasma sp.</v>
      </c>
      <c r="I287" s="4" t="str">
        <f t="shared" si="13"/>
        <v>Haloplasma sp.</v>
      </c>
      <c r="J287" s="29">
        <v>1.05234E-5</v>
      </c>
      <c r="K287" s="29">
        <v>0</v>
      </c>
      <c r="L287" s="29">
        <v>0</v>
      </c>
      <c r="M287" s="29">
        <v>0</v>
      </c>
      <c r="N287" s="29">
        <v>0</v>
      </c>
      <c r="O287" s="29">
        <v>0</v>
      </c>
      <c r="P287" s="29">
        <v>0</v>
      </c>
      <c r="Q287" s="29">
        <v>1.73322E-5</v>
      </c>
      <c r="R287" s="29">
        <v>2.7828399999999999E-5</v>
      </c>
      <c r="S287" s="29">
        <v>0</v>
      </c>
      <c r="T287" s="29">
        <v>0</v>
      </c>
      <c r="U287" s="29">
        <v>1.5732200000000002E-5</v>
      </c>
      <c r="V287" s="29">
        <v>4.8689400000000002E-5</v>
      </c>
      <c r="W287" s="29">
        <v>2.7644499999999999E-5</v>
      </c>
      <c r="X287" s="29">
        <v>0</v>
      </c>
      <c r="Y287" s="29">
        <v>0</v>
      </c>
      <c r="Z287" s="29">
        <v>4.2866900000000001E-5</v>
      </c>
      <c r="AA287" s="29">
        <v>4.2526900000000001E-5</v>
      </c>
      <c r="AB287" s="29">
        <v>2.1357900000000001E-5</v>
      </c>
      <c r="AC287" s="29">
        <v>0</v>
      </c>
      <c r="AD287" s="29">
        <v>6.1295200000000002E-5</v>
      </c>
      <c r="AE287" s="29">
        <v>0</v>
      </c>
      <c r="AF287" s="29">
        <v>1.10818E-4</v>
      </c>
      <c r="AG287" s="29">
        <v>2.0295099999999999E-4</v>
      </c>
      <c r="AH287" s="29">
        <v>0</v>
      </c>
      <c r="AI287" s="29">
        <v>1.12552E-4</v>
      </c>
      <c r="AJ287" s="29">
        <v>1.99545E-5</v>
      </c>
      <c r="AK287" s="29">
        <v>0</v>
      </c>
      <c r="AL287" s="29">
        <v>3.0793899999999997E-5</v>
      </c>
      <c r="AM287" s="29">
        <v>0</v>
      </c>
      <c r="AN287" s="29">
        <v>1.1600899999999999E-4</v>
      </c>
      <c r="AO287" s="29">
        <v>1.8826700000000001E-5</v>
      </c>
      <c r="AP287" s="5">
        <f t="shared" si="14"/>
        <v>17</v>
      </c>
    </row>
    <row r="288" spans="1:42" s="2" customFormat="1" x14ac:dyDescent="0.25">
      <c r="A288" s="4" t="s">
        <v>42</v>
      </c>
      <c r="B288" s="4" t="s">
        <v>43</v>
      </c>
      <c r="C288" s="4" t="s">
        <v>43</v>
      </c>
      <c r="D288" s="4" t="s">
        <v>206</v>
      </c>
      <c r="E288" s="4" t="s">
        <v>207</v>
      </c>
      <c r="F288" s="4" t="s">
        <v>593</v>
      </c>
      <c r="G288" s="4" t="s">
        <v>47</v>
      </c>
      <c r="H288" s="4" t="str">
        <f t="shared" si="12"/>
        <v>Bacteria;Actinobacteria;Actinobacteria;Micromonosporales;Micromonosporaceae;Longispora sp.</v>
      </c>
      <c r="I288" s="4" t="str">
        <f t="shared" si="13"/>
        <v>Longispora sp.</v>
      </c>
      <c r="J288" s="29">
        <v>3.1570299999999998E-5</v>
      </c>
      <c r="K288" s="29">
        <v>1.3751099999999999E-4</v>
      </c>
      <c r="L288" s="29">
        <v>1.9056299999999999E-5</v>
      </c>
      <c r="M288" s="29">
        <v>0</v>
      </c>
      <c r="N288" s="29">
        <v>1.80089E-5</v>
      </c>
      <c r="O288" s="29">
        <v>1.1002199999999999E-5</v>
      </c>
      <c r="P288" s="29">
        <v>0</v>
      </c>
      <c r="Q288" s="29">
        <v>5.1996700000000003E-5</v>
      </c>
      <c r="R288" s="29">
        <v>1.39142E-5</v>
      </c>
      <c r="S288" s="29">
        <v>0</v>
      </c>
      <c r="T288" s="29">
        <v>0</v>
      </c>
      <c r="U288" s="29">
        <v>0</v>
      </c>
      <c r="V288" s="29">
        <v>1.6229799999999998E-5</v>
      </c>
      <c r="W288" s="29">
        <v>0</v>
      </c>
      <c r="X288" s="29">
        <v>0</v>
      </c>
      <c r="Y288" s="29">
        <v>0</v>
      </c>
      <c r="Z288" s="29">
        <v>0</v>
      </c>
      <c r="AA288" s="29">
        <v>2.1263500000000001E-5</v>
      </c>
      <c r="AB288" s="29">
        <v>0</v>
      </c>
      <c r="AC288" s="29">
        <v>0</v>
      </c>
      <c r="AD288" s="29">
        <v>0</v>
      </c>
      <c r="AE288" s="29">
        <v>0</v>
      </c>
      <c r="AF288" s="29">
        <v>2.2163599999999999E-5</v>
      </c>
      <c r="AG288" s="29">
        <v>2.0295100000000002E-5</v>
      </c>
      <c r="AH288" s="29">
        <v>0</v>
      </c>
      <c r="AI288" s="29">
        <v>1.12552E-4</v>
      </c>
      <c r="AJ288" s="29">
        <v>5.98635E-5</v>
      </c>
      <c r="AK288" s="29">
        <v>2.60627E-5</v>
      </c>
      <c r="AL288" s="29">
        <v>3.0793899999999997E-5</v>
      </c>
      <c r="AM288" s="29">
        <v>2.4464199999999999E-5</v>
      </c>
      <c r="AN288" s="29">
        <v>2.9002299999999998E-4</v>
      </c>
      <c r="AO288" s="29">
        <v>0</v>
      </c>
      <c r="AP288" s="5">
        <f t="shared" si="14"/>
        <v>17</v>
      </c>
    </row>
    <row r="289" spans="1:42" s="2" customFormat="1" x14ac:dyDescent="0.25">
      <c r="A289" s="4" t="s">
        <v>42</v>
      </c>
      <c r="B289" s="4" t="s">
        <v>48</v>
      </c>
      <c r="C289" s="4" t="s">
        <v>49</v>
      </c>
      <c r="D289" s="4" t="s">
        <v>50</v>
      </c>
      <c r="E289" s="4" t="s">
        <v>51</v>
      </c>
      <c r="F289" s="4" t="s">
        <v>594</v>
      </c>
      <c r="G289" s="4" t="s">
        <v>47</v>
      </c>
      <c r="H289" s="4" t="str">
        <f t="shared" si="12"/>
        <v>Bacteria;Proteobacteria;Betaproteobacteria;Burkholderiales;Comamonadaceae;Comamonas sp.</v>
      </c>
      <c r="I289" s="4" t="str">
        <f t="shared" si="13"/>
        <v>Comamonas sp.</v>
      </c>
      <c r="J289" s="29">
        <v>1.05234E-5</v>
      </c>
      <c r="K289" s="29">
        <v>2.2918400000000001E-5</v>
      </c>
      <c r="L289" s="29">
        <v>3.8112699999999998E-5</v>
      </c>
      <c r="M289" s="29">
        <v>0</v>
      </c>
      <c r="N289" s="29">
        <v>1.80089E-5</v>
      </c>
      <c r="O289" s="29">
        <v>9.9019700000000003E-5</v>
      </c>
      <c r="P289" s="29">
        <v>0</v>
      </c>
      <c r="Q289" s="29">
        <v>0</v>
      </c>
      <c r="R289" s="29">
        <v>4.3134E-4</v>
      </c>
      <c r="S289" s="29">
        <v>0</v>
      </c>
      <c r="T289" s="29">
        <v>1.5255100000000001E-5</v>
      </c>
      <c r="U289" s="29">
        <v>1.5732200000000002E-5</v>
      </c>
      <c r="V289" s="29">
        <v>0</v>
      </c>
      <c r="W289" s="29">
        <v>0</v>
      </c>
      <c r="X289" s="29">
        <v>0</v>
      </c>
      <c r="Y289" s="29">
        <v>2.2913299999999999E-4</v>
      </c>
      <c r="Z289" s="29">
        <v>4.2866900000000001E-5</v>
      </c>
      <c r="AA289" s="29">
        <v>8.5053899999999996E-5</v>
      </c>
      <c r="AB289" s="29">
        <v>4.2715900000000002E-5</v>
      </c>
      <c r="AC289" s="29">
        <v>3.0772100000000003E-5</v>
      </c>
      <c r="AD289" s="29">
        <v>0</v>
      </c>
      <c r="AE289" s="29">
        <v>0</v>
      </c>
      <c r="AF289" s="29">
        <v>6.6490799999999997E-5</v>
      </c>
      <c r="AG289" s="29">
        <v>0</v>
      </c>
      <c r="AH289" s="29">
        <v>1.6250900000000001E-5</v>
      </c>
      <c r="AI289" s="29">
        <v>0</v>
      </c>
      <c r="AJ289" s="29">
        <v>0</v>
      </c>
      <c r="AK289" s="29">
        <v>2.60627E-5</v>
      </c>
      <c r="AL289" s="29">
        <v>1.5396900000000002E-5</v>
      </c>
      <c r="AM289" s="29">
        <v>0</v>
      </c>
      <c r="AN289" s="29">
        <v>0</v>
      </c>
      <c r="AO289" s="29">
        <v>0</v>
      </c>
      <c r="AP289" s="5">
        <f t="shared" si="14"/>
        <v>17</v>
      </c>
    </row>
    <row r="290" spans="1:42" s="2" customFormat="1" x14ac:dyDescent="0.25">
      <c r="A290" s="4" t="s">
        <v>42</v>
      </c>
      <c r="B290" s="4" t="s">
        <v>60</v>
      </c>
      <c r="C290" s="4" t="s">
        <v>256</v>
      </c>
      <c r="D290" s="4" t="s">
        <v>257</v>
      </c>
      <c r="E290" s="4" t="s">
        <v>424</v>
      </c>
      <c r="F290" s="4" t="s">
        <v>595</v>
      </c>
      <c r="G290" s="4" t="s">
        <v>47</v>
      </c>
      <c r="H290" s="4" t="str">
        <f t="shared" si="12"/>
        <v>Bacteria;Firmicutes;Clostridia;Clostridiales;Peptococcaceae;Desulfotomaculum sp.</v>
      </c>
      <c r="I290" s="4" t="str">
        <f t="shared" si="13"/>
        <v>Desulfotomaculum sp.</v>
      </c>
      <c r="J290" s="29">
        <v>0</v>
      </c>
      <c r="K290" s="29">
        <v>2.2918400000000001E-5</v>
      </c>
      <c r="L290" s="29">
        <v>3.04901E-4</v>
      </c>
      <c r="M290" s="29">
        <v>0</v>
      </c>
      <c r="N290" s="29">
        <v>0</v>
      </c>
      <c r="O290" s="29">
        <v>0</v>
      </c>
      <c r="P290" s="29">
        <v>4.34846E-5</v>
      </c>
      <c r="Q290" s="29">
        <v>0</v>
      </c>
      <c r="R290" s="29">
        <v>1.39142E-5</v>
      </c>
      <c r="S290" s="29">
        <v>3.2327399999999998E-5</v>
      </c>
      <c r="T290" s="29">
        <v>0</v>
      </c>
      <c r="U290" s="29">
        <v>0</v>
      </c>
      <c r="V290" s="29">
        <v>0</v>
      </c>
      <c r="W290" s="29">
        <v>2.7644499999999999E-5</v>
      </c>
      <c r="X290" s="29">
        <v>0</v>
      </c>
      <c r="Y290" s="29">
        <v>3.27332E-5</v>
      </c>
      <c r="Z290" s="29">
        <v>1.5003400000000001E-4</v>
      </c>
      <c r="AA290" s="29">
        <v>2.1263500000000001E-5</v>
      </c>
      <c r="AB290" s="29">
        <v>0</v>
      </c>
      <c r="AC290" s="29">
        <v>0</v>
      </c>
      <c r="AD290" s="29">
        <v>3.0647600000000001E-5</v>
      </c>
      <c r="AE290" s="29">
        <v>6.3039800000000006E-5</v>
      </c>
      <c r="AF290" s="29">
        <v>4.4327199999999998E-5</v>
      </c>
      <c r="AG290" s="29">
        <v>8.1180400000000006E-5</v>
      </c>
      <c r="AH290" s="29">
        <v>3.2501800000000001E-5</v>
      </c>
      <c r="AI290" s="29">
        <v>0</v>
      </c>
      <c r="AJ290" s="29">
        <v>1.99545E-5</v>
      </c>
      <c r="AK290" s="29">
        <v>0</v>
      </c>
      <c r="AL290" s="29">
        <v>6.15877E-5</v>
      </c>
      <c r="AM290" s="29">
        <v>0</v>
      </c>
      <c r="AN290" s="29">
        <v>0</v>
      </c>
      <c r="AO290" s="29">
        <v>3.7653400000000001E-5</v>
      </c>
      <c r="AP290" s="5">
        <f t="shared" si="14"/>
        <v>17</v>
      </c>
    </row>
    <row r="291" spans="1:42" s="2" customFormat="1" x14ac:dyDescent="0.25">
      <c r="A291" s="4" t="s">
        <v>42</v>
      </c>
      <c r="B291" s="4" t="s">
        <v>43</v>
      </c>
      <c r="C291" s="4" t="s">
        <v>43</v>
      </c>
      <c r="D291" s="4" t="s">
        <v>462</v>
      </c>
      <c r="E291" s="4" t="s">
        <v>463</v>
      </c>
      <c r="F291" s="4" t="s">
        <v>596</v>
      </c>
      <c r="G291" s="4" t="s">
        <v>597</v>
      </c>
      <c r="H291" s="4" t="str">
        <f t="shared" si="12"/>
        <v>Bacteria;Actinobacteria;Actinobacteria;Kineosporiales;Kineosporiaceae;Kineosporia rhamnosa</v>
      </c>
      <c r="I291" s="4" t="str">
        <f t="shared" si="13"/>
        <v>Kineosporia rhamnosa</v>
      </c>
      <c r="J291" s="29">
        <v>4.20937E-5</v>
      </c>
      <c r="K291" s="29">
        <v>6.8755299999999995E-5</v>
      </c>
      <c r="L291" s="29">
        <v>0</v>
      </c>
      <c r="M291" s="29">
        <v>0</v>
      </c>
      <c r="N291" s="29">
        <v>3.60179E-5</v>
      </c>
      <c r="O291" s="29">
        <v>3.3006599999999997E-5</v>
      </c>
      <c r="P291" s="29">
        <v>4.34846E-5</v>
      </c>
      <c r="Q291" s="29">
        <v>6.9328900000000006E-5</v>
      </c>
      <c r="R291" s="29">
        <v>0</v>
      </c>
      <c r="S291" s="29">
        <v>0</v>
      </c>
      <c r="T291" s="29">
        <v>0</v>
      </c>
      <c r="U291" s="29">
        <v>1.5732200000000002E-5</v>
      </c>
      <c r="V291" s="29">
        <v>1.29839E-4</v>
      </c>
      <c r="W291" s="29">
        <v>0</v>
      </c>
      <c r="X291" s="29">
        <v>1.6968699999999999E-5</v>
      </c>
      <c r="Y291" s="29">
        <v>3.27332E-5</v>
      </c>
      <c r="Z291" s="29">
        <v>0</v>
      </c>
      <c r="AA291" s="29">
        <v>0</v>
      </c>
      <c r="AB291" s="29">
        <v>0</v>
      </c>
      <c r="AC291" s="29">
        <v>0</v>
      </c>
      <c r="AD291" s="29">
        <v>3.0647600000000001E-5</v>
      </c>
      <c r="AE291" s="29">
        <v>0</v>
      </c>
      <c r="AF291" s="29">
        <v>0</v>
      </c>
      <c r="AG291" s="29">
        <v>2.0295100000000002E-5</v>
      </c>
      <c r="AH291" s="29">
        <v>0</v>
      </c>
      <c r="AI291" s="29">
        <v>4.5020700000000001E-5</v>
      </c>
      <c r="AJ291" s="29">
        <v>9.9772500000000001E-5</v>
      </c>
      <c r="AK291" s="29">
        <v>0</v>
      </c>
      <c r="AL291" s="29">
        <v>1.5396900000000002E-5</v>
      </c>
      <c r="AM291" s="29">
        <v>7.33927E-5</v>
      </c>
      <c r="AN291" s="29">
        <v>1.1600899999999999E-4</v>
      </c>
      <c r="AO291" s="29">
        <v>0</v>
      </c>
      <c r="AP291" s="5">
        <f t="shared" si="14"/>
        <v>17</v>
      </c>
    </row>
    <row r="292" spans="1:42" s="2" customFormat="1" x14ac:dyDescent="0.25">
      <c r="A292" s="4" t="s">
        <v>42</v>
      </c>
      <c r="B292" s="4" t="s">
        <v>48</v>
      </c>
      <c r="C292" s="4" t="s">
        <v>78</v>
      </c>
      <c r="D292" s="4" t="s">
        <v>598</v>
      </c>
      <c r="E292" s="4" t="s">
        <v>599</v>
      </c>
      <c r="F292" s="4" t="s">
        <v>600</v>
      </c>
      <c r="G292" s="4" t="s">
        <v>47</v>
      </c>
      <c r="H292" s="4" t="str">
        <f t="shared" si="12"/>
        <v>Bacteria;Proteobacteria;Gammaproteobacteria;Marinicellales;Marinicellaceae;Marinicella sp.</v>
      </c>
      <c r="I292" s="4" t="str">
        <f t="shared" si="13"/>
        <v>Marinicella sp.</v>
      </c>
      <c r="J292" s="29">
        <v>1.05234E-5</v>
      </c>
      <c r="K292" s="29">
        <v>6.8755299999999995E-5</v>
      </c>
      <c r="L292" s="29">
        <v>1.14338E-4</v>
      </c>
      <c r="M292" s="29">
        <v>0</v>
      </c>
      <c r="N292" s="29">
        <v>7.2035700000000006E-5</v>
      </c>
      <c r="O292" s="29">
        <v>1.1002199999999999E-5</v>
      </c>
      <c r="P292" s="29">
        <v>0</v>
      </c>
      <c r="Q292" s="29">
        <v>0</v>
      </c>
      <c r="R292" s="29">
        <v>0</v>
      </c>
      <c r="S292" s="29">
        <v>3.2327399999999998E-5</v>
      </c>
      <c r="T292" s="29">
        <v>1.5255100000000001E-5</v>
      </c>
      <c r="U292" s="29">
        <v>0</v>
      </c>
      <c r="V292" s="29">
        <v>1.6229799999999998E-5</v>
      </c>
      <c r="W292" s="29">
        <v>0</v>
      </c>
      <c r="X292" s="29">
        <v>5.0906099999999997E-5</v>
      </c>
      <c r="Y292" s="29">
        <v>3.27332E-5</v>
      </c>
      <c r="Z292" s="29">
        <v>0</v>
      </c>
      <c r="AA292" s="29">
        <v>0</v>
      </c>
      <c r="AB292" s="29">
        <v>2.1357900000000001E-5</v>
      </c>
      <c r="AC292" s="29">
        <v>0</v>
      </c>
      <c r="AD292" s="29">
        <v>3.0647600000000001E-5</v>
      </c>
      <c r="AE292" s="29">
        <v>3.1519900000000003E-5</v>
      </c>
      <c r="AF292" s="29">
        <v>1.3298199999999999E-4</v>
      </c>
      <c r="AG292" s="29">
        <v>2.0295100000000002E-5</v>
      </c>
      <c r="AH292" s="29">
        <v>0</v>
      </c>
      <c r="AI292" s="29">
        <v>0</v>
      </c>
      <c r="AJ292" s="29">
        <v>3.9909E-5</v>
      </c>
      <c r="AK292" s="29">
        <v>0</v>
      </c>
      <c r="AL292" s="29">
        <v>0</v>
      </c>
      <c r="AM292" s="29">
        <v>2.4464199999999999E-5</v>
      </c>
      <c r="AN292" s="29">
        <v>0</v>
      </c>
      <c r="AO292" s="29">
        <v>0</v>
      </c>
      <c r="AP292" s="5">
        <f t="shared" si="14"/>
        <v>17</v>
      </c>
    </row>
    <row r="293" spans="1:42" s="2" customFormat="1" x14ac:dyDescent="0.25">
      <c r="A293" s="4" t="s">
        <v>42</v>
      </c>
      <c r="B293" s="4" t="s">
        <v>43</v>
      </c>
      <c r="C293" s="4" t="s">
        <v>43</v>
      </c>
      <c r="D293" s="4" t="s">
        <v>202</v>
      </c>
      <c r="E293" s="4" t="s">
        <v>601</v>
      </c>
      <c r="F293" s="4" t="s">
        <v>602</v>
      </c>
      <c r="G293" s="4" t="s">
        <v>603</v>
      </c>
      <c r="H293" s="4" t="str">
        <f t="shared" si="12"/>
        <v>Bacteria;Actinobacteria;Actinobacteria;Streptosporangiales;Streptosporangiales-Incertae-sedis;Motilibacter rhizosphaerae</v>
      </c>
      <c r="I293" s="4" t="str">
        <f t="shared" si="13"/>
        <v>Motilibacter rhizosphaerae</v>
      </c>
      <c r="J293" s="29">
        <v>3.1570299999999998E-5</v>
      </c>
      <c r="K293" s="29">
        <v>4.5836900000000002E-5</v>
      </c>
      <c r="L293" s="29">
        <v>0</v>
      </c>
      <c r="M293" s="29">
        <v>1.8255500000000002E-5</v>
      </c>
      <c r="N293" s="29">
        <v>0</v>
      </c>
      <c r="O293" s="29">
        <v>0</v>
      </c>
      <c r="P293" s="29">
        <v>1.4494900000000001E-5</v>
      </c>
      <c r="Q293" s="29">
        <v>5.1996700000000003E-5</v>
      </c>
      <c r="R293" s="29">
        <v>1.39142E-5</v>
      </c>
      <c r="S293" s="29">
        <v>1.6163699999999999E-5</v>
      </c>
      <c r="T293" s="29">
        <v>0</v>
      </c>
      <c r="U293" s="29">
        <v>1.5732200000000002E-5</v>
      </c>
      <c r="V293" s="29">
        <v>1.4606800000000001E-4</v>
      </c>
      <c r="W293" s="30">
        <v>1.38223E-5</v>
      </c>
      <c r="X293" s="29">
        <v>1.6968699999999999E-5</v>
      </c>
      <c r="Y293" s="29">
        <v>6.5466400000000001E-5</v>
      </c>
      <c r="Z293" s="29">
        <v>0</v>
      </c>
      <c r="AA293" s="29">
        <v>0</v>
      </c>
      <c r="AB293" s="29">
        <v>0</v>
      </c>
      <c r="AC293" s="29">
        <v>0</v>
      </c>
      <c r="AD293" s="29">
        <v>0</v>
      </c>
      <c r="AE293" s="29">
        <v>3.1519900000000003E-5</v>
      </c>
      <c r="AF293" s="29">
        <v>0</v>
      </c>
      <c r="AG293" s="29">
        <v>0</v>
      </c>
      <c r="AH293" s="29">
        <v>0</v>
      </c>
      <c r="AI293" s="29">
        <v>0</v>
      </c>
      <c r="AJ293" s="29">
        <v>3.9909E-5</v>
      </c>
      <c r="AK293" s="29">
        <v>2.3456400000000001E-4</v>
      </c>
      <c r="AL293" s="29">
        <v>6.15877E-5</v>
      </c>
      <c r="AM293" s="29">
        <v>0</v>
      </c>
      <c r="AN293" s="29">
        <v>0</v>
      </c>
      <c r="AO293" s="29">
        <v>1.8826700000000001E-5</v>
      </c>
      <c r="AP293" s="5">
        <f t="shared" si="14"/>
        <v>17</v>
      </c>
    </row>
    <row r="294" spans="1:42" s="2" customFormat="1" x14ac:dyDescent="0.25">
      <c r="A294" s="4" t="s">
        <v>42</v>
      </c>
      <c r="B294" s="4" t="s">
        <v>48</v>
      </c>
      <c r="C294" s="4" t="s">
        <v>102</v>
      </c>
      <c r="D294" s="4" t="s">
        <v>307</v>
      </c>
      <c r="E294" s="4" t="s">
        <v>518</v>
      </c>
      <c r="F294" s="4" t="s">
        <v>604</v>
      </c>
      <c r="G294" s="4" t="s">
        <v>47</v>
      </c>
      <c r="H294" s="4" t="str">
        <f t="shared" si="12"/>
        <v>Bacteria;Proteobacteria;Deltaproteobacteria;Bdellovibrionales;Bacteriovoracaceae;Bacteriovorax sp.</v>
      </c>
      <c r="I294" s="4" t="str">
        <f t="shared" si="13"/>
        <v>Bacteriovorax sp.</v>
      </c>
      <c r="J294" s="29">
        <v>8.4187500000000007E-5</v>
      </c>
      <c r="K294" s="29">
        <v>0</v>
      </c>
      <c r="L294" s="29">
        <v>3.8112699999999998E-5</v>
      </c>
      <c r="M294" s="29">
        <v>7.3022000000000007E-5</v>
      </c>
      <c r="N294" s="29">
        <v>0</v>
      </c>
      <c r="O294" s="29">
        <v>0</v>
      </c>
      <c r="P294" s="29">
        <v>4.34846E-5</v>
      </c>
      <c r="Q294" s="29">
        <v>6.9328900000000006E-5</v>
      </c>
      <c r="R294" s="29">
        <v>1.39142E-5</v>
      </c>
      <c r="S294" s="29">
        <v>3.2327399999999998E-5</v>
      </c>
      <c r="T294" s="29">
        <v>0</v>
      </c>
      <c r="U294" s="29">
        <v>0</v>
      </c>
      <c r="V294" s="29">
        <v>8.1149099999999999E-5</v>
      </c>
      <c r="W294" s="29">
        <v>0</v>
      </c>
      <c r="X294" s="29">
        <v>0</v>
      </c>
      <c r="Y294" s="29">
        <v>3.27332E-5</v>
      </c>
      <c r="Z294" s="29">
        <v>0</v>
      </c>
      <c r="AA294" s="29">
        <v>0</v>
      </c>
      <c r="AB294" s="29">
        <v>2.1357900000000001E-5</v>
      </c>
      <c r="AC294" s="29">
        <v>0</v>
      </c>
      <c r="AD294" s="29">
        <v>0</v>
      </c>
      <c r="AE294" s="29">
        <v>3.1519900000000003E-5</v>
      </c>
      <c r="AF294" s="29">
        <v>2.2163599999999999E-5</v>
      </c>
      <c r="AG294" s="29">
        <v>2.0295100000000002E-5</v>
      </c>
      <c r="AH294" s="29">
        <v>0</v>
      </c>
      <c r="AI294" s="29">
        <v>4.5020700000000001E-5</v>
      </c>
      <c r="AJ294" s="29">
        <v>7.9818E-5</v>
      </c>
      <c r="AK294" s="29">
        <v>0</v>
      </c>
      <c r="AL294" s="29">
        <v>3.0793899999999997E-5</v>
      </c>
      <c r="AM294" s="29">
        <v>2.4464199999999999E-4</v>
      </c>
      <c r="AN294" s="29">
        <v>0</v>
      </c>
      <c r="AO294" s="29">
        <v>0</v>
      </c>
      <c r="AP294" s="5">
        <f t="shared" si="14"/>
        <v>17</v>
      </c>
    </row>
    <row r="295" spans="1:42" s="2" customFormat="1" x14ac:dyDescent="0.25">
      <c r="A295" s="4" t="s">
        <v>42</v>
      </c>
      <c r="B295" s="4" t="s">
        <v>48</v>
      </c>
      <c r="C295" s="4" t="s">
        <v>68</v>
      </c>
      <c r="D295" s="4" t="s">
        <v>321</v>
      </c>
      <c r="E295" s="4" t="s">
        <v>322</v>
      </c>
      <c r="F295" s="4" t="s">
        <v>605</v>
      </c>
      <c r="G295" s="4" t="s">
        <v>47</v>
      </c>
      <c r="H295" s="4" t="str">
        <f t="shared" si="12"/>
        <v>Bacteria;Proteobacteria;Alphaproteobacteria;Rickettsiales;Rickettsiales-Incertae-sedis;Captivus sp.</v>
      </c>
      <c r="I295" s="4" t="str">
        <f t="shared" si="13"/>
        <v>Captivus sp.</v>
      </c>
      <c r="J295" s="29">
        <v>0</v>
      </c>
      <c r="K295" s="29">
        <v>4.5836900000000002E-5</v>
      </c>
      <c r="L295" s="29">
        <v>3.8112699999999998E-5</v>
      </c>
      <c r="M295" s="29">
        <v>9.1277499999999995E-5</v>
      </c>
      <c r="N295" s="29">
        <v>1.80089E-5</v>
      </c>
      <c r="O295" s="29">
        <v>0</v>
      </c>
      <c r="P295" s="29">
        <v>1.4494900000000001E-5</v>
      </c>
      <c r="Q295" s="29">
        <v>1.73322E-5</v>
      </c>
      <c r="R295" s="29">
        <v>1.39142E-5</v>
      </c>
      <c r="S295" s="29">
        <v>0</v>
      </c>
      <c r="T295" s="29">
        <v>0</v>
      </c>
      <c r="U295" s="29">
        <v>4.7196500000000001E-5</v>
      </c>
      <c r="V295" s="29">
        <v>0</v>
      </c>
      <c r="W295" s="29">
        <v>1.38223E-5</v>
      </c>
      <c r="X295" s="29">
        <v>0</v>
      </c>
      <c r="Y295" s="29">
        <v>1.63666E-4</v>
      </c>
      <c r="Z295" s="29">
        <v>2.1433500000000001E-5</v>
      </c>
      <c r="AA295" s="29">
        <v>0</v>
      </c>
      <c r="AB295" s="29">
        <v>0</v>
      </c>
      <c r="AC295" s="29">
        <v>0</v>
      </c>
      <c r="AD295" s="29">
        <v>6.1295200000000002E-5</v>
      </c>
      <c r="AE295" s="29">
        <v>0</v>
      </c>
      <c r="AF295" s="29">
        <v>2.2163599999999999E-5</v>
      </c>
      <c r="AG295" s="29">
        <v>4.0590200000000003E-5</v>
      </c>
      <c r="AH295" s="29">
        <v>0</v>
      </c>
      <c r="AI295" s="29">
        <v>2.2510400000000001E-5</v>
      </c>
      <c r="AJ295" s="29">
        <v>0</v>
      </c>
      <c r="AK295" s="29">
        <v>0</v>
      </c>
      <c r="AL295" s="29">
        <v>1.5396900000000002E-5</v>
      </c>
      <c r="AM295" s="29">
        <v>0</v>
      </c>
      <c r="AN295" s="29">
        <v>0</v>
      </c>
      <c r="AO295" s="29">
        <v>1.8826700000000001E-5</v>
      </c>
      <c r="AP295" s="5">
        <f t="shared" si="14"/>
        <v>17</v>
      </c>
    </row>
    <row r="296" spans="1:42" s="2" customFormat="1" x14ac:dyDescent="0.25">
      <c r="A296" s="4" t="s">
        <v>42</v>
      </c>
      <c r="B296" s="4" t="s">
        <v>43</v>
      </c>
      <c r="C296" s="4" t="s">
        <v>43</v>
      </c>
      <c r="D296" s="4" t="s">
        <v>209</v>
      </c>
      <c r="E296" s="4" t="s">
        <v>210</v>
      </c>
      <c r="F296" s="4" t="s">
        <v>606</v>
      </c>
      <c r="G296" s="4" t="s">
        <v>47</v>
      </c>
      <c r="H296" s="4" t="str">
        <f t="shared" si="12"/>
        <v>Bacteria;Actinobacteria;Actinobacteria;Pseudonocardiales;Pseudonocardiaceae;Kutzneria sp.</v>
      </c>
      <c r="I296" s="4" t="str">
        <f t="shared" si="13"/>
        <v>Kutzneria sp.</v>
      </c>
      <c r="J296" s="29">
        <v>1.05234E-5</v>
      </c>
      <c r="K296" s="29">
        <v>0</v>
      </c>
      <c r="L296" s="29">
        <v>0</v>
      </c>
      <c r="M296" s="29">
        <v>0</v>
      </c>
      <c r="N296" s="29">
        <v>1.80089E-5</v>
      </c>
      <c r="O296" s="29">
        <v>0</v>
      </c>
      <c r="P296" s="29">
        <v>1.4494900000000001E-5</v>
      </c>
      <c r="Q296" s="29">
        <v>1.73322E-5</v>
      </c>
      <c r="R296" s="29">
        <v>1.39142E-5</v>
      </c>
      <c r="S296" s="29">
        <v>1.6163699999999999E-5</v>
      </c>
      <c r="T296" s="29">
        <v>0</v>
      </c>
      <c r="U296" s="29">
        <v>1.5732200000000002E-5</v>
      </c>
      <c r="V296" s="29">
        <v>1.6229799999999998E-5</v>
      </c>
      <c r="W296" s="29">
        <v>4.1466800000000001E-5</v>
      </c>
      <c r="X296" s="29">
        <v>0</v>
      </c>
      <c r="Y296" s="29">
        <v>0</v>
      </c>
      <c r="Z296" s="29">
        <v>0</v>
      </c>
      <c r="AA296" s="29">
        <v>0</v>
      </c>
      <c r="AB296" s="29">
        <v>2.1357900000000001E-5</v>
      </c>
      <c r="AC296" s="29">
        <v>0</v>
      </c>
      <c r="AD296" s="29">
        <v>0</v>
      </c>
      <c r="AE296" s="29">
        <v>0</v>
      </c>
      <c r="AF296" s="29">
        <v>0</v>
      </c>
      <c r="AG296" s="29">
        <v>2.0295100000000002E-5</v>
      </c>
      <c r="AH296" s="29">
        <v>1.62509E-4</v>
      </c>
      <c r="AI296" s="29">
        <v>6.7531099999999995E-5</v>
      </c>
      <c r="AJ296" s="29">
        <v>1.99545E-5</v>
      </c>
      <c r="AK296" s="29">
        <v>0</v>
      </c>
      <c r="AL296" s="29">
        <v>7.6984700000000002E-5</v>
      </c>
      <c r="AM296" s="29">
        <v>4.8928499999999997E-5</v>
      </c>
      <c r="AN296" s="29">
        <v>5.8004599999999997E-5</v>
      </c>
      <c r="AO296" s="29">
        <v>0</v>
      </c>
      <c r="AP296" s="5">
        <f t="shared" si="14"/>
        <v>17</v>
      </c>
    </row>
    <row r="297" spans="1:42" s="2" customFormat="1" x14ac:dyDescent="0.25">
      <c r="A297" s="4" t="s">
        <v>42</v>
      </c>
      <c r="B297" s="4" t="s">
        <v>60</v>
      </c>
      <c r="C297" s="4" t="s">
        <v>61</v>
      </c>
      <c r="D297" s="4" t="s">
        <v>62</v>
      </c>
      <c r="E297" s="4" t="s">
        <v>531</v>
      </c>
      <c r="F297" s="4" t="s">
        <v>607</v>
      </c>
      <c r="G297" s="4" t="s">
        <v>47</v>
      </c>
      <c r="H297" s="4" t="str">
        <f t="shared" si="12"/>
        <v>Bacteria;Firmicutes;Bacilli;Bacillales;Planococcaceae;Lysinibacillus sp.</v>
      </c>
      <c r="I297" s="4" t="str">
        <f t="shared" si="13"/>
        <v>Lysinibacillus sp.</v>
      </c>
      <c r="J297" s="29">
        <v>2.10469E-5</v>
      </c>
      <c r="K297" s="29">
        <v>0</v>
      </c>
      <c r="L297" s="29">
        <v>0</v>
      </c>
      <c r="M297" s="29">
        <v>3.6511000000000003E-5</v>
      </c>
      <c r="N297" s="29">
        <v>0</v>
      </c>
      <c r="O297" s="29">
        <v>0</v>
      </c>
      <c r="P297" s="29">
        <v>0</v>
      </c>
      <c r="Q297" s="29">
        <v>1.73322E-5</v>
      </c>
      <c r="R297" s="29">
        <v>0</v>
      </c>
      <c r="S297" s="29">
        <v>0</v>
      </c>
      <c r="T297" s="29">
        <v>0</v>
      </c>
      <c r="U297" s="29">
        <v>0</v>
      </c>
      <c r="V297" s="29">
        <v>1.6229799999999998E-5</v>
      </c>
      <c r="W297" s="29">
        <v>1.38223E-5</v>
      </c>
      <c r="X297" s="29">
        <v>0</v>
      </c>
      <c r="Y297" s="29">
        <v>0</v>
      </c>
      <c r="Z297" s="29">
        <v>0</v>
      </c>
      <c r="AA297" s="29">
        <v>4.2526900000000001E-5</v>
      </c>
      <c r="AB297" s="29">
        <v>0</v>
      </c>
      <c r="AC297" s="29">
        <v>6.1544099999999999E-5</v>
      </c>
      <c r="AD297" s="29">
        <v>1.2259E-4</v>
      </c>
      <c r="AE297" s="29">
        <v>9.4559699999999995E-5</v>
      </c>
      <c r="AF297" s="29">
        <v>2.2163599999999999E-5</v>
      </c>
      <c r="AG297" s="29">
        <v>2.0295100000000002E-5</v>
      </c>
      <c r="AH297" s="29">
        <v>4.8752699999999998E-5</v>
      </c>
      <c r="AI297" s="29">
        <v>4.5020700000000001E-5</v>
      </c>
      <c r="AJ297" s="29">
        <v>3.9909E-5</v>
      </c>
      <c r="AK297" s="29">
        <v>0</v>
      </c>
      <c r="AL297" s="29">
        <v>3.0793899999999997E-5</v>
      </c>
      <c r="AM297" s="29">
        <v>2.4464199999999999E-5</v>
      </c>
      <c r="AN297" s="29">
        <v>0</v>
      </c>
      <c r="AO297" s="29">
        <v>7.5306899999999996E-5</v>
      </c>
      <c r="AP297" s="5">
        <f t="shared" si="14"/>
        <v>17</v>
      </c>
    </row>
    <row r="298" spans="1:42" s="2" customFormat="1" x14ac:dyDescent="0.25">
      <c r="A298" s="4" t="s">
        <v>42</v>
      </c>
      <c r="B298" s="4" t="s">
        <v>48</v>
      </c>
      <c r="C298" s="4" t="s">
        <v>49</v>
      </c>
      <c r="D298" s="4" t="s">
        <v>50</v>
      </c>
      <c r="E298" s="4" t="s">
        <v>123</v>
      </c>
      <c r="F298" s="4" t="s">
        <v>124</v>
      </c>
      <c r="G298" s="4" t="s">
        <v>608</v>
      </c>
      <c r="H298" s="4" t="str">
        <f t="shared" si="12"/>
        <v>Bacteria;Proteobacteria;Betaproteobacteria;Burkholderiales;Oxalobacteraceae;Massilia timonae</v>
      </c>
      <c r="I298" s="4" t="str">
        <f t="shared" si="13"/>
        <v>Massilia timonae</v>
      </c>
      <c r="J298" s="29">
        <v>1.6837500000000001E-4</v>
      </c>
      <c r="K298" s="29">
        <v>0</v>
      </c>
      <c r="L298" s="29">
        <v>5.7169000000000001E-5</v>
      </c>
      <c r="M298" s="29">
        <v>1.8255500000000002E-5</v>
      </c>
      <c r="N298" s="29">
        <v>3.60179E-5</v>
      </c>
      <c r="O298" s="29">
        <v>0</v>
      </c>
      <c r="P298" s="29">
        <v>7.2474300000000005E-5</v>
      </c>
      <c r="Q298" s="29">
        <v>1.73322E-5</v>
      </c>
      <c r="R298" s="29">
        <v>2.7828399999999999E-5</v>
      </c>
      <c r="S298" s="29">
        <v>0</v>
      </c>
      <c r="T298" s="29">
        <v>0</v>
      </c>
      <c r="U298" s="29">
        <v>0</v>
      </c>
      <c r="V298" s="29">
        <v>1.6229799999999998E-5</v>
      </c>
      <c r="W298" s="29">
        <v>2.7644499999999999E-5</v>
      </c>
      <c r="X298" s="29">
        <v>1.6968699999999999E-5</v>
      </c>
      <c r="Y298" s="29">
        <v>0</v>
      </c>
      <c r="Z298" s="29">
        <v>0</v>
      </c>
      <c r="AA298" s="29">
        <v>0</v>
      </c>
      <c r="AB298" s="29">
        <v>0</v>
      </c>
      <c r="AC298" s="29">
        <v>0</v>
      </c>
      <c r="AD298" s="29">
        <v>3.0647600000000001E-5</v>
      </c>
      <c r="AE298" s="29">
        <v>0</v>
      </c>
      <c r="AF298" s="29">
        <v>2.2163599999999999E-5</v>
      </c>
      <c r="AG298" s="29">
        <v>0</v>
      </c>
      <c r="AH298" s="29">
        <v>1.6250900000000001E-5</v>
      </c>
      <c r="AI298" s="29">
        <v>0</v>
      </c>
      <c r="AJ298" s="29">
        <v>3.9909E-5</v>
      </c>
      <c r="AK298" s="29">
        <v>0</v>
      </c>
      <c r="AL298" s="29">
        <v>1.5396900000000002E-5</v>
      </c>
      <c r="AM298" s="29">
        <v>2.4464199999999999E-5</v>
      </c>
      <c r="AN298" s="29">
        <v>0</v>
      </c>
      <c r="AO298" s="29">
        <v>1.8826700000000001E-5</v>
      </c>
      <c r="AP298" s="5">
        <f t="shared" si="14"/>
        <v>17</v>
      </c>
    </row>
    <row r="299" spans="1:42" s="2" customFormat="1" x14ac:dyDescent="0.25">
      <c r="A299" s="4" t="s">
        <v>42</v>
      </c>
      <c r="B299" s="4" t="s">
        <v>60</v>
      </c>
      <c r="C299" s="4" t="s">
        <v>61</v>
      </c>
      <c r="D299" s="4" t="s">
        <v>62</v>
      </c>
      <c r="E299" s="4" t="s">
        <v>134</v>
      </c>
      <c r="F299" s="4" t="s">
        <v>609</v>
      </c>
      <c r="G299" s="4" t="s">
        <v>47</v>
      </c>
      <c r="H299" s="4" t="str">
        <f t="shared" si="12"/>
        <v>Bacteria;Firmicutes;Bacilli;Bacillales;Paenibacillaceae;Oxalophagus sp.</v>
      </c>
      <c r="I299" s="4" t="str">
        <f t="shared" si="13"/>
        <v>Oxalophagus sp.</v>
      </c>
      <c r="J299" s="29">
        <v>6.3140599999999996E-5</v>
      </c>
      <c r="K299" s="29">
        <v>0</v>
      </c>
      <c r="L299" s="29">
        <v>1.9056299999999999E-5</v>
      </c>
      <c r="M299" s="29">
        <v>0</v>
      </c>
      <c r="N299" s="29">
        <v>0</v>
      </c>
      <c r="O299" s="29">
        <v>0</v>
      </c>
      <c r="P299" s="29">
        <v>8.6969099999999994E-5</v>
      </c>
      <c r="Q299" s="29">
        <v>3.46644E-5</v>
      </c>
      <c r="R299" s="29">
        <v>0</v>
      </c>
      <c r="S299" s="29">
        <v>3.2327399999999998E-5</v>
      </c>
      <c r="T299" s="29">
        <v>0</v>
      </c>
      <c r="U299" s="29">
        <v>1.5732200000000002E-5</v>
      </c>
      <c r="V299" s="29">
        <v>4.8689400000000002E-5</v>
      </c>
      <c r="W299" s="29">
        <v>0</v>
      </c>
      <c r="X299" s="29">
        <v>1.6968699999999999E-5</v>
      </c>
      <c r="Y299" s="29">
        <v>0</v>
      </c>
      <c r="Z299" s="29">
        <v>0</v>
      </c>
      <c r="AA299" s="29">
        <v>8.5053899999999996E-5</v>
      </c>
      <c r="AB299" s="29">
        <v>0</v>
      </c>
      <c r="AC299" s="29">
        <v>1.2308800000000001E-4</v>
      </c>
      <c r="AD299" s="29">
        <v>3.0647600000000001E-5</v>
      </c>
      <c r="AE299" s="29">
        <v>0</v>
      </c>
      <c r="AF299" s="29">
        <v>2.2163599999999999E-5</v>
      </c>
      <c r="AG299" s="29">
        <v>2.0295100000000002E-5</v>
      </c>
      <c r="AH299" s="29">
        <v>8.1254600000000006E-5</v>
      </c>
      <c r="AI299" s="29">
        <v>4.5020700000000001E-5</v>
      </c>
      <c r="AJ299" s="29">
        <v>0</v>
      </c>
      <c r="AK299" s="29">
        <v>0</v>
      </c>
      <c r="AL299" s="29">
        <v>6.15877E-5</v>
      </c>
      <c r="AM299" s="29">
        <v>2.4464199999999999E-5</v>
      </c>
      <c r="AN299" s="29">
        <v>0</v>
      </c>
      <c r="AO299" s="29">
        <v>0</v>
      </c>
      <c r="AP299" s="5">
        <f t="shared" si="14"/>
        <v>17</v>
      </c>
    </row>
    <row r="300" spans="1:42" s="2" customFormat="1" x14ac:dyDescent="0.25">
      <c r="A300" s="4" t="s">
        <v>42</v>
      </c>
      <c r="B300" s="4" t="s">
        <v>43</v>
      </c>
      <c r="C300" s="4" t="s">
        <v>43</v>
      </c>
      <c r="D300" s="4" t="s">
        <v>384</v>
      </c>
      <c r="E300" s="4" t="s">
        <v>404</v>
      </c>
      <c r="F300" s="4" t="s">
        <v>405</v>
      </c>
      <c r="G300" s="4" t="s">
        <v>610</v>
      </c>
      <c r="H300" s="4" t="str">
        <f t="shared" si="12"/>
        <v>Bacteria;Actinobacteria;Actinobacteria;Corynebacteriales;Nocardiaceae;Rhodococcus tukisamuensis</v>
      </c>
      <c r="I300" s="4" t="str">
        <f t="shared" si="13"/>
        <v>Rhodococcus tukisamuensis</v>
      </c>
      <c r="J300" s="29">
        <v>0</v>
      </c>
      <c r="K300" s="29">
        <v>2.2918400000000001E-5</v>
      </c>
      <c r="L300" s="29">
        <v>0</v>
      </c>
      <c r="M300" s="29">
        <v>7.3022000000000007E-5</v>
      </c>
      <c r="N300" s="29">
        <v>3.60179E-5</v>
      </c>
      <c r="O300" s="29">
        <v>8.8017500000000002E-5</v>
      </c>
      <c r="P300" s="29">
        <v>2.8989700000000001E-5</v>
      </c>
      <c r="Q300" s="29">
        <v>3.46644E-5</v>
      </c>
      <c r="R300" s="29">
        <v>0</v>
      </c>
      <c r="S300" s="29">
        <v>0</v>
      </c>
      <c r="T300" s="29">
        <v>0</v>
      </c>
      <c r="U300" s="29">
        <v>0</v>
      </c>
      <c r="V300" s="29">
        <v>0</v>
      </c>
      <c r="W300" s="29">
        <v>0</v>
      </c>
      <c r="X300" s="29">
        <v>3.3937399999999998E-5</v>
      </c>
      <c r="Y300" s="29">
        <v>3.27332E-5</v>
      </c>
      <c r="Z300" s="29">
        <v>0</v>
      </c>
      <c r="AA300" s="29">
        <v>0</v>
      </c>
      <c r="AB300" s="29">
        <v>4.2715900000000002E-5</v>
      </c>
      <c r="AC300" s="29">
        <v>3.0772100000000003E-5</v>
      </c>
      <c r="AD300" s="29">
        <v>0</v>
      </c>
      <c r="AE300" s="29">
        <v>0</v>
      </c>
      <c r="AF300" s="29">
        <v>0</v>
      </c>
      <c r="AG300" s="29">
        <v>2.0295100000000002E-5</v>
      </c>
      <c r="AH300" s="29">
        <v>3.2501800000000001E-5</v>
      </c>
      <c r="AI300" s="29">
        <v>2.2510400000000001E-5</v>
      </c>
      <c r="AJ300" s="29">
        <v>3.9909E-5</v>
      </c>
      <c r="AK300" s="29">
        <v>0</v>
      </c>
      <c r="AL300" s="29">
        <v>3.0793899999999997E-5</v>
      </c>
      <c r="AM300" s="29">
        <v>4.8928499999999997E-5</v>
      </c>
      <c r="AN300" s="29">
        <v>1.1600899999999999E-4</v>
      </c>
      <c r="AO300" s="29">
        <v>0</v>
      </c>
      <c r="AP300" s="5">
        <f t="shared" si="14"/>
        <v>17</v>
      </c>
    </row>
    <row r="301" spans="1:42" s="2" customFormat="1" x14ac:dyDescent="0.25">
      <c r="A301" s="4" t="s">
        <v>42</v>
      </c>
      <c r="B301" s="4" t="s">
        <v>43</v>
      </c>
      <c r="C301" s="4" t="s">
        <v>43</v>
      </c>
      <c r="D301" s="4" t="s">
        <v>53</v>
      </c>
      <c r="E301" s="4" t="s">
        <v>54</v>
      </c>
      <c r="F301" s="4" t="s">
        <v>55</v>
      </c>
      <c r="G301" s="4" t="s">
        <v>47</v>
      </c>
      <c r="H301" s="4" t="str">
        <f t="shared" si="12"/>
        <v>Bacteria;Actinobacteria;Actinobacteria;Micrococcales;Micrococcaceae;Arthrobacter sp.</v>
      </c>
      <c r="I301" s="4" t="str">
        <f t="shared" si="13"/>
        <v>Arthrobacter sp.</v>
      </c>
      <c r="J301" s="29">
        <v>1.0102500000000001E-3</v>
      </c>
      <c r="K301" s="29">
        <v>1.0084099999999999E-3</v>
      </c>
      <c r="L301" s="29">
        <v>7.0508400000000003E-4</v>
      </c>
      <c r="M301" s="29">
        <v>2.7565799999999998E-3</v>
      </c>
      <c r="N301" s="29">
        <v>7.5637499999999999E-4</v>
      </c>
      <c r="O301" s="29">
        <v>5.2810499999999996E-4</v>
      </c>
      <c r="P301" s="29">
        <v>1.2465600000000001E-3</v>
      </c>
      <c r="Q301" s="29">
        <v>1.3865800000000001E-3</v>
      </c>
      <c r="R301" s="29">
        <v>3.6176900000000001E-4</v>
      </c>
      <c r="S301" s="29">
        <v>6.6271199999999998E-4</v>
      </c>
      <c r="T301" s="29">
        <v>4.72907E-4</v>
      </c>
      <c r="U301" s="29">
        <v>1.3215E-3</v>
      </c>
      <c r="V301" s="29">
        <v>1.46068E-3</v>
      </c>
      <c r="W301" s="29">
        <v>1.6586699999999999E-4</v>
      </c>
      <c r="X301" s="29">
        <v>8.4843600000000002E-5</v>
      </c>
      <c r="Y301" s="29">
        <v>2.9459899999999999E-4</v>
      </c>
      <c r="Z301" s="29">
        <v>0</v>
      </c>
      <c r="AA301" s="29">
        <v>0</v>
      </c>
      <c r="AB301" s="29">
        <v>0</v>
      </c>
      <c r="AC301" s="29">
        <v>0</v>
      </c>
      <c r="AD301" s="29">
        <v>0</v>
      </c>
      <c r="AE301" s="29">
        <v>0</v>
      </c>
      <c r="AF301" s="29">
        <v>0</v>
      </c>
      <c r="AG301" s="29">
        <v>0</v>
      </c>
      <c r="AH301" s="29">
        <v>0</v>
      </c>
      <c r="AI301" s="29">
        <v>0</v>
      </c>
      <c r="AJ301" s="29">
        <v>0</v>
      </c>
      <c r="AK301" s="29">
        <v>0</v>
      </c>
      <c r="AL301" s="29">
        <v>0</v>
      </c>
      <c r="AM301" s="29">
        <v>0</v>
      </c>
      <c r="AN301" s="29">
        <v>0</v>
      </c>
      <c r="AO301" s="29">
        <v>0</v>
      </c>
      <c r="AP301" s="5">
        <f t="shared" si="14"/>
        <v>16</v>
      </c>
    </row>
    <row r="302" spans="1:42" s="2" customFormat="1" x14ac:dyDescent="0.25">
      <c r="A302" s="4" t="s">
        <v>42</v>
      </c>
      <c r="B302" s="4" t="s">
        <v>43</v>
      </c>
      <c r="C302" s="4" t="s">
        <v>43</v>
      </c>
      <c r="D302" s="4" t="s">
        <v>202</v>
      </c>
      <c r="E302" s="4" t="s">
        <v>611</v>
      </c>
      <c r="F302" s="4" t="s">
        <v>612</v>
      </c>
      <c r="G302" s="4" t="s">
        <v>613</v>
      </c>
      <c r="H302" s="4" t="str">
        <f t="shared" si="12"/>
        <v>Bacteria;Actinobacteria;Actinobacteria;Streptosporangiales;Nocardiopsaceae;Nocardiopsis exhalans</v>
      </c>
      <c r="I302" s="4" t="str">
        <f t="shared" si="13"/>
        <v>Nocardiopsis exhalans</v>
      </c>
      <c r="J302" s="29">
        <v>0</v>
      </c>
      <c r="K302" s="29">
        <v>0</v>
      </c>
      <c r="L302" s="29">
        <v>0</v>
      </c>
      <c r="M302" s="29">
        <v>0</v>
      </c>
      <c r="N302" s="29">
        <v>0</v>
      </c>
      <c r="O302" s="29">
        <v>0</v>
      </c>
      <c r="P302" s="29">
        <v>0</v>
      </c>
      <c r="Q302" s="29">
        <v>0</v>
      </c>
      <c r="R302" s="29">
        <v>2.7828399999999999E-5</v>
      </c>
      <c r="S302" s="29">
        <v>0</v>
      </c>
      <c r="T302" s="29">
        <v>0</v>
      </c>
      <c r="U302" s="29">
        <v>0</v>
      </c>
      <c r="V302" s="29">
        <v>0</v>
      </c>
      <c r="W302" s="29">
        <v>0</v>
      </c>
      <c r="X302" s="29">
        <v>0</v>
      </c>
      <c r="Y302" s="29">
        <v>0</v>
      </c>
      <c r="Z302" s="29">
        <v>6.9658799999999998E-3</v>
      </c>
      <c r="AA302" s="29">
        <v>0</v>
      </c>
      <c r="AB302" s="29">
        <v>4.2929500000000002E-3</v>
      </c>
      <c r="AC302" s="29">
        <v>6.7698599999999997E-4</v>
      </c>
      <c r="AD302" s="29">
        <v>1.0420200000000001E-3</v>
      </c>
      <c r="AE302" s="29">
        <v>1.8911899999999999E-4</v>
      </c>
      <c r="AF302" s="29">
        <v>4.8759900000000002E-4</v>
      </c>
      <c r="AG302" s="29">
        <v>2.0701000000000001E-3</v>
      </c>
      <c r="AH302" s="29">
        <v>7.9629500000000003E-4</v>
      </c>
      <c r="AI302" s="29">
        <v>2.1384799999999999E-3</v>
      </c>
      <c r="AJ302" s="29">
        <v>1.14339E-2</v>
      </c>
      <c r="AK302" s="29">
        <v>8.8613199999999998E-4</v>
      </c>
      <c r="AL302" s="29">
        <v>2.5712899999999999E-3</v>
      </c>
      <c r="AM302" s="29">
        <v>1.88375E-3</v>
      </c>
      <c r="AN302" s="29">
        <v>9.1067300000000004E-3</v>
      </c>
      <c r="AO302" s="29">
        <v>9.4133599999999997E-4</v>
      </c>
      <c r="AP302" s="5">
        <f t="shared" si="14"/>
        <v>16</v>
      </c>
    </row>
    <row r="303" spans="1:42" s="2" customFormat="1" x14ac:dyDescent="0.25">
      <c r="A303" s="4" t="s">
        <v>42</v>
      </c>
      <c r="B303" s="4" t="s">
        <v>82</v>
      </c>
      <c r="C303" s="4" t="s">
        <v>83</v>
      </c>
      <c r="D303" s="4" t="s">
        <v>84</v>
      </c>
      <c r="E303" s="4" t="s">
        <v>85</v>
      </c>
      <c r="F303" s="4" t="s">
        <v>614</v>
      </c>
      <c r="G303" s="4" t="s">
        <v>47</v>
      </c>
      <c r="H303" s="4" t="str">
        <f t="shared" si="12"/>
        <v>Bacteria;Bacteroidetes;Sphingobacteria;Sphingobacteriales;Chitinophagaceae;Parasegetibacter sp.</v>
      </c>
      <c r="I303" s="4" t="str">
        <f t="shared" si="13"/>
        <v>Parasegetibacter sp.</v>
      </c>
      <c r="J303" s="29">
        <v>5.7878900000000002E-4</v>
      </c>
      <c r="K303" s="29">
        <v>2.0626600000000001E-4</v>
      </c>
      <c r="L303" s="29">
        <v>7.8131000000000001E-4</v>
      </c>
      <c r="M303" s="29">
        <v>7.3022000000000007E-5</v>
      </c>
      <c r="N303" s="29">
        <v>3.6017900000000002E-4</v>
      </c>
      <c r="O303" s="29">
        <v>1.8703700000000001E-4</v>
      </c>
      <c r="P303" s="29">
        <v>1.88433E-4</v>
      </c>
      <c r="Q303" s="29">
        <v>5.1996700000000003E-5</v>
      </c>
      <c r="R303" s="29">
        <v>3.8959800000000001E-4</v>
      </c>
      <c r="S303" s="29">
        <v>2.2629200000000001E-4</v>
      </c>
      <c r="T303" s="29">
        <v>2.7459099999999997E-4</v>
      </c>
      <c r="U303" s="29">
        <v>3.1464400000000003E-5</v>
      </c>
      <c r="V303" s="29">
        <v>3.2459600000000002E-4</v>
      </c>
      <c r="W303" s="29">
        <v>7.0493599999999997E-4</v>
      </c>
      <c r="X303" s="29">
        <v>1.4423400000000001E-3</v>
      </c>
      <c r="Y303" s="29">
        <v>7.2013100000000005E-4</v>
      </c>
      <c r="Z303" s="29">
        <v>0</v>
      </c>
      <c r="AA303" s="29">
        <v>0</v>
      </c>
      <c r="AB303" s="29">
        <v>0</v>
      </c>
      <c r="AC303" s="29">
        <v>0</v>
      </c>
      <c r="AD303" s="29">
        <v>0</v>
      </c>
      <c r="AE303" s="29">
        <v>0</v>
      </c>
      <c r="AF303" s="29">
        <v>0</v>
      </c>
      <c r="AG303" s="29">
        <v>0</v>
      </c>
      <c r="AH303" s="29">
        <v>0</v>
      </c>
      <c r="AI303" s="29">
        <v>0</v>
      </c>
      <c r="AJ303" s="29">
        <v>0</v>
      </c>
      <c r="AK303" s="29">
        <v>0</v>
      </c>
      <c r="AL303" s="29">
        <v>0</v>
      </c>
      <c r="AM303" s="29">
        <v>0</v>
      </c>
      <c r="AN303" s="29">
        <v>0</v>
      </c>
      <c r="AO303" s="29">
        <v>0</v>
      </c>
      <c r="AP303" s="5">
        <f t="shared" si="14"/>
        <v>16</v>
      </c>
    </row>
    <row r="304" spans="1:42" s="2" customFormat="1" x14ac:dyDescent="0.25">
      <c r="A304" s="4" t="s">
        <v>42</v>
      </c>
      <c r="B304" s="4" t="s">
        <v>43</v>
      </c>
      <c r="C304" s="4" t="s">
        <v>43</v>
      </c>
      <c r="D304" s="4" t="s">
        <v>53</v>
      </c>
      <c r="E304" s="4" t="s">
        <v>54</v>
      </c>
      <c r="F304" s="4" t="s">
        <v>55</v>
      </c>
      <c r="G304" s="4" t="s">
        <v>615</v>
      </c>
      <c r="H304" s="4" t="str">
        <f t="shared" si="12"/>
        <v>Bacteria;Actinobacteria;Actinobacteria;Micrococcales;Micrococcaceae;Arthrobacter nitroguajacolicus</v>
      </c>
      <c r="I304" s="4" t="str">
        <f t="shared" si="13"/>
        <v>Arthrobacter nitroguajacolicus</v>
      </c>
      <c r="J304" s="29">
        <v>5.2617199999999999E-4</v>
      </c>
      <c r="K304" s="29">
        <v>3.4377700000000003E-4</v>
      </c>
      <c r="L304" s="29">
        <v>3.6206999999999998E-4</v>
      </c>
      <c r="M304" s="29">
        <v>6.5719800000000001E-4</v>
      </c>
      <c r="N304" s="29">
        <v>2.70134E-4</v>
      </c>
      <c r="O304" s="29">
        <v>5.5010899999999999E-5</v>
      </c>
      <c r="P304" s="29">
        <v>5.7979400000000001E-4</v>
      </c>
      <c r="Q304" s="29">
        <v>2.25319E-4</v>
      </c>
      <c r="R304" s="29">
        <v>2.2262700000000001E-4</v>
      </c>
      <c r="S304" s="29">
        <v>2.42456E-4</v>
      </c>
      <c r="T304" s="29">
        <v>4.57652E-5</v>
      </c>
      <c r="U304" s="29">
        <v>5.3489399999999995E-4</v>
      </c>
      <c r="V304" s="29">
        <v>3.8951600000000002E-4</v>
      </c>
      <c r="W304" s="29">
        <v>5.5289099999999999E-5</v>
      </c>
      <c r="X304" s="29">
        <v>6.7874799999999996E-5</v>
      </c>
      <c r="Y304" s="29">
        <v>7.2013100000000005E-4</v>
      </c>
      <c r="Z304" s="29">
        <v>0</v>
      </c>
      <c r="AA304" s="29">
        <v>0</v>
      </c>
      <c r="AB304" s="29">
        <v>0</v>
      </c>
      <c r="AC304" s="29">
        <v>0</v>
      </c>
      <c r="AD304" s="29">
        <v>0</v>
      </c>
      <c r="AE304" s="29">
        <v>0</v>
      </c>
      <c r="AF304" s="29">
        <v>0</v>
      </c>
      <c r="AG304" s="29">
        <v>0</v>
      </c>
      <c r="AH304" s="29">
        <v>0</v>
      </c>
      <c r="AI304" s="29">
        <v>0</v>
      </c>
      <c r="AJ304" s="29">
        <v>0</v>
      </c>
      <c r="AK304" s="29">
        <v>0</v>
      </c>
      <c r="AL304" s="29">
        <v>0</v>
      </c>
      <c r="AM304" s="29">
        <v>0</v>
      </c>
      <c r="AN304" s="29">
        <v>0</v>
      </c>
      <c r="AO304" s="29">
        <v>0</v>
      </c>
      <c r="AP304" s="5">
        <f t="shared" si="14"/>
        <v>16</v>
      </c>
    </row>
    <row r="305" spans="1:42" s="2" customFormat="1" x14ac:dyDescent="0.25">
      <c r="A305" s="4" t="s">
        <v>42</v>
      </c>
      <c r="B305" s="4" t="s">
        <v>43</v>
      </c>
      <c r="C305" s="4" t="s">
        <v>43</v>
      </c>
      <c r="D305" s="4" t="s">
        <v>206</v>
      </c>
      <c r="E305" s="4" t="s">
        <v>207</v>
      </c>
      <c r="F305" s="4" t="s">
        <v>491</v>
      </c>
      <c r="G305" s="4" t="s">
        <v>47</v>
      </c>
      <c r="H305" s="4" t="str">
        <f t="shared" si="12"/>
        <v>Bacteria;Actinobacteria;Actinobacteria;Micromonosporales;Micromonosporaceae;Actinoplanes sp.</v>
      </c>
      <c r="I305" s="4" t="str">
        <f t="shared" si="13"/>
        <v>Actinoplanes sp.</v>
      </c>
      <c r="J305" s="29">
        <v>4.20937E-5</v>
      </c>
      <c r="K305" s="29">
        <v>2.2918400000000001E-5</v>
      </c>
      <c r="L305" s="29">
        <v>3.8112699999999998E-5</v>
      </c>
      <c r="M305" s="29">
        <v>0</v>
      </c>
      <c r="N305" s="29">
        <v>0</v>
      </c>
      <c r="O305" s="29">
        <v>0</v>
      </c>
      <c r="P305" s="29">
        <v>0</v>
      </c>
      <c r="Q305" s="29">
        <v>3.46644E-5</v>
      </c>
      <c r="R305" s="29">
        <v>0</v>
      </c>
      <c r="S305" s="29">
        <v>1.2930999999999999E-4</v>
      </c>
      <c r="T305" s="29">
        <v>0</v>
      </c>
      <c r="U305" s="29">
        <v>0</v>
      </c>
      <c r="V305" s="29">
        <v>0</v>
      </c>
      <c r="W305" s="29">
        <v>0</v>
      </c>
      <c r="X305" s="29">
        <v>0</v>
      </c>
      <c r="Y305" s="29">
        <v>3.27332E-5</v>
      </c>
      <c r="Z305" s="29">
        <v>4.2866900000000001E-5</v>
      </c>
      <c r="AA305" s="29">
        <v>0</v>
      </c>
      <c r="AB305" s="29">
        <v>0</v>
      </c>
      <c r="AC305" s="29">
        <v>0</v>
      </c>
      <c r="AD305" s="29">
        <v>3.0647600000000001E-5</v>
      </c>
      <c r="AE305" s="29">
        <v>3.15199E-4</v>
      </c>
      <c r="AF305" s="29">
        <v>4.4327199999999998E-5</v>
      </c>
      <c r="AG305" s="29">
        <v>0</v>
      </c>
      <c r="AH305" s="29">
        <v>2.60015E-4</v>
      </c>
      <c r="AI305" s="29">
        <v>1.8008299999999999E-4</v>
      </c>
      <c r="AJ305" s="29">
        <v>6.9840799999999997E-4</v>
      </c>
      <c r="AK305" s="29">
        <v>5.2125400000000001E-5</v>
      </c>
      <c r="AL305" s="29">
        <v>1.07779E-4</v>
      </c>
      <c r="AM305" s="29">
        <v>2.6910699999999998E-4</v>
      </c>
      <c r="AN305" s="29">
        <v>0</v>
      </c>
      <c r="AO305" s="29">
        <v>0</v>
      </c>
      <c r="AP305" s="5">
        <f t="shared" si="14"/>
        <v>16</v>
      </c>
    </row>
    <row r="306" spans="1:42" s="2" customFormat="1" x14ac:dyDescent="0.25">
      <c r="A306" s="4" t="s">
        <v>42</v>
      </c>
      <c r="B306" s="4" t="s">
        <v>523</v>
      </c>
      <c r="C306" s="4" t="s">
        <v>524</v>
      </c>
      <c r="D306" s="4" t="s">
        <v>616</v>
      </c>
      <c r="E306" s="4" t="s">
        <v>617</v>
      </c>
      <c r="F306" s="4" t="s">
        <v>618</v>
      </c>
      <c r="G306" s="4" t="s">
        <v>619</v>
      </c>
      <c r="H306" s="4" t="str">
        <f t="shared" si="12"/>
        <v>Bacteria;Spirochaetes;Spirochaetia;Leptospirales;Leptospiraceae;Turneriella parva</v>
      </c>
      <c r="I306" s="4" t="str">
        <f t="shared" si="13"/>
        <v>Turneriella parva</v>
      </c>
      <c r="J306" s="29">
        <v>5.2617200000000002E-5</v>
      </c>
      <c r="K306" s="29">
        <v>9.1673699999999996E-5</v>
      </c>
      <c r="L306" s="29">
        <v>5.7169000000000001E-5</v>
      </c>
      <c r="M306" s="29">
        <v>0</v>
      </c>
      <c r="N306" s="29">
        <v>1.0805400000000001E-4</v>
      </c>
      <c r="O306" s="29">
        <v>1.1002199999999999E-5</v>
      </c>
      <c r="P306" s="29">
        <v>1.4494900000000001E-5</v>
      </c>
      <c r="Q306" s="29">
        <v>1.7332200000000001E-4</v>
      </c>
      <c r="R306" s="29">
        <v>1.39142E-5</v>
      </c>
      <c r="S306" s="29">
        <v>0</v>
      </c>
      <c r="T306" s="29">
        <v>9.15304E-5</v>
      </c>
      <c r="U306" s="29">
        <v>0</v>
      </c>
      <c r="V306" s="29">
        <v>1.29839E-4</v>
      </c>
      <c r="W306" s="29">
        <v>1.6586699999999999E-4</v>
      </c>
      <c r="X306" s="29">
        <v>4.75124E-4</v>
      </c>
      <c r="Y306" s="29">
        <v>3.27332E-5</v>
      </c>
      <c r="Z306" s="29">
        <v>0</v>
      </c>
      <c r="AA306" s="29">
        <v>0</v>
      </c>
      <c r="AB306" s="29">
        <v>0</v>
      </c>
      <c r="AC306" s="29">
        <v>0</v>
      </c>
      <c r="AD306" s="29">
        <v>0</v>
      </c>
      <c r="AE306" s="29">
        <v>0</v>
      </c>
      <c r="AF306" s="29">
        <v>0</v>
      </c>
      <c r="AG306" s="29">
        <v>0</v>
      </c>
      <c r="AH306" s="29">
        <v>0</v>
      </c>
      <c r="AI306" s="29">
        <v>4.5020700000000001E-5</v>
      </c>
      <c r="AJ306" s="29">
        <v>0</v>
      </c>
      <c r="AK306" s="29">
        <v>2.60627E-5</v>
      </c>
      <c r="AL306" s="29">
        <v>0</v>
      </c>
      <c r="AM306" s="29">
        <v>0</v>
      </c>
      <c r="AN306" s="29">
        <v>1.1600899999999999E-4</v>
      </c>
      <c r="AO306" s="29">
        <v>0</v>
      </c>
      <c r="AP306" s="5">
        <f t="shared" si="14"/>
        <v>16</v>
      </c>
    </row>
    <row r="307" spans="1:42" s="2" customFormat="1" x14ac:dyDescent="0.25">
      <c r="A307" s="4" t="s">
        <v>42</v>
      </c>
      <c r="B307" s="4" t="s">
        <v>43</v>
      </c>
      <c r="C307" s="4" t="s">
        <v>43</v>
      </c>
      <c r="D307" s="4" t="s">
        <v>202</v>
      </c>
      <c r="E307" s="4" t="s">
        <v>203</v>
      </c>
      <c r="F307" s="4" t="s">
        <v>359</v>
      </c>
      <c r="G307" s="4" t="s">
        <v>620</v>
      </c>
      <c r="H307" s="4" t="str">
        <f t="shared" si="12"/>
        <v>Bacteria;Actinobacteria;Actinobacteria;Streptosporangiales;Thermomonosporaceae;Actinomadura alba</v>
      </c>
      <c r="I307" s="4" t="str">
        <f t="shared" si="13"/>
        <v>Actinomadura alba</v>
      </c>
      <c r="J307" s="29">
        <v>1.05234E-5</v>
      </c>
      <c r="K307" s="29">
        <v>0</v>
      </c>
      <c r="L307" s="29">
        <v>1.9056299999999999E-5</v>
      </c>
      <c r="M307" s="29">
        <v>0</v>
      </c>
      <c r="N307" s="29">
        <v>0</v>
      </c>
      <c r="O307" s="29">
        <v>0</v>
      </c>
      <c r="P307" s="29">
        <v>1.4494900000000001E-5</v>
      </c>
      <c r="Q307" s="29">
        <v>0</v>
      </c>
      <c r="R307" s="29">
        <v>1.39142E-5</v>
      </c>
      <c r="S307" s="29">
        <v>9.6982200000000001E-5</v>
      </c>
      <c r="T307" s="29">
        <v>0</v>
      </c>
      <c r="U307" s="29">
        <v>1.5732200000000002E-5</v>
      </c>
      <c r="V307" s="29">
        <v>0</v>
      </c>
      <c r="W307" s="29">
        <v>0</v>
      </c>
      <c r="X307" s="29">
        <v>3.3937399999999998E-5</v>
      </c>
      <c r="Y307" s="29">
        <v>0</v>
      </c>
      <c r="Z307" s="29">
        <v>0</v>
      </c>
      <c r="AA307" s="29">
        <v>0</v>
      </c>
      <c r="AB307" s="29">
        <v>0</v>
      </c>
      <c r="AC307" s="29">
        <v>0</v>
      </c>
      <c r="AD307" s="29">
        <v>0</v>
      </c>
      <c r="AE307" s="29">
        <v>0</v>
      </c>
      <c r="AF307" s="29">
        <v>4.4327199999999998E-5</v>
      </c>
      <c r="AG307" s="29">
        <v>4.0590200000000003E-5</v>
      </c>
      <c r="AH307" s="29">
        <v>4.3877500000000003E-4</v>
      </c>
      <c r="AI307" s="29">
        <v>0</v>
      </c>
      <c r="AJ307" s="29">
        <v>3.5918099999999998E-4</v>
      </c>
      <c r="AK307" s="29">
        <v>5.9944200000000005E-4</v>
      </c>
      <c r="AL307" s="29">
        <v>3.0793900000000002E-4</v>
      </c>
      <c r="AM307" s="29">
        <v>4.8928499999999997E-5</v>
      </c>
      <c r="AN307" s="29">
        <v>5.8004599999999997E-5</v>
      </c>
      <c r="AO307" s="29">
        <v>1.8826700000000001E-5</v>
      </c>
      <c r="AP307" s="5">
        <f t="shared" si="14"/>
        <v>16</v>
      </c>
    </row>
    <row r="308" spans="1:42" s="2" customFormat="1" x14ac:dyDescent="0.25">
      <c r="A308" s="4" t="s">
        <v>42</v>
      </c>
      <c r="B308" s="4" t="s">
        <v>48</v>
      </c>
      <c r="C308" s="4" t="s">
        <v>102</v>
      </c>
      <c r="D308" s="4" t="s">
        <v>103</v>
      </c>
      <c r="E308" s="4" t="s">
        <v>621</v>
      </c>
      <c r="F308" s="4" t="s">
        <v>622</v>
      </c>
      <c r="G308" s="4" t="s">
        <v>47</v>
      </c>
      <c r="H308" s="4" t="str">
        <f t="shared" si="12"/>
        <v>Bacteria;Proteobacteria;Deltaproteobacteria;Myxococcales;Cystobacteraceae;Hyalangium sp.</v>
      </c>
      <c r="I308" s="4" t="str">
        <f t="shared" si="13"/>
        <v>Hyalangium sp.</v>
      </c>
      <c r="J308" s="29">
        <v>2.10469E-5</v>
      </c>
      <c r="K308" s="29">
        <v>1.14592E-4</v>
      </c>
      <c r="L308" s="29">
        <v>0</v>
      </c>
      <c r="M308" s="29">
        <v>0</v>
      </c>
      <c r="N308" s="29">
        <v>0</v>
      </c>
      <c r="O308" s="29">
        <v>0</v>
      </c>
      <c r="P308" s="29">
        <v>0</v>
      </c>
      <c r="Q308" s="29">
        <v>0</v>
      </c>
      <c r="R308" s="29">
        <v>0</v>
      </c>
      <c r="S308" s="29">
        <v>3.2327399999999998E-5</v>
      </c>
      <c r="T308" s="29">
        <v>0</v>
      </c>
      <c r="U308" s="29">
        <v>0</v>
      </c>
      <c r="V308" s="29">
        <v>3.2459599999999997E-5</v>
      </c>
      <c r="W308" s="29">
        <v>0</v>
      </c>
      <c r="X308" s="29">
        <v>0</v>
      </c>
      <c r="Y308" s="29">
        <v>0</v>
      </c>
      <c r="Z308" s="29">
        <v>2.1433500000000001E-5</v>
      </c>
      <c r="AA308" s="29">
        <v>6.3790399999999998E-5</v>
      </c>
      <c r="AB308" s="29">
        <v>0</v>
      </c>
      <c r="AC308" s="29">
        <v>6.1544099999999999E-5</v>
      </c>
      <c r="AD308" s="29">
        <v>0</v>
      </c>
      <c r="AE308" s="29">
        <v>0</v>
      </c>
      <c r="AF308" s="29">
        <v>1.10818E-4</v>
      </c>
      <c r="AG308" s="29">
        <v>6.0885299999999998E-5</v>
      </c>
      <c r="AH308" s="29">
        <v>1.6250900000000001E-5</v>
      </c>
      <c r="AI308" s="29">
        <v>4.5020700000000001E-5</v>
      </c>
      <c r="AJ308" s="29">
        <v>7.9818E-5</v>
      </c>
      <c r="AK308" s="29">
        <v>5.2125400000000001E-5</v>
      </c>
      <c r="AL308" s="29">
        <v>1.5396900000000002E-5</v>
      </c>
      <c r="AM308" s="29">
        <v>0</v>
      </c>
      <c r="AN308" s="29">
        <v>1.1600899999999999E-4</v>
      </c>
      <c r="AO308" s="29">
        <v>1.8826700000000001E-5</v>
      </c>
      <c r="AP308" s="5">
        <f t="shared" si="14"/>
        <v>16</v>
      </c>
    </row>
    <row r="309" spans="1:42" s="2" customFormat="1" x14ac:dyDescent="0.25">
      <c r="A309" s="4" t="s">
        <v>42</v>
      </c>
      <c r="B309" s="4" t="s">
        <v>43</v>
      </c>
      <c r="C309" s="4" t="s">
        <v>43</v>
      </c>
      <c r="D309" s="4" t="s">
        <v>202</v>
      </c>
      <c r="E309" s="4" t="s">
        <v>369</v>
      </c>
      <c r="F309" s="4" t="s">
        <v>623</v>
      </c>
      <c r="G309" s="4" t="s">
        <v>47</v>
      </c>
      <c r="H309" s="4" t="str">
        <f t="shared" si="12"/>
        <v>Bacteria;Actinobacteria;Actinobacteria;Streptosporangiales;Streptosporangiaceae;Sphaerisporangium sp.</v>
      </c>
      <c r="I309" s="4" t="str">
        <f t="shared" si="13"/>
        <v>Sphaerisporangium sp.</v>
      </c>
      <c r="J309" s="29">
        <v>6.3140599999999996E-5</v>
      </c>
      <c r="K309" s="29">
        <v>2.2918400000000001E-5</v>
      </c>
      <c r="L309" s="29">
        <v>3.8112699999999998E-5</v>
      </c>
      <c r="M309" s="29">
        <v>0</v>
      </c>
      <c r="N309" s="29">
        <v>7.2035700000000006E-5</v>
      </c>
      <c r="O309" s="29">
        <v>0</v>
      </c>
      <c r="P309" s="29">
        <v>0</v>
      </c>
      <c r="Q309" s="29">
        <v>5.1996700000000003E-5</v>
      </c>
      <c r="R309" s="29">
        <v>0</v>
      </c>
      <c r="S309" s="29">
        <v>4.8491100000000001E-5</v>
      </c>
      <c r="T309" s="29">
        <v>0</v>
      </c>
      <c r="U309" s="29">
        <v>7.8660900000000004E-5</v>
      </c>
      <c r="V309" s="29">
        <v>9.7378899999999997E-5</v>
      </c>
      <c r="W309" s="29">
        <v>0</v>
      </c>
      <c r="X309" s="29">
        <v>0</v>
      </c>
      <c r="Y309" s="29">
        <v>1.3093299999999999E-4</v>
      </c>
      <c r="Z309" s="29">
        <v>0</v>
      </c>
      <c r="AA309" s="29">
        <v>8.5053899999999996E-5</v>
      </c>
      <c r="AB309" s="29">
        <v>0</v>
      </c>
      <c r="AC309" s="29">
        <v>3.0772100000000003E-5</v>
      </c>
      <c r="AD309" s="29">
        <v>0</v>
      </c>
      <c r="AE309" s="29">
        <v>0</v>
      </c>
      <c r="AF309" s="29">
        <v>0</v>
      </c>
      <c r="AG309" s="29">
        <v>0</v>
      </c>
      <c r="AH309" s="29">
        <v>0</v>
      </c>
      <c r="AI309" s="29">
        <v>4.5020700000000001E-5</v>
      </c>
      <c r="AJ309" s="29">
        <v>5.98635E-5</v>
      </c>
      <c r="AK309" s="29">
        <v>1.5637600000000001E-4</v>
      </c>
      <c r="AL309" s="29">
        <v>1.69366E-4</v>
      </c>
      <c r="AM309" s="29">
        <v>0</v>
      </c>
      <c r="AN309" s="29">
        <v>0</v>
      </c>
      <c r="AO309" s="29">
        <v>7.5306899999999996E-5</v>
      </c>
      <c r="AP309" s="5">
        <f t="shared" si="14"/>
        <v>16</v>
      </c>
    </row>
    <row r="310" spans="1:42" s="2" customFormat="1" x14ac:dyDescent="0.25">
      <c r="A310" s="4" t="s">
        <v>42</v>
      </c>
      <c r="B310" s="4" t="s">
        <v>60</v>
      </c>
      <c r="C310" s="4" t="s">
        <v>61</v>
      </c>
      <c r="D310" s="4" t="s">
        <v>62</v>
      </c>
      <c r="E310" s="4" t="s">
        <v>157</v>
      </c>
      <c r="F310" s="4" t="s">
        <v>624</v>
      </c>
      <c r="G310" s="4" t="s">
        <v>625</v>
      </c>
      <c r="H310" s="4" t="str">
        <f t="shared" si="12"/>
        <v>Bacteria;Firmicutes;Bacilli;Bacillales;Thermoactinomycetaceae;Laceyella sacchari</v>
      </c>
      <c r="I310" s="4" t="str">
        <f t="shared" si="13"/>
        <v>Laceyella sacchari</v>
      </c>
      <c r="J310" s="29">
        <v>0</v>
      </c>
      <c r="K310" s="29">
        <v>2.2918400000000001E-5</v>
      </c>
      <c r="L310" s="29">
        <v>1.9056299999999999E-5</v>
      </c>
      <c r="M310" s="29">
        <v>1.8255500000000002E-5</v>
      </c>
      <c r="N310" s="29">
        <v>3.60179E-5</v>
      </c>
      <c r="O310" s="29">
        <v>0</v>
      </c>
      <c r="P310" s="29">
        <v>4.34846E-5</v>
      </c>
      <c r="Q310" s="29">
        <v>0</v>
      </c>
      <c r="R310" s="29">
        <v>1.39142E-5</v>
      </c>
      <c r="S310" s="29">
        <v>8.0818500000000006E-5</v>
      </c>
      <c r="T310" s="29">
        <v>0</v>
      </c>
      <c r="U310" s="29">
        <v>0</v>
      </c>
      <c r="V310" s="29">
        <v>0</v>
      </c>
      <c r="W310" s="29">
        <v>0</v>
      </c>
      <c r="X310" s="29">
        <v>1.6968699999999999E-5</v>
      </c>
      <c r="Y310" s="29">
        <v>0</v>
      </c>
      <c r="Z310" s="29">
        <v>0</v>
      </c>
      <c r="AA310" s="29">
        <v>0</v>
      </c>
      <c r="AB310" s="29">
        <v>0</v>
      </c>
      <c r="AC310" s="29">
        <v>0</v>
      </c>
      <c r="AD310" s="29">
        <v>3.0647600000000001E-5</v>
      </c>
      <c r="AE310" s="29">
        <v>5.3583799999999996E-4</v>
      </c>
      <c r="AF310" s="29">
        <v>0</v>
      </c>
      <c r="AG310" s="29">
        <v>0</v>
      </c>
      <c r="AH310" s="29">
        <v>1.3000699999999999E-4</v>
      </c>
      <c r="AI310" s="29">
        <v>4.5020700000000001E-5</v>
      </c>
      <c r="AJ310" s="29">
        <v>1.99545E-5</v>
      </c>
      <c r="AK310" s="29">
        <v>0</v>
      </c>
      <c r="AL310" s="29">
        <v>3.0793899999999997E-5</v>
      </c>
      <c r="AM310" s="29">
        <v>0</v>
      </c>
      <c r="AN310" s="29">
        <v>5.8004599999999997E-5</v>
      </c>
      <c r="AO310" s="29">
        <v>1.8826700000000001E-5</v>
      </c>
      <c r="AP310" s="5">
        <f t="shared" si="14"/>
        <v>16</v>
      </c>
    </row>
    <row r="311" spans="1:42" s="2" customFormat="1" x14ac:dyDescent="0.25">
      <c r="A311" s="4" t="s">
        <v>42</v>
      </c>
      <c r="B311" s="4" t="s">
        <v>48</v>
      </c>
      <c r="C311" s="4" t="s">
        <v>49</v>
      </c>
      <c r="D311" s="4" t="s">
        <v>50</v>
      </c>
      <c r="E311" s="4" t="s">
        <v>51</v>
      </c>
      <c r="F311" s="4" t="s">
        <v>626</v>
      </c>
      <c r="G311" s="4" t="s">
        <v>47</v>
      </c>
      <c r="H311" s="4" t="str">
        <f t="shared" si="12"/>
        <v>Bacteria;Proteobacteria;Betaproteobacteria;Burkholderiales;Comamonadaceae;Leptothrix sp.</v>
      </c>
      <c r="I311" s="4" t="str">
        <f t="shared" si="13"/>
        <v>Leptothrix sp.</v>
      </c>
      <c r="J311" s="29">
        <v>8.4187500000000007E-5</v>
      </c>
      <c r="K311" s="29">
        <v>4.5836900000000002E-5</v>
      </c>
      <c r="L311" s="29">
        <v>1.9056299999999999E-5</v>
      </c>
      <c r="M311" s="29">
        <v>0</v>
      </c>
      <c r="N311" s="29">
        <v>1.80089E-5</v>
      </c>
      <c r="O311" s="29">
        <v>1.21024E-4</v>
      </c>
      <c r="P311" s="29">
        <v>0</v>
      </c>
      <c r="Q311" s="29">
        <v>0</v>
      </c>
      <c r="R311" s="29">
        <v>1.39142E-5</v>
      </c>
      <c r="S311" s="29">
        <v>0</v>
      </c>
      <c r="T311" s="29">
        <v>3.0510100000000001E-5</v>
      </c>
      <c r="U311" s="29">
        <v>1.5732200000000002E-5</v>
      </c>
      <c r="V311" s="29">
        <v>4.8689400000000002E-5</v>
      </c>
      <c r="W311" s="29">
        <v>1.38223E-5</v>
      </c>
      <c r="X311" s="29">
        <v>0</v>
      </c>
      <c r="Y311" s="29">
        <v>3.27332E-5</v>
      </c>
      <c r="Z311" s="29">
        <v>0</v>
      </c>
      <c r="AA311" s="29">
        <v>0</v>
      </c>
      <c r="AB311" s="29">
        <v>4.2715900000000002E-5</v>
      </c>
      <c r="AC311" s="29">
        <v>0</v>
      </c>
      <c r="AD311" s="29">
        <v>3.0647600000000001E-5</v>
      </c>
      <c r="AE311" s="29">
        <v>0</v>
      </c>
      <c r="AF311" s="29">
        <v>2.2163599999999999E-5</v>
      </c>
      <c r="AG311" s="29">
        <v>4.0590200000000003E-5</v>
      </c>
      <c r="AH311" s="29">
        <v>0</v>
      </c>
      <c r="AI311" s="29">
        <v>0</v>
      </c>
      <c r="AJ311" s="29">
        <v>1.99545E-5</v>
      </c>
      <c r="AK311" s="29">
        <v>0</v>
      </c>
      <c r="AL311" s="29">
        <v>0</v>
      </c>
      <c r="AM311" s="29">
        <v>0</v>
      </c>
      <c r="AN311" s="29">
        <v>0</v>
      </c>
      <c r="AO311" s="29">
        <v>0</v>
      </c>
      <c r="AP311" s="5">
        <f t="shared" si="14"/>
        <v>16</v>
      </c>
    </row>
    <row r="312" spans="1:42" s="2" customFormat="1" x14ac:dyDescent="0.25">
      <c r="A312" s="4" t="s">
        <v>42</v>
      </c>
      <c r="B312" s="4" t="s">
        <v>48</v>
      </c>
      <c r="C312" s="4" t="s">
        <v>78</v>
      </c>
      <c r="D312" s="4" t="s">
        <v>144</v>
      </c>
      <c r="E312" s="4" t="s">
        <v>145</v>
      </c>
      <c r="F312" s="4" t="s">
        <v>382</v>
      </c>
      <c r="G312" s="4" t="s">
        <v>627</v>
      </c>
      <c r="H312" s="4" t="str">
        <f t="shared" si="12"/>
        <v>Bacteria;Proteobacteria;Gammaproteobacteria;Xanthomonadales;Xanthomonadaceae;Lysobacter xinjiangensis</v>
      </c>
      <c r="I312" s="4" t="str">
        <f t="shared" si="13"/>
        <v>Lysobacter xinjiangensis</v>
      </c>
      <c r="J312" s="29">
        <v>4.20937E-5</v>
      </c>
      <c r="K312" s="29">
        <v>0</v>
      </c>
      <c r="L312" s="29">
        <v>3.8112699999999998E-5</v>
      </c>
      <c r="M312" s="29">
        <v>0</v>
      </c>
      <c r="N312" s="29">
        <v>3.60179E-5</v>
      </c>
      <c r="O312" s="29">
        <v>1.1002199999999999E-5</v>
      </c>
      <c r="P312" s="29">
        <v>1.4494900000000001E-5</v>
      </c>
      <c r="Q312" s="29">
        <v>1.73322E-5</v>
      </c>
      <c r="R312" s="29">
        <v>0</v>
      </c>
      <c r="S312" s="29">
        <v>3.2327399999999998E-5</v>
      </c>
      <c r="T312" s="29">
        <v>0</v>
      </c>
      <c r="U312" s="29">
        <v>0</v>
      </c>
      <c r="V312" s="29">
        <v>1.6229799999999998E-5</v>
      </c>
      <c r="W312" s="29">
        <v>1.38223E-5</v>
      </c>
      <c r="X312" s="29">
        <v>0</v>
      </c>
      <c r="Y312" s="29">
        <v>2.6186599999999998E-4</v>
      </c>
      <c r="Z312" s="29">
        <v>0</v>
      </c>
      <c r="AA312" s="29">
        <v>0</v>
      </c>
      <c r="AB312" s="29">
        <v>8.5431699999999997E-5</v>
      </c>
      <c r="AC312" s="29">
        <v>0</v>
      </c>
      <c r="AD312" s="29">
        <v>0</v>
      </c>
      <c r="AE312" s="29">
        <v>0</v>
      </c>
      <c r="AF312" s="29">
        <v>4.4327199999999998E-5</v>
      </c>
      <c r="AG312" s="29">
        <v>2.0295100000000002E-5</v>
      </c>
      <c r="AH312" s="29">
        <v>0</v>
      </c>
      <c r="AI312" s="29">
        <v>2.2510400000000001E-5</v>
      </c>
      <c r="AJ312" s="29">
        <v>5.98635E-5</v>
      </c>
      <c r="AK312" s="29">
        <v>0</v>
      </c>
      <c r="AL312" s="29">
        <v>1.5396900000000002E-5</v>
      </c>
      <c r="AM312" s="29">
        <v>0</v>
      </c>
      <c r="AN312" s="29">
        <v>0</v>
      </c>
      <c r="AO312" s="29">
        <v>0</v>
      </c>
      <c r="AP312" s="5">
        <f t="shared" si="14"/>
        <v>16</v>
      </c>
    </row>
    <row r="313" spans="1:42" s="2" customFormat="1" x14ac:dyDescent="0.25">
      <c r="A313" s="4" t="s">
        <v>42</v>
      </c>
      <c r="B313" s="4" t="s">
        <v>60</v>
      </c>
      <c r="C313" s="4" t="s">
        <v>256</v>
      </c>
      <c r="D313" s="4" t="s">
        <v>257</v>
      </c>
      <c r="E313" s="4" t="s">
        <v>410</v>
      </c>
      <c r="F313" s="4" t="s">
        <v>628</v>
      </c>
      <c r="G313" s="4" t="s">
        <v>47</v>
      </c>
      <c r="H313" s="4" t="str">
        <f t="shared" si="12"/>
        <v>Bacteria;Firmicutes;Clostridia;Clostridiales;Lachnospiraceae;Anaerostipes sp.</v>
      </c>
      <c r="I313" s="4" t="str">
        <f t="shared" si="13"/>
        <v>Anaerostipes sp.</v>
      </c>
      <c r="J313" s="29">
        <v>0</v>
      </c>
      <c r="K313" s="29">
        <v>0</v>
      </c>
      <c r="L313" s="29">
        <v>0</v>
      </c>
      <c r="M313" s="29">
        <v>0</v>
      </c>
      <c r="N313" s="29">
        <v>0</v>
      </c>
      <c r="O313" s="29">
        <v>0</v>
      </c>
      <c r="P313" s="29">
        <v>0</v>
      </c>
      <c r="Q313" s="29">
        <v>0</v>
      </c>
      <c r="R313" s="29">
        <v>0</v>
      </c>
      <c r="S313" s="29">
        <v>0</v>
      </c>
      <c r="T313" s="29">
        <v>0</v>
      </c>
      <c r="U313" s="29">
        <v>0</v>
      </c>
      <c r="V313" s="29">
        <v>1.6229799999999998E-5</v>
      </c>
      <c r="W313" s="29">
        <v>0</v>
      </c>
      <c r="X313" s="29">
        <v>0</v>
      </c>
      <c r="Y313" s="29">
        <v>0</v>
      </c>
      <c r="Z313" s="29">
        <v>2.0576100000000001E-3</v>
      </c>
      <c r="AA313" s="29">
        <v>4.2526900000000001E-5</v>
      </c>
      <c r="AB313" s="29">
        <v>2.7765299999999999E-4</v>
      </c>
      <c r="AC313" s="29">
        <v>0</v>
      </c>
      <c r="AD313" s="29">
        <v>4.2906599999999997E-4</v>
      </c>
      <c r="AE313" s="29">
        <v>9.4559699999999995E-5</v>
      </c>
      <c r="AF313" s="29">
        <v>7.5356299999999995E-4</v>
      </c>
      <c r="AG313" s="29">
        <v>2.6383599999999999E-4</v>
      </c>
      <c r="AH313" s="29">
        <v>9.7505500000000004E-5</v>
      </c>
      <c r="AI313" s="29">
        <v>0</v>
      </c>
      <c r="AJ313" s="29">
        <v>1.0775400000000001E-3</v>
      </c>
      <c r="AK313" s="29">
        <v>7.8188099999999998E-5</v>
      </c>
      <c r="AL313" s="29">
        <v>2.1555700000000001E-4</v>
      </c>
      <c r="AM313" s="29">
        <v>2.2017799999999999E-4</v>
      </c>
      <c r="AN313" s="29">
        <v>9.2807399999999998E-4</v>
      </c>
      <c r="AO313" s="29">
        <v>9.4133600000000003E-5</v>
      </c>
      <c r="AP313" s="5">
        <f t="shared" si="14"/>
        <v>15</v>
      </c>
    </row>
    <row r="314" spans="1:42" s="2" customFormat="1" x14ac:dyDescent="0.25">
      <c r="A314" s="4" t="s">
        <v>42</v>
      </c>
      <c r="B314" s="4" t="s">
        <v>43</v>
      </c>
      <c r="C314" s="4" t="s">
        <v>43</v>
      </c>
      <c r="D314" s="4" t="s">
        <v>384</v>
      </c>
      <c r="E314" s="4" t="s">
        <v>404</v>
      </c>
      <c r="F314" s="4" t="s">
        <v>629</v>
      </c>
      <c r="G314" s="4" t="s">
        <v>47</v>
      </c>
      <c r="H314" s="4" t="str">
        <f t="shared" si="12"/>
        <v>Bacteria;Actinobacteria;Actinobacteria;Corynebacteriales;Nocardiaceae;Nocardia sp.</v>
      </c>
      <c r="I314" s="4" t="str">
        <f t="shared" si="13"/>
        <v>Nocardia sp.</v>
      </c>
      <c r="J314" s="29">
        <v>8.4187500000000007E-5</v>
      </c>
      <c r="K314" s="29">
        <v>2.2918400000000001E-4</v>
      </c>
      <c r="L314" s="29">
        <v>3.8112699999999998E-5</v>
      </c>
      <c r="M314" s="29">
        <v>1.6430000000000001E-4</v>
      </c>
      <c r="N314" s="29">
        <v>9.0044700000000002E-5</v>
      </c>
      <c r="O314" s="29">
        <v>0</v>
      </c>
      <c r="P314" s="29">
        <v>8.6969099999999994E-5</v>
      </c>
      <c r="Q314" s="29">
        <v>1.0399300000000001E-4</v>
      </c>
      <c r="R314" s="29">
        <v>5.5656799999999999E-5</v>
      </c>
      <c r="S314" s="29">
        <v>1.2930999999999999E-4</v>
      </c>
      <c r="T314" s="29">
        <v>1.2204100000000001E-4</v>
      </c>
      <c r="U314" s="29">
        <v>4.7196500000000001E-5</v>
      </c>
      <c r="V314" s="29">
        <v>3.5705600000000002E-4</v>
      </c>
      <c r="W314" s="29">
        <v>1.38223E-5</v>
      </c>
      <c r="X314" s="29">
        <v>0</v>
      </c>
      <c r="Y314" s="29">
        <v>2.6186599999999998E-4</v>
      </c>
      <c r="Z314" s="29">
        <v>0</v>
      </c>
      <c r="AA314" s="29">
        <v>0</v>
      </c>
      <c r="AB314" s="29">
        <v>0</v>
      </c>
      <c r="AC314" s="29">
        <v>0</v>
      </c>
      <c r="AD314" s="29">
        <v>0</v>
      </c>
      <c r="AE314" s="29">
        <v>0</v>
      </c>
      <c r="AF314" s="29">
        <v>0</v>
      </c>
      <c r="AG314" s="29">
        <v>0</v>
      </c>
      <c r="AH314" s="29">
        <v>1.6250900000000001E-5</v>
      </c>
      <c r="AI314" s="29">
        <v>0</v>
      </c>
      <c r="AJ314" s="29">
        <v>0</v>
      </c>
      <c r="AK314" s="29">
        <v>0</v>
      </c>
      <c r="AL314" s="29">
        <v>0</v>
      </c>
      <c r="AM314" s="29">
        <v>0</v>
      </c>
      <c r="AN314" s="29">
        <v>0</v>
      </c>
      <c r="AO314" s="29">
        <v>0</v>
      </c>
      <c r="AP314" s="5">
        <f t="shared" si="14"/>
        <v>15</v>
      </c>
    </row>
    <row r="315" spans="1:42" s="2" customFormat="1" x14ac:dyDescent="0.25">
      <c r="A315" s="4" t="s">
        <v>42</v>
      </c>
      <c r="B315" s="4" t="s">
        <v>60</v>
      </c>
      <c r="C315" s="4" t="s">
        <v>61</v>
      </c>
      <c r="D315" s="4" t="s">
        <v>62</v>
      </c>
      <c r="E315" s="4" t="s">
        <v>456</v>
      </c>
      <c r="F315" s="4" t="s">
        <v>630</v>
      </c>
      <c r="G315" s="4" t="s">
        <v>47</v>
      </c>
      <c r="H315" s="4" t="str">
        <f t="shared" si="12"/>
        <v>Bacteria;Firmicutes;Bacilli;Bacillales;Alicyclobacillaceae;Alicyclobacillus sp.</v>
      </c>
      <c r="I315" s="4" t="str">
        <f t="shared" si="13"/>
        <v>Alicyclobacillus sp.</v>
      </c>
      <c r="J315" s="29">
        <v>4.20937E-5</v>
      </c>
      <c r="K315" s="29">
        <v>1.14592E-4</v>
      </c>
      <c r="L315" s="29">
        <v>5.7169000000000001E-5</v>
      </c>
      <c r="M315" s="29">
        <v>3.6511000000000003E-5</v>
      </c>
      <c r="N315" s="29">
        <v>5.4026800000000003E-5</v>
      </c>
      <c r="O315" s="29">
        <v>1.1002199999999999E-5</v>
      </c>
      <c r="P315" s="29">
        <v>4.34846E-5</v>
      </c>
      <c r="Q315" s="29">
        <v>6.9328900000000006E-5</v>
      </c>
      <c r="R315" s="29">
        <v>1.40533E-3</v>
      </c>
      <c r="S315" s="29">
        <v>6.1422099999999997E-4</v>
      </c>
      <c r="T315" s="29">
        <v>0</v>
      </c>
      <c r="U315" s="29">
        <v>4.7196500000000001E-5</v>
      </c>
      <c r="V315" s="29">
        <v>0</v>
      </c>
      <c r="W315" s="29">
        <v>0</v>
      </c>
      <c r="X315" s="29">
        <v>0</v>
      </c>
      <c r="Y315" s="29">
        <v>4.25532E-4</v>
      </c>
      <c r="Z315" s="29">
        <v>0</v>
      </c>
      <c r="AA315" s="29">
        <v>0</v>
      </c>
      <c r="AB315" s="29">
        <v>0</v>
      </c>
      <c r="AC315" s="29">
        <v>0</v>
      </c>
      <c r="AD315" s="29">
        <v>0</v>
      </c>
      <c r="AE315" s="29">
        <v>0</v>
      </c>
      <c r="AF315" s="29">
        <v>0</v>
      </c>
      <c r="AG315" s="29">
        <v>0</v>
      </c>
      <c r="AH315" s="29">
        <v>0</v>
      </c>
      <c r="AI315" s="29">
        <v>1.12552E-4</v>
      </c>
      <c r="AJ315" s="29">
        <v>0</v>
      </c>
      <c r="AK315" s="29">
        <v>0</v>
      </c>
      <c r="AL315" s="29">
        <v>1.5396900000000002E-5</v>
      </c>
      <c r="AM315" s="29">
        <v>0</v>
      </c>
      <c r="AN315" s="29">
        <v>3.4802800000000001E-4</v>
      </c>
      <c r="AO315" s="29">
        <v>0</v>
      </c>
      <c r="AP315" s="5">
        <f t="shared" si="14"/>
        <v>15</v>
      </c>
    </row>
    <row r="316" spans="1:42" s="2" customFormat="1" x14ac:dyDescent="0.25">
      <c r="A316" s="4" t="s">
        <v>42</v>
      </c>
      <c r="B316" s="4" t="s">
        <v>43</v>
      </c>
      <c r="C316" s="4" t="s">
        <v>43</v>
      </c>
      <c r="D316" s="4" t="s">
        <v>206</v>
      </c>
      <c r="E316" s="4" t="s">
        <v>207</v>
      </c>
      <c r="F316" s="4" t="s">
        <v>631</v>
      </c>
      <c r="G316" s="4" t="s">
        <v>632</v>
      </c>
      <c r="H316" s="4" t="str">
        <f t="shared" si="12"/>
        <v>Bacteria;Actinobacteria;Actinobacteria;Micromonosporales;Micromonosporaceae;Catellatospora citrea</v>
      </c>
      <c r="I316" s="4" t="str">
        <f t="shared" si="13"/>
        <v>Catellatospora citrea</v>
      </c>
      <c r="J316" s="29">
        <v>0</v>
      </c>
      <c r="K316" s="29">
        <v>0</v>
      </c>
      <c r="L316" s="29">
        <v>0</v>
      </c>
      <c r="M316" s="29">
        <v>0</v>
      </c>
      <c r="N316" s="29">
        <v>0</v>
      </c>
      <c r="O316" s="29">
        <v>0</v>
      </c>
      <c r="P316" s="29">
        <v>2.8989700000000001E-5</v>
      </c>
      <c r="Q316" s="29">
        <v>3.46644E-5</v>
      </c>
      <c r="R316" s="29">
        <v>1.39142E-5</v>
      </c>
      <c r="S316" s="29">
        <v>1.4547299999999999E-4</v>
      </c>
      <c r="T316" s="29">
        <v>0</v>
      </c>
      <c r="U316" s="29">
        <v>1.5732200000000002E-5</v>
      </c>
      <c r="V316" s="29">
        <v>9.7378899999999997E-5</v>
      </c>
      <c r="W316" s="29">
        <v>0</v>
      </c>
      <c r="X316" s="29">
        <v>0</v>
      </c>
      <c r="Y316" s="29">
        <v>0</v>
      </c>
      <c r="Z316" s="29">
        <v>0</v>
      </c>
      <c r="AA316" s="29">
        <v>0</v>
      </c>
      <c r="AB316" s="29">
        <v>0</v>
      </c>
      <c r="AC316" s="29">
        <v>0</v>
      </c>
      <c r="AD316" s="29">
        <v>0</v>
      </c>
      <c r="AE316" s="29">
        <v>3.1519900000000003E-5</v>
      </c>
      <c r="AF316" s="29">
        <v>6.6490799999999997E-5</v>
      </c>
      <c r="AG316" s="29">
        <v>0</v>
      </c>
      <c r="AH316" s="29">
        <v>1.7876E-4</v>
      </c>
      <c r="AI316" s="29">
        <v>4.2769699999999999E-4</v>
      </c>
      <c r="AJ316" s="29">
        <v>9.9772500000000001E-5</v>
      </c>
      <c r="AK316" s="29">
        <v>1.04251E-4</v>
      </c>
      <c r="AL316" s="29">
        <v>1.5396900000000002E-5</v>
      </c>
      <c r="AM316" s="29">
        <v>7.33927E-5</v>
      </c>
      <c r="AN316" s="29">
        <v>1.1600899999999999E-4</v>
      </c>
      <c r="AO316" s="29">
        <v>0</v>
      </c>
      <c r="AP316" s="5">
        <f t="shared" si="14"/>
        <v>15</v>
      </c>
    </row>
    <row r="317" spans="1:42" s="2" customFormat="1" x14ac:dyDescent="0.25">
      <c r="A317" s="4" t="s">
        <v>42</v>
      </c>
      <c r="B317" s="4" t="s">
        <v>43</v>
      </c>
      <c r="C317" s="4" t="s">
        <v>43</v>
      </c>
      <c r="D317" s="4" t="s">
        <v>206</v>
      </c>
      <c r="E317" s="4" t="s">
        <v>207</v>
      </c>
      <c r="F317" s="4" t="s">
        <v>631</v>
      </c>
      <c r="G317" s="4" t="s">
        <v>47</v>
      </c>
      <c r="H317" s="4" t="str">
        <f t="shared" si="12"/>
        <v>Bacteria;Actinobacteria;Actinobacteria;Micromonosporales;Micromonosporaceae;Catellatospora sp.</v>
      </c>
      <c r="I317" s="4" t="str">
        <f t="shared" si="13"/>
        <v>Catellatospora sp.</v>
      </c>
      <c r="J317" s="29">
        <v>0</v>
      </c>
      <c r="K317" s="29">
        <v>6.8755299999999995E-5</v>
      </c>
      <c r="L317" s="29">
        <v>1.9056299999999999E-5</v>
      </c>
      <c r="M317" s="29">
        <v>0</v>
      </c>
      <c r="N317" s="29">
        <v>9.0044700000000002E-5</v>
      </c>
      <c r="O317" s="29">
        <v>1.1002199999999999E-5</v>
      </c>
      <c r="P317" s="29">
        <v>0</v>
      </c>
      <c r="Q317" s="29">
        <v>0</v>
      </c>
      <c r="R317" s="29">
        <v>4.1742600000000002E-5</v>
      </c>
      <c r="S317" s="29">
        <v>6.1422099999999997E-4</v>
      </c>
      <c r="T317" s="29">
        <v>3.0510100000000001E-5</v>
      </c>
      <c r="U317" s="29">
        <v>0</v>
      </c>
      <c r="V317" s="29">
        <v>1.6229799999999998E-5</v>
      </c>
      <c r="W317" s="29">
        <v>1.38223E-5</v>
      </c>
      <c r="X317" s="29">
        <v>0</v>
      </c>
      <c r="Y317" s="29">
        <v>2.2913299999999999E-4</v>
      </c>
      <c r="Z317" s="29">
        <v>0</v>
      </c>
      <c r="AA317" s="29">
        <v>0</v>
      </c>
      <c r="AB317" s="29">
        <v>0</v>
      </c>
      <c r="AC317" s="29">
        <v>0</v>
      </c>
      <c r="AD317" s="29">
        <v>0</v>
      </c>
      <c r="AE317" s="29">
        <v>0</v>
      </c>
      <c r="AF317" s="29">
        <v>0</v>
      </c>
      <c r="AG317" s="29">
        <v>0</v>
      </c>
      <c r="AH317" s="29">
        <v>2.2751299999999999E-4</v>
      </c>
      <c r="AI317" s="29">
        <v>6.7531099999999995E-5</v>
      </c>
      <c r="AJ317" s="29">
        <v>1.99545E-5</v>
      </c>
      <c r="AK317" s="29">
        <v>7.8188099999999998E-5</v>
      </c>
      <c r="AL317" s="29">
        <v>0</v>
      </c>
      <c r="AM317" s="29">
        <v>5.1374899999999998E-4</v>
      </c>
      <c r="AN317" s="29">
        <v>0</v>
      </c>
      <c r="AO317" s="29">
        <v>0</v>
      </c>
      <c r="AP317" s="5">
        <f t="shared" si="14"/>
        <v>15</v>
      </c>
    </row>
    <row r="318" spans="1:42" s="2" customFormat="1" x14ac:dyDescent="0.25">
      <c r="A318" s="4" t="s">
        <v>42</v>
      </c>
      <c r="B318" s="4" t="s">
        <v>93</v>
      </c>
      <c r="C318" s="4" t="s">
        <v>94</v>
      </c>
      <c r="D318" s="4" t="s">
        <v>95</v>
      </c>
      <c r="E318" s="4" t="s">
        <v>96</v>
      </c>
      <c r="F318" s="4" t="s">
        <v>633</v>
      </c>
      <c r="G318" s="4" t="s">
        <v>47</v>
      </c>
      <c r="H318" s="4" t="str">
        <f t="shared" si="12"/>
        <v>Bacteria;Planctomycetes;Planctomycetia;Planctomycetales;Planctomycetaceae;Nostocoida sp.</v>
      </c>
      <c r="I318" s="4" t="str">
        <f t="shared" si="13"/>
        <v>Nostocoida sp.</v>
      </c>
      <c r="J318" s="29">
        <v>0</v>
      </c>
      <c r="K318" s="29">
        <v>6.8755299999999995E-5</v>
      </c>
      <c r="L318" s="29">
        <v>0</v>
      </c>
      <c r="M318" s="29">
        <v>5.4766499999999998E-5</v>
      </c>
      <c r="N318" s="29">
        <v>0</v>
      </c>
      <c r="O318" s="29">
        <v>0</v>
      </c>
      <c r="P318" s="29">
        <v>2.8989700000000001E-5</v>
      </c>
      <c r="Q318" s="29">
        <v>1.0399300000000001E-4</v>
      </c>
      <c r="R318" s="29">
        <v>0</v>
      </c>
      <c r="S318" s="29">
        <v>1.6163699999999999E-5</v>
      </c>
      <c r="T318" s="29">
        <v>0</v>
      </c>
      <c r="U318" s="29">
        <v>0</v>
      </c>
      <c r="V318" s="29">
        <v>4.8689400000000002E-5</v>
      </c>
      <c r="W318" s="29">
        <v>0</v>
      </c>
      <c r="X318" s="29">
        <v>0</v>
      </c>
      <c r="Y318" s="29">
        <v>3.27332E-5</v>
      </c>
      <c r="Z318" s="29">
        <v>4.2866900000000001E-5</v>
      </c>
      <c r="AA318" s="29">
        <v>0</v>
      </c>
      <c r="AB318" s="29">
        <v>0</v>
      </c>
      <c r="AC318" s="29">
        <v>0</v>
      </c>
      <c r="AD318" s="29">
        <v>3.0647600000000001E-5</v>
      </c>
      <c r="AE318" s="29">
        <v>3.1519900000000003E-5</v>
      </c>
      <c r="AF318" s="29">
        <v>0</v>
      </c>
      <c r="AG318" s="29">
        <v>0</v>
      </c>
      <c r="AH318" s="29">
        <v>1.13756E-4</v>
      </c>
      <c r="AI318" s="29">
        <v>0</v>
      </c>
      <c r="AJ318" s="29">
        <v>1.19727E-4</v>
      </c>
      <c r="AK318" s="29">
        <v>5.2125400000000001E-5</v>
      </c>
      <c r="AL318" s="29">
        <v>0</v>
      </c>
      <c r="AM318" s="29">
        <v>4.8928499999999997E-5</v>
      </c>
      <c r="AN318" s="29">
        <v>0</v>
      </c>
      <c r="AO318" s="29">
        <v>1.8826700000000001E-5</v>
      </c>
      <c r="AP318" s="5">
        <f t="shared" si="14"/>
        <v>15</v>
      </c>
    </row>
    <row r="319" spans="1:42" s="2" customFormat="1" x14ac:dyDescent="0.25">
      <c r="A319" s="4" t="s">
        <v>42</v>
      </c>
      <c r="B319" s="4" t="s">
        <v>48</v>
      </c>
      <c r="C319" s="4" t="s">
        <v>78</v>
      </c>
      <c r="D319" s="4" t="s">
        <v>144</v>
      </c>
      <c r="E319" s="4" t="s">
        <v>145</v>
      </c>
      <c r="F319" s="4" t="s">
        <v>634</v>
      </c>
      <c r="G319" s="4" t="s">
        <v>47</v>
      </c>
      <c r="H319" s="4" t="str">
        <f t="shared" si="12"/>
        <v>Bacteria;Proteobacteria;Gammaproteobacteria;Xanthomonadales;Xanthomonadaceae;Xanthomonas sp.</v>
      </c>
      <c r="I319" s="4" t="str">
        <f t="shared" si="13"/>
        <v>Xanthomonas sp.</v>
      </c>
      <c r="J319" s="29">
        <v>3.9989099999999998E-4</v>
      </c>
      <c r="K319" s="29">
        <v>6.8755299999999995E-5</v>
      </c>
      <c r="L319" s="29">
        <v>0</v>
      </c>
      <c r="M319" s="29">
        <v>0</v>
      </c>
      <c r="N319" s="29">
        <v>1.80089E-5</v>
      </c>
      <c r="O319" s="29">
        <v>0</v>
      </c>
      <c r="P319" s="29">
        <v>4.34846E-5</v>
      </c>
      <c r="Q319" s="29">
        <v>3.46644E-5</v>
      </c>
      <c r="R319" s="29">
        <v>1.39142E-5</v>
      </c>
      <c r="S319" s="29">
        <v>0</v>
      </c>
      <c r="T319" s="29">
        <v>0</v>
      </c>
      <c r="U319" s="29">
        <v>0</v>
      </c>
      <c r="V319" s="29">
        <v>3.2459599999999997E-5</v>
      </c>
      <c r="W319" s="29">
        <v>6.9111399999999997E-5</v>
      </c>
      <c r="X319" s="29">
        <v>0</v>
      </c>
      <c r="Y319" s="29">
        <v>0</v>
      </c>
      <c r="Z319" s="29">
        <v>4.2866900000000001E-5</v>
      </c>
      <c r="AA319" s="29">
        <v>0</v>
      </c>
      <c r="AB319" s="29">
        <v>0</v>
      </c>
      <c r="AC319" s="29">
        <v>0</v>
      </c>
      <c r="AD319" s="29">
        <v>3.0647600000000001E-5</v>
      </c>
      <c r="AE319" s="29">
        <v>9.4559699999999995E-5</v>
      </c>
      <c r="AF319" s="29">
        <v>0</v>
      </c>
      <c r="AG319" s="29">
        <v>2.6383599999999999E-4</v>
      </c>
      <c r="AH319" s="29">
        <v>0</v>
      </c>
      <c r="AI319" s="29">
        <v>0</v>
      </c>
      <c r="AJ319" s="29">
        <v>3.9909E-5</v>
      </c>
      <c r="AK319" s="29">
        <v>0</v>
      </c>
      <c r="AL319" s="29">
        <v>1.07779E-4</v>
      </c>
      <c r="AM319" s="29">
        <v>0</v>
      </c>
      <c r="AN319" s="29">
        <v>0</v>
      </c>
      <c r="AO319" s="29">
        <v>1.8826700000000001E-5</v>
      </c>
      <c r="AP319" s="5">
        <f t="shared" si="14"/>
        <v>15</v>
      </c>
    </row>
    <row r="320" spans="1:42" s="2" customFormat="1" x14ac:dyDescent="0.25">
      <c r="A320" s="4" t="s">
        <v>42</v>
      </c>
      <c r="B320" s="4" t="s">
        <v>48</v>
      </c>
      <c r="C320" s="4" t="s">
        <v>68</v>
      </c>
      <c r="D320" s="4" t="s">
        <v>69</v>
      </c>
      <c r="E320" s="4" t="s">
        <v>244</v>
      </c>
      <c r="F320" s="4" t="s">
        <v>435</v>
      </c>
      <c r="G320" s="4" t="s">
        <v>47</v>
      </c>
      <c r="H320" s="4" t="str">
        <f t="shared" si="12"/>
        <v>Bacteria;Proteobacteria;Alphaproteobacteria;Rhizobiales;Methylobacteriaceae;Microvirga sp.</v>
      </c>
      <c r="I320" s="4" t="str">
        <f t="shared" si="13"/>
        <v>Microvirga sp.</v>
      </c>
      <c r="J320" s="29">
        <v>0</v>
      </c>
      <c r="K320" s="29">
        <v>2.2918400000000001E-5</v>
      </c>
      <c r="L320" s="29">
        <v>3.8112699999999998E-5</v>
      </c>
      <c r="M320" s="29">
        <v>1.8255500000000002E-5</v>
      </c>
      <c r="N320" s="29">
        <v>1.80089E-5</v>
      </c>
      <c r="O320" s="29">
        <v>1.1002199999999999E-5</v>
      </c>
      <c r="P320" s="29">
        <v>0</v>
      </c>
      <c r="Q320" s="29">
        <v>0</v>
      </c>
      <c r="R320" s="29">
        <v>0</v>
      </c>
      <c r="S320" s="29">
        <v>0</v>
      </c>
      <c r="T320" s="29">
        <v>1.5255100000000001E-5</v>
      </c>
      <c r="U320" s="29">
        <v>0</v>
      </c>
      <c r="V320" s="29">
        <v>1.6229799999999998E-5</v>
      </c>
      <c r="W320" s="29">
        <v>0</v>
      </c>
      <c r="X320" s="29">
        <v>1.6968699999999999E-5</v>
      </c>
      <c r="Y320" s="29">
        <v>0</v>
      </c>
      <c r="Z320" s="29">
        <v>0</v>
      </c>
      <c r="AA320" s="29">
        <v>0</v>
      </c>
      <c r="AB320" s="29">
        <v>4.2715900000000002E-5</v>
      </c>
      <c r="AC320" s="29">
        <v>9.2316200000000002E-5</v>
      </c>
      <c r="AD320" s="29">
        <v>0</v>
      </c>
      <c r="AE320" s="29">
        <v>6.3039800000000006E-5</v>
      </c>
      <c r="AF320" s="29">
        <v>8.8654399999999996E-5</v>
      </c>
      <c r="AG320" s="29">
        <v>0</v>
      </c>
      <c r="AH320" s="29">
        <v>6.5003699999999996E-5</v>
      </c>
      <c r="AI320" s="29">
        <v>2.2510400000000001E-5</v>
      </c>
      <c r="AJ320" s="29">
        <v>0</v>
      </c>
      <c r="AK320" s="29">
        <v>0</v>
      </c>
      <c r="AL320" s="29">
        <v>4.6190799999999998E-5</v>
      </c>
      <c r="AM320" s="29">
        <v>0</v>
      </c>
      <c r="AN320" s="29">
        <v>0</v>
      </c>
      <c r="AO320" s="29">
        <v>0</v>
      </c>
      <c r="AP320" s="5">
        <f t="shared" si="14"/>
        <v>15</v>
      </c>
    </row>
    <row r="321" spans="1:42" s="2" customFormat="1" x14ac:dyDescent="0.25">
      <c r="A321" s="4" t="s">
        <v>42</v>
      </c>
      <c r="B321" s="4" t="s">
        <v>60</v>
      </c>
      <c r="C321" s="4" t="s">
        <v>635</v>
      </c>
      <c r="D321" s="4" t="s">
        <v>636</v>
      </c>
      <c r="E321" s="4" t="s">
        <v>637</v>
      </c>
      <c r="F321" s="4" t="s">
        <v>638</v>
      </c>
      <c r="G321" s="4" t="s">
        <v>47</v>
      </c>
      <c r="H321" s="4" t="str">
        <f t="shared" si="12"/>
        <v>Bacteria;Firmicutes;Erysipelotrichia;Erysipelotrichales;Erysipelotrichaceae;Turicibacter sp.</v>
      </c>
      <c r="I321" s="4" t="str">
        <f t="shared" si="13"/>
        <v>Turicibacter sp.</v>
      </c>
      <c r="J321" s="29">
        <v>2.10469E-5</v>
      </c>
      <c r="K321" s="29">
        <v>2.2918400000000001E-5</v>
      </c>
      <c r="L321" s="29">
        <v>1.9056299999999999E-5</v>
      </c>
      <c r="M321" s="29">
        <v>0</v>
      </c>
      <c r="N321" s="29">
        <v>3.60179E-5</v>
      </c>
      <c r="O321" s="29">
        <v>1.1002199999999999E-5</v>
      </c>
      <c r="P321" s="29">
        <v>0</v>
      </c>
      <c r="Q321" s="29">
        <v>3.46644E-5</v>
      </c>
      <c r="R321" s="29">
        <v>0</v>
      </c>
      <c r="S321" s="29">
        <v>1.6163699999999999E-5</v>
      </c>
      <c r="T321" s="29">
        <v>0</v>
      </c>
      <c r="U321" s="29">
        <v>0</v>
      </c>
      <c r="V321" s="29">
        <v>3.2459599999999997E-5</v>
      </c>
      <c r="W321" s="29">
        <v>0</v>
      </c>
      <c r="X321" s="29">
        <v>0</v>
      </c>
      <c r="Y321" s="29">
        <v>3.27332E-5</v>
      </c>
      <c r="Z321" s="29">
        <v>0</v>
      </c>
      <c r="AA321" s="29">
        <v>2.1263500000000001E-5</v>
      </c>
      <c r="AB321" s="29">
        <v>0</v>
      </c>
      <c r="AC321" s="29">
        <v>0</v>
      </c>
      <c r="AD321" s="29">
        <v>3.0647600000000001E-5</v>
      </c>
      <c r="AE321" s="29">
        <v>0</v>
      </c>
      <c r="AF321" s="29">
        <v>0</v>
      </c>
      <c r="AG321" s="29">
        <v>0</v>
      </c>
      <c r="AH321" s="29">
        <v>0</v>
      </c>
      <c r="AI321" s="29">
        <v>6.7531099999999995E-5</v>
      </c>
      <c r="AJ321" s="29">
        <v>1.99545E-5</v>
      </c>
      <c r="AK321" s="29">
        <v>0</v>
      </c>
      <c r="AL321" s="29">
        <v>0</v>
      </c>
      <c r="AM321" s="29">
        <v>0</v>
      </c>
      <c r="AN321" s="29">
        <v>5.8004599999999997E-5</v>
      </c>
      <c r="AO321" s="29">
        <v>1.8826700000000001E-5</v>
      </c>
      <c r="AP321" s="5">
        <f t="shared" si="14"/>
        <v>15</v>
      </c>
    </row>
    <row r="322" spans="1:42" s="2" customFormat="1" x14ac:dyDescent="0.25">
      <c r="A322" s="4" t="s">
        <v>42</v>
      </c>
      <c r="B322" s="4" t="s">
        <v>82</v>
      </c>
      <c r="C322" s="4" t="s">
        <v>83</v>
      </c>
      <c r="D322" s="4" t="s">
        <v>84</v>
      </c>
      <c r="E322" s="4" t="s">
        <v>324</v>
      </c>
      <c r="F322" s="4" t="s">
        <v>639</v>
      </c>
      <c r="G322" s="4" t="s">
        <v>47</v>
      </c>
      <c r="H322" s="4" t="str">
        <f t="shared" ref="H322:H385" si="15">CONCATENATE(A322,";",B322,";",C322,";",D322,";",E322,";",I322)</f>
        <v>Bacteria;Bacteroidetes;Sphingobacteria;Sphingobacteriales;Sphingobacteriaceae;Parapedobacter sp.</v>
      </c>
      <c r="I322" s="4" t="str">
        <f t="shared" ref="I322:I385" si="16">CONCATENATE(F322," ",G322)</f>
        <v>Parapedobacter sp.</v>
      </c>
      <c r="J322" s="29">
        <v>0</v>
      </c>
      <c r="K322" s="29">
        <v>0</v>
      </c>
      <c r="L322" s="29">
        <v>0</v>
      </c>
      <c r="M322" s="29">
        <v>0</v>
      </c>
      <c r="N322" s="29">
        <v>0</v>
      </c>
      <c r="O322" s="29">
        <v>0</v>
      </c>
      <c r="P322" s="29">
        <v>0</v>
      </c>
      <c r="Q322" s="29">
        <v>0</v>
      </c>
      <c r="R322" s="29">
        <v>0</v>
      </c>
      <c r="S322" s="29">
        <v>0</v>
      </c>
      <c r="T322" s="29">
        <v>0</v>
      </c>
      <c r="U322" s="29">
        <v>0</v>
      </c>
      <c r="V322" s="29">
        <v>0</v>
      </c>
      <c r="W322" s="29">
        <v>0</v>
      </c>
      <c r="X322" s="29">
        <v>0</v>
      </c>
      <c r="Y322" s="29">
        <v>3.27332E-5</v>
      </c>
      <c r="Z322" s="29">
        <v>2.35768E-4</v>
      </c>
      <c r="AA322" s="29">
        <v>2.1263500000000001E-5</v>
      </c>
      <c r="AB322" s="29">
        <v>1.0679E-4</v>
      </c>
      <c r="AC322" s="29">
        <v>0</v>
      </c>
      <c r="AD322" s="29">
        <v>1.8388500000000001E-4</v>
      </c>
      <c r="AE322" s="29">
        <v>6.3039800000000006E-5</v>
      </c>
      <c r="AF322" s="29">
        <v>4.2110900000000002E-4</v>
      </c>
      <c r="AG322" s="29">
        <v>2.0295099999999999E-4</v>
      </c>
      <c r="AH322" s="29">
        <v>0</v>
      </c>
      <c r="AI322" s="29">
        <v>1.01972E-2</v>
      </c>
      <c r="AJ322" s="29">
        <v>5.1881699999999998E-4</v>
      </c>
      <c r="AK322" s="29">
        <v>2.60627E-5</v>
      </c>
      <c r="AL322" s="29">
        <v>0</v>
      </c>
      <c r="AM322" s="29">
        <v>7.33927E-4</v>
      </c>
      <c r="AN322" s="29">
        <v>3.4222699999999998E-3</v>
      </c>
      <c r="AO322" s="29">
        <v>1.3178699999999999E-4</v>
      </c>
      <c r="AP322" s="5">
        <f t="shared" ref="AP322:AP385" si="17">COUNTIF(J322:AO322,"&gt;0.000001")</f>
        <v>14</v>
      </c>
    </row>
    <row r="323" spans="1:42" s="2" customFormat="1" x14ac:dyDescent="0.25">
      <c r="A323" s="4" t="s">
        <v>42</v>
      </c>
      <c r="B323" s="4" t="s">
        <v>48</v>
      </c>
      <c r="C323" s="4" t="s">
        <v>49</v>
      </c>
      <c r="D323" s="4" t="s">
        <v>57</v>
      </c>
      <c r="E323" s="4" t="s">
        <v>58</v>
      </c>
      <c r="F323" s="4" t="s">
        <v>640</v>
      </c>
      <c r="G323" s="4" t="s">
        <v>47</v>
      </c>
      <c r="H323" s="4" t="str">
        <f t="shared" si="15"/>
        <v>Bacteria;Proteobacteria;Betaproteobacteria;Rhodocyclales;Rhodocyclaceae;Uliginosibacterium sp.</v>
      </c>
      <c r="I323" s="4" t="str">
        <f t="shared" si="16"/>
        <v>Uliginosibacterium sp.</v>
      </c>
      <c r="J323" s="29">
        <v>1.2628100000000001E-4</v>
      </c>
      <c r="K323" s="29">
        <v>6.8755299999999995E-5</v>
      </c>
      <c r="L323" s="29">
        <v>1.14338E-4</v>
      </c>
      <c r="M323" s="29">
        <v>5.4766499999999998E-5</v>
      </c>
      <c r="N323" s="29">
        <v>0</v>
      </c>
      <c r="O323" s="29">
        <v>7.7015300000000001E-5</v>
      </c>
      <c r="P323" s="29">
        <v>0</v>
      </c>
      <c r="Q323" s="29">
        <v>1.73322E-5</v>
      </c>
      <c r="R323" s="29">
        <v>0</v>
      </c>
      <c r="S323" s="29">
        <v>0</v>
      </c>
      <c r="T323" s="29">
        <v>1.67806E-4</v>
      </c>
      <c r="U323" s="29">
        <v>0</v>
      </c>
      <c r="V323" s="29">
        <v>0</v>
      </c>
      <c r="W323" s="29">
        <v>2.3497899999999999E-4</v>
      </c>
      <c r="X323" s="29">
        <v>1.6968699999999999E-5</v>
      </c>
      <c r="Y323" s="29">
        <v>4.5826500000000002E-4</v>
      </c>
      <c r="Z323" s="29">
        <v>0</v>
      </c>
      <c r="AA323" s="29">
        <v>2.1263500000000001E-5</v>
      </c>
      <c r="AB323" s="29">
        <v>0</v>
      </c>
      <c r="AC323" s="29">
        <v>0</v>
      </c>
      <c r="AD323" s="29">
        <v>0</v>
      </c>
      <c r="AE323" s="29">
        <v>0</v>
      </c>
      <c r="AF323" s="29">
        <v>2.2163599999999999E-5</v>
      </c>
      <c r="AG323" s="29">
        <v>0</v>
      </c>
      <c r="AH323" s="29">
        <v>0</v>
      </c>
      <c r="AI323" s="29">
        <v>0</v>
      </c>
      <c r="AJ323" s="29">
        <v>5.98635E-5</v>
      </c>
      <c r="AK323" s="29">
        <v>0</v>
      </c>
      <c r="AL323" s="29">
        <v>4.6190799999999998E-5</v>
      </c>
      <c r="AM323" s="29">
        <v>0</v>
      </c>
      <c r="AN323" s="29">
        <v>0</v>
      </c>
      <c r="AO323" s="29">
        <v>0</v>
      </c>
      <c r="AP323" s="5">
        <f t="shared" si="17"/>
        <v>14</v>
      </c>
    </row>
    <row r="324" spans="1:42" s="2" customFormat="1" x14ac:dyDescent="0.25">
      <c r="A324" s="4" t="s">
        <v>42</v>
      </c>
      <c r="B324" s="4" t="s">
        <v>82</v>
      </c>
      <c r="C324" s="4" t="s">
        <v>83</v>
      </c>
      <c r="D324" s="4" t="s">
        <v>84</v>
      </c>
      <c r="E324" s="4" t="s">
        <v>85</v>
      </c>
      <c r="F324" s="4" t="s">
        <v>641</v>
      </c>
      <c r="G324" s="4" t="s">
        <v>47</v>
      </c>
      <c r="H324" s="4" t="str">
        <f t="shared" si="15"/>
        <v>Bacteria;Bacteroidetes;Sphingobacteria;Sphingobacteriales;Chitinophagaceae;Taibaiella sp.</v>
      </c>
      <c r="I324" s="4" t="str">
        <f t="shared" si="16"/>
        <v>Taibaiella sp.</v>
      </c>
      <c r="J324" s="29">
        <v>1.4732800000000001E-4</v>
      </c>
      <c r="K324" s="29">
        <v>4.5836900000000002E-5</v>
      </c>
      <c r="L324" s="29">
        <v>1.9056299999999999E-5</v>
      </c>
      <c r="M324" s="29">
        <v>0</v>
      </c>
      <c r="N324" s="29">
        <v>1.80089E-5</v>
      </c>
      <c r="O324" s="29">
        <v>2.2004399999999999E-5</v>
      </c>
      <c r="P324" s="29">
        <v>8.6969099999999994E-5</v>
      </c>
      <c r="Q324" s="29">
        <v>0</v>
      </c>
      <c r="R324" s="29">
        <v>2.7828399999999999E-5</v>
      </c>
      <c r="S324" s="29">
        <v>0</v>
      </c>
      <c r="T324" s="29">
        <v>0</v>
      </c>
      <c r="U324" s="29">
        <v>0</v>
      </c>
      <c r="V324" s="29">
        <v>0</v>
      </c>
      <c r="W324" s="29">
        <v>3.3173499999999999E-4</v>
      </c>
      <c r="X324" s="29">
        <v>0</v>
      </c>
      <c r="Y324" s="29">
        <v>9.8199699999999994E-5</v>
      </c>
      <c r="Z324" s="29">
        <v>2.1433500000000001E-5</v>
      </c>
      <c r="AA324" s="29">
        <v>0</v>
      </c>
      <c r="AB324" s="29">
        <v>0</v>
      </c>
      <c r="AC324" s="29">
        <v>0</v>
      </c>
      <c r="AD324" s="29">
        <v>0</v>
      </c>
      <c r="AE324" s="29">
        <v>0</v>
      </c>
      <c r="AF324" s="29">
        <v>0</v>
      </c>
      <c r="AG324" s="29">
        <v>0</v>
      </c>
      <c r="AH324" s="29">
        <v>0</v>
      </c>
      <c r="AI324" s="29">
        <v>0</v>
      </c>
      <c r="AJ324" s="29">
        <v>3.9909E-5</v>
      </c>
      <c r="AK324" s="29">
        <v>2.60627E-5</v>
      </c>
      <c r="AL324" s="29">
        <v>0</v>
      </c>
      <c r="AM324" s="29">
        <v>4.8928499999999997E-5</v>
      </c>
      <c r="AN324" s="29">
        <v>1.1600899999999999E-4</v>
      </c>
      <c r="AO324" s="29">
        <v>0</v>
      </c>
      <c r="AP324" s="5">
        <f t="shared" si="17"/>
        <v>14</v>
      </c>
    </row>
    <row r="325" spans="1:42" s="2" customFormat="1" x14ac:dyDescent="0.25">
      <c r="A325" s="4" t="s">
        <v>42</v>
      </c>
      <c r="B325" s="4" t="s">
        <v>60</v>
      </c>
      <c r="C325" s="4" t="s">
        <v>256</v>
      </c>
      <c r="D325" s="4" t="s">
        <v>642</v>
      </c>
      <c r="E325" s="4" t="s">
        <v>643</v>
      </c>
      <c r="F325" s="4" t="s">
        <v>644</v>
      </c>
      <c r="G325" s="4" t="s">
        <v>47</v>
      </c>
      <c r="H325" s="4" t="str">
        <f t="shared" si="15"/>
        <v>Bacteria;Firmicutes;Clostridia;Halanaerobiales;Halanaerobiaceae;Halocella sp.</v>
      </c>
      <c r="I325" s="4" t="str">
        <f t="shared" si="16"/>
        <v>Halocella sp.</v>
      </c>
      <c r="J325" s="29">
        <v>1.05234E-5</v>
      </c>
      <c r="K325" s="29">
        <v>0</v>
      </c>
      <c r="L325" s="29">
        <v>7.6225300000000004E-5</v>
      </c>
      <c r="M325" s="29">
        <v>1.8255500000000002E-5</v>
      </c>
      <c r="N325" s="29">
        <v>0</v>
      </c>
      <c r="O325" s="29">
        <v>0</v>
      </c>
      <c r="P325" s="29">
        <v>0</v>
      </c>
      <c r="Q325" s="29">
        <v>5.1996700000000003E-5</v>
      </c>
      <c r="R325" s="29">
        <v>0</v>
      </c>
      <c r="S325" s="29">
        <v>0</v>
      </c>
      <c r="T325" s="29">
        <v>0</v>
      </c>
      <c r="U325" s="29">
        <v>0</v>
      </c>
      <c r="V325" s="29">
        <v>3.2459599999999997E-5</v>
      </c>
      <c r="W325" s="29">
        <v>2.7644499999999999E-5</v>
      </c>
      <c r="X325" s="29">
        <v>0</v>
      </c>
      <c r="Y325" s="29">
        <v>0</v>
      </c>
      <c r="Z325" s="29">
        <v>0</v>
      </c>
      <c r="AA325" s="29">
        <v>0</v>
      </c>
      <c r="AB325" s="29">
        <v>6.4073799999999996E-5</v>
      </c>
      <c r="AC325" s="29">
        <v>0</v>
      </c>
      <c r="AD325" s="29">
        <v>6.1295200000000002E-5</v>
      </c>
      <c r="AE325" s="29">
        <v>0</v>
      </c>
      <c r="AF325" s="29">
        <v>1.10818E-4</v>
      </c>
      <c r="AG325" s="29">
        <v>1.8265600000000001E-4</v>
      </c>
      <c r="AH325" s="29">
        <v>1.6250900000000001E-5</v>
      </c>
      <c r="AI325" s="29">
        <v>0</v>
      </c>
      <c r="AJ325" s="29">
        <v>1.99545E-5</v>
      </c>
      <c r="AK325" s="29">
        <v>0</v>
      </c>
      <c r="AL325" s="29">
        <v>6.15877E-5</v>
      </c>
      <c r="AM325" s="29">
        <v>0</v>
      </c>
      <c r="AN325" s="29">
        <v>0</v>
      </c>
      <c r="AO325" s="29">
        <v>5.6480200000000002E-5</v>
      </c>
      <c r="AP325" s="5">
        <f t="shared" si="17"/>
        <v>14</v>
      </c>
    </row>
    <row r="326" spans="1:42" s="2" customFormat="1" x14ac:dyDescent="0.25">
      <c r="A326" s="4" t="s">
        <v>42</v>
      </c>
      <c r="B326" s="4" t="s">
        <v>43</v>
      </c>
      <c r="C326" s="4" t="s">
        <v>43</v>
      </c>
      <c r="D326" s="4" t="s">
        <v>120</v>
      </c>
      <c r="E326" s="4" t="s">
        <v>121</v>
      </c>
      <c r="F326" s="4" t="s">
        <v>571</v>
      </c>
      <c r="G326" s="4" t="s">
        <v>645</v>
      </c>
      <c r="H326" s="4" t="str">
        <f t="shared" si="15"/>
        <v>Bacteria;Actinobacteria;Actinobacteria;Propionibacteriales;Nocardioidaceae;Nocardioides dokdonensis</v>
      </c>
      <c r="I326" s="4" t="str">
        <f t="shared" si="16"/>
        <v>Nocardioides dokdonensis</v>
      </c>
      <c r="J326" s="29">
        <v>4.20937E-5</v>
      </c>
      <c r="K326" s="29">
        <v>0</v>
      </c>
      <c r="L326" s="29">
        <v>5.7169000000000001E-5</v>
      </c>
      <c r="M326" s="29">
        <v>0</v>
      </c>
      <c r="N326" s="29">
        <v>0</v>
      </c>
      <c r="O326" s="29">
        <v>2.2004399999999999E-5</v>
      </c>
      <c r="P326" s="29">
        <v>1.4494900000000001E-5</v>
      </c>
      <c r="Q326" s="29">
        <v>1.0399300000000001E-4</v>
      </c>
      <c r="R326" s="29">
        <v>4.1742600000000002E-5</v>
      </c>
      <c r="S326" s="29">
        <v>1.6163699999999999E-5</v>
      </c>
      <c r="T326" s="29">
        <v>1.5255100000000001E-5</v>
      </c>
      <c r="U326" s="29">
        <v>1.5732200000000002E-5</v>
      </c>
      <c r="V326" s="29">
        <v>1.6229799999999998E-5</v>
      </c>
      <c r="W326" s="29">
        <v>5.5289099999999999E-5</v>
      </c>
      <c r="X326" s="29">
        <v>1.6968699999999999E-5</v>
      </c>
      <c r="Y326" s="29">
        <v>9.8199699999999994E-5</v>
      </c>
      <c r="Z326" s="29">
        <v>0</v>
      </c>
      <c r="AA326" s="29">
        <v>0</v>
      </c>
      <c r="AB326" s="29">
        <v>0</v>
      </c>
      <c r="AC326" s="29">
        <v>0</v>
      </c>
      <c r="AD326" s="29">
        <v>0</v>
      </c>
      <c r="AE326" s="29">
        <v>0</v>
      </c>
      <c r="AF326" s="29">
        <v>0</v>
      </c>
      <c r="AG326" s="29">
        <v>0</v>
      </c>
      <c r="AH326" s="29">
        <v>0</v>
      </c>
      <c r="AI326" s="29">
        <v>0</v>
      </c>
      <c r="AJ326" s="29">
        <v>0</v>
      </c>
      <c r="AK326" s="29">
        <v>0</v>
      </c>
      <c r="AL326" s="29">
        <v>0</v>
      </c>
      <c r="AM326" s="29">
        <v>0</v>
      </c>
      <c r="AN326" s="29">
        <v>1.1600899999999999E-4</v>
      </c>
      <c r="AO326" s="29">
        <v>0</v>
      </c>
      <c r="AP326" s="5">
        <f t="shared" si="17"/>
        <v>14</v>
      </c>
    </row>
    <row r="327" spans="1:42" s="2" customFormat="1" x14ac:dyDescent="0.25">
      <c r="A327" s="4" t="s">
        <v>42</v>
      </c>
      <c r="B327" s="4" t="s">
        <v>48</v>
      </c>
      <c r="C327" s="4" t="s">
        <v>68</v>
      </c>
      <c r="D327" s="4" t="s">
        <v>69</v>
      </c>
      <c r="E327" s="4" t="s">
        <v>147</v>
      </c>
      <c r="F327" s="4" t="s">
        <v>646</v>
      </c>
      <c r="G327" s="4" t="s">
        <v>47</v>
      </c>
      <c r="H327" s="4" t="str">
        <f t="shared" si="15"/>
        <v>Bacteria;Proteobacteria;Alphaproteobacteria;Rhizobiales;Hyphomicrobiaceae;Rhodomicrobium sp.</v>
      </c>
      <c r="I327" s="4" t="str">
        <f t="shared" si="16"/>
        <v>Rhodomicrobium sp.</v>
      </c>
      <c r="J327" s="29">
        <v>3.1570299999999998E-5</v>
      </c>
      <c r="K327" s="29">
        <v>0</v>
      </c>
      <c r="L327" s="29">
        <v>0</v>
      </c>
      <c r="M327" s="29">
        <v>1.8255500000000002E-5</v>
      </c>
      <c r="N327" s="29">
        <v>3.60179E-5</v>
      </c>
      <c r="O327" s="29">
        <v>2.2004399999999999E-5</v>
      </c>
      <c r="P327" s="29">
        <v>0</v>
      </c>
      <c r="Q327" s="29">
        <v>1.73322E-5</v>
      </c>
      <c r="R327" s="29">
        <v>1.39142E-5</v>
      </c>
      <c r="S327" s="29">
        <v>0</v>
      </c>
      <c r="T327" s="29">
        <v>0</v>
      </c>
      <c r="U327" s="29">
        <v>3.1464400000000003E-5</v>
      </c>
      <c r="V327" s="29">
        <v>4.8689400000000002E-5</v>
      </c>
      <c r="W327" s="29">
        <v>1.3822300000000001E-4</v>
      </c>
      <c r="X327" s="29">
        <v>0</v>
      </c>
      <c r="Y327" s="29">
        <v>0</v>
      </c>
      <c r="Z327" s="29">
        <v>0</v>
      </c>
      <c r="AA327" s="29">
        <v>0</v>
      </c>
      <c r="AB327" s="29">
        <v>0</v>
      </c>
      <c r="AC327" s="29">
        <v>3.0772100000000003E-5</v>
      </c>
      <c r="AD327" s="29">
        <v>0</v>
      </c>
      <c r="AE327" s="29">
        <v>0</v>
      </c>
      <c r="AF327" s="29">
        <v>4.4327199999999998E-5</v>
      </c>
      <c r="AG327" s="29">
        <v>0</v>
      </c>
      <c r="AH327" s="29">
        <v>0</v>
      </c>
      <c r="AI327" s="29">
        <v>0</v>
      </c>
      <c r="AJ327" s="29">
        <v>5.98635E-5</v>
      </c>
      <c r="AK327" s="29">
        <v>0</v>
      </c>
      <c r="AL327" s="29">
        <v>1.5396900000000002E-5</v>
      </c>
      <c r="AM327" s="29">
        <v>6.8499900000000005E-4</v>
      </c>
      <c r="AN327" s="29">
        <v>0</v>
      </c>
      <c r="AO327" s="29">
        <v>0</v>
      </c>
      <c r="AP327" s="5">
        <f t="shared" si="17"/>
        <v>14</v>
      </c>
    </row>
    <row r="328" spans="1:42" s="2" customFormat="1" x14ac:dyDescent="0.25">
      <c r="A328" s="4" t="s">
        <v>42</v>
      </c>
      <c r="B328" s="4" t="s">
        <v>60</v>
      </c>
      <c r="C328" s="4" t="s">
        <v>61</v>
      </c>
      <c r="D328" s="4" t="s">
        <v>62</v>
      </c>
      <c r="E328" s="4" t="s">
        <v>134</v>
      </c>
      <c r="F328" s="4" t="s">
        <v>135</v>
      </c>
      <c r="G328" s="4" t="s">
        <v>647</v>
      </c>
      <c r="H328" s="4" t="str">
        <f t="shared" si="15"/>
        <v>Bacteria;Firmicutes;Bacilli;Bacillales;Paenibacillaceae;Paenibacillus polymyxa</v>
      </c>
      <c r="I328" s="4" t="str">
        <f t="shared" si="16"/>
        <v>Paenibacillus polymyxa</v>
      </c>
      <c r="J328" s="29">
        <v>1.05234E-5</v>
      </c>
      <c r="K328" s="29">
        <v>0</v>
      </c>
      <c r="L328" s="29">
        <v>2.8584500000000001E-4</v>
      </c>
      <c r="M328" s="29">
        <v>0</v>
      </c>
      <c r="N328" s="29">
        <v>0</v>
      </c>
      <c r="O328" s="29">
        <v>0</v>
      </c>
      <c r="P328" s="29">
        <v>0</v>
      </c>
      <c r="Q328" s="29">
        <v>1.73322E-5</v>
      </c>
      <c r="R328" s="29">
        <v>0</v>
      </c>
      <c r="S328" s="29">
        <v>3.2327399999999998E-5</v>
      </c>
      <c r="T328" s="29">
        <v>0</v>
      </c>
      <c r="U328" s="29">
        <v>0</v>
      </c>
      <c r="V328" s="29">
        <v>0</v>
      </c>
      <c r="W328" s="29">
        <v>0</v>
      </c>
      <c r="X328" s="29">
        <v>0</v>
      </c>
      <c r="Y328" s="29">
        <v>0</v>
      </c>
      <c r="Z328" s="29">
        <v>0</v>
      </c>
      <c r="AA328" s="29">
        <v>4.2526900000000001E-5</v>
      </c>
      <c r="AB328" s="29">
        <v>0</v>
      </c>
      <c r="AC328" s="29">
        <v>6.1544099999999999E-5</v>
      </c>
      <c r="AD328" s="29">
        <v>3.0647600000000001E-5</v>
      </c>
      <c r="AE328" s="29">
        <v>0</v>
      </c>
      <c r="AF328" s="29">
        <v>4.4327199999999998E-5</v>
      </c>
      <c r="AG328" s="29">
        <v>2.0295100000000002E-5</v>
      </c>
      <c r="AH328" s="29">
        <v>0</v>
      </c>
      <c r="AI328" s="29">
        <v>0</v>
      </c>
      <c r="AJ328" s="29">
        <v>3.9909E-5</v>
      </c>
      <c r="AK328" s="29">
        <v>2.60627E-5</v>
      </c>
      <c r="AL328" s="29">
        <v>6.15877E-5</v>
      </c>
      <c r="AM328" s="29">
        <v>7.33927E-5</v>
      </c>
      <c r="AN328" s="29">
        <v>0</v>
      </c>
      <c r="AO328" s="29">
        <v>1.8826700000000001E-5</v>
      </c>
      <c r="AP328" s="5">
        <f t="shared" si="17"/>
        <v>14</v>
      </c>
    </row>
    <row r="329" spans="1:42" s="2" customFormat="1" x14ac:dyDescent="0.25">
      <c r="A329" s="4" t="s">
        <v>42</v>
      </c>
      <c r="B329" s="4" t="s">
        <v>60</v>
      </c>
      <c r="C329" s="4" t="s">
        <v>256</v>
      </c>
      <c r="D329" s="4" t="s">
        <v>257</v>
      </c>
      <c r="E329" s="4" t="s">
        <v>540</v>
      </c>
      <c r="F329" s="4" t="s">
        <v>648</v>
      </c>
      <c r="G329" s="4" t="s">
        <v>47</v>
      </c>
      <c r="H329" s="4" t="str">
        <f t="shared" si="15"/>
        <v>Bacteria;Firmicutes;Clostridia;Clostridiales;Eubacteriaceae;Garciella sp.</v>
      </c>
      <c r="I329" s="4" t="str">
        <f t="shared" si="16"/>
        <v>Garciella sp.</v>
      </c>
      <c r="J329" s="29">
        <v>2.10469E-5</v>
      </c>
      <c r="K329" s="29">
        <v>0</v>
      </c>
      <c r="L329" s="29">
        <v>1.9056299999999999E-5</v>
      </c>
      <c r="M329" s="29">
        <v>1.8255500000000002E-5</v>
      </c>
      <c r="N329" s="29">
        <v>0</v>
      </c>
      <c r="O329" s="29">
        <v>2.2004399999999999E-5</v>
      </c>
      <c r="P329" s="29">
        <v>0</v>
      </c>
      <c r="Q329" s="29">
        <v>0</v>
      </c>
      <c r="R329" s="29">
        <v>0</v>
      </c>
      <c r="S329" s="29">
        <v>0</v>
      </c>
      <c r="T329" s="29">
        <v>0</v>
      </c>
      <c r="U329" s="29">
        <v>0</v>
      </c>
      <c r="V329" s="29">
        <v>0</v>
      </c>
      <c r="W329" s="29">
        <v>1.38223E-5</v>
      </c>
      <c r="X329" s="29">
        <v>0</v>
      </c>
      <c r="Y329" s="29">
        <v>0</v>
      </c>
      <c r="Z329" s="29">
        <v>2.1433500000000001E-5</v>
      </c>
      <c r="AA329" s="29">
        <v>0</v>
      </c>
      <c r="AB329" s="29">
        <v>0</v>
      </c>
      <c r="AC329" s="29">
        <v>0</v>
      </c>
      <c r="AD329" s="29">
        <v>9.1942700000000003E-5</v>
      </c>
      <c r="AE329" s="29">
        <v>0</v>
      </c>
      <c r="AF329" s="29">
        <v>2.2163599999999999E-5</v>
      </c>
      <c r="AG329" s="29">
        <v>6.0885299999999998E-5</v>
      </c>
      <c r="AH329" s="29">
        <v>1.6250900000000001E-5</v>
      </c>
      <c r="AI329" s="29">
        <v>0</v>
      </c>
      <c r="AJ329" s="29">
        <v>3.9909E-5</v>
      </c>
      <c r="AK329" s="29">
        <v>0</v>
      </c>
      <c r="AL329" s="29">
        <v>0</v>
      </c>
      <c r="AM329" s="29">
        <v>2.4464199999999999E-5</v>
      </c>
      <c r="AN329" s="29">
        <v>5.8004599999999997E-5</v>
      </c>
      <c r="AO329" s="29">
        <v>1.8826700000000001E-5</v>
      </c>
      <c r="AP329" s="5">
        <f t="shared" si="17"/>
        <v>14</v>
      </c>
    </row>
    <row r="330" spans="1:42" s="2" customFormat="1" x14ac:dyDescent="0.25">
      <c r="A330" s="4" t="s">
        <v>42</v>
      </c>
      <c r="B330" s="4" t="s">
        <v>43</v>
      </c>
      <c r="C330" s="4" t="s">
        <v>43</v>
      </c>
      <c r="D330" s="4" t="s">
        <v>209</v>
      </c>
      <c r="E330" s="4" t="s">
        <v>210</v>
      </c>
      <c r="F330" s="4" t="s">
        <v>649</v>
      </c>
      <c r="G330" s="4" t="s">
        <v>47</v>
      </c>
      <c r="H330" s="4" t="str">
        <f t="shared" si="15"/>
        <v>Bacteria;Actinobacteria;Actinobacteria;Pseudonocardiales;Pseudonocardiaceae;Kibdelosporangium sp.</v>
      </c>
      <c r="I330" s="4" t="str">
        <f t="shared" si="16"/>
        <v>Kibdelosporangium sp.</v>
      </c>
      <c r="J330" s="29">
        <v>0</v>
      </c>
      <c r="K330" s="29">
        <v>6.8755299999999995E-5</v>
      </c>
      <c r="L330" s="29">
        <v>3.8112699999999998E-5</v>
      </c>
      <c r="M330" s="29">
        <v>7.3022000000000007E-5</v>
      </c>
      <c r="N330" s="29">
        <v>5.4026800000000003E-5</v>
      </c>
      <c r="O330" s="29">
        <v>2.2004399999999999E-5</v>
      </c>
      <c r="P330" s="29">
        <v>1.4494900000000001E-5</v>
      </c>
      <c r="Q330" s="29">
        <v>0</v>
      </c>
      <c r="R330" s="29">
        <v>4.1742600000000002E-5</v>
      </c>
      <c r="S330" s="29">
        <v>6.4654799999999996E-5</v>
      </c>
      <c r="T330" s="29">
        <v>6.1020300000000003E-5</v>
      </c>
      <c r="U330" s="29">
        <v>1.5732200000000002E-5</v>
      </c>
      <c r="V330" s="29">
        <v>0</v>
      </c>
      <c r="W330" s="29">
        <v>0</v>
      </c>
      <c r="X330" s="29">
        <v>0</v>
      </c>
      <c r="Y330" s="29">
        <v>0</v>
      </c>
      <c r="Z330" s="29">
        <v>0</v>
      </c>
      <c r="AA330" s="29">
        <v>0</v>
      </c>
      <c r="AB330" s="29">
        <v>0</v>
      </c>
      <c r="AC330" s="29">
        <v>0</v>
      </c>
      <c r="AD330" s="29">
        <v>0</v>
      </c>
      <c r="AE330" s="29">
        <v>0</v>
      </c>
      <c r="AF330" s="29">
        <v>0</v>
      </c>
      <c r="AG330" s="29">
        <v>0</v>
      </c>
      <c r="AH330" s="29">
        <v>0</v>
      </c>
      <c r="AI330" s="29">
        <v>2.2510400000000001E-5</v>
      </c>
      <c r="AJ330" s="29">
        <v>3.9909E-5</v>
      </c>
      <c r="AK330" s="29">
        <v>5.2125400000000001E-5</v>
      </c>
      <c r="AL330" s="29">
        <v>0</v>
      </c>
      <c r="AM330" s="29">
        <v>7.33927E-5</v>
      </c>
      <c r="AN330" s="29">
        <v>0</v>
      </c>
      <c r="AO330" s="29">
        <v>0</v>
      </c>
      <c r="AP330" s="5">
        <f t="shared" si="17"/>
        <v>14</v>
      </c>
    </row>
    <row r="331" spans="1:42" s="2" customFormat="1" x14ac:dyDescent="0.25">
      <c r="A331" s="4" t="s">
        <v>42</v>
      </c>
      <c r="B331" s="4" t="s">
        <v>60</v>
      </c>
      <c r="C331" s="4" t="s">
        <v>256</v>
      </c>
      <c r="D331" s="4" t="s">
        <v>257</v>
      </c>
      <c r="E331" s="4" t="s">
        <v>566</v>
      </c>
      <c r="F331" s="4" t="s">
        <v>567</v>
      </c>
      <c r="G331" s="4" t="s">
        <v>650</v>
      </c>
      <c r="H331" s="4" t="str">
        <f t="shared" si="15"/>
        <v>Bacteria;Firmicutes;Clostridia;Clostridiales;Tissierellaceae;Tepidimicrobium ferriphilum</v>
      </c>
      <c r="I331" s="4" t="str">
        <f t="shared" si="16"/>
        <v>Tepidimicrobium ferriphilum</v>
      </c>
      <c r="J331" s="29">
        <v>2.10469E-5</v>
      </c>
      <c r="K331" s="29">
        <v>0</v>
      </c>
      <c r="L331" s="29">
        <v>1.9056299999999999E-5</v>
      </c>
      <c r="M331" s="29">
        <v>0</v>
      </c>
      <c r="N331" s="29">
        <v>0</v>
      </c>
      <c r="O331" s="29">
        <v>1.1002199999999999E-5</v>
      </c>
      <c r="P331" s="29">
        <v>4.34846E-5</v>
      </c>
      <c r="Q331" s="29">
        <v>0</v>
      </c>
      <c r="R331" s="29">
        <v>0</v>
      </c>
      <c r="S331" s="29">
        <v>0</v>
      </c>
      <c r="T331" s="29">
        <v>0</v>
      </c>
      <c r="U331" s="29">
        <v>0</v>
      </c>
      <c r="V331" s="29">
        <v>1.6229799999999998E-5</v>
      </c>
      <c r="W331" s="29">
        <v>1.38223E-5</v>
      </c>
      <c r="X331" s="29">
        <v>0</v>
      </c>
      <c r="Y331" s="29">
        <v>3.27332E-5</v>
      </c>
      <c r="Z331" s="29">
        <v>4.2866900000000001E-5</v>
      </c>
      <c r="AA331" s="29">
        <v>0</v>
      </c>
      <c r="AB331" s="29">
        <v>0</v>
      </c>
      <c r="AC331" s="29">
        <v>3.0772100000000003E-5</v>
      </c>
      <c r="AD331" s="29">
        <v>6.1295200000000002E-5</v>
      </c>
      <c r="AE331" s="29">
        <v>0</v>
      </c>
      <c r="AF331" s="29">
        <v>2.2163599999999999E-5</v>
      </c>
      <c r="AG331" s="29">
        <v>8.1180400000000006E-5</v>
      </c>
      <c r="AH331" s="29">
        <v>0</v>
      </c>
      <c r="AI331" s="29">
        <v>9.0041400000000002E-5</v>
      </c>
      <c r="AJ331" s="29">
        <v>0</v>
      </c>
      <c r="AK331" s="29">
        <v>0</v>
      </c>
      <c r="AL331" s="29">
        <v>0</v>
      </c>
      <c r="AM331" s="29">
        <v>0</v>
      </c>
      <c r="AN331" s="29">
        <v>0</v>
      </c>
      <c r="AO331" s="29">
        <v>3.7653400000000001E-5</v>
      </c>
      <c r="AP331" s="5">
        <f t="shared" si="17"/>
        <v>14</v>
      </c>
    </row>
    <row r="332" spans="1:42" s="2" customFormat="1" x14ac:dyDescent="0.25">
      <c r="A332" s="4" t="s">
        <v>42</v>
      </c>
      <c r="B332" s="4" t="s">
        <v>48</v>
      </c>
      <c r="C332" s="4" t="s">
        <v>68</v>
      </c>
      <c r="D332" s="4" t="s">
        <v>69</v>
      </c>
      <c r="E332" s="4" t="s">
        <v>70</v>
      </c>
      <c r="F332" s="4" t="s">
        <v>534</v>
      </c>
      <c r="G332" s="4" t="s">
        <v>651</v>
      </c>
      <c r="H332" s="4" t="str">
        <f t="shared" si="15"/>
        <v>Bacteria;Proteobacteria;Alphaproteobacteria;Rhizobiales;Bradyrhizobiaceae;Bosea eneae</v>
      </c>
      <c r="I332" s="4" t="str">
        <f t="shared" si="16"/>
        <v>Bosea eneae</v>
      </c>
      <c r="J332" s="29">
        <v>1.05234E-5</v>
      </c>
      <c r="K332" s="29">
        <v>4.5836900000000002E-5</v>
      </c>
      <c r="L332" s="29">
        <v>3.8112699999999998E-5</v>
      </c>
      <c r="M332" s="29">
        <v>0</v>
      </c>
      <c r="N332" s="29">
        <v>0</v>
      </c>
      <c r="O332" s="29">
        <v>0</v>
      </c>
      <c r="P332" s="29">
        <v>0</v>
      </c>
      <c r="Q332" s="29">
        <v>1.73322E-5</v>
      </c>
      <c r="R332" s="29">
        <v>0</v>
      </c>
      <c r="S332" s="29">
        <v>0</v>
      </c>
      <c r="T332" s="29">
        <v>0</v>
      </c>
      <c r="U332" s="29">
        <v>0</v>
      </c>
      <c r="V332" s="29">
        <v>1.6229799999999998E-5</v>
      </c>
      <c r="W332" s="29">
        <v>6.9111399999999997E-5</v>
      </c>
      <c r="X332" s="29">
        <v>1.6968699999999999E-5</v>
      </c>
      <c r="Y332" s="29">
        <v>1.3093299999999999E-4</v>
      </c>
      <c r="Z332" s="29">
        <v>0</v>
      </c>
      <c r="AA332" s="29">
        <v>0</v>
      </c>
      <c r="AB332" s="29">
        <v>0</v>
      </c>
      <c r="AC332" s="29">
        <v>0</v>
      </c>
      <c r="AD332" s="29">
        <v>0</v>
      </c>
      <c r="AE332" s="29">
        <v>0</v>
      </c>
      <c r="AF332" s="29">
        <v>2.2163599999999999E-5</v>
      </c>
      <c r="AG332" s="29">
        <v>0</v>
      </c>
      <c r="AH332" s="29">
        <v>3.2501800000000001E-5</v>
      </c>
      <c r="AI332" s="29">
        <v>2.2510400000000001E-5</v>
      </c>
      <c r="AJ332" s="29">
        <v>0</v>
      </c>
      <c r="AK332" s="29">
        <v>0</v>
      </c>
      <c r="AL332" s="29">
        <v>0</v>
      </c>
      <c r="AM332" s="29">
        <v>7.33927E-5</v>
      </c>
      <c r="AN332" s="29">
        <v>1.56613E-3</v>
      </c>
      <c r="AO332" s="29">
        <v>0</v>
      </c>
      <c r="AP332" s="5">
        <f t="shared" si="17"/>
        <v>13</v>
      </c>
    </row>
    <row r="333" spans="1:42" s="2" customFormat="1" x14ac:dyDescent="0.25">
      <c r="A333" s="4" t="s">
        <v>42</v>
      </c>
      <c r="B333" s="4" t="s">
        <v>60</v>
      </c>
      <c r="C333" s="4" t="s">
        <v>61</v>
      </c>
      <c r="D333" s="4" t="s">
        <v>62</v>
      </c>
      <c r="E333" s="4" t="s">
        <v>531</v>
      </c>
      <c r="F333" s="4" t="s">
        <v>607</v>
      </c>
      <c r="G333" s="4" t="s">
        <v>652</v>
      </c>
      <c r="H333" s="4" t="str">
        <f t="shared" si="15"/>
        <v>Bacteria;Firmicutes;Bacilli;Bacillales;Planococcaceae;Lysinibacillus boronitolerans</v>
      </c>
      <c r="I333" s="4" t="str">
        <f t="shared" si="16"/>
        <v>Lysinibacillus boronitolerans</v>
      </c>
      <c r="J333" s="29">
        <v>9.4710900000000002E-5</v>
      </c>
      <c r="K333" s="29">
        <v>6.8755299999999995E-5</v>
      </c>
      <c r="L333" s="29">
        <v>0</v>
      </c>
      <c r="M333" s="29">
        <v>0</v>
      </c>
      <c r="N333" s="29">
        <v>0</v>
      </c>
      <c r="O333" s="29">
        <v>0</v>
      </c>
      <c r="P333" s="29">
        <v>2.8989700000000001E-5</v>
      </c>
      <c r="Q333" s="29">
        <v>0</v>
      </c>
      <c r="R333" s="29">
        <v>0</v>
      </c>
      <c r="S333" s="29">
        <v>8.0818500000000006E-5</v>
      </c>
      <c r="T333" s="29">
        <v>0</v>
      </c>
      <c r="U333" s="29">
        <v>0</v>
      </c>
      <c r="V333" s="29">
        <v>9.7378899999999997E-5</v>
      </c>
      <c r="W333" s="29">
        <v>0</v>
      </c>
      <c r="X333" s="29">
        <v>0</v>
      </c>
      <c r="Y333" s="29">
        <v>0</v>
      </c>
      <c r="Z333" s="29">
        <v>0</v>
      </c>
      <c r="AA333" s="29">
        <v>0</v>
      </c>
      <c r="AB333" s="29">
        <v>0</v>
      </c>
      <c r="AC333" s="29">
        <v>3.0772100000000003E-5</v>
      </c>
      <c r="AD333" s="29">
        <v>2.1453299999999999E-4</v>
      </c>
      <c r="AE333" s="29">
        <v>1.2608000000000001E-4</v>
      </c>
      <c r="AF333" s="29">
        <v>2.2163599999999999E-5</v>
      </c>
      <c r="AG333" s="29">
        <v>2.0295100000000002E-5</v>
      </c>
      <c r="AH333" s="29">
        <v>1.6250900000000001E-5</v>
      </c>
      <c r="AI333" s="29">
        <v>0</v>
      </c>
      <c r="AJ333" s="29">
        <v>1.99545E-5</v>
      </c>
      <c r="AK333" s="29">
        <v>0</v>
      </c>
      <c r="AL333" s="29">
        <v>0</v>
      </c>
      <c r="AM333" s="29">
        <v>0</v>
      </c>
      <c r="AN333" s="29">
        <v>0</v>
      </c>
      <c r="AO333" s="29">
        <v>7.5306899999999996E-5</v>
      </c>
      <c r="AP333" s="5">
        <f t="shared" si="17"/>
        <v>13</v>
      </c>
    </row>
    <row r="334" spans="1:42" s="2" customFormat="1" x14ac:dyDescent="0.25">
      <c r="A334" s="4" t="s">
        <v>42</v>
      </c>
      <c r="B334" s="4" t="s">
        <v>115</v>
      </c>
      <c r="C334" s="4" t="s">
        <v>581</v>
      </c>
      <c r="D334" s="4" t="s">
        <v>582</v>
      </c>
      <c r="E334" s="4" t="s">
        <v>583</v>
      </c>
      <c r="F334" s="4" t="s">
        <v>653</v>
      </c>
      <c r="G334" s="4" t="s">
        <v>47</v>
      </c>
      <c r="H334" s="4" t="str">
        <f t="shared" si="15"/>
        <v>Bacteria;Chloroflexi;Thermomicrobia;Sphaerobacterales;Sphaerobacteraceae;Nitrolancea sp.</v>
      </c>
      <c r="I334" s="4" t="str">
        <f t="shared" si="16"/>
        <v>Nitrolancea sp.</v>
      </c>
      <c r="J334" s="29">
        <v>0</v>
      </c>
      <c r="K334" s="29">
        <v>0</v>
      </c>
      <c r="L334" s="29">
        <v>0</v>
      </c>
      <c r="M334" s="29">
        <v>0</v>
      </c>
      <c r="N334" s="29">
        <v>3.60179E-5</v>
      </c>
      <c r="O334" s="29">
        <v>1.1002199999999999E-5</v>
      </c>
      <c r="P334" s="29">
        <v>0</v>
      </c>
      <c r="Q334" s="29">
        <v>0</v>
      </c>
      <c r="R334" s="29">
        <v>5.5656799999999999E-5</v>
      </c>
      <c r="S334" s="29">
        <v>0</v>
      </c>
      <c r="T334" s="29">
        <v>0</v>
      </c>
      <c r="U334" s="29">
        <v>1.5732200000000002E-5</v>
      </c>
      <c r="V334" s="29">
        <v>0</v>
      </c>
      <c r="W334" s="29">
        <v>0</v>
      </c>
      <c r="X334" s="29">
        <v>0</v>
      </c>
      <c r="Y334" s="29">
        <v>0</v>
      </c>
      <c r="Z334" s="29">
        <v>0</v>
      </c>
      <c r="AA334" s="29">
        <v>2.1263500000000001E-5</v>
      </c>
      <c r="AB334" s="29">
        <v>0</v>
      </c>
      <c r="AC334" s="29">
        <v>3.0772100000000003E-5</v>
      </c>
      <c r="AD334" s="29">
        <v>3.0647600000000001E-5</v>
      </c>
      <c r="AE334" s="29">
        <v>0</v>
      </c>
      <c r="AF334" s="29">
        <v>0</v>
      </c>
      <c r="AG334" s="29">
        <v>4.0590200000000003E-5</v>
      </c>
      <c r="AH334" s="29">
        <v>4.76152E-3</v>
      </c>
      <c r="AI334" s="29">
        <v>2.2510400000000001E-5</v>
      </c>
      <c r="AJ334" s="29">
        <v>7.9818E-5</v>
      </c>
      <c r="AK334" s="29">
        <v>0</v>
      </c>
      <c r="AL334" s="29">
        <v>2.0016000000000001E-3</v>
      </c>
      <c r="AM334" s="29">
        <v>9.7856900000000002E-5</v>
      </c>
      <c r="AN334" s="29">
        <v>0</v>
      </c>
      <c r="AO334" s="29">
        <v>0</v>
      </c>
      <c r="AP334" s="5">
        <f t="shared" si="17"/>
        <v>13</v>
      </c>
    </row>
    <row r="335" spans="1:42" s="2" customFormat="1" x14ac:dyDescent="0.25">
      <c r="A335" s="4" t="s">
        <v>42</v>
      </c>
      <c r="B335" s="4" t="s">
        <v>43</v>
      </c>
      <c r="C335" s="4" t="s">
        <v>43</v>
      </c>
      <c r="D335" s="4" t="s">
        <v>44</v>
      </c>
      <c r="E335" s="4" t="s">
        <v>493</v>
      </c>
      <c r="F335" s="4" t="s">
        <v>494</v>
      </c>
      <c r="G335" s="4" t="s">
        <v>654</v>
      </c>
      <c r="H335" s="4" t="str">
        <f t="shared" si="15"/>
        <v>Bacteria;Actinobacteria;Actinobacteria;Frankiales;Nakamurellaceae;Nakamurella multipartita</v>
      </c>
      <c r="I335" s="4" t="str">
        <f t="shared" si="16"/>
        <v>Nakamurella multipartita</v>
      </c>
      <c r="J335" s="29">
        <v>0</v>
      </c>
      <c r="K335" s="29">
        <v>2.2918400000000001E-5</v>
      </c>
      <c r="L335" s="29">
        <v>0</v>
      </c>
      <c r="M335" s="29">
        <v>0</v>
      </c>
      <c r="N335" s="29">
        <v>0</v>
      </c>
      <c r="O335" s="29">
        <v>0</v>
      </c>
      <c r="P335" s="29">
        <v>1.4494900000000001E-5</v>
      </c>
      <c r="Q335" s="29">
        <v>3.46644E-5</v>
      </c>
      <c r="R335" s="29">
        <v>4.1742600000000002E-5</v>
      </c>
      <c r="S335" s="29">
        <v>0</v>
      </c>
      <c r="T335" s="29">
        <v>0</v>
      </c>
      <c r="U335" s="29">
        <v>0</v>
      </c>
      <c r="V335" s="29">
        <v>4.8689400000000002E-5</v>
      </c>
      <c r="W335" s="29">
        <v>1.38223E-5</v>
      </c>
      <c r="X335" s="29">
        <v>0</v>
      </c>
      <c r="Y335" s="29">
        <v>3.27332E-5</v>
      </c>
      <c r="Z335" s="29">
        <v>0</v>
      </c>
      <c r="AA335" s="29">
        <v>0</v>
      </c>
      <c r="AB335" s="29">
        <v>0</v>
      </c>
      <c r="AC335" s="29">
        <v>0</v>
      </c>
      <c r="AD335" s="29">
        <v>0</v>
      </c>
      <c r="AE335" s="29">
        <v>0</v>
      </c>
      <c r="AF335" s="29">
        <v>2.2163599999999999E-5</v>
      </c>
      <c r="AG335" s="29">
        <v>2.0295100000000002E-5</v>
      </c>
      <c r="AH335" s="29">
        <v>0</v>
      </c>
      <c r="AI335" s="29">
        <v>6.7531099999999995E-5</v>
      </c>
      <c r="AJ335" s="29">
        <v>5.98635E-5</v>
      </c>
      <c r="AK335" s="29">
        <v>0</v>
      </c>
      <c r="AL335" s="29">
        <v>0</v>
      </c>
      <c r="AM335" s="29">
        <v>2.4464199999999999E-5</v>
      </c>
      <c r="AN335" s="29">
        <v>1.74014E-4</v>
      </c>
      <c r="AO335" s="29">
        <v>0</v>
      </c>
      <c r="AP335" s="5">
        <f t="shared" si="17"/>
        <v>13</v>
      </c>
    </row>
    <row r="336" spans="1:42" s="2" customFormat="1" x14ac:dyDescent="0.25">
      <c r="A336" s="4" t="s">
        <v>42</v>
      </c>
      <c r="B336" s="4" t="s">
        <v>60</v>
      </c>
      <c r="C336" s="4" t="s">
        <v>256</v>
      </c>
      <c r="D336" s="4" t="s">
        <v>257</v>
      </c>
      <c r="E336" s="4" t="s">
        <v>424</v>
      </c>
      <c r="F336" s="4" t="s">
        <v>655</v>
      </c>
      <c r="G336" s="4" t="s">
        <v>47</v>
      </c>
      <c r="H336" s="4" t="str">
        <f t="shared" si="15"/>
        <v>Bacteria;Firmicutes;Clostridia;Clostridiales;Peptococcaceae;Pelotomaculum sp.</v>
      </c>
      <c r="I336" s="4" t="str">
        <f t="shared" si="16"/>
        <v>Pelotomaculum sp.</v>
      </c>
      <c r="J336" s="29">
        <v>0</v>
      </c>
      <c r="K336" s="29">
        <v>0</v>
      </c>
      <c r="L336" s="29">
        <v>1.9056299999999999E-5</v>
      </c>
      <c r="M336" s="29">
        <v>1.8255500000000002E-5</v>
      </c>
      <c r="N336" s="29">
        <v>3.60179E-5</v>
      </c>
      <c r="O336" s="29">
        <v>0</v>
      </c>
      <c r="P336" s="29">
        <v>1.4494900000000001E-5</v>
      </c>
      <c r="Q336" s="29">
        <v>0</v>
      </c>
      <c r="R336" s="29">
        <v>0</v>
      </c>
      <c r="S336" s="29">
        <v>0</v>
      </c>
      <c r="T336" s="29">
        <v>0</v>
      </c>
      <c r="U336" s="29">
        <v>0</v>
      </c>
      <c r="V336" s="29">
        <v>0</v>
      </c>
      <c r="W336" s="29">
        <v>4.1466800000000001E-5</v>
      </c>
      <c r="X336" s="29">
        <v>0</v>
      </c>
      <c r="Y336" s="29">
        <v>6.5466400000000001E-5</v>
      </c>
      <c r="Z336" s="29">
        <v>2.1433500000000001E-5</v>
      </c>
      <c r="AA336" s="29">
        <v>2.1263500000000001E-5</v>
      </c>
      <c r="AB336" s="29">
        <v>0</v>
      </c>
      <c r="AC336" s="29">
        <v>0</v>
      </c>
      <c r="AD336" s="29">
        <v>3.0647600000000001E-5</v>
      </c>
      <c r="AE336" s="29">
        <v>0</v>
      </c>
      <c r="AF336" s="29">
        <v>2.2163599999999999E-5</v>
      </c>
      <c r="AG336" s="29">
        <v>8.1180400000000006E-5</v>
      </c>
      <c r="AH336" s="29">
        <v>3.2501800000000001E-5</v>
      </c>
      <c r="AI336" s="29">
        <v>0</v>
      </c>
      <c r="AJ336" s="29">
        <v>0</v>
      </c>
      <c r="AK336" s="29">
        <v>0</v>
      </c>
      <c r="AL336" s="29">
        <v>0</v>
      </c>
      <c r="AM336" s="29">
        <v>0</v>
      </c>
      <c r="AN336" s="29">
        <v>0</v>
      </c>
      <c r="AO336" s="29">
        <v>1.8826700000000001E-5</v>
      </c>
      <c r="AP336" s="5">
        <f t="shared" si="17"/>
        <v>13</v>
      </c>
    </row>
    <row r="337" spans="1:42" s="2" customFormat="1" x14ac:dyDescent="0.25">
      <c r="A337" s="4" t="s">
        <v>42</v>
      </c>
      <c r="B337" s="4" t="s">
        <v>656</v>
      </c>
      <c r="C337" s="4" t="s">
        <v>657</v>
      </c>
      <c r="D337" s="4" t="s">
        <v>658</v>
      </c>
      <c r="E337" s="4" t="s">
        <v>139</v>
      </c>
      <c r="F337" s="4" t="s">
        <v>659</v>
      </c>
      <c r="G337" s="4" t="s">
        <v>47</v>
      </c>
      <c r="H337" s="4" t="str">
        <f t="shared" si="15"/>
        <v>Bacteria;Candidate-division-TM7;Unknown-class;Unknown-order;Incertae-sedis;Saccharimonas sp.</v>
      </c>
      <c r="I337" s="4" t="str">
        <f t="shared" si="16"/>
        <v>Saccharimonas sp.</v>
      </c>
      <c r="J337" s="29">
        <v>0</v>
      </c>
      <c r="K337" s="29">
        <v>0</v>
      </c>
      <c r="L337" s="29">
        <v>0</v>
      </c>
      <c r="M337" s="29">
        <v>0</v>
      </c>
      <c r="N337" s="29">
        <v>0</v>
      </c>
      <c r="O337" s="29">
        <v>4.4008799999999998E-5</v>
      </c>
      <c r="P337" s="29">
        <v>2.8989700000000001E-5</v>
      </c>
      <c r="Q337" s="29">
        <v>0</v>
      </c>
      <c r="R337" s="29">
        <v>0</v>
      </c>
      <c r="S337" s="29">
        <v>6.4654799999999996E-5</v>
      </c>
      <c r="T337" s="29">
        <v>1.5255100000000001E-5</v>
      </c>
      <c r="U337" s="29">
        <v>0</v>
      </c>
      <c r="V337" s="29">
        <v>0</v>
      </c>
      <c r="W337" s="29">
        <v>1.38223E-5</v>
      </c>
      <c r="X337" s="29">
        <v>0</v>
      </c>
      <c r="Y337" s="29">
        <v>0</v>
      </c>
      <c r="Z337" s="29">
        <v>0</v>
      </c>
      <c r="AA337" s="29">
        <v>0</v>
      </c>
      <c r="AB337" s="29">
        <v>2.1357900000000001E-5</v>
      </c>
      <c r="AC337" s="29">
        <v>0</v>
      </c>
      <c r="AD337" s="29">
        <v>0</v>
      </c>
      <c r="AE337" s="29">
        <v>3.1519900000000003E-5</v>
      </c>
      <c r="AF337" s="29">
        <v>2.2163599999999999E-5</v>
      </c>
      <c r="AG337" s="29">
        <v>0</v>
      </c>
      <c r="AH337" s="29">
        <v>3.2501800000000001E-5</v>
      </c>
      <c r="AI337" s="29">
        <v>9.0041400000000002E-5</v>
      </c>
      <c r="AJ337" s="29">
        <v>1.99545E-5</v>
      </c>
      <c r="AK337" s="29">
        <v>0</v>
      </c>
      <c r="AL337" s="29">
        <v>0</v>
      </c>
      <c r="AM337" s="29">
        <v>0</v>
      </c>
      <c r="AN337" s="29">
        <v>5.8004599999999997E-5</v>
      </c>
      <c r="AO337" s="29">
        <v>1.8826700000000001E-5</v>
      </c>
      <c r="AP337" s="5">
        <f t="shared" si="17"/>
        <v>13</v>
      </c>
    </row>
    <row r="338" spans="1:42" s="2" customFormat="1" x14ac:dyDescent="0.25">
      <c r="A338" s="4" t="s">
        <v>42</v>
      </c>
      <c r="B338" s="4" t="s">
        <v>60</v>
      </c>
      <c r="C338" s="4" t="s">
        <v>61</v>
      </c>
      <c r="D338" s="4" t="s">
        <v>62</v>
      </c>
      <c r="E338" s="4" t="s">
        <v>157</v>
      </c>
      <c r="F338" s="4" t="s">
        <v>453</v>
      </c>
      <c r="G338" s="4" t="s">
        <v>660</v>
      </c>
      <c r="H338" s="4" t="str">
        <f t="shared" si="15"/>
        <v>Bacteria;Firmicutes;Bacilli;Bacillales;Thermoactinomycetaceae;Thermoflavimicrobium dichotomicum</v>
      </c>
      <c r="I338" s="4" t="str">
        <f t="shared" si="16"/>
        <v>Thermoflavimicrobium dichotomicum</v>
      </c>
      <c r="J338" s="29">
        <v>0</v>
      </c>
      <c r="K338" s="29">
        <v>0</v>
      </c>
      <c r="L338" s="29">
        <v>1.9056299999999999E-5</v>
      </c>
      <c r="M338" s="29">
        <v>0</v>
      </c>
      <c r="N338" s="29">
        <v>0</v>
      </c>
      <c r="O338" s="29">
        <v>0</v>
      </c>
      <c r="P338" s="29">
        <v>2.8989700000000001E-5</v>
      </c>
      <c r="Q338" s="29">
        <v>0</v>
      </c>
      <c r="R338" s="29">
        <v>1.39142E-5</v>
      </c>
      <c r="S338" s="29">
        <v>0</v>
      </c>
      <c r="T338" s="29">
        <v>0</v>
      </c>
      <c r="U338" s="29">
        <v>1.5732200000000002E-5</v>
      </c>
      <c r="V338" s="29">
        <v>1.6229799999999998E-5</v>
      </c>
      <c r="W338" s="29">
        <v>0</v>
      </c>
      <c r="X338" s="29">
        <v>3.3937399999999998E-5</v>
      </c>
      <c r="Y338" s="29">
        <v>0</v>
      </c>
      <c r="Z338" s="29">
        <v>2.1433500000000001E-5</v>
      </c>
      <c r="AA338" s="29">
        <v>0</v>
      </c>
      <c r="AB338" s="29">
        <v>0</v>
      </c>
      <c r="AC338" s="29">
        <v>3.0772100000000003E-5</v>
      </c>
      <c r="AD338" s="29">
        <v>0</v>
      </c>
      <c r="AE338" s="29">
        <v>6.3039800000000006E-5</v>
      </c>
      <c r="AF338" s="29">
        <v>0</v>
      </c>
      <c r="AG338" s="29">
        <v>4.0590200000000003E-5</v>
      </c>
      <c r="AH338" s="29">
        <v>6.5003699999999996E-5</v>
      </c>
      <c r="AI338" s="29">
        <v>0</v>
      </c>
      <c r="AJ338" s="29">
        <v>0</v>
      </c>
      <c r="AK338" s="29">
        <v>0</v>
      </c>
      <c r="AL338" s="29">
        <v>6.15877E-5</v>
      </c>
      <c r="AM338" s="29">
        <v>0</v>
      </c>
      <c r="AN338" s="29">
        <v>0</v>
      </c>
      <c r="AO338" s="29">
        <v>1.8826700000000001E-5</v>
      </c>
      <c r="AP338" s="5">
        <f t="shared" si="17"/>
        <v>13</v>
      </c>
    </row>
    <row r="339" spans="1:42" s="2" customFormat="1" x14ac:dyDescent="0.25">
      <c r="A339" s="4" t="s">
        <v>42</v>
      </c>
      <c r="B339" s="4" t="s">
        <v>43</v>
      </c>
      <c r="C339" s="4" t="s">
        <v>43</v>
      </c>
      <c r="D339" s="4" t="s">
        <v>206</v>
      </c>
      <c r="E339" s="4" t="s">
        <v>207</v>
      </c>
      <c r="F339" s="4" t="s">
        <v>661</v>
      </c>
      <c r="G339" s="4" t="s">
        <v>47</v>
      </c>
      <c r="H339" s="4" t="str">
        <f t="shared" si="15"/>
        <v>Bacteria;Actinobacteria;Actinobacteria;Micromonosporales;Micromonosporaceae;Asanoa sp.</v>
      </c>
      <c r="I339" s="4" t="str">
        <f t="shared" si="16"/>
        <v>Asanoa sp.</v>
      </c>
      <c r="J339" s="29">
        <v>0</v>
      </c>
      <c r="K339" s="29">
        <v>2.2918400000000001E-5</v>
      </c>
      <c r="L339" s="29">
        <v>3.8112699999999998E-4</v>
      </c>
      <c r="M339" s="29">
        <v>0</v>
      </c>
      <c r="N339" s="29">
        <v>0</v>
      </c>
      <c r="O339" s="29">
        <v>0</v>
      </c>
      <c r="P339" s="29">
        <v>1.4494900000000001E-5</v>
      </c>
      <c r="Q339" s="29">
        <v>3.46644E-5</v>
      </c>
      <c r="R339" s="29">
        <v>0</v>
      </c>
      <c r="S339" s="29">
        <v>0</v>
      </c>
      <c r="T339" s="29">
        <v>1.5255100000000001E-5</v>
      </c>
      <c r="U339" s="29">
        <v>0</v>
      </c>
      <c r="V339" s="29">
        <v>1.6229799999999998E-5</v>
      </c>
      <c r="W339" s="29">
        <v>0</v>
      </c>
      <c r="X339" s="29">
        <v>1.6968699999999999E-4</v>
      </c>
      <c r="Y339" s="29">
        <v>2.2913299999999999E-4</v>
      </c>
      <c r="Z339" s="29">
        <v>0</v>
      </c>
      <c r="AA339" s="29">
        <v>0</v>
      </c>
      <c r="AB339" s="29">
        <v>6.1938E-4</v>
      </c>
      <c r="AC339" s="29">
        <v>0</v>
      </c>
      <c r="AD339" s="29">
        <v>3.0647600000000001E-5</v>
      </c>
      <c r="AE339" s="29">
        <v>0</v>
      </c>
      <c r="AF339" s="29">
        <v>0</v>
      </c>
      <c r="AG339" s="29">
        <v>4.0590200000000003E-5</v>
      </c>
      <c r="AH339" s="29">
        <v>0</v>
      </c>
      <c r="AI339" s="29">
        <v>1.28309E-3</v>
      </c>
      <c r="AJ339" s="29">
        <v>0</v>
      </c>
      <c r="AK339" s="29">
        <v>0</v>
      </c>
      <c r="AL339" s="29">
        <v>0</v>
      </c>
      <c r="AM339" s="29">
        <v>0</v>
      </c>
      <c r="AN339" s="29">
        <v>0</v>
      </c>
      <c r="AO339" s="29">
        <v>0</v>
      </c>
      <c r="AP339" s="5">
        <f t="shared" si="17"/>
        <v>12</v>
      </c>
    </row>
    <row r="340" spans="1:42" s="2" customFormat="1" x14ac:dyDescent="0.25">
      <c r="A340" s="4" t="s">
        <v>42</v>
      </c>
      <c r="B340" s="4" t="s">
        <v>48</v>
      </c>
      <c r="C340" s="4" t="s">
        <v>49</v>
      </c>
      <c r="D340" s="4" t="s">
        <v>50</v>
      </c>
      <c r="E340" s="4" t="s">
        <v>51</v>
      </c>
      <c r="F340" s="4" t="s">
        <v>662</v>
      </c>
      <c r="G340" s="4" t="s">
        <v>47</v>
      </c>
      <c r="H340" s="4" t="str">
        <f t="shared" si="15"/>
        <v>Bacteria;Proteobacteria;Betaproteobacteria;Burkholderiales;Comamonadaceae;Aquincola sp.</v>
      </c>
      <c r="I340" s="4" t="str">
        <f t="shared" si="16"/>
        <v>Aquincola sp.</v>
      </c>
      <c r="J340" s="29">
        <v>2.10469E-5</v>
      </c>
      <c r="K340" s="29">
        <v>0</v>
      </c>
      <c r="L340" s="29">
        <v>1.9056299999999999E-5</v>
      </c>
      <c r="M340" s="29">
        <v>1.09533E-4</v>
      </c>
      <c r="N340" s="29">
        <v>1.80089E-5</v>
      </c>
      <c r="O340" s="29">
        <v>0</v>
      </c>
      <c r="P340" s="29">
        <v>0</v>
      </c>
      <c r="Q340" s="29">
        <v>6.9328900000000006E-5</v>
      </c>
      <c r="R340" s="29">
        <v>2.7828399999999999E-5</v>
      </c>
      <c r="S340" s="29">
        <v>0</v>
      </c>
      <c r="T340" s="29">
        <v>0</v>
      </c>
      <c r="U340" s="29">
        <v>1.25857E-4</v>
      </c>
      <c r="V340" s="29">
        <v>4.8689400000000002E-5</v>
      </c>
      <c r="W340" s="29">
        <v>8.2933600000000002E-5</v>
      </c>
      <c r="X340" s="29">
        <v>8.4843600000000002E-5</v>
      </c>
      <c r="Y340" s="29">
        <v>1.63666E-4</v>
      </c>
      <c r="Z340" s="29">
        <v>0</v>
      </c>
      <c r="AA340" s="29">
        <v>0</v>
      </c>
      <c r="AB340" s="29">
        <v>0</v>
      </c>
      <c r="AC340" s="29">
        <v>0</v>
      </c>
      <c r="AD340" s="29">
        <v>0</v>
      </c>
      <c r="AE340" s="29">
        <v>0</v>
      </c>
      <c r="AF340" s="29">
        <v>0</v>
      </c>
      <c r="AG340" s="29">
        <v>0</v>
      </c>
      <c r="AH340" s="29">
        <v>0</v>
      </c>
      <c r="AI340" s="29">
        <v>2.2510400000000001E-5</v>
      </c>
      <c r="AJ340" s="29">
        <v>0</v>
      </c>
      <c r="AK340" s="29">
        <v>0</v>
      </c>
      <c r="AL340" s="29">
        <v>0</v>
      </c>
      <c r="AM340" s="29">
        <v>0</v>
      </c>
      <c r="AN340" s="29">
        <v>0</v>
      </c>
      <c r="AO340" s="29">
        <v>0</v>
      </c>
      <c r="AP340" s="5">
        <f t="shared" si="17"/>
        <v>12</v>
      </c>
    </row>
    <row r="341" spans="1:42" s="2" customFormat="1" x14ac:dyDescent="0.25">
      <c r="A341" s="4" t="s">
        <v>42</v>
      </c>
      <c r="B341" s="4" t="s">
        <v>93</v>
      </c>
      <c r="C341" s="4" t="s">
        <v>94</v>
      </c>
      <c r="D341" s="4" t="s">
        <v>95</v>
      </c>
      <c r="E341" s="4" t="s">
        <v>96</v>
      </c>
      <c r="F341" s="4" t="s">
        <v>663</v>
      </c>
      <c r="G341" s="4" t="s">
        <v>47</v>
      </c>
      <c r="H341" s="4" t="str">
        <f t="shared" si="15"/>
        <v>Bacteria;Planctomycetes;Planctomycetia;Planctomycetales;Planctomycetaceae;Zavarzinella sp.</v>
      </c>
      <c r="I341" s="4" t="str">
        <f t="shared" si="16"/>
        <v>Zavarzinella sp.</v>
      </c>
      <c r="J341" s="29">
        <v>5.2617200000000002E-5</v>
      </c>
      <c r="K341" s="29">
        <v>0</v>
      </c>
      <c r="L341" s="29">
        <v>3.8112699999999998E-5</v>
      </c>
      <c r="M341" s="29">
        <v>0</v>
      </c>
      <c r="N341" s="29">
        <v>0</v>
      </c>
      <c r="O341" s="29">
        <v>0</v>
      </c>
      <c r="P341" s="29">
        <v>4.34846E-5</v>
      </c>
      <c r="Q341" s="29">
        <v>0</v>
      </c>
      <c r="R341" s="29">
        <v>0</v>
      </c>
      <c r="S341" s="29">
        <v>1.6163699999999999E-5</v>
      </c>
      <c r="T341" s="29">
        <v>0</v>
      </c>
      <c r="U341" s="29">
        <v>0</v>
      </c>
      <c r="V341" s="29">
        <v>0</v>
      </c>
      <c r="W341" s="29">
        <v>1.10578E-4</v>
      </c>
      <c r="X341" s="29">
        <v>3.3937399999999998E-5</v>
      </c>
      <c r="Y341" s="29">
        <v>6.5466400000000001E-5</v>
      </c>
      <c r="Z341" s="29">
        <v>0</v>
      </c>
      <c r="AA341" s="29">
        <v>0</v>
      </c>
      <c r="AB341" s="29">
        <v>0</v>
      </c>
      <c r="AC341" s="29">
        <v>0</v>
      </c>
      <c r="AD341" s="29">
        <v>0</v>
      </c>
      <c r="AE341" s="29">
        <v>0</v>
      </c>
      <c r="AF341" s="29">
        <v>0</v>
      </c>
      <c r="AG341" s="29">
        <v>2.0295100000000002E-5</v>
      </c>
      <c r="AH341" s="29">
        <v>0</v>
      </c>
      <c r="AI341" s="29">
        <v>0</v>
      </c>
      <c r="AJ341" s="29">
        <v>3.9909E-5</v>
      </c>
      <c r="AK341" s="29">
        <v>0</v>
      </c>
      <c r="AL341" s="29">
        <v>3.0793899999999997E-5</v>
      </c>
      <c r="AM341" s="29">
        <v>0</v>
      </c>
      <c r="AN341" s="29">
        <v>5.0116000000000001E-2</v>
      </c>
      <c r="AO341" s="29">
        <v>4.4129799999999997E-2</v>
      </c>
      <c r="AP341" s="5">
        <f t="shared" si="17"/>
        <v>12</v>
      </c>
    </row>
    <row r="342" spans="1:42" s="2" customFormat="1" x14ac:dyDescent="0.25">
      <c r="A342" s="4" t="s">
        <v>42</v>
      </c>
      <c r="B342" s="4" t="s">
        <v>664</v>
      </c>
      <c r="C342" s="4" t="s">
        <v>665</v>
      </c>
      <c r="D342" s="4" t="s">
        <v>666</v>
      </c>
      <c r="E342" s="4" t="s">
        <v>667</v>
      </c>
      <c r="F342" s="4" t="s">
        <v>668</v>
      </c>
      <c r="G342" s="4" t="s">
        <v>47</v>
      </c>
      <c r="H342" s="4" t="str">
        <f t="shared" si="15"/>
        <v>Bacteria;Deinococcus-Thermus;Deinococci;Deinococcales;Deinococcaceae;Deinococcus sp.</v>
      </c>
      <c r="I342" s="4" t="str">
        <f t="shared" si="16"/>
        <v>Deinococcus sp.</v>
      </c>
      <c r="J342" s="29">
        <v>1.05234E-4</v>
      </c>
      <c r="K342" s="29">
        <v>2.2918400000000001E-5</v>
      </c>
      <c r="L342" s="29">
        <v>0</v>
      </c>
      <c r="M342" s="29">
        <v>0</v>
      </c>
      <c r="N342" s="29">
        <v>0</v>
      </c>
      <c r="O342" s="29">
        <v>4.4008799999999998E-5</v>
      </c>
      <c r="P342" s="29">
        <v>1.4494900000000001E-5</v>
      </c>
      <c r="Q342" s="29">
        <v>1.73322E-5</v>
      </c>
      <c r="R342" s="29">
        <v>0</v>
      </c>
      <c r="S342" s="29">
        <v>0</v>
      </c>
      <c r="T342" s="29">
        <v>0</v>
      </c>
      <c r="U342" s="29">
        <v>0</v>
      </c>
      <c r="V342" s="29">
        <v>1.6229799999999998E-5</v>
      </c>
      <c r="W342" s="29">
        <v>5.5289099999999999E-5</v>
      </c>
      <c r="X342" s="29">
        <v>0</v>
      </c>
      <c r="Y342" s="29">
        <v>3.27332E-5</v>
      </c>
      <c r="Z342" s="29">
        <v>0</v>
      </c>
      <c r="AA342" s="29">
        <v>0</v>
      </c>
      <c r="AB342" s="29">
        <v>6.4073799999999996E-5</v>
      </c>
      <c r="AC342" s="29">
        <v>0</v>
      </c>
      <c r="AD342" s="29">
        <v>9.1942700000000003E-5</v>
      </c>
      <c r="AE342" s="29">
        <v>0</v>
      </c>
      <c r="AF342" s="29">
        <v>0</v>
      </c>
      <c r="AG342" s="29">
        <v>2.0295100000000002E-5</v>
      </c>
      <c r="AH342" s="29">
        <v>0</v>
      </c>
      <c r="AI342" s="29">
        <v>0</v>
      </c>
      <c r="AJ342" s="29">
        <v>1.19727E-4</v>
      </c>
      <c r="AK342" s="29">
        <v>0</v>
      </c>
      <c r="AL342" s="29">
        <v>0</v>
      </c>
      <c r="AM342" s="29">
        <v>0</v>
      </c>
      <c r="AN342" s="29">
        <v>0</v>
      </c>
      <c r="AO342" s="29">
        <v>0</v>
      </c>
      <c r="AP342" s="5">
        <f t="shared" si="17"/>
        <v>12</v>
      </c>
    </row>
    <row r="343" spans="1:42" s="2" customFormat="1" x14ac:dyDescent="0.25">
      <c r="A343" s="4" t="s">
        <v>42</v>
      </c>
      <c r="B343" s="4" t="s">
        <v>60</v>
      </c>
      <c r="C343" s="4" t="s">
        <v>61</v>
      </c>
      <c r="D343" s="4" t="s">
        <v>62</v>
      </c>
      <c r="E343" s="4" t="s">
        <v>456</v>
      </c>
      <c r="F343" s="4" t="s">
        <v>457</v>
      </c>
      <c r="G343" s="4" t="s">
        <v>47</v>
      </c>
      <c r="H343" s="4" t="str">
        <f t="shared" si="15"/>
        <v>Bacteria;Firmicutes;Bacilli;Bacillales;Alicyclobacillaceae;Tumebacillus sp.</v>
      </c>
      <c r="I343" s="4" t="str">
        <f t="shared" si="16"/>
        <v>Tumebacillus sp.</v>
      </c>
      <c r="J343" s="29">
        <v>2.10469E-5</v>
      </c>
      <c r="K343" s="29">
        <v>0</v>
      </c>
      <c r="L343" s="29">
        <v>3.8112699999999998E-5</v>
      </c>
      <c r="M343" s="29">
        <v>1.8255500000000002E-5</v>
      </c>
      <c r="N343" s="29">
        <v>0</v>
      </c>
      <c r="O343" s="29">
        <v>0</v>
      </c>
      <c r="P343" s="29">
        <v>5.7979400000000003E-5</v>
      </c>
      <c r="Q343" s="29">
        <v>0</v>
      </c>
      <c r="R343" s="29">
        <v>1.39142E-5</v>
      </c>
      <c r="S343" s="29">
        <v>1.6163699999999999E-5</v>
      </c>
      <c r="T343" s="29">
        <v>0</v>
      </c>
      <c r="U343" s="29">
        <v>0</v>
      </c>
      <c r="V343" s="29">
        <v>4.8689400000000002E-5</v>
      </c>
      <c r="W343" s="29">
        <v>0</v>
      </c>
      <c r="X343" s="29">
        <v>0</v>
      </c>
      <c r="Y343" s="29">
        <v>0</v>
      </c>
      <c r="Z343" s="29">
        <v>0</v>
      </c>
      <c r="AA343" s="29">
        <v>2.1263500000000001E-5</v>
      </c>
      <c r="AB343" s="29">
        <v>0</v>
      </c>
      <c r="AC343" s="29">
        <v>1.2308800000000001E-4</v>
      </c>
      <c r="AD343" s="29">
        <v>0</v>
      </c>
      <c r="AE343" s="29">
        <v>0</v>
      </c>
      <c r="AF343" s="29">
        <v>0</v>
      </c>
      <c r="AG343" s="29">
        <v>8.1180400000000006E-5</v>
      </c>
      <c r="AH343" s="29">
        <v>0</v>
      </c>
      <c r="AI343" s="29">
        <v>0</v>
      </c>
      <c r="AJ343" s="29">
        <v>1.99545E-5</v>
      </c>
      <c r="AK343" s="29">
        <v>0</v>
      </c>
      <c r="AL343" s="29">
        <v>0</v>
      </c>
      <c r="AM343" s="29">
        <v>0</v>
      </c>
      <c r="AN343" s="29">
        <v>1.1600899999999999E-4</v>
      </c>
      <c r="AO343" s="29">
        <v>0</v>
      </c>
      <c r="AP343" s="5">
        <f t="shared" si="17"/>
        <v>12</v>
      </c>
    </row>
    <row r="344" spans="1:42" s="2" customFormat="1" x14ac:dyDescent="0.25">
      <c r="A344" s="4" t="s">
        <v>42</v>
      </c>
      <c r="B344" s="4" t="s">
        <v>60</v>
      </c>
      <c r="C344" s="4" t="s">
        <v>256</v>
      </c>
      <c r="D344" s="4" t="s">
        <v>257</v>
      </c>
      <c r="E344" s="4" t="s">
        <v>669</v>
      </c>
      <c r="F344" s="4" t="s">
        <v>670</v>
      </c>
      <c r="G344" s="4" t="s">
        <v>47</v>
      </c>
      <c r="H344" s="4" t="str">
        <f t="shared" si="15"/>
        <v>Bacteria;Firmicutes;Clostridia;Clostridiales;Gracilibacteraceae;Lutispora sp.</v>
      </c>
      <c r="I344" s="4" t="str">
        <f t="shared" si="16"/>
        <v>Lutispora sp.</v>
      </c>
      <c r="J344" s="29">
        <v>5.2617200000000002E-5</v>
      </c>
      <c r="K344" s="29">
        <v>0</v>
      </c>
      <c r="L344" s="29">
        <v>1.14338E-4</v>
      </c>
      <c r="M344" s="29">
        <v>3.6511000000000003E-5</v>
      </c>
      <c r="N344" s="29">
        <v>0</v>
      </c>
      <c r="O344" s="29">
        <v>0</v>
      </c>
      <c r="P344" s="29">
        <v>0</v>
      </c>
      <c r="Q344" s="29">
        <v>0</v>
      </c>
      <c r="R344" s="29">
        <v>0</v>
      </c>
      <c r="S344" s="29">
        <v>4.8491100000000001E-5</v>
      </c>
      <c r="T344" s="29">
        <v>0</v>
      </c>
      <c r="U344" s="29">
        <v>0</v>
      </c>
      <c r="V344" s="29">
        <v>0</v>
      </c>
      <c r="W344" s="29">
        <v>1.38223E-5</v>
      </c>
      <c r="X344" s="29">
        <v>1.6968699999999999E-5</v>
      </c>
      <c r="Y344" s="29">
        <v>3.27332E-5</v>
      </c>
      <c r="Z344" s="29">
        <v>2.1433500000000001E-5</v>
      </c>
      <c r="AA344" s="29">
        <v>0</v>
      </c>
      <c r="AB344" s="29">
        <v>0</v>
      </c>
      <c r="AC344" s="29">
        <v>0</v>
      </c>
      <c r="AD344" s="29">
        <v>0</v>
      </c>
      <c r="AE344" s="29">
        <v>0</v>
      </c>
      <c r="AF344" s="29">
        <v>2.2163599999999999E-5</v>
      </c>
      <c r="AG344" s="29">
        <v>2.0295100000000002E-5</v>
      </c>
      <c r="AH344" s="29">
        <v>0</v>
      </c>
      <c r="AI344" s="29">
        <v>2.2510400000000001E-5</v>
      </c>
      <c r="AJ344" s="29">
        <v>0</v>
      </c>
      <c r="AK344" s="29">
        <v>0</v>
      </c>
      <c r="AL344" s="29">
        <v>1.5396900000000002E-5</v>
      </c>
      <c r="AM344" s="29">
        <v>0</v>
      </c>
      <c r="AN344" s="29">
        <v>0</v>
      </c>
      <c r="AO344" s="29">
        <v>0</v>
      </c>
      <c r="AP344" s="5">
        <f t="shared" si="17"/>
        <v>12</v>
      </c>
    </row>
    <row r="345" spans="1:42" s="2" customFormat="1" x14ac:dyDescent="0.25">
      <c r="A345" s="4" t="s">
        <v>42</v>
      </c>
      <c r="B345" s="4" t="s">
        <v>82</v>
      </c>
      <c r="C345" s="4" t="s">
        <v>83</v>
      </c>
      <c r="D345" s="4" t="s">
        <v>84</v>
      </c>
      <c r="E345" s="4" t="s">
        <v>324</v>
      </c>
      <c r="F345" s="4" t="s">
        <v>551</v>
      </c>
      <c r="G345" s="4" t="s">
        <v>671</v>
      </c>
      <c r="H345" s="4" t="str">
        <f t="shared" si="15"/>
        <v>Bacteria;Bacteroidetes;Sphingobacteria;Sphingobacteriales;Sphingobacteriaceae;Pedobacter roseus</v>
      </c>
      <c r="I345" s="4" t="str">
        <f t="shared" si="16"/>
        <v>Pedobacter roseus</v>
      </c>
      <c r="J345" s="29">
        <v>1.8521200000000001E-3</v>
      </c>
      <c r="K345" s="29">
        <v>2.2918400000000001E-5</v>
      </c>
      <c r="L345" s="29">
        <v>0</v>
      </c>
      <c r="M345" s="29">
        <v>0</v>
      </c>
      <c r="N345" s="29">
        <v>1.80089E-5</v>
      </c>
      <c r="O345" s="29">
        <v>3.3006599999999997E-5</v>
      </c>
      <c r="P345" s="29">
        <v>0</v>
      </c>
      <c r="Q345" s="29">
        <v>0</v>
      </c>
      <c r="R345" s="29">
        <v>1.39142E-5</v>
      </c>
      <c r="S345" s="29">
        <v>0</v>
      </c>
      <c r="T345" s="29">
        <v>3.0510100000000001E-5</v>
      </c>
      <c r="U345" s="29">
        <v>1.5732200000000002E-5</v>
      </c>
      <c r="V345" s="29">
        <v>1.6229799999999998E-5</v>
      </c>
      <c r="W345" s="29">
        <v>9.67559E-5</v>
      </c>
      <c r="X345" s="29">
        <v>3.3937399999999998E-5</v>
      </c>
      <c r="Y345" s="29">
        <v>0</v>
      </c>
      <c r="Z345" s="29">
        <v>0</v>
      </c>
      <c r="AA345" s="29">
        <v>0</v>
      </c>
      <c r="AB345" s="29">
        <v>0</v>
      </c>
      <c r="AC345" s="29">
        <v>0</v>
      </c>
      <c r="AD345" s="29">
        <v>0</v>
      </c>
      <c r="AE345" s="29">
        <v>0</v>
      </c>
      <c r="AF345" s="29">
        <v>0</v>
      </c>
      <c r="AG345" s="29">
        <v>0</v>
      </c>
      <c r="AH345" s="29">
        <v>3.2501800000000001E-5</v>
      </c>
      <c r="AI345" s="29">
        <v>0</v>
      </c>
      <c r="AJ345" s="29">
        <v>3.9909E-5</v>
      </c>
      <c r="AK345" s="29">
        <v>0</v>
      </c>
      <c r="AL345" s="29">
        <v>0</v>
      </c>
      <c r="AM345" s="29">
        <v>0</v>
      </c>
      <c r="AN345" s="29">
        <v>0</v>
      </c>
      <c r="AO345" s="29">
        <v>0</v>
      </c>
      <c r="AP345" s="5">
        <f t="shared" si="17"/>
        <v>12</v>
      </c>
    </row>
    <row r="346" spans="1:42" s="2" customFormat="1" x14ac:dyDescent="0.25">
      <c r="A346" s="4" t="s">
        <v>42</v>
      </c>
      <c r="B346" s="4" t="s">
        <v>43</v>
      </c>
      <c r="C346" s="4" t="s">
        <v>43</v>
      </c>
      <c r="D346" s="4" t="s">
        <v>206</v>
      </c>
      <c r="E346" s="4" t="s">
        <v>207</v>
      </c>
      <c r="F346" s="4" t="s">
        <v>672</v>
      </c>
      <c r="G346" s="4" t="s">
        <v>673</v>
      </c>
      <c r="H346" s="4" t="str">
        <f t="shared" si="15"/>
        <v>Bacteria;Actinobacteria;Actinobacteria;Micromonosporales;Micromonosporaceae;Planosporangium mesophilum</v>
      </c>
      <c r="I346" s="4" t="str">
        <f t="shared" si="16"/>
        <v>Planosporangium mesophilum</v>
      </c>
      <c r="J346" s="29">
        <v>0</v>
      </c>
      <c r="K346" s="29">
        <v>0</v>
      </c>
      <c r="L346" s="29">
        <v>1.9056299999999999E-5</v>
      </c>
      <c r="M346" s="29">
        <v>0</v>
      </c>
      <c r="N346" s="29">
        <v>0</v>
      </c>
      <c r="O346" s="29">
        <v>0</v>
      </c>
      <c r="P346" s="29">
        <v>0</v>
      </c>
      <c r="Q346" s="29">
        <v>1.73322E-5</v>
      </c>
      <c r="R346" s="29">
        <v>0</v>
      </c>
      <c r="S346" s="29">
        <v>1.6163699999999999E-5</v>
      </c>
      <c r="T346" s="29">
        <v>0</v>
      </c>
      <c r="U346" s="29">
        <v>0</v>
      </c>
      <c r="V346" s="29">
        <v>8.1149099999999999E-5</v>
      </c>
      <c r="W346" s="29">
        <v>0</v>
      </c>
      <c r="X346" s="29">
        <v>0</v>
      </c>
      <c r="Y346" s="29">
        <v>0</v>
      </c>
      <c r="Z346" s="29">
        <v>0</v>
      </c>
      <c r="AA346" s="29">
        <v>0</v>
      </c>
      <c r="AB346" s="29">
        <v>0</v>
      </c>
      <c r="AC346" s="29">
        <v>9.2316200000000002E-5</v>
      </c>
      <c r="AD346" s="29">
        <v>3.0647600000000001E-5</v>
      </c>
      <c r="AE346" s="29">
        <v>0</v>
      </c>
      <c r="AF346" s="29">
        <v>4.4327199999999998E-5</v>
      </c>
      <c r="AG346" s="29">
        <v>0</v>
      </c>
      <c r="AH346" s="29">
        <v>1.6250900000000001E-5</v>
      </c>
      <c r="AI346" s="29">
        <v>4.5020700000000001E-5</v>
      </c>
      <c r="AJ346" s="29">
        <v>1.19727E-4</v>
      </c>
      <c r="AK346" s="29">
        <v>2.60627E-5</v>
      </c>
      <c r="AL346" s="29">
        <v>4.6190799999999998E-5</v>
      </c>
      <c r="AM346" s="29">
        <v>0</v>
      </c>
      <c r="AN346" s="29">
        <v>0</v>
      </c>
      <c r="AO346" s="29">
        <v>0</v>
      </c>
      <c r="AP346" s="5">
        <f t="shared" si="17"/>
        <v>12</v>
      </c>
    </row>
    <row r="347" spans="1:42" s="2" customFormat="1" x14ac:dyDescent="0.25">
      <c r="A347" s="6" t="s">
        <v>42</v>
      </c>
      <c r="B347" s="6" t="s">
        <v>48</v>
      </c>
      <c r="C347" s="6" t="s">
        <v>68</v>
      </c>
      <c r="D347" s="6" t="s">
        <v>159</v>
      </c>
      <c r="E347" s="6" t="s">
        <v>165</v>
      </c>
      <c r="F347" s="6" t="s">
        <v>674</v>
      </c>
      <c r="G347" s="6" t="s">
        <v>47</v>
      </c>
      <c r="H347" s="4" t="str">
        <f t="shared" si="15"/>
        <v>Bacteria;Proteobacteria;Alphaproteobacteria;Rhodospirillales;Acetobacteraceae;Acidocella sp.</v>
      </c>
      <c r="I347" s="4" t="str">
        <f t="shared" si="16"/>
        <v>Acidocella sp.</v>
      </c>
      <c r="J347" s="29">
        <v>0</v>
      </c>
      <c r="K347" s="29">
        <v>0</v>
      </c>
      <c r="L347" s="29">
        <v>0</v>
      </c>
      <c r="M347" s="29">
        <v>0</v>
      </c>
      <c r="N347" s="29">
        <v>0</v>
      </c>
      <c r="O347" s="29">
        <v>3.3006599999999997E-5</v>
      </c>
      <c r="P347" s="29">
        <v>1.4494900000000001E-5</v>
      </c>
      <c r="Q347" s="29">
        <v>0</v>
      </c>
      <c r="R347" s="29">
        <v>0</v>
      </c>
      <c r="S347" s="29">
        <v>1.6163699999999999E-5</v>
      </c>
      <c r="T347" s="29">
        <v>0</v>
      </c>
      <c r="U347" s="29">
        <v>0</v>
      </c>
      <c r="V347" s="29">
        <v>1.6229799999999998E-5</v>
      </c>
      <c r="W347" s="29">
        <v>1.38223E-5</v>
      </c>
      <c r="X347" s="29">
        <v>0</v>
      </c>
      <c r="Y347" s="29">
        <v>6.5466400000000001E-5</v>
      </c>
      <c r="Z347" s="29">
        <v>2.1433500000000001E-5</v>
      </c>
      <c r="AA347" s="29">
        <v>0</v>
      </c>
      <c r="AB347" s="29">
        <v>0</v>
      </c>
      <c r="AC347" s="29">
        <v>0</v>
      </c>
      <c r="AD347" s="29">
        <v>0</v>
      </c>
      <c r="AE347" s="29">
        <v>0</v>
      </c>
      <c r="AF347" s="29">
        <v>4.4327199999999998E-5</v>
      </c>
      <c r="AG347" s="29">
        <v>2.0295100000000002E-5</v>
      </c>
      <c r="AH347" s="29">
        <v>0</v>
      </c>
      <c r="AI347" s="29">
        <v>0</v>
      </c>
      <c r="AJ347" s="29">
        <v>3.9909E-5</v>
      </c>
      <c r="AK347" s="29">
        <v>0</v>
      </c>
      <c r="AL347" s="29">
        <v>6.15877E-5</v>
      </c>
      <c r="AM347" s="29">
        <v>0</v>
      </c>
      <c r="AN347" s="29">
        <v>0</v>
      </c>
      <c r="AO347" s="29">
        <v>1.8826700000000001E-5</v>
      </c>
      <c r="AP347" s="5">
        <f t="shared" si="17"/>
        <v>12</v>
      </c>
    </row>
    <row r="348" spans="1:42" s="2" customFormat="1" x14ac:dyDescent="0.25">
      <c r="A348" s="4" t="s">
        <v>42</v>
      </c>
      <c r="B348" s="4" t="s">
        <v>48</v>
      </c>
      <c r="C348" s="4" t="s">
        <v>78</v>
      </c>
      <c r="D348" s="4" t="s">
        <v>675</v>
      </c>
      <c r="E348" s="4" t="s">
        <v>676</v>
      </c>
      <c r="F348" s="4" t="s">
        <v>677</v>
      </c>
      <c r="G348" s="4" t="s">
        <v>47</v>
      </c>
      <c r="H348" s="4" t="str">
        <f t="shared" si="15"/>
        <v>Bacteria;Proteobacteria;Gammaproteobacteria;Oceanospirillales;Oceanospirillaceae;Neptunomonas sp.</v>
      </c>
      <c r="I348" s="4" t="str">
        <f t="shared" si="16"/>
        <v>Neptunomonas sp.</v>
      </c>
      <c r="J348" s="29">
        <v>0</v>
      </c>
      <c r="K348" s="29">
        <v>0</v>
      </c>
      <c r="L348" s="29">
        <v>1.9056299999999999E-5</v>
      </c>
      <c r="M348" s="29">
        <v>1.8255500000000002E-5</v>
      </c>
      <c r="N348" s="29">
        <v>0</v>
      </c>
      <c r="O348" s="29">
        <v>1.1002199999999999E-5</v>
      </c>
      <c r="P348" s="29">
        <v>1.4494900000000001E-5</v>
      </c>
      <c r="Q348" s="29">
        <v>1.73322E-5</v>
      </c>
      <c r="R348" s="29">
        <v>0</v>
      </c>
      <c r="S348" s="29">
        <v>0</v>
      </c>
      <c r="T348" s="29">
        <v>0</v>
      </c>
      <c r="U348" s="29">
        <v>1.5732200000000002E-5</v>
      </c>
      <c r="V348" s="29">
        <v>3.2459599999999997E-5</v>
      </c>
      <c r="W348" s="29">
        <v>0</v>
      </c>
      <c r="X348" s="29">
        <v>0</v>
      </c>
      <c r="Y348" s="29">
        <v>0</v>
      </c>
      <c r="Z348" s="29">
        <v>0</v>
      </c>
      <c r="AA348" s="29">
        <v>0</v>
      </c>
      <c r="AB348" s="29">
        <v>0</v>
      </c>
      <c r="AC348" s="29">
        <v>0</v>
      </c>
      <c r="AD348" s="29">
        <v>0</v>
      </c>
      <c r="AE348" s="29">
        <v>0</v>
      </c>
      <c r="AF348" s="29">
        <v>0</v>
      </c>
      <c r="AG348" s="29">
        <v>2.0295100000000002E-5</v>
      </c>
      <c r="AH348" s="29">
        <v>1.6250900000000001E-5</v>
      </c>
      <c r="AI348" s="29">
        <v>2.2510400000000001E-5</v>
      </c>
      <c r="AJ348" s="29">
        <v>0</v>
      </c>
      <c r="AK348" s="29">
        <v>0</v>
      </c>
      <c r="AL348" s="29">
        <v>0</v>
      </c>
      <c r="AM348" s="29">
        <v>0</v>
      </c>
      <c r="AN348" s="29">
        <v>5.8004599999999997E-5</v>
      </c>
      <c r="AO348" s="29">
        <v>1.8826700000000001E-5</v>
      </c>
      <c r="AP348" s="5">
        <f t="shared" si="17"/>
        <v>12</v>
      </c>
    </row>
    <row r="349" spans="1:42" s="2" customFormat="1" x14ac:dyDescent="0.25">
      <c r="A349" s="4" t="s">
        <v>42</v>
      </c>
      <c r="B349" s="4" t="s">
        <v>43</v>
      </c>
      <c r="C349" s="4" t="s">
        <v>43</v>
      </c>
      <c r="D349" s="4" t="s">
        <v>227</v>
      </c>
      <c r="E349" s="4" t="s">
        <v>228</v>
      </c>
      <c r="F349" s="4" t="s">
        <v>229</v>
      </c>
      <c r="G349" s="4" t="s">
        <v>678</v>
      </c>
      <c r="H349" s="4" t="str">
        <f t="shared" si="15"/>
        <v>Bacteria;Actinobacteria;Actinobacteria;Streptomycetales;Streptomycetaceae;Streptomyces seoulensis</v>
      </c>
      <c r="I349" s="4" t="str">
        <f t="shared" si="16"/>
        <v>Streptomyces seoulensis</v>
      </c>
      <c r="J349" s="29">
        <v>0</v>
      </c>
      <c r="K349" s="29">
        <v>2.2918400000000001E-5</v>
      </c>
      <c r="L349" s="29">
        <v>0</v>
      </c>
      <c r="M349" s="29">
        <v>1.8255500000000002E-5</v>
      </c>
      <c r="N349" s="29">
        <v>0</v>
      </c>
      <c r="O349" s="29">
        <v>0</v>
      </c>
      <c r="P349" s="29">
        <v>0</v>
      </c>
      <c r="Q349" s="29">
        <v>0</v>
      </c>
      <c r="R349" s="29">
        <v>0</v>
      </c>
      <c r="S349" s="29">
        <v>0</v>
      </c>
      <c r="T349" s="29">
        <v>0</v>
      </c>
      <c r="U349" s="29">
        <v>0</v>
      </c>
      <c r="V349" s="29">
        <v>0</v>
      </c>
      <c r="W349" s="29">
        <v>0</v>
      </c>
      <c r="X349" s="29">
        <v>0</v>
      </c>
      <c r="Y349" s="29">
        <v>0</v>
      </c>
      <c r="Z349" s="29">
        <v>0</v>
      </c>
      <c r="AA349" s="29">
        <v>0</v>
      </c>
      <c r="AB349" s="29">
        <v>0</v>
      </c>
      <c r="AC349" s="29">
        <v>6.1544099999999999E-5</v>
      </c>
      <c r="AD349" s="29">
        <v>0</v>
      </c>
      <c r="AE349" s="29">
        <v>3.1519900000000003E-5</v>
      </c>
      <c r="AF349" s="29">
        <v>8.8654399999999996E-5</v>
      </c>
      <c r="AG349" s="29">
        <v>0</v>
      </c>
      <c r="AH349" s="29">
        <v>3.2501800000000001E-5</v>
      </c>
      <c r="AI349" s="29">
        <v>2.2510400000000001E-5</v>
      </c>
      <c r="AJ349" s="29">
        <v>1.99545E-5</v>
      </c>
      <c r="AK349" s="29">
        <v>5.2125400000000001E-5</v>
      </c>
      <c r="AL349" s="29">
        <v>9.2381599999999997E-5</v>
      </c>
      <c r="AM349" s="29">
        <v>4.8928499999999997E-5</v>
      </c>
      <c r="AN349" s="29">
        <v>0</v>
      </c>
      <c r="AO349" s="29">
        <v>9.4133600000000003E-5</v>
      </c>
      <c r="AP349" s="5">
        <f t="shared" si="17"/>
        <v>12</v>
      </c>
    </row>
    <row r="350" spans="1:42" s="2" customFormat="1" x14ac:dyDescent="0.25">
      <c r="A350" s="4" t="s">
        <v>42</v>
      </c>
      <c r="B350" s="4" t="s">
        <v>60</v>
      </c>
      <c r="C350" s="4" t="s">
        <v>256</v>
      </c>
      <c r="D350" s="4" t="s">
        <v>257</v>
      </c>
      <c r="E350" s="4" t="s">
        <v>424</v>
      </c>
      <c r="F350" s="4" t="s">
        <v>679</v>
      </c>
      <c r="G350" s="4" t="s">
        <v>47</v>
      </c>
      <c r="H350" s="4" t="str">
        <f t="shared" si="15"/>
        <v>Bacteria;Firmicutes;Clostridia;Clostridiales;Peptococcaceae;Thermincola sp.</v>
      </c>
      <c r="I350" s="4" t="str">
        <f t="shared" si="16"/>
        <v>Thermincola sp.</v>
      </c>
      <c r="J350" s="29">
        <v>0</v>
      </c>
      <c r="K350" s="29">
        <v>0</v>
      </c>
      <c r="L350" s="29">
        <v>0</v>
      </c>
      <c r="M350" s="29">
        <v>0</v>
      </c>
      <c r="N350" s="29">
        <v>1.80089E-5</v>
      </c>
      <c r="O350" s="29">
        <v>0</v>
      </c>
      <c r="P350" s="29">
        <v>1.4494900000000001E-5</v>
      </c>
      <c r="Q350" s="29">
        <v>0</v>
      </c>
      <c r="R350" s="29">
        <v>0</v>
      </c>
      <c r="S350" s="29">
        <v>0</v>
      </c>
      <c r="T350" s="29">
        <v>0</v>
      </c>
      <c r="U350" s="29">
        <v>0</v>
      </c>
      <c r="V350" s="29">
        <v>0</v>
      </c>
      <c r="W350" s="29">
        <v>0</v>
      </c>
      <c r="X350" s="29">
        <v>0</v>
      </c>
      <c r="Y350" s="29">
        <v>0</v>
      </c>
      <c r="Z350" s="29">
        <v>0</v>
      </c>
      <c r="AA350" s="29">
        <v>0</v>
      </c>
      <c r="AB350" s="29">
        <v>0</v>
      </c>
      <c r="AC350" s="29">
        <v>6.1544099999999999E-5</v>
      </c>
      <c r="AD350" s="29">
        <v>3.0647600000000001E-5</v>
      </c>
      <c r="AE350" s="29">
        <v>3.1519900000000003E-5</v>
      </c>
      <c r="AF350" s="29">
        <v>8.8654399999999996E-5</v>
      </c>
      <c r="AG350" s="29">
        <v>6.0885299999999998E-5</v>
      </c>
      <c r="AH350" s="29">
        <v>1.6250900000000001E-5</v>
      </c>
      <c r="AI350" s="29">
        <v>0</v>
      </c>
      <c r="AJ350" s="29">
        <v>0</v>
      </c>
      <c r="AK350" s="29">
        <v>2.60627E-5</v>
      </c>
      <c r="AL350" s="29">
        <v>0</v>
      </c>
      <c r="AM350" s="29">
        <v>2.4464199999999999E-5</v>
      </c>
      <c r="AN350" s="29">
        <v>5.8004599999999997E-5</v>
      </c>
      <c r="AO350" s="29">
        <v>7.5306899999999996E-5</v>
      </c>
      <c r="AP350" s="5">
        <f t="shared" si="17"/>
        <v>12</v>
      </c>
    </row>
    <row r="351" spans="1:42" s="2" customFormat="1" x14ac:dyDescent="0.25">
      <c r="A351" s="4" t="s">
        <v>42</v>
      </c>
      <c r="B351" s="4" t="s">
        <v>60</v>
      </c>
      <c r="C351" s="4" t="s">
        <v>61</v>
      </c>
      <c r="D351" s="4" t="s">
        <v>62</v>
      </c>
      <c r="E351" s="4" t="s">
        <v>134</v>
      </c>
      <c r="F351" s="4" t="s">
        <v>135</v>
      </c>
      <c r="G351" s="4" t="s">
        <v>680</v>
      </c>
      <c r="H351" s="4" t="str">
        <f t="shared" si="15"/>
        <v>Bacteria;Firmicutes;Bacilli;Bacillales;Paenibacillaceae;Paenibacillus darangshiensis</v>
      </c>
      <c r="I351" s="4" t="str">
        <f t="shared" si="16"/>
        <v>Paenibacillus darangshiensis</v>
      </c>
      <c r="J351" s="29">
        <v>2.10469E-5</v>
      </c>
      <c r="K351" s="29">
        <v>0</v>
      </c>
      <c r="L351" s="29">
        <v>0</v>
      </c>
      <c r="M351" s="29">
        <v>1.8255500000000002E-5</v>
      </c>
      <c r="N351" s="29">
        <v>0</v>
      </c>
      <c r="O351" s="29">
        <v>0</v>
      </c>
      <c r="P351" s="29">
        <v>0</v>
      </c>
      <c r="Q351" s="29">
        <v>0</v>
      </c>
      <c r="R351" s="29">
        <v>0</v>
      </c>
      <c r="S351" s="29">
        <v>0</v>
      </c>
      <c r="T351" s="29">
        <v>0</v>
      </c>
      <c r="U351" s="29">
        <v>0</v>
      </c>
      <c r="V351" s="29">
        <v>0</v>
      </c>
      <c r="W351" s="29">
        <v>0</v>
      </c>
      <c r="X351" s="29">
        <v>0</v>
      </c>
      <c r="Y351" s="29">
        <v>0</v>
      </c>
      <c r="Z351" s="29">
        <v>0</v>
      </c>
      <c r="AA351" s="29">
        <v>2.5516200000000002E-4</v>
      </c>
      <c r="AB351" s="29">
        <v>0</v>
      </c>
      <c r="AC351" s="29">
        <v>1.6001500000000001E-3</v>
      </c>
      <c r="AD351" s="29">
        <v>7.0489399999999996E-4</v>
      </c>
      <c r="AE351" s="29">
        <v>1.2608000000000001E-4</v>
      </c>
      <c r="AF351" s="29">
        <v>2.2163599999999999E-4</v>
      </c>
      <c r="AG351" s="29">
        <v>1.62361E-4</v>
      </c>
      <c r="AH351" s="29">
        <v>0</v>
      </c>
      <c r="AI351" s="29">
        <v>4.9522800000000001E-4</v>
      </c>
      <c r="AJ351" s="29">
        <v>0</v>
      </c>
      <c r="AK351" s="29">
        <v>0</v>
      </c>
      <c r="AL351" s="29">
        <v>4.6190799999999998E-5</v>
      </c>
      <c r="AM351" s="29">
        <v>2.6910699999999998E-4</v>
      </c>
      <c r="AN351" s="29">
        <v>0</v>
      </c>
      <c r="AO351" s="29">
        <v>0</v>
      </c>
      <c r="AP351" s="5">
        <f t="shared" si="17"/>
        <v>11</v>
      </c>
    </row>
    <row r="352" spans="1:42" s="2" customFormat="1" x14ac:dyDescent="0.25">
      <c r="A352" s="4" t="s">
        <v>42</v>
      </c>
      <c r="B352" s="4" t="s">
        <v>43</v>
      </c>
      <c r="C352" s="4" t="s">
        <v>43</v>
      </c>
      <c r="D352" s="4" t="s">
        <v>384</v>
      </c>
      <c r="E352" s="4" t="s">
        <v>404</v>
      </c>
      <c r="F352" s="4" t="s">
        <v>405</v>
      </c>
      <c r="G352" s="4" t="s">
        <v>681</v>
      </c>
      <c r="H352" s="4" t="str">
        <f t="shared" si="15"/>
        <v>Bacteria;Actinobacteria;Actinobacteria;Corynebacteriales;Nocardiaceae;Rhodococcus erythropolis</v>
      </c>
      <c r="I352" s="4" t="str">
        <f t="shared" si="16"/>
        <v>Rhodococcus erythropolis</v>
      </c>
      <c r="J352" s="29">
        <v>1.3996200000000001E-3</v>
      </c>
      <c r="K352" s="29">
        <v>0</v>
      </c>
      <c r="L352" s="29">
        <v>0</v>
      </c>
      <c r="M352" s="29">
        <v>0</v>
      </c>
      <c r="N352" s="29">
        <v>0</v>
      </c>
      <c r="O352" s="29">
        <v>0</v>
      </c>
      <c r="P352" s="29">
        <v>1.4494900000000001E-5</v>
      </c>
      <c r="Q352" s="29">
        <v>0</v>
      </c>
      <c r="R352" s="29">
        <v>0</v>
      </c>
      <c r="S352" s="29">
        <v>4.6874699999999999E-4</v>
      </c>
      <c r="T352" s="29">
        <v>0</v>
      </c>
      <c r="U352" s="29">
        <v>0</v>
      </c>
      <c r="V352" s="29">
        <v>0</v>
      </c>
      <c r="W352" s="29">
        <v>0</v>
      </c>
      <c r="X352" s="29">
        <v>0</v>
      </c>
      <c r="Y352" s="29">
        <v>2.6186599999999998E-4</v>
      </c>
      <c r="Z352" s="29">
        <v>4.2866900000000001E-5</v>
      </c>
      <c r="AA352" s="29">
        <v>0</v>
      </c>
      <c r="AB352" s="29">
        <v>2.1357900000000001E-5</v>
      </c>
      <c r="AC352" s="29">
        <v>0</v>
      </c>
      <c r="AD352" s="29">
        <v>0</v>
      </c>
      <c r="AE352" s="29">
        <v>0</v>
      </c>
      <c r="AF352" s="29">
        <v>0</v>
      </c>
      <c r="AG352" s="29">
        <v>0</v>
      </c>
      <c r="AH352" s="29">
        <v>4.8752699999999998E-5</v>
      </c>
      <c r="AI352" s="29">
        <v>9.0041400000000002E-5</v>
      </c>
      <c r="AJ352" s="29">
        <v>3.9909E-5</v>
      </c>
      <c r="AK352" s="29">
        <v>0</v>
      </c>
      <c r="AL352" s="29">
        <v>1.5396900000000002E-5</v>
      </c>
      <c r="AM352" s="29">
        <v>0</v>
      </c>
      <c r="AN352" s="29">
        <v>3.4802800000000001E-4</v>
      </c>
      <c r="AO352" s="29">
        <v>0</v>
      </c>
      <c r="AP352" s="5">
        <f t="shared" si="17"/>
        <v>11</v>
      </c>
    </row>
    <row r="353" spans="1:42" s="2" customFormat="1" x14ac:dyDescent="0.25">
      <c r="A353" s="4" t="s">
        <v>42</v>
      </c>
      <c r="B353" s="4" t="s">
        <v>43</v>
      </c>
      <c r="C353" s="4" t="s">
        <v>43</v>
      </c>
      <c r="D353" s="4" t="s">
        <v>206</v>
      </c>
      <c r="E353" s="4" t="s">
        <v>207</v>
      </c>
      <c r="F353" s="4" t="s">
        <v>513</v>
      </c>
      <c r="G353" s="4" t="s">
        <v>47</v>
      </c>
      <c r="H353" s="4" t="str">
        <f t="shared" si="15"/>
        <v>Bacteria;Actinobacteria;Actinobacteria;Micromonosporales;Micromonosporaceae;Actinocatenispora sp.</v>
      </c>
      <c r="I353" s="4" t="str">
        <f t="shared" si="16"/>
        <v>Actinocatenispora sp.</v>
      </c>
      <c r="J353" s="29">
        <v>0</v>
      </c>
      <c r="K353" s="29">
        <v>2.52103E-4</v>
      </c>
      <c r="L353" s="29">
        <v>3.8112699999999998E-5</v>
      </c>
      <c r="M353" s="29">
        <v>1.09533E-4</v>
      </c>
      <c r="N353" s="29">
        <v>0</v>
      </c>
      <c r="O353" s="29">
        <v>2.2004399999999999E-5</v>
      </c>
      <c r="P353" s="29">
        <v>0</v>
      </c>
      <c r="Q353" s="29">
        <v>0</v>
      </c>
      <c r="R353" s="29">
        <v>0</v>
      </c>
      <c r="S353" s="29">
        <v>4.8491100000000001E-5</v>
      </c>
      <c r="T353" s="29">
        <v>1.5255100000000001E-5</v>
      </c>
      <c r="U353" s="29">
        <v>1.5732200000000002E-5</v>
      </c>
      <c r="V353" s="29">
        <v>0</v>
      </c>
      <c r="W353" s="29">
        <v>2.7644499999999999E-5</v>
      </c>
      <c r="X353" s="29">
        <v>0</v>
      </c>
      <c r="Y353" s="29">
        <v>0</v>
      </c>
      <c r="Z353" s="29">
        <v>0</v>
      </c>
      <c r="AA353" s="29">
        <v>0</v>
      </c>
      <c r="AB353" s="29">
        <v>0</v>
      </c>
      <c r="AC353" s="29">
        <v>0</v>
      </c>
      <c r="AD353" s="29">
        <v>0</v>
      </c>
      <c r="AE353" s="29">
        <v>0</v>
      </c>
      <c r="AF353" s="29">
        <v>0</v>
      </c>
      <c r="AG353" s="29">
        <v>0</v>
      </c>
      <c r="AH353" s="29">
        <v>0</v>
      </c>
      <c r="AI353" s="29">
        <v>4.5020700000000001E-5</v>
      </c>
      <c r="AJ353" s="29">
        <v>0</v>
      </c>
      <c r="AK353" s="29">
        <v>0</v>
      </c>
      <c r="AL353" s="29">
        <v>1.5396900000000002E-5</v>
      </c>
      <c r="AM353" s="29">
        <v>1.9571399999999999E-4</v>
      </c>
      <c r="AN353" s="29">
        <v>0</v>
      </c>
      <c r="AO353" s="29">
        <v>0</v>
      </c>
      <c r="AP353" s="5">
        <f t="shared" si="17"/>
        <v>11</v>
      </c>
    </row>
    <row r="354" spans="1:42" s="2" customFormat="1" x14ac:dyDescent="0.25">
      <c r="A354" s="4" t="s">
        <v>42</v>
      </c>
      <c r="B354" s="4" t="s">
        <v>60</v>
      </c>
      <c r="C354" s="4" t="s">
        <v>256</v>
      </c>
      <c r="D354" s="4" t="s">
        <v>341</v>
      </c>
      <c r="E354" s="4" t="s">
        <v>682</v>
      </c>
      <c r="F354" s="4" t="s">
        <v>683</v>
      </c>
      <c r="G354" s="4" t="s">
        <v>47</v>
      </c>
      <c r="H354" s="4" t="str">
        <f t="shared" si="15"/>
        <v>Bacteria;Firmicutes;Clostridia;Thermoanaerobacterales;Family-III;Tepidanaerobacter sp.</v>
      </c>
      <c r="I354" s="4" t="str">
        <f t="shared" si="16"/>
        <v>Tepidanaerobacter sp.</v>
      </c>
      <c r="J354" s="29">
        <v>0</v>
      </c>
      <c r="K354" s="29">
        <v>0</v>
      </c>
      <c r="L354" s="29">
        <v>3.8112699999999998E-5</v>
      </c>
      <c r="M354" s="29">
        <v>0</v>
      </c>
      <c r="N354" s="29">
        <v>0</v>
      </c>
      <c r="O354" s="29">
        <v>0</v>
      </c>
      <c r="P354" s="29">
        <v>0</v>
      </c>
      <c r="Q354" s="29">
        <v>0</v>
      </c>
      <c r="R354" s="29">
        <v>0</v>
      </c>
      <c r="S354" s="29">
        <v>0</v>
      </c>
      <c r="T354" s="29">
        <v>4.57652E-5</v>
      </c>
      <c r="U354" s="29">
        <v>0</v>
      </c>
      <c r="V354" s="29">
        <v>0</v>
      </c>
      <c r="W354" s="29">
        <v>0</v>
      </c>
      <c r="X354" s="29">
        <v>0</v>
      </c>
      <c r="Y354" s="29">
        <v>0</v>
      </c>
      <c r="Z354" s="29">
        <v>4.2866900000000001E-5</v>
      </c>
      <c r="AA354" s="29">
        <v>2.1263500000000001E-5</v>
      </c>
      <c r="AB354" s="29">
        <v>2.1357900000000001E-5</v>
      </c>
      <c r="AC354" s="29">
        <v>0</v>
      </c>
      <c r="AD354" s="29">
        <v>1.2259E-4</v>
      </c>
      <c r="AE354" s="29">
        <v>3.1519900000000003E-5</v>
      </c>
      <c r="AF354" s="29">
        <v>1.10818E-4</v>
      </c>
      <c r="AG354" s="29">
        <v>1.4206599999999999E-4</v>
      </c>
      <c r="AH354" s="29">
        <v>0</v>
      </c>
      <c r="AI354" s="29">
        <v>0</v>
      </c>
      <c r="AJ354" s="29">
        <v>1.99545E-5</v>
      </c>
      <c r="AK354" s="29">
        <v>0</v>
      </c>
      <c r="AL354" s="29">
        <v>0</v>
      </c>
      <c r="AM354" s="29">
        <v>0</v>
      </c>
      <c r="AN354" s="29">
        <v>0</v>
      </c>
      <c r="AO354" s="29">
        <v>1.8826700000000001E-5</v>
      </c>
      <c r="AP354" s="5">
        <f t="shared" si="17"/>
        <v>11</v>
      </c>
    </row>
    <row r="355" spans="1:42" s="2" customFormat="1" x14ac:dyDescent="0.25">
      <c r="A355" s="4" t="s">
        <v>42</v>
      </c>
      <c r="B355" s="4" t="s">
        <v>73</v>
      </c>
      <c r="C355" s="4" t="s">
        <v>137</v>
      </c>
      <c r="D355" s="4" t="s">
        <v>138</v>
      </c>
      <c r="E355" s="4" t="s">
        <v>441</v>
      </c>
      <c r="F355" s="4" t="s">
        <v>684</v>
      </c>
      <c r="G355" s="4" t="s">
        <v>47</v>
      </c>
      <c r="H355" s="4" t="str">
        <f t="shared" si="15"/>
        <v>Bacteria;Verrucomicrobia;Verrucomicrobiae;Verrucomicrobiales;Verrucomicrobiaceae;Haloferula sp.</v>
      </c>
      <c r="I355" s="4" t="str">
        <f t="shared" si="16"/>
        <v>Haloferula sp.</v>
      </c>
      <c r="J355" s="29">
        <v>1.05234E-5</v>
      </c>
      <c r="K355" s="29">
        <v>0</v>
      </c>
      <c r="L355" s="29">
        <v>0</v>
      </c>
      <c r="M355" s="29">
        <v>0</v>
      </c>
      <c r="N355" s="29">
        <v>1.9809800000000001E-4</v>
      </c>
      <c r="O355" s="29">
        <v>0</v>
      </c>
      <c r="P355" s="29">
        <v>0</v>
      </c>
      <c r="Q355" s="29">
        <v>0</v>
      </c>
      <c r="R355" s="29">
        <v>1.39142E-5</v>
      </c>
      <c r="S355" s="29">
        <v>0</v>
      </c>
      <c r="T355" s="29">
        <v>0</v>
      </c>
      <c r="U355" s="29">
        <v>0</v>
      </c>
      <c r="V355" s="29">
        <v>1.6229799999999998E-5</v>
      </c>
      <c r="W355" s="29">
        <v>2.7644499999999999E-5</v>
      </c>
      <c r="X355" s="29">
        <v>0</v>
      </c>
      <c r="Y355" s="29">
        <v>3.27332E-5</v>
      </c>
      <c r="Z355" s="29">
        <v>0</v>
      </c>
      <c r="AA355" s="29">
        <v>0</v>
      </c>
      <c r="AB355" s="29">
        <v>2.1357900000000001E-5</v>
      </c>
      <c r="AC355" s="29">
        <v>0</v>
      </c>
      <c r="AD355" s="29">
        <v>0</v>
      </c>
      <c r="AE355" s="29">
        <v>0</v>
      </c>
      <c r="AF355" s="29">
        <v>0</v>
      </c>
      <c r="AG355" s="29">
        <v>0</v>
      </c>
      <c r="AH355" s="29">
        <v>0</v>
      </c>
      <c r="AI355" s="29">
        <v>4.5020700000000001E-5</v>
      </c>
      <c r="AJ355" s="29">
        <v>0</v>
      </c>
      <c r="AK355" s="29">
        <v>0</v>
      </c>
      <c r="AL355" s="29">
        <v>1.5396900000000002E-5</v>
      </c>
      <c r="AM355" s="29">
        <v>7.33927E-5</v>
      </c>
      <c r="AN355" s="29">
        <v>1.7981399999999999E-3</v>
      </c>
      <c r="AO355" s="29">
        <v>0</v>
      </c>
      <c r="AP355" s="5">
        <f t="shared" si="17"/>
        <v>11</v>
      </c>
    </row>
    <row r="356" spans="1:42" s="2" customFormat="1" x14ac:dyDescent="0.25">
      <c r="A356" s="4" t="s">
        <v>42</v>
      </c>
      <c r="B356" s="4" t="s">
        <v>73</v>
      </c>
      <c r="C356" s="4" t="s">
        <v>137</v>
      </c>
      <c r="D356" s="4" t="s">
        <v>138</v>
      </c>
      <c r="E356" s="4" t="s">
        <v>441</v>
      </c>
      <c r="F356" s="4" t="s">
        <v>685</v>
      </c>
      <c r="G356" s="4" t="s">
        <v>47</v>
      </c>
      <c r="H356" s="4" t="str">
        <f t="shared" si="15"/>
        <v>Bacteria;Verrucomicrobia;Verrucomicrobiae;Verrucomicrobiales;Verrucomicrobiaceae;Luteolibacter sp.</v>
      </c>
      <c r="I356" s="4" t="str">
        <f t="shared" si="16"/>
        <v>Luteolibacter sp.</v>
      </c>
      <c r="J356" s="29">
        <v>1.05234E-5</v>
      </c>
      <c r="K356" s="29">
        <v>0</v>
      </c>
      <c r="L356" s="29">
        <v>3.8112699999999998E-5</v>
      </c>
      <c r="M356" s="29">
        <v>0</v>
      </c>
      <c r="N356" s="29">
        <v>1.80089E-5</v>
      </c>
      <c r="O356" s="29">
        <v>0</v>
      </c>
      <c r="P356" s="29">
        <v>0</v>
      </c>
      <c r="Q356" s="29">
        <v>6.9328900000000006E-5</v>
      </c>
      <c r="R356" s="29">
        <v>0</v>
      </c>
      <c r="S356" s="29">
        <v>0</v>
      </c>
      <c r="T356" s="29">
        <v>0</v>
      </c>
      <c r="U356" s="29">
        <v>3.1464400000000003E-5</v>
      </c>
      <c r="V356" s="29">
        <v>0</v>
      </c>
      <c r="W356" s="29">
        <v>5.5289099999999999E-5</v>
      </c>
      <c r="X356" s="29">
        <v>0</v>
      </c>
      <c r="Y356" s="29">
        <v>3.27332E-5</v>
      </c>
      <c r="Z356" s="29">
        <v>0</v>
      </c>
      <c r="AA356" s="29">
        <v>0</v>
      </c>
      <c r="AB356" s="29">
        <v>0</v>
      </c>
      <c r="AC356" s="29">
        <v>0</v>
      </c>
      <c r="AD356" s="29">
        <v>3.0647600000000001E-5</v>
      </c>
      <c r="AE356" s="29">
        <v>0</v>
      </c>
      <c r="AF356" s="29">
        <v>0</v>
      </c>
      <c r="AG356" s="29">
        <v>2.0295100000000002E-5</v>
      </c>
      <c r="AH356" s="29">
        <v>0</v>
      </c>
      <c r="AI356" s="29">
        <v>0</v>
      </c>
      <c r="AJ356" s="29">
        <v>0</v>
      </c>
      <c r="AK356" s="29">
        <v>0</v>
      </c>
      <c r="AL356" s="29">
        <v>0</v>
      </c>
      <c r="AM356" s="29">
        <v>1.22321E-4</v>
      </c>
      <c r="AN356" s="29">
        <v>2.9002299999999998E-4</v>
      </c>
      <c r="AO356" s="29">
        <v>0</v>
      </c>
      <c r="AP356" s="5">
        <f t="shared" si="17"/>
        <v>11</v>
      </c>
    </row>
    <row r="357" spans="1:42" s="2" customFormat="1" x14ac:dyDescent="0.25">
      <c r="A357" s="4" t="s">
        <v>42</v>
      </c>
      <c r="B357" s="4" t="s">
        <v>48</v>
      </c>
      <c r="C357" s="4" t="s">
        <v>68</v>
      </c>
      <c r="D357" s="4" t="s">
        <v>321</v>
      </c>
      <c r="E357" s="4" t="s">
        <v>686</v>
      </c>
      <c r="F357" s="4" t="s">
        <v>687</v>
      </c>
      <c r="G357" s="4" t="s">
        <v>47</v>
      </c>
      <c r="H357" s="4" t="str">
        <f t="shared" si="15"/>
        <v>Bacteria;Proteobacteria;Alphaproteobacteria;Rickettsiales;Rickettsiaceae;Rickettsia sp.</v>
      </c>
      <c r="I357" s="4" t="str">
        <f t="shared" si="16"/>
        <v>Rickettsia sp.</v>
      </c>
      <c r="J357" s="29">
        <v>1.05234E-5</v>
      </c>
      <c r="K357" s="29">
        <v>2.2918400000000001E-5</v>
      </c>
      <c r="L357" s="29">
        <v>0</v>
      </c>
      <c r="M357" s="29">
        <v>1.8255500000000002E-5</v>
      </c>
      <c r="N357" s="29">
        <v>1.80089E-5</v>
      </c>
      <c r="O357" s="29">
        <v>0</v>
      </c>
      <c r="P357" s="29">
        <v>0</v>
      </c>
      <c r="Q357" s="29">
        <v>0</v>
      </c>
      <c r="R357" s="29">
        <v>1.39142E-5</v>
      </c>
      <c r="S357" s="29">
        <v>0</v>
      </c>
      <c r="T357" s="29">
        <v>0</v>
      </c>
      <c r="U357" s="29">
        <v>1.5732200000000002E-5</v>
      </c>
      <c r="V357" s="29">
        <v>0</v>
      </c>
      <c r="W357" s="29">
        <v>1.10578E-4</v>
      </c>
      <c r="X357" s="29">
        <v>0</v>
      </c>
      <c r="Y357" s="29">
        <v>3.27332E-5</v>
      </c>
      <c r="Z357" s="29">
        <v>0</v>
      </c>
      <c r="AA357" s="29">
        <v>0</v>
      </c>
      <c r="AB357" s="29">
        <v>0</v>
      </c>
      <c r="AC357" s="29">
        <v>0</v>
      </c>
      <c r="AD357" s="29">
        <v>0</v>
      </c>
      <c r="AE357" s="29">
        <v>3.1519900000000003E-5</v>
      </c>
      <c r="AF357" s="29">
        <v>3.27135E-2</v>
      </c>
      <c r="AG357" s="29">
        <v>0</v>
      </c>
      <c r="AH357" s="29">
        <v>0</v>
      </c>
      <c r="AI357" s="29">
        <v>2.2510400000000001E-5</v>
      </c>
      <c r="AJ357" s="29">
        <v>0</v>
      </c>
      <c r="AK357" s="29">
        <v>0</v>
      </c>
      <c r="AL357" s="29">
        <v>0</v>
      </c>
      <c r="AM357" s="29">
        <v>0</v>
      </c>
      <c r="AN357" s="29">
        <v>0</v>
      </c>
      <c r="AO357" s="29">
        <v>0</v>
      </c>
      <c r="AP357" s="5">
        <f t="shared" si="17"/>
        <v>11</v>
      </c>
    </row>
    <row r="358" spans="1:42" s="2" customFormat="1" x14ac:dyDescent="0.25">
      <c r="A358" s="4" t="s">
        <v>42</v>
      </c>
      <c r="B358" s="4" t="s">
        <v>43</v>
      </c>
      <c r="C358" s="4" t="s">
        <v>43</v>
      </c>
      <c r="D358" s="4" t="s">
        <v>384</v>
      </c>
      <c r="E358" s="4" t="s">
        <v>404</v>
      </c>
      <c r="F358" s="4" t="s">
        <v>688</v>
      </c>
      <c r="G358" s="4" t="s">
        <v>689</v>
      </c>
      <c r="H358" s="4" t="str">
        <f t="shared" si="15"/>
        <v>Bacteria;Actinobacteria;Actinobacteria;Corynebacteriales;Nocardiaceae;Williamsia faeni</v>
      </c>
      <c r="I358" s="4" t="str">
        <f t="shared" si="16"/>
        <v>Williamsia faeni</v>
      </c>
      <c r="J358" s="29">
        <v>7.5768700000000005E-4</v>
      </c>
      <c r="K358" s="29">
        <v>9.1673699999999996E-5</v>
      </c>
      <c r="L358" s="29">
        <v>0</v>
      </c>
      <c r="M358" s="29">
        <v>0</v>
      </c>
      <c r="N358" s="29">
        <v>7.2035700000000006E-5</v>
      </c>
      <c r="O358" s="29">
        <v>0</v>
      </c>
      <c r="P358" s="29">
        <v>2.8989700000000001E-5</v>
      </c>
      <c r="Q358" s="29">
        <v>0</v>
      </c>
      <c r="R358" s="29">
        <v>0</v>
      </c>
      <c r="S358" s="29">
        <v>1.6163699999999999E-5</v>
      </c>
      <c r="T358" s="29">
        <v>3.0510100000000001E-5</v>
      </c>
      <c r="U358" s="29">
        <v>0</v>
      </c>
      <c r="V358" s="29">
        <v>6.49193E-5</v>
      </c>
      <c r="W358" s="29">
        <v>1.38223E-5</v>
      </c>
      <c r="X358" s="29">
        <v>0</v>
      </c>
      <c r="Y358" s="29">
        <v>0</v>
      </c>
      <c r="Z358" s="29">
        <v>0</v>
      </c>
      <c r="AA358" s="29">
        <v>0</v>
      </c>
      <c r="AB358" s="29">
        <v>0</v>
      </c>
      <c r="AC358" s="29">
        <v>0</v>
      </c>
      <c r="AD358" s="29">
        <v>0</v>
      </c>
      <c r="AE358" s="29">
        <v>0</v>
      </c>
      <c r="AF358" s="29">
        <v>0</v>
      </c>
      <c r="AG358" s="29">
        <v>0</v>
      </c>
      <c r="AH358" s="29">
        <v>0</v>
      </c>
      <c r="AI358" s="29">
        <v>2.2510400000000001E-5</v>
      </c>
      <c r="AJ358" s="29">
        <v>0</v>
      </c>
      <c r="AK358" s="29">
        <v>0</v>
      </c>
      <c r="AL358" s="29">
        <v>1.38572E-4</v>
      </c>
      <c r="AM358" s="29">
        <v>4.8928499999999997E-5</v>
      </c>
      <c r="AN358" s="29">
        <v>0</v>
      </c>
      <c r="AO358" s="29">
        <v>0</v>
      </c>
      <c r="AP358" s="5">
        <f t="shared" si="17"/>
        <v>11</v>
      </c>
    </row>
    <row r="359" spans="1:42" s="2" customFormat="1" x14ac:dyDescent="0.25">
      <c r="A359" s="4" t="s">
        <v>42</v>
      </c>
      <c r="B359" s="4" t="s">
        <v>60</v>
      </c>
      <c r="C359" s="4" t="s">
        <v>256</v>
      </c>
      <c r="D359" s="4" t="s">
        <v>257</v>
      </c>
      <c r="E359" s="4" t="s">
        <v>690</v>
      </c>
      <c r="F359" s="4" t="s">
        <v>691</v>
      </c>
      <c r="G359" s="4" t="s">
        <v>692</v>
      </c>
      <c r="H359" s="4" t="str">
        <f t="shared" si="15"/>
        <v>Bacteria;Firmicutes;Clostridia;Clostridiales;Family-XVII;Thermaerobacter marianensis</v>
      </c>
      <c r="I359" s="4" t="str">
        <f t="shared" si="16"/>
        <v>Thermaerobacter marianensis</v>
      </c>
      <c r="J359" s="29">
        <v>0</v>
      </c>
      <c r="K359" s="29">
        <v>0</v>
      </c>
      <c r="L359" s="29">
        <v>1.9056299999999999E-5</v>
      </c>
      <c r="M359" s="29">
        <v>0</v>
      </c>
      <c r="N359" s="29">
        <v>0</v>
      </c>
      <c r="O359" s="29">
        <v>0</v>
      </c>
      <c r="P359" s="29">
        <v>1.4494900000000001E-5</v>
      </c>
      <c r="Q359" s="29">
        <v>0</v>
      </c>
      <c r="R359" s="29">
        <v>0</v>
      </c>
      <c r="S359" s="29">
        <v>1.6163699999999999E-5</v>
      </c>
      <c r="T359" s="29">
        <v>0</v>
      </c>
      <c r="U359" s="29">
        <v>0</v>
      </c>
      <c r="V359" s="29">
        <v>1.6229799999999998E-5</v>
      </c>
      <c r="W359" s="29">
        <v>0</v>
      </c>
      <c r="X359" s="29">
        <v>1.6968699999999999E-5</v>
      </c>
      <c r="Y359" s="29">
        <v>3.27332E-5</v>
      </c>
      <c r="Z359" s="29">
        <v>0</v>
      </c>
      <c r="AA359" s="29">
        <v>0</v>
      </c>
      <c r="AB359" s="29">
        <v>0</v>
      </c>
      <c r="AC359" s="29">
        <v>0</v>
      </c>
      <c r="AD359" s="29">
        <v>0</v>
      </c>
      <c r="AE359" s="29">
        <v>0</v>
      </c>
      <c r="AF359" s="29">
        <v>0</v>
      </c>
      <c r="AG359" s="29">
        <v>0</v>
      </c>
      <c r="AH359" s="29">
        <v>3.2501800000000001E-5</v>
      </c>
      <c r="AI359" s="29">
        <v>4.5020700000000001E-5</v>
      </c>
      <c r="AJ359" s="29">
        <v>0</v>
      </c>
      <c r="AK359" s="29">
        <v>2.60627E-5</v>
      </c>
      <c r="AL359" s="29">
        <v>1.69366E-4</v>
      </c>
      <c r="AM359" s="29">
        <v>2.4464199999999999E-5</v>
      </c>
      <c r="AN359" s="29">
        <v>0</v>
      </c>
      <c r="AO359" s="29">
        <v>0</v>
      </c>
      <c r="AP359" s="5">
        <f t="shared" si="17"/>
        <v>11</v>
      </c>
    </row>
    <row r="360" spans="1:42" s="2" customFormat="1" x14ac:dyDescent="0.25">
      <c r="A360" s="4" t="s">
        <v>42</v>
      </c>
      <c r="B360" s="4" t="s">
        <v>60</v>
      </c>
      <c r="C360" s="4" t="s">
        <v>256</v>
      </c>
      <c r="D360" s="4" t="s">
        <v>257</v>
      </c>
      <c r="E360" s="4" t="s">
        <v>410</v>
      </c>
      <c r="F360" s="4" t="s">
        <v>693</v>
      </c>
      <c r="G360" s="4" t="s">
        <v>47</v>
      </c>
      <c r="H360" s="4" t="str">
        <f t="shared" si="15"/>
        <v>Bacteria;Firmicutes;Clostridia;Clostridiales;Lachnospiraceae;Anaerosporobacter sp.</v>
      </c>
      <c r="I360" s="4" t="str">
        <f t="shared" si="16"/>
        <v>Anaerosporobacter sp.</v>
      </c>
      <c r="J360" s="29">
        <v>0</v>
      </c>
      <c r="K360" s="29">
        <v>0</v>
      </c>
      <c r="L360" s="29">
        <v>0</v>
      </c>
      <c r="M360" s="29">
        <v>0</v>
      </c>
      <c r="N360" s="29">
        <v>0</v>
      </c>
      <c r="O360" s="29">
        <v>0</v>
      </c>
      <c r="P360" s="29">
        <v>0</v>
      </c>
      <c r="Q360" s="29">
        <v>0</v>
      </c>
      <c r="R360" s="29">
        <v>0</v>
      </c>
      <c r="S360" s="29">
        <v>0</v>
      </c>
      <c r="T360" s="29">
        <v>0</v>
      </c>
      <c r="U360" s="29">
        <v>1.5732200000000002E-5</v>
      </c>
      <c r="V360" s="29">
        <v>0</v>
      </c>
      <c r="W360" s="29">
        <v>0</v>
      </c>
      <c r="X360" s="29">
        <v>0</v>
      </c>
      <c r="Y360" s="29">
        <v>0</v>
      </c>
      <c r="Z360" s="29">
        <v>0</v>
      </c>
      <c r="AA360" s="29">
        <v>0</v>
      </c>
      <c r="AB360" s="29">
        <v>0</v>
      </c>
      <c r="AC360" s="29">
        <v>0</v>
      </c>
      <c r="AD360" s="29">
        <v>6.1295200000000002E-5</v>
      </c>
      <c r="AE360" s="29">
        <v>3.1519900000000003E-5</v>
      </c>
      <c r="AF360" s="29">
        <v>2.2163599999999999E-5</v>
      </c>
      <c r="AG360" s="29">
        <v>2.0295100000000002E-5</v>
      </c>
      <c r="AH360" s="29">
        <v>0</v>
      </c>
      <c r="AI360" s="29">
        <v>2.2510400000000001E-5</v>
      </c>
      <c r="AJ360" s="29">
        <v>1.99545E-5</v>
      </c>
      <c r="AK360" s="29">
        <v>2.60627E-5</v>
      </c>
      <c r="AL360" s="29">
        <v>3.0793899999999997E-5</v>
      </c>
      <c r="AM360" s="29">
        <v>0</v>
      </c>
      <c r="AN360" s="29">
        <v>5.8004599999999997E-5</v>
      </c>
      <c r="AO360" s="29">
        <v>1.8826700000000001E-5</v>
      </c>
      <c r="AP360" s="5">
        <f t="shared" si="17"/>
        <v>11</v>
      </c>
    </row>
    <row r="361" spans="1:42" s="2" customFormat="1" x14ac:dyDescent="0.25">
      <c r="A361" s="4" t="s">
        <v>42</v>
      </c>
      <c r="B361" s="4" t="s">
        <v>543</v>
      </c>
      <c r="C361" s="4" t="s">
        <v>544</v>
      </c>
      <c r="D361" s="4" t="s">
        <v>545</v>
      </c>
      <c r="E361" s="4" t="s">
        <v>546</v>
      </c>
      <c r="F361" s="4" t="s">
        <v>694</v>
      </c>
      <c r="G361" s="4" t="s">
        <v>695</v>
      </c>
      <c r="H361" s="4" t="str">
        <f t="shared" si="15"/>
        <v>Bacteria;Chlamydiae;Chlamydiia;Chlamydiales;Parachlamydiaceae;Metachlamydia elodeae</v>
      </c>
      <c r="I361" s="4" t="str">
        <f t="shared" si="16"/>
        <v>Metachlamydia elodeae</v>
      </c>
      <c r="J361" s="29">
        <v>9.4710900000000002E-5</v>
      </c>
      <c r="K361" s="29">
        <v>4.5836900000000002E-5</v>
      </c>
      <c r="L361" s="29">
        <v>0</v>
      </c>
      <c r="M361" s="29">
        <v>3.6511000000000003E-5</v>
      </c>
      <c r="N361" s="29">
        <v>0</v>
      </c>
      <c r="O361" s="29">
        <v>5.5010899999999999E-5</v>
      </c>
      <c r="P361" s="29">
        <v>0</v>
      </c>
      <c r="Q361" s="29">
        <v>0</v>
      </c>
      <c r="R361" s="29">
        <v>2.7828399999999999E-5</v>
      </c>
      <c r="S361" s="29">
        <v>0</v>
      </c>
      <c r="T361" s="29">
        <v>0</v>
      </c>
      <c r="U361" s="29">
        <v>0</v>
      </c>
      <c r="V361" s="29">
        <v>3.2459599999999997E-5</v>
      </c>
      <c r="W361" s="29">
        <v>0</v>
      </c>
      <c r="X361" s="29">
        <v>0</v>
      </c>
      <c r="Y361" s="29">
        <v>0</v>
      </c>
      <c r="Z361" s="29">
        <v>0</v>
      </c>
      <c r="AA361" s="29">
        <v>0</v>
      </c>
      <c r="AB361" s="29">
        <v>0</v>
      </c>
      <c r="AC361" s="29">
        <v>0</v>
      </c>
      <c r="AD361" s="29">
        <v>0</v>
      </c>
      <c r="AE361" s="29">
        <v>0</v>
      </c>
      <c r="AF361" s="29">
        <v>0</v>
      </c>
      <c r="AG361" s="29">
        <v>0</v>
      </c>
      <c r="AH361" s="29">
        <v>3.2501800000000001E-5</v>
      </c>
      <c r="AI361" s="29">
        <v>0</v>
      </c>
      <c r="AJ361" s="29">
        <v>3.9909E-5</v>
      </c>
      <c r="AK361" s="29">
        <v>2.60627E-5</v>
      </c>
      <c r="AL361" s="29">
        <v>9.2381599999999997E-5</v>
      </c>
      <c r="AM361" s="29">
        <v>4.8928499999999997E-5</v>
      </c>
      <c r="AN361" s="29">
        <v>0</v>
      </c>
      <c r="AO361" s="29">
        <v>0</v>
      </c>
      <c r="AP361" s="5">
        <f t="shared" si="17"/>
        <v>11</v>
      </c>
    </row>
    <row r="362" spans="1:42" s="2" customFormat="1" x14ac:dyDescent="0.25">
      <c r="A362" s="4" t="s">
        <v>42</v>
      </c>
      <c r="B362" s="4" t="s">
        <v>60</v>
      </c>
      <c r="C362" s="4" t="s">
        <v>61</v>
      </c>
      <c r="D362" s="4" t="s">
        <v>62</v>
      </c>
      <c r="E362" s="4" t="s">
        <v>531</v>
      </c>
      <c r="F362" s="4" t="s">
        <v>696</v>
      </c>
      <c r="G362" s="4" t="s">
        <v>47</v>
      </c>
      <c r="H362" s="4" t="str">
        <f t="shared" si="15"/>
        <v>Bacteria;Firmicutes;Bacilli;Bacillales;Planococcaceae;Rummeliibacillus sp.</v>
      </c>
      <c r="I362" s="4" t="str">
        <f t="shared" si="16"/>
        <v>Rummeliibacillus sp.</v>
      </c>
      <c r="J362" s="29">
        <v>1.05234E-5</v>
      </c>
      <c r="K362" s="29">
        <v>0</v>
      </c>
      <c r="L362" s="29">
        <v>0</v>
      </c>
      <c r="M362" s="29">
        <v>0</v>
      </c>
      <c r="N362" s="29">
        <v>0</v>
      </c>
      <c r="O362" s="29">
        <v>0</v>
      </c>
      <c r="P362" s="29">
        <v>0</v>
      </c>
      <c r="Q362" s="29">
        <v>1.73322E-5</v>
      </c>
      <c r="R362" s="29">
        <v>0</v>
      </c>
      <c r="S362" s="29">
        <v>0</v>
      </c>
      <c r="T362" s="29">
        <v>0</v>
      </c>
      <c r="U362" s="29">
        <v>0</v>
      </c>
      <c r="V362" s="29">
        <v>0</v>
      </c>
      <c r="W362" s="29">
        <v>1.38223E-5</v>
      </c>
      <c r="X362" s="29">
        <v>0</v>
      </c>
      <c r="Y362" s="29">
        <v>0</v>
      </c>
      <c r="Z362" s="29">
        <v>0</v>
      </c>
      <c r="AA362" s="29">
        <v>2.1263500000000001E-5</v>
      </c>
      <c r="AB362" s="29">
        <v>0</v>
      </c>
      <c r="AC362" s="29">
        <v>0</v>
      </c>
      <c r="AD362" s="29">
        <v>9.1942700000000003E-5</v>
      </c>
      <c r="AE362" s="29">
        <v>0</v>
      </c>
      <c r="AF362" s="29">
        <v>4.4327199999999998E-5</v>
      </c>
      <c r="AG362" s="29">
        <v>0</v>
      </c>
      <c r="AH362" s="29">
        <v>1.6250900000000001E-5</v>
      </c>
      <c r="AI362" s="29">
        <v>2.2510400000000001E-5</v>
      </c>
      <c r="AJ362" s="29">
        <v>0</v>
      </c>
      <c r="AK362" s="29">
        <v>0</v>
      </c>
      <c r="AL362" s="29">
        <v>0</v>
      </c>
      <c r="AM362" s="29">
        <v>2.4464199999999999E-5</v>
      </c>
      <c r="AN362" s="29">
        <v>5.8004599999999997E-5</v>
      </c>
      <c r="AO362" s="29">
        <v>1.8826700000000001E-5</v>
      </c>
      <c r="AP362" s="5">
        <f t="shared" si="17"/>
        <v>11</v>
      </c>
    </row>
    <row r="363" spans="1:42" s="2" customFormat="1" x14ac:dyDescent="0.25">
      <c r="A363" s="4" t="s">
        <v>42</v>
      </c>
      <c r="B363" s="4" t="s">
        <v>60</v>
      </c>
      <c r="C363" s="4" t="s">
        <v>256</v>
      </c>
      <c r="D363" s="4" t="s">
        <v>257</v>
      </c>
      <c r="E363" s="4" t="s">
        <v>697</v>
      </c>
      <c r="F363" s="4" t="s">
        <v>698</v>
      </c>
      <c r="G363" s="4" t="s">
        <v>47</v>
      </c>
      <c r="H363" s="4" t="str">
        <f t="shared" si="15"/>
        <v>Bacteria;Firmicutes;Clostridia;Clostridiales;Syntrophomonadaceae;Syntrophomonas sp.</v>
      </c>
      <c r="I363" s="4" t="str">
        <f t="shared" si="16"/>
        <v>Syntrophomonas sp.</v>
      </c>
      <c r="J363" s="29">
        <v>2.10469E-5</v>
      </c>
      <c r="K363" s="29">
        <v>0</v>
      </c>
      <c r="L363" s="29">
        <v>0</v>
      </c>
      <c r="M363" s="29">
        <v>0</v>
      </c>
      <c r="N363" s="29">
        <v>0</v>
      </c>
      <c r="O363" s="29">
        <v>2.2004399999999999E-5</v>
      </c>
      <c r="P363" s="29">
        <v>0</v>
      </c>
      <c r="Q363" s="29">
        <v>3.46644E-5</v>
      </c>
      <c r="R363" s="29">
        <v>0</v>
      </c>
      <c r="S363" s="29">
        <v>3.2327399999999998E-5</v>
      </c>
      <c r="T363" s="29">
        <v>0</v>
      </c>
      <c r="U363" s="29">
        <v>0</v>
      </c>
      <c r="V363" s="29">
        <v>0</v>
      </c>
      <c r="W363" s="29">
        <v>1.38223E-5</v>
      </c>
      <c r="X363" s="29">
        <v>3.3937399999999998E-5</v>
      </c>
      <c r="Y363" s="29">
        <v>6.5466400000000001E-5</v>
      </c>
      <c r="Z363" s="29">
        <v>0</v>
      </c>
      <c r="AA363" s="29">
        <v>0</v>
      </c>
      <c r="AB363" s="29">
        <v>0</v>
      </c>
      <c r="AC363" s="29">
        <v>0</v>
      </c>
      <c r="AD363" s="29">
        <v>6.1295200000000002E-5</v>
      </c>
      <c r="AE363" s="29">
        <v>0</v>
      </c>
      <c r="AF363" s="29">
        <v>0</v>
      </c>
      <c r="AG363" s="29">
        <v>2.0295100000000002E-5</v>
      </c>
      <c r="AH363" s="29">
        <v>0</v>
      </c>
      <c r="AI363" s="29">
        <v>0</v>
      </c>
      <c r="AJ363" s="29">
        <v>0</v>
      </c>
      <c r="AK363" s="29">
        <v>2.60627E-5</v>
      </c>
      <c r="AL363" s="29">
        <v>0</v>
      </c>
      <c r="AM363" s="29">
        <v>2.4464199999999999E-5</v>
      </c>
      <c r="AN363" s="29">
        <v>0</v>
      </c>
      <c r="AO363" s="29">
        <v>0</v>
      </c>
      <c r="AP363" s="5">
        <f>COUNTIF(J363:AO363,"&gt;0.000001")</f>
        <v>11</v>
      </c>
    </row>
    <row r="364" spans="1:42" s="2" customFormat="1" ht="15" customHeight="1" x14ac:dyDescent="0.25">
      <c r="A364" s="2" t="s">
        <v>42</v>
      </c>
      <c r="B364" s="2" t="s">
        <v>43</v>
      </c>
      <c r="C364" s="2" t="s">
        <v>43</v>
      </c>
      <c r="D364" s="2" t="s">
        <v>120</v>
      </c>
      <c r="E364" s="2" t="s">
        <v>121</v>
      </c>
      <c r="F364" s="2" t="s">
        <v>571</v>
      </c>
      <c r="G364" s="2" t="s">
        <v>699</v>
      </c>
      <c r="H364" s="2" t="str">
        <f t="shared" si="15"/>
        <v>Bacteria;Actinobacteria;Actinobacteria;Propionibacteriales;Nocardioidaceae;Nocardioides albus</v>
      </c>
      <c r="I364" s="2" t="str">
        <f t="shared" si="16"/>
        <v>Nocardioides albus</v>
      </c>
      <c r="J364" s="31">
        <v>0</v>
      </c>
      <c r="K364" s="31">
        <v>0</v>
      </c>
      <c r="L364" s="31">
        <v>0</v>
      </c>
      <c r="M364" s="31">
        <v>0</v>
      </c>
      <c r="N364" s="31">
        <v>0</v>
      </c>
      <c r="O364" s="31">
        <v>2.2004399999999999E-5</v>
      </c>
      <c r="P364" s="31">
        <v>0</v>
      </c>
      <c r="Q364" s="31">
        <v>1.73322E-5</v>
      </c>
      <c r="R364" s="31">
        <v>0</v>
      </c>
      <c r="S364" s="31">
        <v>0</v>
      </c>
      <c r="T364" s="31">
        <v>0</v>
      </c>
      <c r="U364" s="31">
        <v>0</v>
      </c>
      <c r="V364" s="31">
        <v>0</v>
      </c>
      <c r="W364" s="31">
        <v>0</v>
      </c>
      <c r="X364" s="31">
        <v>0</v>
      </c>
      <c r="Y364" s="31">
        <v>1.3093299999999999E-4</v>
      </c>
      <c r="Z364" s="31">
        <v>0</v>
      </c>
      <c r="AA364" s="31">
        <v>0</v>
      </c>
      <c r="AB364" s="31">
        <v>2.1357900000000001E-5</v>
      </c>
      <c r="AC364" s="31">
        <v>2.0925000000000002E-3</v>
      </c>
      <c r="AD364" s="31">
        <v>0</v>
      </c>
      <c r="AE364" s="31">
        <v>0</v>
      </c>
      <c r="AF364" s="31">
        <v>0</v>
      </c>
      <c r="AG364" s="31">
        <v>0</v>
      </c>
      <c r="AH364" s="31">
        <v>8.1254600000000006E-5</v>
      </c>
      <c r="AI364" s="31">
        <v>0</v>
      </c>
      <c r="AJ364" s="31">
        <v>1.99545E-5</v>
      </c>
      <c r="AK364" s="31">
        <v>0</v>
      </c>
      <c r="AL364" s="31">
        <v>1.23175E-4</v>
      </c>
      <c r="AM364" s="31">
        <v>0</v>
      </c>
      <c r="AN364" s="31">
        <v>3.4802800000000001E-4</v>
      </c>
      <c r="AO364" s="31">
        <v>1.8826700000000001E-5</v>
      </c>
      <c r="AP364" s="7">
        <f t="shared" si="17"/>
        <v>10</v>
      </c>
    </row>
    <row r="365" spans="1:42" s="2" customFormat="1" x14ac:dyDescent="0.25">
      <c r="A365" s="2" t="s">
        <v>42</v>
      </c>
      <c r="B365" s="2" t="s">
        <v>43</v>
      </c>
      <c r="C365" s="2" t="s">
        <v>43</v>
      </c>
      <c r="D365" s="2" t="s">
        <v>206</v>
      </c>
      <c r="E365" s="2" t="s">
        <v>207</v>
      </c>
      <c r="F365" s="2" t="s">
        <v>700</v>
      </c>
      <c r="G365" s="2" t="s">
        <v>47</v>
      </c>
      <c r="H365" s="2" t="str">
        <f t="shared" si="15"/>
        <v>Bacteria;Actinobacteria;Actinobacteria;Micromonosporales;Micromonosporaceae;Catelliglobosispora sp.</v>
      </c>
      <c r="I365" s="2" t="str">
        <f t="shared" si="16"/>
        <v>Catelliglobosispora sp.</v>
      </c>
      <c r="J365" s="31">
        <v>0</v>
      </c>
      <c r="K365" s="31">
        <v>0</v>
      </c>
      <c r="L365" s="31">
        <v>9.5281700000000006E-5</v>
      </c>
      <c r="M365" s="31">
        <v>0</v>
      </c>
      <c r="N365" s="31">
        <v>0</v>
      </c>
      <c r="O365" s="31">
        <v>3.3006599999999997E-5</v>
      </c>
      <c r="P365" s="31">
        <v>0</v>
      </c>
      <c r="Q365" s="31">
        <v>0</v>
      </c>
      <c r="R365" s="31">
        <v>5.5656799999999999E-5</v>
      </c>
      <c r="S365" s="31">
        <v>0</v>
      </c>
      <c r="T365" s="31">
        <v>0</v>
      </c>
      <c r="U365" s="31">
        <v>0</v>
      </c>
      <c r="V365" s="31">
        <v>0</v>
      </c>
      <c r="W365" s="31">
        <v>0</v>
      </c>
      <c r="X365" s="31">
        <v>0</v>
      </c>
      <c r="Y365" s="31">
        <v>1.63666E-4</v>
      </c>
      <c r="Z365" s="31">
        <v>0</v>
      </c>
      <c r="AA365" s="31">
        <v>0</v>
      </c>
      <c r="AB365" s="31">
        <v>0</v>
      </c>
      <c r="AC365" s="31">
        <v>0</v>
      </c>
      <c r="AD365" s="31">
        <v>3.0647600000000001E-5</v>
      </c>
      <c r="AE365" s="31">
        <v>0</v>
      </c>
      <c r="AF365" s="31">
        <v>1.9947300000000001E-4</v>
      </c>
      <c r="AG365" s="31">
        <v>0</v>
      </c>
      <c r="AH365" s="31">
        <v>4.8752699999999998E-5</v>
      </c>
      <c r="AI365" s="31">
        <v>9.0041400000000002E-5</v>
      </c>
      <c r="AJ365" s="31">
        <v>3.9909E-5</v>
      </c>
      <c r="AK365" s="31">
        <v>0</v>
      </c>
      <c r="AL365" s="31">
        <v>0</v>
      </c>
      <c r="AM365" s="31">
        <v>7.33927E-5</v>
      </c>
      <c r="AN365" s="31">
        <v>0</v>
      </c>
      <c r="AO365" s="31">
        <v>0</v>
      </c>
      <c r="AP365" s="7">
        <f t="shared" si="17"/>
        <v>10</v>
      </c>
    </row>
    <row r="366" spans="1:42" s="2" customFormat="1" x14ac:dyDescent="0.25">
      <c r="A366" s="2" t="s">
        <v>42</v>
      </c>
      <c r="B366" s="2" t="s">
        <v>543</v>
      </c>
      <c r="C366" s="2" t="s">
        <v>543</v>
      </c>
      <c r="D366" s="2" t="s">
        <v>545</v>
      </c>
      <c r="E366" s="2" t="s">
        <v>701</v>
      </c>
      <c r="F366" s="2" t="s">
        <v>702</v>
      </c>
      <c r="G366" s="2" t="s">
        <v>47</v>
      </c>
      <c r="H366" s="2" t="str">
        <f t="shared" si="15"/>
        <v>Bacteria;Chlamydiae;Chlamydiae;Chlamydiales;Chlamydiales-Incertae-sedis;Criblamydia sp.</v>
      </c>
      <c r="I366" s="2" t="str">
        <f t="shared" si="16"/>
        <v>Criblamydia sp.</v>
      </c>
      <c r="J366" s="31">
        <v>2.10469E-5</v>
      </c>
      <c r="K366" s="31">
        <v>1.14592E-4</v>
      </c>
      <c r="L366" s="31">
        <v>0</v>
      </c>
      <c r="M366" s="31">
        <v>1.09533E-4</v>
      </c>
      <c r="N366" s="31">
        <v>0</v>
      </c>
      <c r="O366" s="31">
        <v>0</v>
      </c>
      <c r="P366" s="31">
        <v>0</v>
      </c>
      <c r="Q366" s="31">
        <v>1.73322E-5</v>
      </c>
      <c r="R366" s="31">
        <v>1.39142E-5</v>
      </c>
      <c r="S366" s="31">
        <v>0</v>
      </c>
      <c r="T366" s="31">
        <v>0</v>
      </c>
      <c r="U366" s="31">
        <v>1.5732200000000002E-5</v>
      </c>
      <c r="V366" s="31">
        <v>0</v>
      </c>
      <c r="W366" s="31">
        <v>0</v>
      </c>
      <c r="X366" s="31">
        <v>0</v>
      </c>
      <c r="Y366" s="31">
        <v>3.27332E-5</v>
      </c>
      <c r="Z366" s="31">
        <v>0</v>
      </c>
      <c r="AA366" s="31">
        <v>0</v>
      </c>
      <c r="AB366" s="31">
        <v>0</v>
      </c>
      <c r="AC366" s="31">
        <v>0</v>
      </c>
      <c r="AD366" s="31">
        <v>0</v>
      </c>
      <c r="AE366" s="31">
        <v>0</v>
      </c>
      <c r="AF366" s="31">
        <v>0</v>
      </c>
      <c r="AG366" s="31">
        <v>2.0295100000000002E-5</v>
      </c>
      <c r="AH366" s="31">
        <v>0</v>
      </c>
      <c r="AI366" s="31">
        <v>9.0041400000000002E-5</v>
      </c>
      <c r="AJ366" s="31">
        <v>0</v>
      </c>
      <c r="AK366" s="31">
        <v>0</v>
      </c>
      <c r="AL366" s="31">
        <v>1.5396900000000002E-5</v>
      </c>
      <c r="AM366" s="31">
        <v>0</v>
      </c>
      <c r="AN366" s="31">
        <v>0</v>
      </c>
      <c r="AO366" s="31">
        <v>0</v>
      </c>
      <c r="AP366" s="7">
        <f t="shared" si="17"/>
        <v>10</v>
      </c>
    </row>
    <row r="367" spans="1:42" s="2" customFormat="1" x14ac:dyDescent="0.25">
      <c r="A367" s="2" t="s">
        <v>42</v>
      </c>
      <c r="B367" s="2" t="s">
        <v>60</v>
      </c>
      <c r="C367" s="2" t="s">
        <v>256</v>
      </c>
      <c r="D367" s="2" t="s">
        <v>257</v>
      </c>
      <c r="E367" s="2" t="s">
        <v>697</v>
      </c>
      <c r="F367" s="2" t="s">
        <v>703</v>
      </c>
      <c r="G367" s="2" t="s">
        <v>47</v>
      </c>
      <c r="H367" s="2" t="str">
        <f t="shared" si="15"/>
        <v>Bacteria;Firmicutes;Clostridia;Clostridiales;Syntrophomonadaceae;Dethiobacter sp.</v>
      </c>
      <c r="I367" s="2" t="str">
        <f t="shared" si="16"/>
        <v>Dethiobacter sp.</v>
      </c>
      <c r="J367" s="31">
        <v>1.05234E-5</v>
      </c>
      <c r="K367" s="31">
        <v>2.2918400000000001E-5</v>
      </c>
      <c r="L367" s="31">
        <v>0</v>
      </c>
      <c r="M367" s="31">
        <v>0</v>
      </c>
      <c r="N367" s="31">
        <v>0</v>
      </c>
      <c r="O367" s="31">
        <v>0</v>
      </c>
      <c r="P367" s="31">
        <v>1.4494900000000001E-5</v>
      </c>
      <c r="Q367" s="31">
        <v>0</v>
      </c>
      <c r="R367" s="31">
        <v>0</v>
      </c>
      <c r="S367" s="31">
        <v>0</v>
      </c>
      <c r="T367" s="31">
        <v>0</v>
      </c>
      <c r="U367" s="31">
        <v>1.5732200000000002E-5</v>
      </c>
      <c r="V367" s="31">
        <v>0</v>
      </c>
      <c r="W367" s="31">
        <v>0</v>
      </c>
      <c r="X367" s="31">
        <v>0</v>
      </c>
      <c r="Y367" s="31">
        <v>0</v>
      </c>
      <c r="Z367" s="31">
        <v>2.1433500000000001E-5</v>
      </c>
      <c r="AA367" s="31">
        <v>0</v>
      </c>
      <c r="AB367" s="31">
        <v>0</v>
      </c>
      <c r="AC367" s="31">
        <v>0</v>
      </c>
      <c r="AD367" s="31">
        <v>1.8388500000000001E-4</v>
      </c>
      <c r="AE367" s="31">
        <v>3.1519900000000003E-5</v>
      </c>
      <c r="AF367" s="31">
        <v>2.2163599999999999E-5</v>
      </c>
      <c r="AG367" s="31">
        <v>4.0590200000000003E-5</v>
      </c>
      <c r="AH367" s="31">
        <v>0</v>
      </c>
      <c r="AI367" s="31">
        <v>0</v>
      </c>
      <c r="AJ367" s="31">
        <v>0</v>
      </c>
      <c r="AK367" s="31">
        <v>0</v>
      </c>
      <c r="AL367" s="31">
        <v>0</v>
      </c>
      <c r="AM367" s="31">
        <v>0</v>
      </c>
      <c r="AN367" s="31">
        <v>1.1600899999999999E-4</v>
      </c>
      <c r="AO367" s="31">
        <v>0</v>
      </c>
      <c r="AP367" s="7">
        <f t="shared" si="17"/>
        <v>10</v>
      </c>
    </row>
    <row r="368" spans="1:42" s="2" customFormat="1" x14ac:dyDescent="0.25">
      <c r="A368" s="2" t="s">
        <v>42</v>
      </c>
      <c r="B368" s="2" t="s">
        <v>48</v>
      </c>
      <c r="C368" s="2" t="s">
        <v>68</v>
      </c>
      <c r="D368" s="2" t="s">
        <v>69</v>
      </c>
      <c r="E368" s="2" t="s">
        <v>334</v>
      </c>
      <c r="F368" s="2" t="s">
        <v>704</v>
      </c>
      <c r="G368" s="2" t="s">
        <v>705</v>
      </c>
      <c r="H368" s="2" t="str">
        <f t="shared" si="15"/>
        <v>Bacteria;Proteobacteria;Alphaproteobacteria;Rhizobiales;Rhizobiaceae;Ensifer adhaerens</v>
      </c>
      <c r="I368" s="2" t="str">
        <f t="shared" si="16"/>
        <v>Ensifer adhaerens</v>
      </c>
      <c r="J368" s="31">
        <v>0</v>
      </c>
      <c r="K368" s="31">
        <v>0</v>
      </c>
      <c r="L368" s="31">
        <v>1.9056299999999999E-5</v>
      </c>
      <c r="M368" s="31">
        <v>0</v>
      </c>
      <c r="N368" s="31">
        <v>0</v>
      </c>
      <c r="O368" s="31">
        <v>0</v>
      </c>
      <c r="P368" s="31">
        <v>0</v>
      </c>
      <c r="Q368" s="31">
        <v>0</v>
      </c>
      <c r="R368" s="31">
        <v>1.39142E-5</v>
      </c>
      <c r="S368" s="31">
        <v>1.6163699999999999E-5</v>
      </c>
      <c r="T368" s="31">
        <v>0</v>
      </c>
      <c r="U368" s="31">
        <v>0</v>
      </c>
      <c r="V368" s="31">
        <v>1.6229799999999998E-5</v>
      </c>
      <c r="W368" s="31">
        <v>0</v>
      </c>
      <c r="X368" s="31">
        <v>0</v>
      </c>
      <c r="Y368" s="31">
        <v>3.27332E-5</v>
      </c>
      <c r="Z368" s="31">
        <v>0</v>
      </c>
      <c r="AA368" s="31">
        <v>0</v>
      </c>
      <c r="AB368" s="31">
        <v>0</v>
      </c>
      <c r="AC368" s="31">
        <v>3.0772100000000003E-5</v>
      </c>
      <c r="AD368" s="31">
        <v>3.0647600000000001E-5</v>
      </c>
      <c r="AE368" s="31">
        <v>0</v>
      </c>
      <c r="AF368" s="31">
        <v>4.4327199999999998E-5</v>
      </c>
      <c r="AG368" s="31">
        <v>0</v>
      </c>
      <c r="AH368" s="31">
        <v>0</v>
      </c>
      <c r="AI368" s="31">
        <v>6.5280000000000004E-4</v>
      </c>
      <c r="AJ368" s="31">
        <v>0</v>
      </c>
      <c r="AK368" s="31">
        <v>0</v>
      </c>
      <c r="AL368" s="31">
        <v>0</v>
      </c>
      <c r="AM368" s="31">
        <v>0</v>
      </c>
      <c r="AN368" s="31">
        <v>9.8607899999999995E-4</v>
      </c>
      <c r="AO368" s="31">
        <v>0</v>
      </c>
      <c r="AP368" s="7">
        <f t="shared" si="17"/>
        <v>10</v>
      </c>
    </row>
    <row r="369" spans="1:42" s="2" customFormat="1" x14ac:dyDescent="0.25">
      <c r="A369" s="2" t="s">
        <v>42</v>
      </c>
      <c r="B369" s="2" t="s">
        <v>43</v>
      </c>
      <c r="C369" s="2" t="s">
        <v>43</v>
      </c>
      <c r="D369" s="2" t="s">
        <v>202</v>
      </c>
      <c r="E369" s="2" t="s">
        <v>369</v>
      </c>
      <c r="F369" s="2" t="s">
        <v>706</v>
      </c>
      <c r="G369" s="2" t="s">
        <v>47</v>
      </c>
      <c r="H369" s="2" t="str">
        <f t="shared" si="15"/>
        <v>Bacteria;Actinobacteria;Actinobacteria;Streptosporangiales;Streptosporangiaceae;Nonomuraea sp.</v>
      </c>
      <c r="I369" s="2" t="str">
        <f t="shared" si="16"/>
        <v>Nonomuraea sp.</v>
      </c>
      <c r="J369" s="31">
        <v>0</v>
      </c>
      <c r="K369" s="31">
        <v>0</v>
      </c>
      <c r="L369" s="31">
        <v>1.9056299999999999E-5</v>
      </c>
      <c r="M369" s="31">
        <v>0</v>
      </c>
      <c r="N369" s="31">
        <v>0</v>
      </c>
      <c r="O369" s="31">
        <v>0</v>
      </c>
      <c r="P369" s="31">
        <v>2.8989700000000001E-5</v>
      </c>
      <c r="Q369" s="31">
        <v>0</v>
      </c>
      <c r="R369" s="31">
        <v>0</v>
      </c>
      <c r="S369" s="31">
        <v>9.6982200000000001E-5</v>
      </c>
      <c r="T369" s="31">
        <v>0</v>
      </c>
      <c r="U369" s="31">
        <v>0</v>
      </c>
      <c r="V369" s="31">
        <v>4.8689400000000002E-5</v>
      </c>
      <c r="W369" s="31">
        <v>0</v>
      </c>
      <c r="X369" s="31">
        <v>0</v>
      </c>
      <c r="Y369" s="31">
        <v>3.27332E-5</v>
      </c>
      <c r="Z369" s="31">
        <v>2.1433500000000001E-5</v>
      </c>
      <c r="AA369" s="31">
        <v>0</v>
      </c>
      <c r="AB369" s="31">
        <v>0</v>
      </c>
      <c r="AC369" s="31">
        <v>0</v>
      </c>
      <c r="AD369" s="31">
        <v>0</v>
      </c>
      <c r="AE369" s="31">
        <v>0</v>
      </c>
      <c r="AF369" s="31">
        <v>0</v>
      </c>
      <c r="AG369" s="31">
        <v>0</v>
      </c>
      <c r="AH369" s="31">
        <v>6.5003699999999996E-5</v>
      </c>
      <c r="AI369" s="31">
        <v>0</v>
      </c>
      <c r="AJ369" s="31">
        <v>0</v>
      </c>
      <c r="AK369" s="31">
        <v>2.60627E-5</v>
      </c>
      <c r="AL369" s="31">
        <v>1.07779E-4</v>
      </c>
      <c r="AM369" s="31">
        <v>1.22321E-4</v>
      </c>
      <c r="AN369" s="31">
        <v>0</v>
      </c>
      <c r="AO369" s="31">
        <v>0</v>
      </c>
      <c r="AP369" s="7">
        <f t="shared" si="17"/>
        <v>10</v>
      </c>
    </row>
    <row r="370" spans="1:42" s="2" customFormat="1" x14ac:dyDescent="0.25">
      <c r="A370" s="2" t="s">
        <v>42</v>
      </c>
      <c r="B370" s="2" t="s">
        <v>60</v>
      </c>
      <c r="C370" s="2" t="s">
        <v>61</v>
      </c>
      <c r="D370" s="2" t="s">
        <v>62</v>
      </c>
      <c r="E370" s="2" t="s">
        <v>63</v>
      </c>
      <c r="F370" s="2" t="s">
        <v>64</v>
      </c>
      <c r="G370" s="2" t="s">
        <v>707</v>
      </c>
      <c r="H370" s="2" t="str">
        <f t="shared" si="15"/>
        <v>Bacteria;Firmicutes;Bacilli;Bacillales;Bacillaceae;Bacillus clausii</v>
      </c>
      <c r="I370" s="2" t="str">
        <f t="shared" si="16"/>
        <v>Bacillus clausii</v>
      </c>
      <c r="J370" s="31">
        <v>0</v>
      </c>
      <c r="K370" s="31">
        <v>0</v>
      </c>
      <c r="L370" s="31">
        <v>0</v>
      </c>
      <c r="M370" s="31">
        <v>0</v>
      </c>
      <c r="N370" s="31">
        <v>0</v>
      </c>
      <c r="O370" s="31">
        <v>0</v>
      </c>
      <c r="P370" s="31">
        <v>1.4494900000000001E-5</v>
      </c>
      <c r="Q370" s="31">
        <v>0</v>
      </c>
      <c r="R370" s="31">
        <v>0</v>
      </c>
      <c r="S370" s="31">
        <v>0</v>
      </c>
      <c r="T370" s="31">
        <v>0</v>
      </c>
      <c r="U370" s="31">
        <v>0</v>
      </c>
      <c r="V370" s="31">
        <v>6.49193E-5</v>
      </c>
      <c r="W370" s="31">
        <v>0</v>
      </c>
      <c r="X370" s="31">
        <v>0</v>
      </c>
      <c r="Y370" s="31">
        <v>2.9459899999999999E-4</v>
      </c>
      <c r="Z370" s="31">
        <v>2.1433500000000001E-5</v>
      </c>
      <c r="AA370" s="31">
        <v>0</v>
      </c>
      <c r="AB370" s="31">
        <v>0</v>
      </c>
      <c r="AC370" s="31">
        <v>0</v>
      </c>
      <c r="AD370" s="31">
        <v>0</v>
      </c>
      <c r="AE370" s="31">
        <v>0</v>
      </c>
      <c r="AF370" s="31">
        <v>2.2163599999999999E-5</v>
      </c>
      <c r="AG370" s="31">
        <v>2.0295100000000002E-5</v>
      </c>
      <c r="AH370" s="31">
        <v>3.2501800000000001E-5</v>
      </c>
      <c r="AI370" s="31">
        <v>0</v>
      </c>
      <c r="AJ370" s="31">
        <v>0</v>
      </c>
      <c r="AK370" s="31">
        <v>5.2125400000000001E-5</v>
      </c>
      <c r="AL370" s="31">
        <v>0</v>
      </c>
      <c r="AM370" s="31">
        <v>2.4464199999999999E-5</v>
      </c>
      <c r="AN370" s="31">
        <v>0</v>
      </c>
      <c r="AO370" s="31">
        <v>1.8826700000000001E-5</v>
      </c>
      <c r="AP370" s="7">
        <f t="shared" si="17"/>
        <v>10</v>
      </c>
    </row>
    <row r="371" spans="1:42" s="2" customFormat="1" x14ac:dyDescent="0.25">
      <c r="A371" s="2" t="s">
        <v>42</v>
      </c>
      <c r="B371" s="2" t="s">
        <v>43</v>
      </c>
      <c r="C371" s="2" t="s">
        <v>43</v>
      </c>
      <c r="D371" s="2" t="s">
        <v>65</v>
      </c>
      <c r="E371" s="2" t="s">
        <v>66</v>
      </c>
      <c r="F371" s="2" t="s">
        <v>67</v>
      </c>
      <c r="G371" s="2" t="s">
        <v>708</v>
      </c>
      <c r="H371" s="2" t="str">
        <f t="shared" si="15"/>
        <v>Bacteria;Actinobacteria;Actinobacteria;Geodermatophilales;Geodermatophilaceae;Blastococcus aggregatus</v>
      </c>
      <c r="I371" s="2" t="str">
        <f t="shared" si="16"/>
        <v>Blastococcus aggregatus</v>
      </c>
      <c r="J371" s="31">
        <v>3.1570299999999998E-5</v>
      </c>
      <c r="K371" s="31">
        <v>2.2918400000000001E-5</v>
      </c>
      <c r="L371" s="31">
        <v>0</v>
      </c>
      <c r="M371" s="31">
        <v>0</v>
      </c>
      <c r="N371" s="31">
        <v>0</v>
      </c>
      <c r="O371" s="31">
        <v>0</v>
      </c>
      <c r="P371" s="31">
        <v>0</v>
      </c>
      <c r="Q371" s="31">
        <v>1.73322E-5</v>
      </c>
      <c r="R371" s="31">
        <v>0</v>
      </c>
      <c r="S371" s="31">
        <v>1.6163699999999999E-5</v>
      </c>
      <c r="T371" s="31">
        <v>0</v>
      </c>
      <c r="U371" s="31">
        <v>0</v>
      </c>
      <c r="V371" s="31">
        <v>0</v>
      </c>
      <c r="W371" s="31">
        <v>2.7644499999999999E-5</v>
      </c>
      <c r="X371" s="31">
        <v>0</v>
      </c>
      <c r="Y371" s="31">
        <v>0</v>
      </c>
      <c r="Z371" s="31">
        <v>2.1433500000000001E-5</v>
      </c>
      <c r="AA371" s="31">
        <v>0</v>
      </c>
      <c r="AB371" s="31">
        <v>0</v>
      </c>
      <c r="AC371" s="31">
        <v>0</v>
      </c>
      <c r="AD371" s="31">
        <v>0</v>
      </c>
      <c r="AE371" s="31">
        <v>0</v>
      </c>
      <c r="AF371" s="31">
        <v>0</v>
      </c>
      <c r="AG371" s="31">
        <v>0</v>
      </c>
      <c r="AH371" s="31">
        <v>0</v>
      </c>
      <c r="AI371" s="31">
        <v>0</v>
      </c>
      <c r="AJ371" s="31">
        <v>1.59636E-4</v>
      </c>
      <c r="AK371" s="31">
        <v>0</v>
      </c>
      <c r="AL371" s="31">
        <v>1.5396900000000002E-5</v>
      </c>
      <c r="AM371" s="31">
        <v>0</v>
      </c>
      <c r="AN371" s="31">
        <v>5.8004599999999997E-5</v>
      </c>
      <c r="AO371" s="31">
        <v>1.8826700000000001E-5</v>
      </c>
      <c r="AP371" s="7">
        <f t="shared" si="17"/>
        <v>10</v>
      </c>
    </row>
    <row r="372" spans="1:42" s="2" customFormat="1" x14ac:dyDescent="0.25">
      <c r="A372" s="2" t="s">
        <v>42</v>
      </c>
      <c r="B372" s="2" t="s">
        <v>43</v>
      </c>
      <c r="C372" s="2" t="s">
        <v>43</v>
      </c>
      <c r="D372" s="2" t="s">
        <v>563</v>
      </c>
      <c r="E372" s="2" t="s">
        <v>709</v>
      </c>
      <c r="F372" s="2" t="s">
        <v>710</v>
      </c>
      <c r="G372" s="2" t="s">
        <v>238</v>
      </c>
      <c r="H372" s="2" t="str">
        <f t="shared" si="15"/>
        <v>Bacteria;Actinobacteria;Actinobacteria;Catenulisporales;Catenulisporaceae;Catenulispora acidiphila</v>
      </c>
      <c r="I372" s="2" t="str">
        <f t="shared" si="16"/>
        <v>Catenulispora acidiphila</v>
      </c>
      <c r="J372" s="31">
        <v>0</v>
      </c>
      <c r="K372" s="31">
        <v>0</v>
      </c>
      <c r="L372" s="31">
        <v>0</v>
      </c>
      <c r="M372" s="31">
        <v>2.0081100000000001E-4</v>
      </c>
      <c r="N372" s="31">
        <v>0</v>
      </c>
      <c r="O372" s="31">
        <v>1.1002199999999999E-5</v>
      </c>
      <c r="P372" s="31">
        <v>2.8989700000000001E-5</v>
      </c>
      <c r="Q372" s="31">
        <v>0</v>
      </c>
      <c r="R372" s="31">
        <v>0</v>
      </c>
      <c r="S372" s="31">
        <v>0</v>
      </c>
      <c r="T372" s="31">
        <v>1.5255100000000001E-5</v>
      </c>
      <c r="U372" s="31">
        <v>0</v>
      </c>
      <c r="V372" s="31">
        <v>4.8689400000000002E-5</v>
      </c>
      <c r="W372" s="31">
        <v>0</v>
      </c>
      <c r="X372" s="31">
        <v>0</v>
      </c>
      <c r="Y372" s="31">
        <v>0</v>
      </c>
      <c r="Z372" s="31">
        <v>0</v>
      </c>
      <c r="AA372" s="31">
        <v>0</v>
      </c>
      <c r="AB372" s="31">
        <v>0</v>
      </c>
      <c r="AC372" s="31">
        <v>0</v>
      </c>
      <c r="AD372" s="31">
        <v>3.0647600000000001E-5</v>
      </c>
      <c r="AE372" s="31">
        <v>0</v>
      </c>
      <c r="AF372" s="31">
        <v>0</v>
      </c>
      <c r="AG372" s="31">
        <v>0</v>
      </c>
      <c r="AH372" s="31">
        <v>3.2501800000000001E-5</v>
      </c>
      <c r="AI372" s="31">
        <v>6.7531099999999995E-5</v>
      </c>
      <c r="AJ372" s="31">
        <v>0</v>
      </c>
      <c r="AK372" s="31">
        <v>0</v>
      </c>
      <c r="AL372" s="31">
        <v>4.6190799999999998E-5</v>
      </c>
      <c r="AM372" s="31">
        <v>0</v>
      </c>
      <c r="AN372" s="31">
        <v>0</v>
      </c>
      <c r="AO372" s="31">
        <v>1.8826700000000001E-5</v>
      </c>
      <c r="AP372" s="7">
        <f t="shared" si="17"/>
        <v>10</v>
      </c>
    </row>
    <row r="373" spans="1:42" s="2" customFormat="1" x14ac:dyDescent="0.25">
      <c r="A373" s="2" t="s">
        <v>42</v>
      </c>
      <c r="B373" s="2" t="s">
        <v>43</v>
      </c>
      <c r="C373" s="2" t="s">
        <v>43</v>
      </c>
      <c r="D373" s="2" t="s">
        <v>53</v>
      </c>
      <c r="E373" s="2" t="s">
        <v>711</v>
      </c>
      <c r="F373" s="2" t="s">
        <v>712</v>
      </c>
      <c r="G373" s="2" t="s">
        <v>47</v>
      </c>
      <c r="H373" s="2" t="str">
        <f t="shared" si="15"/>
        <v>Bacteria;Actinobacteria;Actinobacteria;Micrococcales;Demequinaceae;Demequina sp.</v>
      </c>
      <c r="I373" s="2" t="str">
        <f t="shared" si="16"/>
        <v>Demequina sp.</v>
      </c>
      <c r="J373" s="31">
        <v>1.05234E-5</v>
      </c>
      <c r="K373" s="31">
        <v>2.2918400000000001E-5</v>
      </c>
      <c r="L373" s="31">
        <v>1.9056299999999999E-5</v>
      </c>
      <c r="M373" s="31">
        <v>0</v>
      </c>
      <c r="N373" s="31">
        <v>0</v>
      </c>
      <c r="O373" s="31">
        <v>3.0806099999999999E-4</v>
      </c>
      <c r="P373" s="31">
        <v>0</v>
      </c>
      <c r="Q373" s="31">
        <v>0</v>
      </c>
      <c r="R373" s="31">
        <v>0</v>
      </c>
      <c r="S373" s="31">
        <v>0</v>
      </c>
      <c r="T373" s="31">
        <v>0</v>
      </c>
      <c r="U373" s="31">
        <v>0</v>
      </c>
      <c r="V373" s="31">
        <v>0</v>
      </c>
      <c r="W373" s="31">
        <v>0</v>
      </c>
      <c r="X373" s="31">
        <v>1.6968699999999999E-5</v>
      </c>
      <c r="Y373" s="31">
        <v>0</v>
      </c>
      <c r="Z373" s="31">
        <v>0</v>
      </c>
      <c r="AA373" s="31">
        <v>0</v>
      </c>
      <c r="AB373" s="31">
        <v>0</v>
      </c>
      <c r="AC373" s="31">
        <v>0</v>
      </c>
      <c r="AD373" s="31">
        <v>3.0647600000000001E-5</v>
      </c>
      <c r="AE373" s="31">
        <v>0</v>
      </c>
      <c r="AF373" s="31">
        <v>0</v>
      </c>
      <c r="AG373" s="31">
        <v>2.0295100000000002E-5</v>
      </c>
      <c r="AH373" s="31">
        <v>0</v>
      </c>
      <c r="AI373" s="31">
        <v>0</v>
      </c>
      <c r="AJ373" s="31">
        <v>5.98635E-5</v>
      </c>
      <c r="AK373" s="31">
        <v>0</v>
      </c>
      <c r="AL373" s="31">
        <v>0</v>
      </c>
      <c r="AM373" s="31">
        <v>2.4464199999999999E-5</v>
      </c>
      <c r="AN373" s="31">
        <v>5.8004599999999997E-5</v>
      </c>
      <c r="AO373" s="31">
        <v>0</v>
      </c>
      <c r="AP373" s="7">
        <f t="shared" si="17"/>
        <v>10</v>
      </c>
    </row>
    <row r="374" spans="1:42" s="2" customFormat="1" x14ac:dyDescent="0.25">
      <c r="A374" s="2" t="s">
        <v>42</v>
      </c>
      <c r="B374" s="2" t="s">
        <v>43</v>
      </c>
      <c r="C374" s="2" t="s">
        <v>43</v>
      </c>
      <c r="D374" s="2" t="s">
        <v>202</v>
      </c>
      <c r="E374" s="2" t="s">
        <v>203</v>
      </c>
      <c r="F374" s="2" t="s">
        <v>359</v>
      </c>
      <c r="G374" s="2" t="s">
        <v>713</v>
      </c>
      <c r="H374" s="2" t="str">
        <f t="shared" si="15"/>
        <v>Bacteria;Actinobacteria;Actinobacteria;Streptosporangiales;Thermomonosporaceae;Actinomadura rudentiformis</v>
      </c>
      <c r="I374" s="2" t="str">
        <f t="shared" si="16"/>
        <v>Actinomadura rudentiformis</v>
      </c>
      <c r="J374" s="31">
        <v>1.05234E-5</v>
      </c>
      <c r="K374" s="31">
        <v>0</v>
      </c>
      <c r="L374" s="31">
        <v>1.9056299999999999E-5</v>
      </c>
      <c r="M374" s="31">
        <v>0</v>
      </c>
      <c r="N374" s="31">
        <v>0</v>
      </c>
      <c r="O374" s="31">
        <v>0</v>
      </c>
      <c r="P374" s="31">
        <v>0</v>
      </c>
      <c r="Q374" s="31">
        <v>0</v>
      </c>
      <c r="R374" s="31">
        <v>0</v>
      </c>
      <c r="S374" s="31">
        <v>0</v>
      </c>
      <c r="T374" s="31">
        <v>0</v>
      </c>
      <c r="U374" s="31">
        <v>0</v>
      </c>
      <c r="V374" s="31">
        <v>0</v>
      </c>
      <c r="W374" s="31">
        <v>0</v>
      </c>
      <c r="X374" s="31">
        <v>0</v>
      </c>
      <c r="Y374" s="31">
        <v>0</v>
      </c>
      <c r="Z374" s="31">
        <v>0</v>
      </c>
      <c r="AA374" s="31">
        <v>2.1263500000000001E-5</v>
      </c>
      <c r="AB374" s="31">
        <v>0</v>
      </c>
      <c r="AC374" s="31">
        <v>3.0772100000000003E-5</v>
      </c>
      <c r="AD374" s="31">
        <v>3.0647600000000001E-5</v>
      </c>
      <c r="AE374" s="31">
        <v>3.1519900000000003E-5</v>
      </c>
      <c r="AF374" s="31">
        <v>0</v>
      </c>
      <c r="AG374" s="31">
        <v>2.0295100000000002E-5</v>
      </c>
      <c r="AH374" s="31">
        <v>0</v>
      </c>
      <c r="AI374" s="31">
        <v>2.2510400000000001E-5</v>
      </c>
      <c r="AJ374" s="31">
        <v>0</v>
      </c>
      <c r="AK374" s="31">
        <v>0</v>
      </c>
      <c r="AL374" s="31">
        <v>0</v>
      </c>
      <c r="AM374" s="31">
        <v>2.4464199999999999E-5</v>
      </c>
      <c r="AN374" s="31">
        <v>0</v>
      </c>
      <c r="AO374" s="31">
        <v>1.8826700000000001E-5</v>
      </c>
      <c r="AP374" s="7">
        <f t="shared" si="17"/>
        <v>10</v>
      </c>
    </row>
    <row r="375" spans="1:42" s="2" customFormat="1" x14ac:dyDescent="0.25">
      <c r="A375" s="2" t="s">
        <v>42</v>
      </c>
      <c r="B375" s="2" t="s">
        <v>60</v>
      </c>
      <c r="C375" s="2" t="s">
        <v>256</v>
      </c>
      <c r="D375" s="2" t="s">
        <v>257</v>
      </c>
      <c r="E375" s="2" t="s">
        <v>424</v>
      </c>
      <c r="F375" s="2" t="s">
        <v>714</v>
      </c>
      <c r="G375" s="2" t="s">
        <v>47</v>
      </c>
      <c r="H375" s="2" t="str">
        <f t="shared" si="15"/>
        <v>Bacteria;Firmicutes;Clostridia;Clostridiales;Peptococcaceae;Desulfitibacter sp.</v>
      </c>
      <c r="I375" s="2" t="str">
        <f t="shared" si="16"/>
        <v>Desulfitibacter sp.</v>
      </c>
      <c r="J375" s="31">
        <v>0</v>
      </c>
      <c r="K375" s="31">
        <v>0</v>
      </c>
      <c r="L375" s="31">
        <v>0</v>
      </c>
      <c r="M375" s="31">
        <v>3.6511000000000003E-5</v>
      </c>
      <c r="N375" s="31">
        <v>0</v>
      </c>
      <c r="O375" s="31">
        <v>0</v>
      </c>
      <c r="P375" s="31">
        <v>0</v>
      </c>
      <c r="Q375" s="31">
        <v>1.73322E-5</v>
      </c>
      <c r="R375" s="31">
        <v>0</v>
      </c>
      <c r="S375" s="31">
        <v>3.2327399999999998E-5</v>
      </c>
      <c r="T375" s="31">
        <v>0</v>
      </c>
      <c r="U375" s="31">
        <v>0</v>
      </c>
      <c r="V375" s="31">
        <v>1.6229799999999998E-5</v>
      </c>
      <c r="W375" s="31">
        <v>1.38223E-5</v>
      </c>
      <c r="X375" s="31">
        <v>0</v>
      </c>
      <c r="Y375" s="31">
        <v>6.5466400000000001E-5</v>
      </c>
      <c r="Z375" s="31">
        <v>0</v>
      </c>
      <c r="AA375" s="31">
        <v>2.1263500000000001E-5</v>
      </c>
      <c r="AB375" s="31">
        <v>0</v>
      </c>
      <c r="AC375" s="31">
        <v>0</v>
      </c>
      <c r="AD375" s="31">
        <v>0</v>
      </c>
      <c r="AE375" s="31">
        <v>0</v>
      </c>
      <c r="AF375" s="31">
        <v>0</v>
      </c>
      <c r="AG375" s="31">
        <v>4.0590200000000003E-5</v>
      </c>
      <c r="AH375" s="31">
        <v>0</v>
      </c>
      <c r="AI375" s="31">
        <v>0</v>
      </c>
      <c r="AJ375" s="31">
        <v>1.99545E-5</v>
      </c>
      <c r="AK375" s="31">
        <v>0</v>
      </c>
      <c r="AL375" s="31">
        <v>0</v>
      </c>
      <c r="AM375" s="31">
        <v>0</v>
      </c>
      <c r="AN375" s="31">
        <v>0</v>
      </c>
      <c r="AO375" s="31">
        <v>1.8826700000000001E-5</v>
      </c>
      <c r="AP375" s="7">
        <f t="shared" si="17"/>
        <v>10</v>
      </c>
    </row>
    <row r="376" spans="1:42" s="2" customFormat="1" x14ac:dyDescent="0.25">
      <c r="A376" s="2" t="s">
        <v>42</v>
      </c>
      <c r="B376" s="2" t="s">
        <v>60</v>
      </c>
      <c r="C376" s="2" t="s">
        <v>61</v>
      </c>
      <c r="D376" s="2" t="s">
        <v>62</v>
      </c>
      <c r="E376" s="2" t="s">
        <v>63</v>
      </c>
      <c r="F376" s="2" t="s">
        <v>715</v>
      </c>
      <c r="G376" s="2" t="s">
        <v>716</v>
      </c>
      <c r="H376" s="2" t="str">
        <f t="shared" si="15"/>
        <v>Bacteria;Firmicutes;Bacilli;Bacillales;Bacillaceae;Fictibacillus barbaricus</v>
      </c>
      <c r="I376" s="2" t="str">
        <f t="shared" si="16"/>
        <v>Fictibacillus barbaricus</v>
      </c>
      <c r="J376" s="31">
        <v>0</v>
      </c>
      <c r="K376" s="31">
        <v>0</v>
      </c>
      <c r="L376" s="31">
        <v>1.9056299999999999E-5</v>
      </c>
      <c r="M376" s="31">
        <v>0</v>
      </c>
      <c r="N376" s="31">
        <v>0</v>
      </c>
      <c r="O376" s="31">
        <v>0</v>
      </c>
      <c r="P376" s="31">
        <v>0</v>
      </c>
      <c r="Q376" s="31">
        <v>0</v>
      </c>
      <c r="R376" s="31">
        <v>0</v>
      </c>
      <c r="S376" s="31">
        <v>0</v>
      </c>
      <c r="T376" s="31">
        <v>0</v>
      </c>
      <c r="U376" s="31">
        <v>0</v>
      </c>
      <c r="V376" s="31">
        <v>1.6229799999999998E-5</v>
      </c>
      <c r="W376" s="31">
        <v>0</v>
      </c>
      <c r="X376" s="31">
        <v>0</v>
      </c>
      <c r="Y376" s="31">
        <v>0</v>
      </c>
      <c r="Z376" s="31">
        <v>0</v>
      </c>
      <c r="AA376" s="31">
        <v>2.1263500000000001E-5</v>
      </c>
      <c r="AB376" s="31">
        <v>0</v>
      </c>
      <c r="AC376" s="31">
        <v>3.0772100000000003E-5</v>
      </c>
      <c r="AD376" s="31">
        <v>3.0647600000000001E-5</v>
      </c>
      <c r="AE376" s="31">
        <v>0</v>
      </c>
      <c r="AF376" s="31">
        <v>2.2163599999999999E-5</v>
      </c>
      <c r="AG376" s="31">
        <v>2.0295100000000002E-5</v>
      </c>
      <c r="AH376" s="31">
        <v>4.8752699999999998E-5</v>
      </c>
      <c r="AI376" s="31">
        <v>0</v>
      </c>
      <c r="AJ376" s="31">
        <v>0</v>
      </c>
      <c r="AK376" s="31">
        <v>2.60627E-5</v>
      </c>
      <c r="AL376" s="31">
        <v>0</v>
      </c>
      <c r="AM376" s="31">
        <v>0</v>
      </c>
      <c r="AN376" s="31">
        <v>0</v>
      </c>
      <c r="AO376" s="31">
        <v>1.8826700000000001E-5</v>
      </c>
      <c r="AP376" s="7">
        <f t="shared" si="17"/>
        <v>10</v>
      </c>
    </row>
    <row r="377" spans="1:42" s="2" customFormat="1" x14ac:dyDescent="0.25">
      <c r="A377" s="2" t="s">
        <v>301</v>
      </c>
      <c r="B377" s="2" t="s">
        <v>476</v>
      </c>
      <c r="C377" s="2" t="s">
        <v>717</v>
      </c>
      <c r="D377" s="2" t="s">
        <v>718</v>
      </c>
      <c r="E377" s="2" t="s">
        <v>719</v>
      </c>
      <c r="F377" s="2" t="s">
        <v>720</v>
      </c>
      <c r="G377" s="2" t="s">
        <v>47</v>
      </c>
      <c r="H377" s="2" t="str">
        <f t="shared" si="15"/>
        <v>Archaea;Euryarchaeota;Methanomicrobia;Methanosarcinales;Methanosarcinaceae;Methanosarcina sp.</v>
      </c>
      <c r="I377" s="2" t="str">
        <f t="shared" si="16"/>
        <v>Methanosarcina sp.</v>
      </c>
      <c r="J377" s="31">
        <v>0</v>
      </c>
      <c r="K377" s="31">
        <v>0</v>
      </c>
      <c r="L377" s="31">
        <v>5.7169000000000001E-5</v>
      </c>
      <c r="M377" s="31">
        <v>1.8255500000000002E-5</v>
      </c>
      <c r="N377" s="31">
        <v>1.80089E-5</v>
      </c>
      <c r="O377" s="31">
        <v>0</v>
      </c>
      <c r="P377" s="31">
        <v>0</v>
      </c>
      <c r="Q377" s="31">
        <v>0</v>
      </c>
      <c r="R377" s="31">
        <v>2.7828399999999999E-5</v>
      </c>
      <c r="S377" s="31">
        <v>0</v>
      </c>
      <c r="T377" s="31">
        <v>0</v>
      </c>
      <c r="U377" s="31">
        <v>0</v>
      </c>
      <c r="V377" s="31">
        <v>0</v>
      </c>
      <c r="W377" s="31">
        <v>4.1466800000000001E-5</v>
      </c>
      <c r="X377" s="31">
        <v>0</v>
      </c>
      <c r="Y377" s="31">
        <v>0</v>
      </c>
      <c r="Z377" s="31">
        <v>0</v>
      </c>
      <c r="AA377" s="31">
        <v>0</v>
      </c>
      <c r="AB377" s="31">
        <v>0</v>
      </c>
      <c r="AC377" s="31">
        <v>0</v>
      </c>
      <c r="AD377" s="31">
        <v>0</v>
      </c>
      <c r="AE377" s="31">
        <v>0</v>
      </c>
      <c r="AF377" s="31">
        <v>0</v>
      </c>
      <c r="AG377" s="31">
        <v>0</v>
      </c>
      <c r="AH377" s="31">
        <v>1.6250900000000001E-5</v>
      </c>
      <c r="AI377" s="31">
        <v>6.7531099999999995E-5</v>
      </c>
      <c r="AJ377" s="31">
        <v>0</v>
      </c>
      <c r="AK377" s="31">
        <v>2.60627E-5</v>
      </c>
      <c r="AL377" s="31">
        <v>4.6190799999999998E-5</v>
      </c>
      <c r="AM377" s="31">
        <v>2.4464199999999999E-5</v>
      </c>
      <c r="AN377" s="31">
        <v>0</v>
      </c>
      <c r="AO377" s="31">
        <v>0</v>
      </c>
      <c r="AP377" s="7">
        <f t="shared" si="17"/>
        <v>10</v>
      </c>
    </row>
    <row r="378" spans="1:42" s="2" customFormat="1" x14ac:dyDescent="0.25">
      <c r="A378" s="2" t="s">
        <v>42</v>
      </c>
      <c r="B378" s="2" t="s">
        <v>60</v>
      </c>
      <c r="C378" s="2" t="s">
        <v>61</v>
      </c>
      <c r="D378" s="2" t="s">
        <v>62</v>
      </c>
      <c r="E378" s="2" t="s">
        <v>63</v>
      </c>
      <c r="F378" s="2" t="s">
        <v>721</v>
      </c>
      <c r="G378" s="2" t="s">
        <v>47</v>
      </c>
      <c r="H378" s="2" t="str">
        <f t="shared" si="15"/>
        <v>Bacteria;Firmicutes;Bacilli;Bacillales;Bacillaceae;Aeribacillus sp.</v>
      </c>
      <c r="I378" s="2" t="str">
        <f t="shared" si="16"/>
        <v>Aeribacillus sp.</v>
      </c>
      <c r="J378" s="31">
        <v>0</v>
      </c>
      <c r="K378" s="31">
        <v>0</v>
      </c>
      <c r="L378" s="31">
        <v>0</v>
      </c>
      <c r="M378" s="31">
        <v>0</v>
      </c>
      <c r="N378" s="31">
        <v>0</v>
      </c>
      <c r="O378" s="31">
        <v>0</v>
      </c>
      <c r="P378" s="31">
        <v>0</v>
      </c>
      <c r="Q378" s="31">
        <v>1.7332200000000001E-4</v>
      </c>
      <c r="R378" s="31">
        <v>2.0871299999999999E-4</v>
      </c>
      <c r="S378" s="31">
        <v>1.2930999999999999E-4</v>
      </c>
      <c r="T378" s="31">
        <v>4.57652E-5</v>
      </c>
      <c r="U378" s="31">
        <v>1.7305399999999999E-4</v>
      </c>
      <c r="V378" s="31">
        <v>4.8689400000000002E-5</v>
      </c>
      <c r="W378" s="31">
        <v>2.2115599999999999E-4</v>
      </c>
      <c r="X378" s="31">
        <v>1.6968699999999999E-5</v>
      </c>
      <c r="Y378" s="31">
        <v>1.3093299999999999E-4</v>
      </c>
      <c r="Z378" s="31">
        <v>0</v>
      </c>
      <c r="AA378" s="31">
        <v>0</v>
      </c>
      <c r="AB378" s="31">
        <v>0</v>
      </c>
      <c r="AC378" s="31">
        <v>0</v>
      </c>
      <c r="AD378" s="31">
        <v>0</v>
      </c>
      <c r="AE378" s="31">
        <v>0</v>
      </c>
      <c r="AF378" s="31">
        <v>0</v>
      </c>
      <c r="AG378" s="31">
        <v>0</v>
      </c>
      <c r="AH378" s="31">
        <v>0</v>
      </c>
      <c r="AI378" s="31">
        <v>0</v>
      </c>
      <c r="AJ378" s="31">
        <v>0</v>
      </c>
      <c r="AK378" s="31">
        <v>0</v>
      </c>
      <c r="AL378" s="31">
        <v>0</v>
      </c>
      <c r="AM378" s="31">
        <v>0</v>
      </c>
      <c r="AN378" s="31">
        <v>0</v>
      </c>
      <c r="AO378" s="31">
        <v>0</v>
      </c>
      <c r="AP378" s="7">
        <f t="shared" si="17"/>
        <v>9</v>
      </c>
    </row>
    <row r="379" spans="1:42" s="2" customFormat="1" x14ac:dyDescent="0.25">
      <c r="A379" s="2" t="s">
        <v>42</v>
      </c>
      <c r="B379" s="2" t="s">
        <v>82</v>
      </c>
      <c r="C379" s="2" t="s">
        <v>353</v>
      </c>
      <c r="D379" s="2" t="s">
        <v>354</v>
      </c>
      <c r="E379" s="2" t="s">
        <v>355</v>
      </c>
      <c r="F379" s="2" t="s">
        <v>455</v>
      </c>
      <c r="G379" s="2" t="s">
        <v>722</v>
      </c>
      <c r="H379" s="2" t="str">
        <f t="shared" si="15"/>
        <v>Bacteria;Bacteroidetes;Cytophagia;Cytophagales;Cytophagaceae;Cytophaga hutchinsonii</v>
      </c>
      <c r="I379" s="2" t="str">
        <f t="shared" si="16"/>
        <v>Cytophaga hutchinsonii</v>
      </c>
      <c r="J379" s="31">
        <v>1.6837500000000001E-4</v>
      </c>
      <c r="K379" s="31">
        <v>0</v>
      </c>
      <c r="L379" s="31">
        <v>0</v>
      </c>
      <c r="M379" s="31">
        <v>0</v>
      </c>
      <c r="N379" s="31">
        <v>0</v>
      </c>
      <c r="O379" s="31">
        <v>4.4008799999999998E-5</v>
      </c>
      <c r="P379" s="31">
        <v>5.7979400000000003E-5</v>
      </c>
      <c r="Q379" s="31">
        <v>1.73322E-5</v>
      </c>
      <c r="R379" s="31">
        <v>1.39142E-5</v>
      </c>
      <c r="S379" s="31">
        <v>0</v>
      </c>
      <c r="T379" s="31">
        <v>6.1020300000000003E-5</v>
      </c>
      <c r="U379" s="31">
        <v>0</v>
      </c>
      <c r="V379" s="31">
        <v>0</v>
      </c>
      <c r="W379" s="31">
        <v>1.2439999999999999E-4</v>
      </c>
      <c r="X379" s="31">
        <v>1.0181199999999999E-4</v>
      </c>
      <c r="Y379" s="31">
        <v>9.8199699999999994E-5</v>
      </c>
      <c r="Z379" s="31">
        <v>0</v>
      </c>
      <c r="AA379" s="31">
        <v>0</v>
      </c>
      <c r="AB379" s="31">
        <v>0</v>
      </c>
      <c r="AC379" s="31">
        <v>0</v>
      </c>
      <c r="AD379" s="31">
        <v>0</v>
      </c>
      <c r="AE379" s="31">
        <v>0</v>
      </c>
      <c r="AF379" s="31">
        <v>0</v>
      </c>
      <c r="AG379" s="31">
        <v>0</v>
      </c>
      <c r="AH379" s="31">
        <v>0</v>
      </c>
      <c r="AI379" s="31">
        <v>0</v>
      </c>
      <c r="AJ379" s="31">
        <v>0</v>
      </c>
      <c r="AK379" s="31">
        <v>0</v>
      </c>
      <c r="AL379" s="31">
        <v>0</v>
      </c>
      <c r="AM379" s="31">
        <v>0</v>
      </c>
      <c r="AN379" s="31">
        <v>0</v>
      </c>
      <c r="AO379" s="31">
        <v>0</v>
      </c>
      <c r="AP379" s="7">
        <f t="shared" si="17"/>
        <v>9</v>
      </c>
    </row>
    <row r="380" spans="1:42" s="2" customFormat="1" x14ac:dyDescent="0.25">
      <c r="A380" s="2" t="s">
        <v>42</v>
      </c>
      <c r="B380" s="2" t="s">
        <v>48</v>
      </c>
      <c r="C380" s="2" t="s">
        <v>68</v>
      </c>
      <c r="D380" s="2" t="s">
        <v>69</v>
      </c>
      <c r="E380" s="2" t="s">
        <v>142</v>
      </c>
      <c r="F380" s="2" t="s">
        <v>723</v>
      </c>
      <c r="G380" s="2" t="s">
        <v>47</v>
      </c>
      <c r="H380" s="2" t="str">
        <f t="shared" si="15"/>
        <v>Bacteria;Proteobacteria;Alphaproteobacteria;Rhizobiales;Xanthobacteraceae;Ancylobacter sp.</v>
      </c>
      <c r="I380" s="2" t="str">
        <f t="shared" si="16"/>
        <v>Ancylobacter sp.</v>
      </c>
      <c r="J380" s="31">
        <v>3.1570299999999998E-5</v>
      </c>
      <c r="K380" s="31">
        <v>1.10008E-3</v>
      </c>
      <c r="L380" s="31">
        <v>3.8112699999999998E-5</v>
      </c>
      <c r="M380" s="31">
        <v>0</v>
      </c>
      <c r="N380" s="31">
        <v>0</v>
      </c>
      <c r="O380" s="31">
        <v>0</v>
      </c>
      <c r="P380" s="31">
        <v>0</v>
      </c>
      <c r="Q380" s="31">
        <v>0</v>
      </c>
      <c r="R380" s="31">
        <v>0</v>
      </c>
      <c r="S380" s="31">
        <v>0</v>
      </c>
      <c r="T380" s="31">
        <v>0</v>
      </c>
      <c r="U380" s="31">
        <v>0</v>
      </c>
      <c r="V380" s="31">
        <v>0</v>
      </c>
      <c r="W380" s="31">
        <v>0</v>
      </c>
      <c r="X380" s="31">
        <v>0</v>
      </c>
      <c r="Y380" s="31">
        <v>0</v>
      </c>
      <c r="Z380" s="31">
        <v>0</v>
      </c>
      <c r="AA380" s="31">
        <v>2.1263500000000001E-5</v>
      </c>
      <c r="AB380" s="31">
        <v>2.1357900000000001E-5</v>
      </c>
      <c r="AC380" s="31">
        <v>0</v>
      </c>
      <c r="AD380" s="31">
        <v>9.1942700000000003E-5</v>
      </c>
      <c r="AE380" s="31">
        <v>3.15199E-4</v>
      </c>
      <c r="AF380" s="31">
        <v>2.2163599999999999E-5</v>
      </c>
      <c r="AG380" s="31">
        <v>0</v>
      </c>
      <c r="AH380" s="31">
        <v>0</v>
      </c>
      <c r="AI380" s="31">
        <v>0</v>
      </c>
      <c r="AJ380" s="31">
        <v>0</v>
      </c>
      <c r="AK380" s="31">
        <v>0</v>
      </c>
      <c r="AL380" s="31">
        <v>0</v>
      </c>
      <c r="AM380" s="31">
        <v>0</v>
      </c>
      <c r="AN380" s="31">
        <v>5.8004599999999997E-5</v>
      </c>
      <c r="AO380" s="31">
        <v>0</v>
      </c>
      <c r="AP380" s="7">
        <f t="shared" si="17"/>
        <v>9</v>
      </c>
    </row>
    <row r="381" spans="1:42" s="2" customFormat="1" x14ac:dyDescent="0.25">
      <c r="A381" s="2" t="s">
        <v>42</v>
      </c>
      <c r="B381" s="2" t="s">
        <v>60</v>
      </c>
      <c r="C381" s="2" t="s">
        <v>635</v>
      </c>
      <c r="D381" s="2" t="s">
        <v>636</v>
      </c>
      <c r="E381" s="2" t="s">
        <v>637</v>
      </c>
      <c r="F381" s="2" t="s">
        <v>724</v>
      </c>
      <c r="G381" s="2" t="s">
        <v>47</v>
      </c>
      <c r="H381" s="2" t="str">
        <f t="shared" si="15"/>
        <v>Bacteria;Firmicutes;Erysipelotrichia;Erysipelotrichales;Erysipelotrichaceae;Coprobacillus sp.</v>
      </c>
      <c r="I381" s="2" t="str">
        <f t="shared" si="16"/>
        <v>Coprobacillus sp.</v>
      </c>
      <c r="J381" s="31">
        <v>8.4187500000000007E-5</v>
      </c>
      <c r="K381" s="31">
        <v>2.2918400000000001E-5</v>
      </c>
      <c r="L381" s="31">
        <v>0</v>
      </c>
      <c r="M381" s="31">
        <v>0</v>
      </c>
      <c r="N381" s="31">
        <v>0</v>
      </c>
      <c r="O381" s="31">
        <v>1.1002199999999999E-5</v>
      </c>
      <c r="P381" s="31">
        <v>0</v>
      </c>
      <c r="Q381" s="31">
        <v>0</v>
      </c>
      <c r="R381" s="31">
        <v>0</v>
      </c>
      <c r="S381" s="31">
        <v>0</v>
      </c>
      <c r="T381" s="31">
        <v>1.5255100000000001E-5</v>
      </c>
      <c r="U381" s="31">
        <v>1.1012499999999999E-4</v>
      </c>
      <c r="V381" s="31">
        <v>0</v>
      </c>
      <c r="W381" s="31">
        <v>0</v>
      </c>
      <c r="X381" s="31">
        <v>6.7874799999999996E-5</v>
      </c>
      <c r="Y381" s="31">
        <v>2.2913299999999999E-4</v>
      </c>
      <c r="Z381" s="31">
        <v>0</v>
      </c>
      <c r="AA381" s="31">
        <v>0</v>
      </c>
      <c r="AB381" s="31">
        <v>0</v>
      </c>
      <c r="AC381" s="31">
        <v>0</v>
      </c>
      <c r="AD381" s="31">
        <v>0</v>
      </c>
      <c r="AE381" s="31">
        <v>0</v>
      </c>
      <c r="AF381" s="31">
        <v>0</v>
      </c>
      <c r="AG381" s="31">
        <v>0</v>
      </c>
      <c r="AH381" s="31">
        <v>0</v>
      </c>
      <c r="AI381" s="31">
        <v>6.7531099999999995E-5</v>
      </c>
      <c r="AJ381" s="31">
        <v>0</v>
      </c>
      <c r="AK381" s="31">
        <v>0</v>
      </c>
      <c r="AL381" s="31">
        <v>0</v>
      </c>
      <c r="AM381" s="31">
        <v>0</v>
      </c>
      <c r="AN381" s="31">
        <v>5.8004599999999997E-5</v>
      </c>
      <c r="AO381" s="31">
        <v>0</v>
      </c>
      <c r="AP381" s="7">
        <f t="shared" si="17"/>
        <v>9</v>
      </c>
    </row>
    <row r="382" spans="1:42" s="2" customFormat="1" x14ac:dyDescent="0.25">
      <c r="A382" s="2" t="s">
        <v>42</v>
      </c>
      <c r="B382" s="2" t="s">
        <v>82</v>
      </c>
      <c r="C382" s="2" t="s">
        <v>353</v>
      </c>
      <c r="D382" s="2" t="s">
        <v>354</v>
      </c>
      <c r="E382" s="2" t="s">
        <v>355</v>
      </c>
      <c r="F382" s="2" t="s">
        <v>725</v>
      </c>
      <c r="G382" s="2" t="s">
        <v>47</v>
      </c>
      <c r="H382" s="2" t="str">
        <f t="shared" si="15"/>
        <v>Bacteria;Bacteroidetes;Cytophagia;Cytophagales;Cytophagaceae;Dyadobacter sp.</v>
      </c>
      <c r="I382" s="2" t="str">
        <f t="shared" si="16"/>
        <v>Dyadobacter sp.</v>
      </c>
      <c r="J382" s="31">
        <v>7.9978099999999995E-4</v>
      </c>
      <c r="K382" s="31">
        <v>0</v>
      </c>
      <c r="L382" s="31">
        <v>0</v>
      </c>
      <c r="M382" s="31">
        <v>0</v>
      </c>
      <c r="N382" s="31">
        <v>0</v>
      </c>
      <c r="O382" s="31">
        <v>4.4008799999999998E-5</v>
      </c>
      <c r="P382" s="31">
        <v>1.4494900000000001E-5</v>
      </c>
      <c r="Q382" s="31">
        <v>1.73322E-5</v>
      </c>
      <c r="R382" s="31">
        <v>0</v>
      </c>
      <c r="S382" s="31">
        <v>0</v>
      </c>
      <c r="T382" s="31">
        <v>0</v>
      </c>
      <c r="U382" s="31">
        <v>3.1464400000000003E-5</v>
      </c>
      <c r="V382" s="31">
        <v>0</v>
      </c>
      <c r="W382" s="31">
        <v>4.1466800000000001E-5</v>
      </c>
      <c r="X382" s="31">
        <v>1.0181199999999999E-4</v>
      </c>
      <c r="Y382" s="31">
        <v>0</v>
      </c>
      <c r="Z382" s="31">
        <v>0</v>
      </c>
      <c r="AA382" s="31">
        <v>0</v>
      </c>
      <c r="AB382" s="31">
        <v>2.1357900000000001E-5</v>
      </c>
      <c r="AC382" s="31">
        <v>0</v>
      </c>
      <c r="AD382" s="31">
        <v>0</v>
      </c>
      <c r="AE382" s="31">
        <v>0</v>
      </c>
      <c r="AF382" s="31">
        <v>0</v>
      </c>
      <c r="AG382" s="31">
        <v>0</v>
      </c>
      <c r="AH382" s="31">
        <v>4.8752699999999998E-5</v>
      </c>
      <c r="AI382" s="31">
        <v>0</v>
      </c>
      <c r="AJ382" s="31">
        <v>0</v>
      </c>
      <c r="AK382" s="31">
        <v>0</v>
      </c>
      <c r="AL382" s="31">
        <v>0</v>
      </c>
      <c r="AM382" s="31">
        <v>0</v>
      </c>
      <c r="AN382" s="31">
        <v>0</v>
      </c>
      <c r="AO382" s="31">
        <v>0</v>
      </c>
      <c r="AP382" s="7">
        <f t="shared" si="17"/>
        <v>9</v>
      </c>
    </row>
    <row r="383" spans="1:42" s="2" customFormat="1" x14ac:dyDescent="0.25">
      <c r="A383" s="2" t="s">
        <v>42</v>
      </c>
      <c r="B383" s="2" t="s">
        <v>60</v>
      </c>
      <c r="C383" s="2" t="s">
        <v>256</v>
      </c>
      <c r="D383" s="2" t="s">
        <v>257</v>
      </c>
      <c r="E383" s="2" t="s">
        <v>566</v>
      </c>
      <c r="F383" s="2" t="s">
        <v>726</v>
      </c>
      <c r="G383" s="2" t="s">
        <v>47</v>
      </c>
      <c r="H383" s="2" t="str">
        <f t="shared" si="15"/>
        <v>Bacteria;Firmicutes;Clostridia;Clostridiales;Tissierellaceae;Sedimentibacter sp.</v>
      </c>
      <c r="I383" s="2" t="str">
        <f t="shared" si="16"/>
        <v>Sedimentibacter sp.</v>
      </c>
      <c r="J383" s="31">
        <v>0</v>
      </c>
      <c r="K383" s="31">
        <v>0</v>
      </c>
      <c r="L383" s="31">
        <v>0</v>
      </c>
      <c r="M383" s="31">
        <v>0</v>
      </c>
      <c r="N383" s="31">
        <v>0</v>
      </c>
      <c r="O383" s="31">
        <v>0</v>
      </c>
      <c r="P383" s="31">
        <v>0</v>
      </c>
      <c r="Q383" s="31">
        <v>0</v>
      </c>
      <c r="R383" s="31">
        <v>0</v>
      </c>
      <c r="S383" s="31">
        <v>0</v>
      </c>
      <c r="T383" s="31">
        <v>0</v>
      </c>
      <c r="U383" s="31">
        <v>0</v>
      </c>
      <c r="V383" s="31">
        <v>0</v>
      </c>
      <c r="W383" s="31">
        <v>0</v>
      </c>
      <c r="X383" s="31">
        <v>1.6968699999999999E-5</v>
      </c>
      <c r="Y383" s="31">
        <v>3.27332E-5</v>
      </c>
      <c r="Z383" s="31">
        <v>0</v>
      </c>
      <c r="AA383" s="31">
        <v>0</v>
      </c>
      <c r="AB383" s="31">
        <v>0</v>
      </c>
      <c r="AC383" s="31">
        <v>3.0772100000000003E-5</v>
      </c>
      <c r="AD383" s="31">
        <v>0</v>
      </c>
      <c r="AE383" s="31">
        <v>3.1519900000000003E-5</v>
      </c>
      <c r="AF383" s="31">
        <v>0</v>
      </c>
      <c r="AG383" s="31">
        <v>4.0590200000000003E-5</v>
      </c>
      <c r="AH383" s="31">
        <v>0</v>
      </c>
      <c r="AI383" s="31">
        <v>2.2510400000000001E-5</v>
      </c>
      <c r="AJ383" s="31">
        <v>1.99545E-5</v>
      </c>
      <c r="AK383" s="31">
        <v>0</v>
      </c>
      <c r="AL383" s="31">
        <v>0</v>
      </c>
      <c r="AM383" s="31">
        <v>0</v>
      </c>
      <c r="AN383" s="31">
        <v>4.0603200000000002E-4</v>
      </c>
      <c r="AO383" s="31">
        <v>1.3178699999999999E-4</v>
      </c>
      <c r="AP383" s="7">
        <f t="shared" si="17"/>
        <v>9</v>
      </c>
    </row>
    <row r="384" spans="1:42" s="2" customFormat="1" x14ac:dyDescent="0.25">
      <c r="A384" s="2" t="s">
        <v>42</v>
      </c>
      <c r="B384" s="2" t="s">
        <v>43</v>
      </c>
      <c r="C384" s="2" t="s">
        <v>43</v>
      </c>
      <c r="D384" s="2" t="s">
        <v>202</v>
      </c>
      <c r="E384" s="2" t="s">
        <v>369</v>
      </c>
      <c r="F384" s="2" t="s">
        <v>727</v>
      </c>
      <c r="G384" s="2" t="s">
        <v>47</v>
      </c>
      <c r="H384" s="2" t="str">
        <f t="shared" si="15"/>
        <v>Bacteria;Actinobacteria;Actinobacteria;Streptosporangiales;Streptosporangiaceae;Thermopolyspora sp.</v>
      </c>
      <c r="I384" s="2" t="str">
        <f t="shared" si="16"/>
        <v>Thermopolyspora sp.</v>
      </c>
      <c r="J384" s="31">
        <v>0</v>
      </c>
      <c r="K384" s="31">
        <v>0</v>
      </c>
      <c r="L384" s="31">
        <v>3.8112699999999998E-5</v>
      </c>
      <c r="M384" s="31">
        <v>0</v>
      </c>
      <c r="N384" s="31">
        <v>1.80089E-5</v>
      </c>
      <c r="O384" s="31">
        <v>0</v>
      </c>
      <c r="P384" s="31">
        <v>0</v>
      </c>
      <c r="Q384" s="31">
        <v>0</v>
      </c>
      <c r="R384" s="31">
        <v>0</v>
      </c>
      <c r="S384" s="31">
        <v>1.6163699999999999E-5</v>
      </c>
      <c r="T384" s="31">
        <v>0</v>
      </c>
      <c r="U384" s="31">
        <v>0</v>
      </c>
      <c r="V384" s="31">
        <v>0</v>
      </c>
      <c r="W384" s="31">
        <v>1.38223E-5</v>
      </c>
      <c r="X384" s="31">
        <v>0</v>
      </c>
      <c r="Y384" s="31">
        <v>0</v>
      </c>
      <c r="Z384" s="31">
        <v>1.28601E-4</v>
      </c>
      <c r="AA384" s="31">
        <v>0</v>
      </c>
      <c r="AB384" s="31">
        <v>0</v>
      </c>
      <c r="AC384" s="31">
        <v>0</v>
      </c>
      <c r="AD384" s="31">
        <v>0</v>
      </c>
      <c r="AE384" s="31">
        <v>0</v>
      </c>
      <c r="AF384" s="31">
        <v>0</v>
      </c>
      <c r="AG384" s="31">
        <v>2.0295100000000002E-5</v>
      </c>
      <c r="AH384" s="31">
        <v>0</v>
      </c>
      <c r="AI384" s="31">
        <v>1.12552E-4</v>
      </c>
      <c r="AJ384" s="31">
        <v>0</v>
      </c>
      <c r="AK384" s="31">
        <v>2.60627E-5</v>
      </c>
      <c r="AL384" s="31">
        <v>0</v>
      </c>
      <c r="AM384" s="31">
        <v>7.33927E-5</v>
      </c>
      <c r="AN384" s="31">
        <v>0</v>
      </c>
      <c r="AO384" s="31">
        <v>0</v>
      </c>
      <c r="AP384" s="7">
        <f t="shared" si="17"/>
        <v>9</v>
      </c>
    </row>
    <row r="385" spans="1:42" s="2" customFormat="1" x14ac:dyDescent="0.25">
      <c r="A385" s="2" t="s">
        <v>42</v>
      </c>
      <c r="B385" s="2" t="s">
        <v>48</v>
      </c>
      <c r="C385" s="2" t="s">
        <v>102</v>
      </c>
      <c r="D385" s="2" t="s">
        <v>103</v>
      </c>
      <c r="E385" s="2" t="s">
        <v>728</v>
      </c>
      <c r="F385" s="2" t="s">
        <v>729</v>
      </c>
      <c r="G385" s="2" t="s">
        <v>730</v>
      </c>
      <c r="H385" s="2" t="str">
        <f t="shared" si="15"/>
        <v>Bacteria;Proteobacteria;Deltaproteobacteria;Myxococcales;Myxococcaceae;Corallococcus coralloides</v>
      </c>
      <c r="I385" s="2" t="str">
        <f t="shared" si="16"/>
        <v>Corallococcus coralloides</v>
      </c>
      <c r="J385" s="31">
        <v>1.05234E-5</v>
      </c>
      <c r="K385" s="31">
        <v>6.8755299999999995E-5</v>
      </c>
      <c r="L385" s="31">
        <v>1.9056299999999999E-5</v>
      </c>
      <c r="M385" s="31">
        <v>0</v>
      </c>
      <c r="N385" s="31">
        <v>0</v>
      </c>
      <c r="O385" s="31">
        <v>0</v>
      </c>
      <c r="P385" s="31">
        <v>0</v>
      </c>
      <c r="Q385" s="31">
        <v>0</v>
      </c>
      <c r="R385" s="31">
        <v>0</v>
      </c>
      <c r="S385" s="31">
        <v>1.6163699999999999E-5</v>
      </c>
      <c r="T385" s="31">
        <v>0</v>
      </c>
      <c r="U385" s="31">
        <v>0</v>
      </c>
      <c r="V385" s="31">
        <v>1.6229799999999998E-5</v>
      </c>
      <c r="W385" s="31">
        <v>0</v>
      </c>
      <c r="X385" s="31">
        <v>0</v>
      </c>
      <c r="Y385" s="31">
        <v>3.27332E-5</v>
      </c>
      <c r="Z385" s="31">
        <v>0</v>
      </c>
      <c r="AA385" s="31">
        <v>0</v>
      </c>
      <c r="AB385" s="31">
        <v>0</v>
      </c>
      <c r="AC385" s="31">
        <v>0</v>
      </c>
      <c r="AD385" s="31">
        <v>0</v>
      </c>
      <c r="AE385" s="31">
        <v>0</v>
      </c>
      <c r="AF385" s="31">
        <v>0</v>
      </c>
      <c r="AG385" s="31">
        <v>0</v>
      </c>
      <c r="AH385" s="31">
        <v>0</v>
      </c>
      <c r="AI385" s="31">
        <v>2.2510400000000001E-5</v>
      </c>
      <c r="AJ385" s="31">
        <v>1.99545E-5</v>
      </c>
      <c r="AK385" s="31">
        <v>1.04251E-4</v>
      </c>
      <c r="AL385" s="31">
        <v>0</v>
      </c>
      <c r="AM385" s="31">
        <v>0</v>
      </c>
      <c r="AN385" s="31">
        <v>0</v>
      </c>
      <c r="AO385" s="31">
        <v>0</v>
      </c>
      <c r="AP385" s="7">
        <f t="shared" si="17"/>
        <v>9</v>
      </c>
    </row>
    <row r="386" spans="1:42" s="2" customFormat="1" x14ac:dyDescent="0.25">
      <c r="A386" s="2" t="s">
        <v>42</v>
      </c>
      <c r="B386" s="2" t="s">
        <v>43</v>
      </c>
      <c r="C386" s="2" t="s">
        <v>43</v>
      </c>
      <c r="D386" s="2" t="s">
        <v>209</v>
      </c>
      <c r="E386" s="2" t="s">
        <v>210</v>
      </c>
      <c r="F386" s="2" t="s">
        <v>731</v>
      </c>
      <c r="G386" s="2" t="s">
        <v>47</v>
      </c>
      <c r="H386" s="2" t="str">
        <f t="shared" ref="H386:H449" si="18">CONCATENATE(A386,";",B386,";",C386,";",D386,";",E386,";",I386)</f>
        <v>Bacteria;Actinobacteria;Actinobacteria;Pseudonocardiales;Pseudonocardiaceae;Saccharopolyspora sp.</v>
      </c>
      <c r="I386" s="2" t="str">
        <f t="shared" ref="I386:I449" si="19">CONCATENATE(F386," ",G386)</f>
        <v>Saccharopolyspora sp.</v>
      </c>
      <c r="J386" s="31">
        <v>0</v>
      </c>
      <c r="K386" s="31">
        <v>0</v>
      </c>
      <c r="L386" s="31">
        <v>1.9056299999999999E-5</v>
      </c>
      <c r="M386" s="31">
        <v>0</v>
      </c>
      <c r="N386" s="31">
        <v>0</v>
      </c>
      <c r="O386" s="31">
        <v>1.1002199999999999E-5</v>
      </c>
      <c r="P386" s="31">
        <v>1.88433E-4</v>
      </c>
      <c r="Q386" s="31">
        <v>1.73322E-5</v>
      </c>
      <c r="R386" s="31">
        <v>0</v>
      </c>
      <c r="S386" s="31">
        <v>3.2327399999999998E-5</v>
      </c>
      <c r="T386" s="31">
        <v>0</v>
      </c>
      <c r="U386" s="31">
        <v>0</v>
      </c>
      <c r="V386" s="31">
        <v>0</v>
      </c>
      <c r="W386" s="31">
        <v>0</v>
      </c>
      <c r="X386" s="31">
        <v>0</v>
      </c>
      <c r="Y386" s="31">
        <v>3.27332E-5</v>
      </c>
      <c r="Z386" s="31">
        <v>0</v>
      </c>
      <c r="AA386" s="31">
        <v>0</v>
      </c>
      <c r="AB386" s="31">
        <v>0</v>
      </c>
      <c r="AC386" s="31">
        <v>0</v>
      </c>
      <c r="AD386" s="31">
        <v>0</v>
      </c>
      <c r="AE386" s="31">
        <v>0</v>
      </c>
      <c r="AF386" s="31">
        <v>0</v>
      </c>
      <c r="AG386" s="31">
        <v>0</v>
      </c>
      <c r="AH386" s="31">
        <v>0</v>
      </c>
      <c r="AI386" s="31">
        <v>2.2510400000000001E-5</v>
      </c>
      <c r="AJ386" s="31">
        <v>0</v>
      </c>
      <c r="AK386" s="31">
        <v>2.60627E-5</v>
      </c>
      <c r="AL386" s="31">
        <v>0</v>
      </c>
      <c r="AM386" s="31">
        <v>0</v>
      </c>
      <c r="AN386" s="31">
        <v>5.8004599999999997E-5</v>
      </c>
      <c r="AO386" s="31">
        <v>0</v>
      </c>
      <c r="AP386" s="7">
        <f t="shared" ref="AP386:AP449" si="20">COUNTIF(J386:AO386,"&gt;0.000001")</f>
        <v>9</v>
      </c>
    </row>
    <row r="387" spans="1:42" s="2" customFormat="1" x14ac:dyDescent="0.25">
      <c r="A387" s="2" t="s">
        <v>42</v>
      </c>
      <c r="B387" s="2" t="s">
        <v>60</v>
      </c>
      <c r="C387" s="2" t="s">
        <v>61</v>
      </c>
      <c r="D387" s="2" t="s">
        <v>62</v>
      </c>
      <c r="E387" s="2" t="s">
        <v>63</v>
      </c>
      <c r="F387" s="2" t="s">
        <v>64</v>
      </c>
      <c r="G387" s="2" t="s">
        <v>732</v>
      </c>
      <c r="H387" s="2" t="str">
        <f t="shared" si="18"/>
        <v>Bacteria;Firmicutes;Bacilli;Bacillales;Bacillaceae;Bacillus jeotgali</v>
      </c>
      <c r="I387" s="2" t="str">
        <f t="shared" si="19"/>
        <v>Bacillus jeotgali</v>
      </c>
      <c r="J387" s="31">
        <v>0</v>
      </c>
      <c r="K387" s="31">
        <v>0</v>
      </c>
      <c r="L387" s="31">
        <v>0</v>
      </c>
      <c r="M387" s="31">
        <v>0</v>
      </c>
      <c r="N387" s="31">
        <v>0</v>
      </c>
      <c r="O387" s="31">
        <v>0</v>
      </c>
      <c r="P387" s="31">
        <v>0</v>
      </c>
      <c r="Q387" s="31">
        <v>0</v>
      </c>
      <c r="R387" s="31">
        <v>0</v>
      </c>
      <c r="S387" s="31">
        <v>3.2327399999999998E-5</v>
      </c>
      <c r="T387" s="31">
        <v>0</v>
      </c>
      <c r="U387" s="31">
        <v>0</v>
      </c>
      <c r="V387" s="31">
        <v>1.6229799999999998E-5</v>
      </c>
      <c r="W387" s="31">
        <v>0</v>
      </c>
      <c r="X387" s="31">
        <v>0</v>
      </c>
      <c r="Y387" s="31">
        <v>6.5466400000000001E-5</v>
      </c>
      <c r="Z387" s="31">
        <v>0</v>
      </c>
      <c r="AA387" s="31">
        <v>2.1263500000000001E-5</v>
      </c>
      <c r="AB387" s="31">
        <v>0</v>
      </c>
      <c r="AC387" s="31">
        <v>3.0772100000000003E-5</v>
      </c>
      <c r="AD387" s="31">
        <v>6.1295200000000002E-5</v>
      </c>
      <c r="AE387" s="31">
        <v>0</v>
      </c>
      <c r="AF387" s="31">
        <v>2.2163599999999999E-5</v>
      </c>
      <c r="AG387" s="31">
        <v>0</v>
      </c>
      <c r="AH387" s="31">
        <v>1.6250900000000001E-5</v>
      </c>
      <c r="AI387" s="31">
        <v>0</v>
      </c>
      <c r="AJ387" s="31">
        <v>1.99545E-5</v>
      </c>
      <c r="AK387" s="31">
        <v>0</v>
      </c>
      <c r="AL387" s="31">
        <v>0</v>
      </c>
      <c r="AM387" s="31">
        <v>0</v>
      </c>
      <c r="AN387" s="31">
        <v>0</v>
      </c>
      <c r="AO387" s="31">
        <v>0</v>
      </c>
      <c r="AP387" s="7">
        <f t="shared" si="20"/>
        <v>9</v>
      </c>
    </row>
    <row r="388" spans="1:42" s="2" customFormat="1" x14ac:dyDescent="0.25">
      <c r="A388" s="2" t="s">
        <v>42</v>
      </c>
      <c r="B388" s="2" t="s">
        <v>48</v>
      </c>
      <c r="C388" s="2" t="s">
        <v>68</v>
      </c>
      <c r="D388" s="2" t="s">
        <v>192</v>
      </c>
      <c r="E388" s="2" t="s">
        <v>193</v>
      </c>
      <c r="F388" s="2" t="s">
        <v>481</v>
      </c>
      <c r="G388" s="2" t="s">
        <v>419</v>
      </c>
      <c r="H388" s="2" t="str">
        <f t="shared" si="18"/>
        <v>Bacteria;Proteobacteria;Alphaproteobacteria;Caulobacterales;Caulobacteraceae;Caulobacter ginsengisoli</v>
      </c>
      <c r="I388" s="2" t="str">
        <f t="shared" si="19"/>
        <v>Caulobacter ginsengisoli</v>
      </c>
      <c r="J388" s="31">
        <v>1.05234E-5</v>
      </c>
      <c r="K388" s="31">
        <v>0</v>
      </c>
      <c r="L388" s="31">
        <v>0</v>
      </c>
      <c r="M388" s="31">
        <v>0</v>
      </c>
      <c r="N388" s="31">
        <v>0</v>
      </c>
      <c r="O388" s="31">
        <v>2.2004399999999999E-5</v>
      </c>
      <c r="P388" s="31">
        <v>0</v>
      </c>
      <c r="Q388" s="31">
        <v>1.73322E-5</v>
      </c>
      <c r="R388" s="31">
        <v>1.39142E-5</v>
      </c>
      <c r="S388" s="31">
        <v>0</v>
      </c>
      <c r="T388" s="31">
        <v>0</v>
      </c>
      <c r="U388" s="31">
        <v>0</v>
      </c>
      <c r="V388" s="31">
        <v>0</v>
      </c>
      <c r="W388" s="31">
        <v>0</v>
      </c>
      <c r="X388" s="31">
        <v>3.3937399999999998E-5</v>
      </c>
      <c r="Y388" s="31">
        <v>9.8199699999999994E-5</v>
      </c>
      <c r="Z388" s="31">
        <v>0</v>
      </c>
      <c r="AA388" s="31">
        <v>0</v>
      </c>
      <c r="AB388" s="31">
        <v>2.1357900000000001E-5</v>
      </c>
      <c r="AC388" s="31">
        <v>3.0772100000000003E-5</v>
      </c>
      <c r="AD388" s="31">
        <v>0</v>
      </c>
      <c r="AE388" s="31">
        <v>0</v>
      </c>
      <c r="AF388" s="31">
        <v>0</v>
      </c>
      <c r="AG388" s="31">
        <v>0</v>
      </c>
      <c r="AH388" s="31">
        <v>0</v>
      </c>
      <c r="AI388" s="31">
        <v>0</v>
      </c>
      <c r="AJ388" s="31">
        <v>0</v>
      </c>
      <c r="AK388" s="31">
        <v>0</v>
      </c>
      <c r="AL388" s="31">
        <v>1.5396900000000002E-5</v>
      </c>
      <c r="AM388" s="31">
        <v>0</v>
      </c>
      <c r="AN388" s="31">
        <v>0</v>
      </c>
      <c r="AO388" s="31">
        <v>0</v>
      </c>
      <c r="AP388" s="7">
        <f t="shared" si="20"/>
        <v>9</v>
      </c>
    </row>
    <row r="389" spans="1:42" s="2" customFormat="1" x14ac:dyDescent="0.25">
      <c r="A389" s="2" t="s">
        <v>42</v>
      </c>
      <c r="B389" s="2" t="s">
        <v>43</v>
      </c>
      <c r="C389" s="2" t="s">
        <v>106</v>
      </c>
      <c r="D389" s="2" t="s">
        <v>107</v>
      </c>
      <c r="E389" s="2" t="s">
        <v>549</v>
      </c>
      <c r="F389" s="2" t="s">
        <v>550</v>
      </c>
      <c r="G389" s="2" t="s">
        <v>733</v>
      </c>
      <c r="H389" s="2" t="str">
        <f t="shared" si="18"/>
        <v>Bacteria;Actinobacteria;Acidimicrobiia;Acidimicrobiales;Acidimicrobiaceae;Ilumatobacter fluminis</v>
      </c>
      <c r="I389" s="2" t="str">
        <f t="shared" si="19"/>
        <v>Ilumatobacter fluminis</v>
      </c>
      <c r="J389" s="31">
        <v>0</v>
      </c>
      <c r="K389" s="31">
        <v>0</v>
      </c>
      <c r="L389" s="31">
        <v>0</v>
      </c>
      <c r="M389" s="31">
        <v>0</v>
      </c>
      <c r="N389" s="31">
        <v>0</v>
      </c>
      <c r="O389" s="31">
        <v>0</v>
      </c>
      <c r="P389" s="31">
        <v>0</v>
      </c>
      <c r="Q389" s="31">
        <v>0</v>
      </c>
      <c r="R389" s="31">
        <v>0</v>
      </c>
      <c r="S389" s="31">
        <v>0</v>
      </c>
      <c r="T389" s="31">
        <v>0</v>
      </c>
      <c r="U389" s="31">
        <v>0</v>
      </c>
      <c r="V389" s="31">
        <v>1.6229799999999998E-5</v>
      </c>
      <c r="W389" s="31">
        <v>0</v>
      </c>
      <c r="X389" s="31">
        <v>0</v>
      </c>
      <c r="Y389" s="31">
        <v>9.8199699999999994E-5</v>
      </c>
      <c r="Z389" s="31">
        <v>0</v>
      </c>
      <c r="AA389" s="31">
        <v>0</v>
      </c>
      <c r="AB389" s="31">
        <v>0</v>
      </c>
      <c r="AC389" s="31">
        <v>0</v>
      </c>
      <c r="AD389" s="31">
        <v>3.0647600000000001E-5</v>
      </c>
      <c r="AE389" s="31">
        <v>0</v>
      </c>
      <c r="AF389" s="31">
        <v>4.4327199999999998E-5</v>
      </c>
      <c r="AG389" s="31">
        <v>0</v>
      </c>
      <c r="AH389" s="31">
        <v>0</v>
      </c>
      <c r="AI389" s="31">
        <v>4.5020700000000001E-5</v>
      </c>
      <c r="AJ389" s="31">
        <v>3.9909E-5</v>
      </c>
      <c r="AK389" s="31">
        <v>0</v>
      </c>
      <c r="AL389" s="31">
        <v>7.6984700000000002E-5</v>
      </c>
      <c r="AM389" s="31">
        <v>4.8928499999999997E-5</v>
      </c>
      <c r="AN389" s="31">
        <v>5.8004599999999997E-5</v>
      </c>
      <c r="AO389" s="31">
        <v>0</v>
      </c>
      <c r="AP389" s="7">
        <f t="shared" si="20"/>
        <v>9</v>
      </c>
    </row>
    <row r="390" spans="1:42" s="2" customFormat="1" x14ac:dyDescent="0.25">
      <c r="A390" s="2" t="s">
        <v>42</v>
      </c>
      <c r="B390" s="2" t="s">
        <v>82</v>
      </c>
      <c r="C390" s="2" t="s">
        <v>349</v>
      </c>
      <c r="D390" s="2" t="s">
        <v>350</v>
      </c>
      <c r="E390" s="2" t="s">
        <v>351</v>
      </c>
      <c r="F390" s="2" t="s">
        <v>734</v>
      </c>
      <c r="G390" s="2" t="s">
        <v>735</v>
      </c>
      <c r="H390" s="2" t="str">
        <f t="shared" si="18"/>
        <v>Bacteria;Bacteroidetes;Flavobacteria;Flavobacteriales;Flavobacteriaceae;Imtechella halotolerans</v>
      </c>
      <c r="I390" s="2" t="str">
        <f t="shared" si="19"/>
        <v>Imtechella halotolerans</v>
      </c>
      <c r="J390" s="31">
        <v>0</v>
      </c>
      <c r="K390" s="31">
        <v>2.2918400000000001E-5</v>
      </c>
      <c r="L390" s="31">
        <v>0</v>
      </c>
      <c r="M390" s="31">
        <v>0</v>
      </c>
      <c r="N390" s="31">
        <v>0</v>
      </c>
      <c r="O390" s="31">
        <v>0</v>
      </c>
      <c r="P390" s="31">
        <v>0</v>
      </c>
      <c r="Q390" s="31">
        <v>0</v>
      </c>
      <c r="R390" s="31">
        <v>0</v>
      </c>
      <c r="S390" s="31">
        <v>0</v>
      </c>
      <c r="T390" s="31">
        <v>0</v>
      </c>
      <c r="U390" s="31">
        <v>0</v>
      </c>
      <c r="V390" s="31">
        <v>0</v>
      </c>
      <c r="W390" s="31">
        <v>0</v>
      </c>
      <c r="X390" s="31">
        <v>0</v>
      </c>
      <c r="Y390" s="31">
        <v>0</v>
      </c>
      <c r="Z390" s="31">
        <v>2.1433500000000001E-5</v>
      </c>
      <c r="AA390" s="31">
        <v>2.1263500000000001E-5</v>
      </c>
      <c r="AB390" s="31">
        <v>4.2715900000000002E-5</v>
      </c>
      <c r="AC390" s="31">
        <v>0</v>
      </c>
      <c r="AD390" s="31">
        <v>0</v>
      </c>
      <c r="AE390" s="31">
        <v>0</v>
      </c>
      <c r="AF390" s="31">
        <v>2.2163599999999999E-5</v>
      </c>
      <c r="AG390" s="31">
        <v>2.0295100000000002E-5</v>
      </c>
      <c r="AH390" s="31">
        <v>1.6250900000000001E-5</v>
      </c>
      <c r="AI390" s="31">
        <v>0</v>
      </c>
      <c r="AJ390" s="31">
        <v>1.99545E-5</v>
      </c>
      <c r="AK390" s="31">
        <v>0</v>
      </c>
      <c r="AL390" s="31">
        <v>0</v>
      </c>
      <c r="AM390" s="31">
        <v>0</v>
      </c>
      <c r="AN390" s="31">
        <v>0</v>
      </c>
      <c r="AO390" s="31">
        <v>5.6480200000000002E-5</v>
      </c>
      <c r="AP390" s="7">
        <f t="shared" si="20"/>
        <v>9</v>
      </c>
    </row>
    <row r="391" spans="1:42" s="2" customFormat="1" x14ac:dyDescent="0.25">
      <c r="A391" s="2" t="s">
        <v>42</v>
      </c>
      <c r="B391" s="2" t="s">
        <v>48</v>
      </c>
      <c r="C391" s="2" t="s">
        <v>68</v>
      </c>
      <c r="D391" s="2" t="s">
        <v>69</v>
      </c>
      <c r="E391" s="2" t="s">
        <v>244</v>
      </c>
      <c r="F391" s="2" t="s">
        <v>245</v>
      </c>
      <c r="G391" s="2" t="s">
        <v>736</v>
      </c>
      <c r="H391" s="2" t="str">
        <f t="shared" si="18"/>
        <v>Bacteria;Proteobacteria;Alphaproteobacteria;Rhizobiales;Methylobacteriaceae;Methylobacterium populi</v>
      </c>
      <c r="I391" s="2" t="str">
        <f t="shared" si="19"/>
        <v>Methylobacterium populi</v>
      </c>
      <c r="J391" s="31">
        <v>4.20937E-5</v>
      </c>
      <c r="K391" s="31">
        <v>0</v>
      </c>
      <c r="L391" s="31">
        <v>0</v>
      </c>
      <c r="M391" s="31">
        <v>0</v>
      </c>
      <c r="N391" s="31">
        <v>0</v>
      </c>
      <c r="O391" s="31">
        <v>0</v>
      </c>
      <c r="P391" s="31">
        <v>0</v>
      </c>
      <c r="Q391" s="31">
        <v>3.46644E-5</v>
      </c>
      <c r="R391" s="31">
        <v>0</v>
      </c>
      <c r="S391" s="31">
        <v>0</v>
      </c>
      <c r="T391" s="31">
        <v>0</v>
      </c>
      <c r="U391" s="31">
        <v>0</v>
      </c>
      <c r="V391" s="31">
        <v>0</v>
      </c>
      <c r="W391" s="31">
        <v>0</v>
      </c>
      <c r="X391" s="31">
        <v>0</v>
      </c>
      <c r="Y391" s="31">
        <v>3.27332E-5</v>
      </c>
      <c r="Z391" s="31">
        <v>2.1433500000000001E-5</v>
      </c>
      <c r="AA391" s="31">
        <v>2.1263500000000001E-5</v>
      </c>
      <c r="AB391" s="31">
        <v>0</v>
      </c>
      <c r="AC391" s="31">
        <v>0</v>
      </c>
      <c r="AD391" s="31">
        <v>0</v>
      </c>
      <c r="AE391" s="31">
        <v>0</v>
      </c>
      <c r="AF391" s="31">
        <v>4.4327199999999998E-5</v>
      </c>
      <c r="AG391" s="31">
        <v>0</v>
      </c>
      <c r="AH391" s="31">
        <v>0</v>
      </c>
      <c r="AI391" s="31">
        <v>4.5020700000000001E-5</v>
      </c>
      <c r="AJ391" s="31">
        <v>1.99545E-5</v>
      </c>
      <c r="AK391" s="31">
        <v>0</v>
      </c>
      <c r="AL391" s="31">
        <v>6.15877E-5</v>
      </c>
      <c r="AM391" s="31">
        <v>0</v>
      </c>
      <c r="AN391" s="31">
        <v>0</v>
      </c>
      <c r="AO391" s="31">
        <v>0</v>
      </c>
      <c r="AP391" s="7">
        <f t="shared" si="20"/>
        <v>9</v>
      </c>
    </row>
    <row r="392" spans="1:42" s="2" customFormat="1" x14ac:dyDescent="0.25">
      <c r="A392" s="2" t="s">
        <v>42</v>
      </c>
      <c r="B392" s="2" t="s">
        <v>48</v>
      </c>
      <c r="C392" s="2" t="s">
        <v>49</v>
      </c>
      <c r="D392" s="2" t="s">
        <v>737</v>
      </c>
      <c r="E392" s="2" t="s">
        <v>738</v>
      </c>
      <c r="F392" s="2" t="s">
        <v>739</v>
      </c>
      <c r="G392" s="2" t="s">
        <v>47</v>
      </c>
      <c r="H392" s="2" t="str">
        <f t="shared" si="18"/>
        <v>Bacteria;Proteobacteria;Betaproteobacteria;Hydrogenophilales;Hydrogenophilaceae;Thiobacillus sp.</v>
      </c>
      <c r="I392" s="2" t="str">
        <f t="shared" si="19"/>
        <v>Thiobacillus sp.</v>
      </c>
      <c r="J392" s="31">
        <v>1.05234E-5</v>
      </c>
      <c r="K392" s="31">
        <v>6.8755299999999995E-5</v>
      </c>
      <c r="L392" s="31">
        <v>1.9056299999999999E-5</v>
      </c>
      <c r="M392" s="31">
        <v>0</v>
      </c>
      <c r="N392" s="31">
        <v>0</v>
      </c>
      <c r="O392" s="31">
        <v>0</v>
      </c>
      <c r="P392" s="31">
        <v>1.4494900000000001E-5</v>
      </c>
      <c r="Q392" s="31">
        <v>0</v>
      </c>
      <c r="R392" s="31">
        <v>0</v>
      </c>
      <c r="S392" s="31">
        <v>1.6163699999999999E-5</v>
      </c>
      <c r="T392" s="31">
        <v>3.0510100000000001E-5</v>
      </c>
      <c r="U392" s="31">
        <v>0</v>
      </c>
      <c r="V392" s="31">
        <v>0</v>
      </c>
      <c r="W392" s="31">
        <v>0</v>
      </c>
      <c r="X392" s="31">
        <v>1.6968699999999999E-5</v>
      </c>
      <c r="Y392" s="31">
        <v>0</v>
      </c>
      <c r="Z392" s="31">
        <v>0</v>
      </c>
      <c r="AA392" s="31">
        <v>0</v>
      </c>
      <c r="AB392" s="31">
        <v>0</v>
      </c>
      <c r="AC392" s="31">
        <v>0</v>
      </c>
      <c r="AD392" s="31">
        <v>0</v>
      </c>
      <c r="AE392" s="31">
        <v>0</v>
      </c>
      <c r="AF392" s="31">
        <v>0</v>
      </c>
      <c r="AG392" s="31">
        <v>0</v>
      </c>
      <c r="AH392" s="31">
        <v>1.6250900000000001E-5</v>
      </c>
      <c r="AI392" s="31">
        <v>2.2510400000000001E-5</v>
      </c>
      <c r="AJ392" s="31">
        <v>0</v>
      </c>
      <c r="AK392" s="31">
        <v>0</v>
      </c>
      <c r="AL392" s="31">
        <v>0</v>
      </c>
      <c r="AM392" s="31">
        <v>0</v>
      </c>
      <c r="AN392" s="31">
        <v>0</v>
      </c>
      <c r="AO392" s="31">
        <v>0</v>
      </c>
      <c r="AP392" s="7">
        <f t="shared" si="20"/>
        <v>9</v>
      </c>
    </row>
    <row r="393" spans="1:42" s="2" customFormat="1" x14ac:dyDescent="0.25">
      <c r="A393" s="2" t="s">
        <v>42</v>
      </c>
      <c r="B393" s="2" t="s">
        <v>48</v>
      </c>
      <c r="C393" s="2" t="s">
        <v>68</v>
      </c>
      <c r="D393" s="2" t="s">
        <v>131</v>
      </c>
      <c r="E393" s="2" t="s">
        <v>132</v>
      </c>
      <c r="F393" s="2" t="s">
        <v>740</v>
      </c>
      <c r="G393" s="2" t="s">
        <v>47</v>
      </c>
      <c r="H393" s="2" t="str">
        <f t="shared" si="18"/>
        <v>Bacteria;Proteobacteria;Alphaproteobacteria;Sphingomonadales;Sphingomonadaceae;Sphingobium sp.</v>
      </c>
      <c r="I393" s="2" t="str">
        <f t="shared" si="19"/>
        <v>Sphingobium sp.</v>
      </c>
      <c r="J393" s="31">
        <v>0</v>
      </c>
      <c r="K393" s="31">
        <v>0</v>
      </c>
      <c r="L393" s="31">
        <v>1.33394E-4</v>
      </c>
      <c r="M393" s="31">
        <v>3.6511000000000003E-5</v>
      </c>
      <c r="N393" s="31">
        <v>1.80089E-4</v>
      </c>
      <c r="O393" s="31">
        <v>0</v>
      </c>
      <c r="P393" s="31">
        <v>2.8989700000000001E-5</v>
      </c>
      <c r="Q393" s="31">
        <v>0</v>
      </c>
      <c r="R393" s="31">
        <v>4.1742600000000002E-5</v>
      </c>
      <c r="S393" s="31">
        <v>0</v>
      </c>
      <c r="T393" s="31">
        <v>0</v>
      </c>
      <c r="U393" s="31">
        <v>0</v>
      </c>
      <c r="V393" s="31">
        <v>0</v>
      </c>
      <c r="W393" s="31">
        <v>0</v>
      </c>
      <c r="X393" s="31">
        <v>1.3574999999999999E-4</v>
      </c>
      <c r="Y393" s="31">
        <v>0</v>
      </c>
      <c r="Z393" s="31">
        <v>0</v>
      </c>
      <c r="AA393" s="31">
        <v>0</v>
      </c>
      <c r="AB393" s="31">
        <v>0</v>
      </c>
      <c r="AC393" s="31">
        <v>0</v>
      </c>
      <c r="AD393" s="31">
        <v>0</v>
      </c>
      <c r="AE393" s="31">
        <v>0</v>
      </c>
      <c r="AF393" s="31">
        <v>0</v>
      </c>
      <c r="AG393" s="31">
        <v>0</v>
      </c>
      <c r="AH393" s="31">
        <v>0</v>
      </c>
      <c r="AI393" s="31">
        <v>0</v>
      </c>
      <c r="AJ393" s="31">
        <v>0</v>
      </c>
      <c r="AK393" s="31">
        <v>0</v>
      </c>
      <c r="AL393" s="31">
        <v>4.6190799999999998E-5</v>
      </c>
      <c r="AM393" s="31">
        <v>2.4464199999999999E-5</v>
      </c>
      <c r="AN393" s="31">
        <v>0</v>
      </c>
      <c r="AO393" s="31">
        <v>0</v>
      </c>
      <c r="AP393" s="7">
        <f t="shared" si="20"/>
        <v>8</v>
      </c>
    </row>
    <row r="394" spans="1:42" s="2" customFormat="1" x14ac:dyDescent="0.25">
      <c r="A394" s="2" t="s">
        <v>42</v>
      </c>
      <c r="B394" s="2" t="s">
        <v>82</v>
      </c>
      <c r="C394" s="2" t="s">
        <v>353</v>
      </c>
      <c r="D394" s="2" t="s">
        <v>354</v>
      </c>
      <c r="E394" s="2" t="s">
        <v>355</v>
      </c>
      <c r="F394" s="2" t="s">
        <v>741</v>
      </c>
      <c r="G394" s="2" t="s">
        <v>47</v>
      </c>
      <c r="H394" s="2" t="str">
        <f t="shared" si="18"/>
        <v>Bacteria;Bacteroidetes;Cytophagia;Cytophagales;Cytophagaceae;Fibrella sp.</v>
      </c>
      <c r="I394" s="2" t="str">
        <f t="shared" si="19"/>
        <v>Fibrella sp.</v>
      </c>
      <c r="J394" s="31">
        <v>7.3664099999999998E-5</v>
      </c>
      <c r="K394" s="31">
        <v>0</v>
      </c>
      <c r="L394" s="31">
        <v>5.7169000000000001E-5</v>
      </c>
      <c r="M394" s="31">
        <v>1.8255500000000002E-5</v>
      </c>
      <c r="N394" s="31">
        <v>0</v>
      </c>
      <c r="O394" s="31">
        <v>1.1002199999999999E-5</v>
      </c>
      <c r="P394" s="31">
        <v>0</v>
      </c>
      <c r="Q394" s="31">
        <v>0</v>
      </c>
      <c r="R394" s="31">
        <v>0</v>
      </c>
      <c r="S394" s="31">
        <v>0</v>
      </c>
      <c r="T394" s="31">
        <v>0</v>
      </c>
      <c r="U394" s="31">
        <v>0</v>
      </c>
      <c r="V394" s="31">
        <v>0</v>
      </c>
      <c r="W394" s="31">
        <v>0</v>
      </c>
      <c r="X394" s="31">
        <v>0</v>
      </c>
      <c r="Y394" s="31">
        <v>0</v>
      </c>
      <c r="Z394" s="31">
        <v>0</v>
      </c>
      <c r="AA394" s="31">
        <v>2.1263500000000001E-5</v>
      </c>
      <c r="AB394" s="31">
        <v>0</v>
      </c>
      <c r="AC394" s="31">
        <v>0</v>
      </c>
      <c r="AD394" s="31">
        <v>0</v>
      </c>
      <c r="AE394" s="31">
        <v>0</v>
      </c>
      <c r="AF394" s="31">
        <v>2.2163599999999999E-5</v>
      </c>
      <c r="AG394" s="31">
        <v>0</v>
      </c>
      <c r="AH394" s="31">
        <v>0</v>
      </c>
      <c r="AI394" s="31">
        <v>0</v>
      </c>
      <c r="AJ394" s="31">
        <v>1.99545E-5</v>
      </c>
      <c r="AK394" s="31">
        <v>0</v>
      </c>
      <c r="AL394" s="31">
        <v>0</v>
      </c>
      <c r="AM394" s="31">
        <v>0</v>
      </c>
      <c r="AN394" s="31">
        <v>1.1600899999999999E-4</v>
      </c>
      <c r="AO394" s="31">
        <v>0</v>
      </c>
      <c r="AP394" s="7">
        <f t="shared" si="20"/>
        <v>8</v>
      </c>
    </row>
    <row r="395" spans="1:42" s="2" customFormat="1" x14ac:dyDescent="0.25">
      <c r="A395" s="2" t="s">
        <v>42</v>
      </c>
      <c r="B395" s="2" t="s">
        <v>43</v>
      </c>
      <c r="C395" s="2" t="s">
        <v>43</v>
      </c>
      <c r="D395" s="2" t="s">
        <v>120</v>
      </c>
      <c r="E395" s="2" t="s">
        <v>121</v>
      </c>
      <c r="F395" s="2" t="s">
        <v>571</v>
      </c>
      <c r="G395" s="2" t="s">
        <v>742</v>
      </c>
      <c r="H395" s="2" t="str">
        <f t="shared" si="18"/>
        <v>Bacteria;Actinobacteria;Actinobacteria;Propionibacteriales;Nocardioidaceae;Nocardioides kribbensis</v>
      </c>
      <c r="I395" s="2" t="str">
        <f t="shared" si="19"/>
        <v>Nocardioides kribbensis</v>
      </c>
      <c r="J395" s="31">
        <v>3.1570299999999998E-5</v>
      </c>
      <c r="K395" s="31">
        <v>2.2918400000000001E-5</v>
      </c>
      <c r="L395" s="31">
        <v>0</v>
      </c>
      <c r="M395" s="31">
        <v>0</v>
      </c>
      <c r="N395" s="31">
        <v>0</v>
      </c>
      <c r="O395" s="31">
        <v>0</v>
      </c>
      <c r="P395" s="31">
        <v>0</v>
      </c>
      <c r="Q395" s="31">
        <v>0</v>
      </c>
      <c r="R395" s="31">
        <v>0</v>
      </c>
      <c r="S395" s="31">
        <v>0</v>
      </c>
      <c r="T395" s="31">
        <v>0</v>
      </c>
      <c r="U395" s="31">
        <v>0</v>
      </c>
      <c r="V395" s="31">
        <v>0</v>
      </c>
      <c r="W395" s="31">
        <v>1.38223E-5</v>
      </c>
      <c r="X395" s="31">
        <v>0</v>
      </c>
      <c r="Y395" s="31">
        <v>0</v>
      </c>
      <c r="Z395" s="31">
        <v>1.07167E-4</v>
      </c>
      <c r="AA395" s="31">
        <v>0</v>
      </c>
      <c r="AB395" s="31">
        <v>2.1357900000000001E-5</v>
      </c>
      <c r="AC395" s="31">
        <v>0</v>
      </c>
      <c r="AD395" s="31">
        <v>0</v>
      </c>
      <c r="AE395" s="31">
        <v>0</v>
      </c>
      <c r="AF395" s="31">
        <v>0</v>
      </c>
      <c r="AG395" s="31">
        <v>2.0295100000000002E-5</v>
      </c>
      <c r="AH395" s="31">
        <v>0</v>
      </c>
      <c r="AI395" s="31">
        <v>2.2510400000000001E-5</v>
      </c>
      <c r="AJ395" s="31">
        <v>7.9818E-5</v>
      </c>
      <c r="AK395" s="31">
        <v>0</v>
      </c>
      <c r="AL395" s="31">
        <v>0</v>
      </c>
      <c r="AM395" s="31">
        <v>0</v>
      </c>
      <c r="AN395" s="31">
        <v>0</v>
      </c>
      <c r="AO395" s="31">
        <v>0</v>
      </c>
      <c r="AP395" s="7">
        <f t="shared" si="20"/>
        <v>8</v>
      </c>
    </row>
    <row r="396" spans="1:42" s="2" customFormat="1" x14ac:dyDescent="0.25">
      <c r="A396" s="2" t="s">
        <v>42</v>
      </c>
      <c r="B396" s="2" t="s">
        <v>48</v>
      </c>
      <c r="C396" s="2" t="s">
        <v>78</v>
      </c>
      <c r="D396" s="2" t="s">
        <v>222</v>
      </c>
      <c r="E396" s="2" t="s">
        <v>223</v>
      </c>
      <c r="F396" s="2" t="s">
        <v>224</v>
      </c>
      <c r="G396" s="2" t="s">
        <v>743</v>
      </c>
      <c r="H396" s="2" t="str">
        <f t="shared" si="18"/>
        <v>Bacteria;Proteobacteria;Gammaproteobacteria;Pseudomonadales;Pseudomonadaceae;Pseudomonas graminis</v>
      </c>
      <c r="I396" s="2" t="str">
        <f t="shared" si="19"/>
        <v>Pseudomonas graminis</v>
      </c>
      <c r="J396" s="31">
        <v>1.3680499999999999E-4</v>
      </c>
      <c r="K396" s="31">
        <v>2.2918400000000001E-5</v>
      </c>
      <c r="L396" s="31">
        <v>0</v>
      </c>
      <c r="M396" s="31">
        <v>3.6511000000000003E-5</v>
      </c>
      <c r="N396" s="31">
        <v>0</v>
      </c>
      <c r="O396" s="31">
        <v>0</v>
      </c>
      <c r="P396" s="31">
        <v>1.4494900000000001E-5</v>
      </c>
      <c r="Q396" s="31">
        <v>3.46644E-5</v>
      </c>
      <c r="R396" s="31">
        <v>1.39142E-5</v>
      </c>
      <c r="S396" s="31">
        <v>0</v>
      </c>
      <c r="T396" s="31">
        <v>1.5255100000000001E-5</v>
      </c>
      <c r="U396" s="31">
        <v>0</v>
      </c>
      <c r="V396" s="31">
        <v>0</v>
      </c>
      <c r="W396" s="31">
        <v>0</v>
      </c>
      <c r="X396" s="31">
        <v>0</v>
      </c>
      <c r="Y396" s="31">
        <v>0</v>
      </c>
      <c r="Z396" s="31">
        <v>0</v>
      </c>
      <c r="AA396" s="31">
        <v>0</v>
      </c>
      <c r="AB396" s="31">
        <v>0</v>
      </c>
      <c r="AC396" s="31">
        <v>0</v>
      </c>
      <c r="AD396" s="31">
        <v>0</v>
      </c>
      <c r="AE396" s="31">
        <v>0</v>
      </c>
      <c r="AF396" s="31">
        <v>0</v>
      </c>
      <c r="AG396" s="31">
        <v>0</v>
      </c>
      <c r="AH396" s="31">
        <v>1.6250900000000001E-5</v>
      </c>
      <c r="AI396" s="31">
        <v>0</v>
      </c>
      <c r="AJ396" s="31">
        <v>0</v>
      </c>
      <c r="AK396" s="31">
        <v>0</v>
      </c>
      <c r="AL396" s="31">
        <v>0</v>
      </c>
      <c r="AM396" s="31">
        <v>0</v>
      </c>
      <c r="AN396" s="31">
        <v>0</v>
      </c>
      <c r="AO396" s="31">
        <v>0</v>
      </c>
      <c r="AP396" s="7">
        <f t="shared" si="20"/>
        <v>8</v>
      </c>
    </row>
    <row r="397" spans="1:42" s="2" customFormat="1" x14ac:dyDescent="0.25">
      <c r="A397" s="2" t="s">
        <v>42</v>
      </c>
      <c r="B397" s="2" t="s">
        <v>48</v>
      </c>
      <c r="C397" s="2" t="s">
        <v>78</v>
      </c>
      <c r="D397" s="2" t="s">
        <v>172</v>
      </c>
      <c r="E397" s="2" t="s">
        <v>173</v>
      </c>
      <c r="F397" s="2" t="s">
        <v>744</v>
      </c>
      <c r="G397" s="2" t="s">
        <v>745</v>
      </c>
      <c r="H397" s="2" t="str">
        <f t="shared" si="18"/>
        <v>Bacteria;Proteobacteria;Gammaproteobacteria;Legionellales;Coxiellaceae;Rickettsiella grylli</v>
      </c>
      <c r="I397" s="2" t="str">
        <f t="shared" si="19"/>
        <v>Rickettsiella grylli</v>
      </c>
      <c r="J397" s="31">
        <v>0</v>
      </c>
      <c r="K397" s="31">
        <v>0</v>
      </c>
      <c r="L397" s="31">
        <v>3.8112699999999998E-5</v>
      </c>
      <c r="M397" s="31">
        <v>1.8255500000000002E-5</v>
      </c>
      <c r="N397" s="31">
        <v>0</v>
      </c>
      <c r="O397" s="31">
        <v>0</v>
      </c>
      <c r="P397" s="31">
        <v>0</v>
      </c>
      <c r="Q397" s="31">
        <v>2.8407499999999999E-2</v>
      </c>
      <c r="R397" s="31">
        <v>0</v>
      </c>
      <c r="S397" s="31">
        <v>1.6163699999999999E-5</v>
      </c>
      <c r="T397" s="31">
        <v>0</v>
      </c>
      <c r="U397" s="31">
        <v>0</v>
      </c>
      <c r="V397" s="31">
        <v>9.7378899999999997E-5</v>
      </c>
      <c r="W397" s="31">
        <v>0</v>
      </c>
      <c r="X397" s="31">
        <v>0</v>
      </c>
      <c r="Y397" s="31">
        <v>3.27332E-5</v>
      </c>
      <c r="Z397" s="31">
        <v>0</v>
      </c>
      <c r="AA397" s="31">
        <v>0</v>
      </c>
      <c r="AB397" s="31">
        <v>0</v>
      </c>
      <c r="AC397" s="31">
        <v>0</v>
      </c>
      <c r="AD397" s="31">
        <v>0</v>
      </c>
      <c r="AE397" s="31">
        <v>0</v>
      </c>
      <c r="AF397" s="31">
        <v>0</v>
      </c>
      <c r="AG397" s="31">
        <v>0</v>
      </c>
      <c r="AH397" s="31">
        <v>0</v>
      </c>
      <c r="AI397" s="31">
        <v>0</v>
      </c>
      <c r="AJ397" s="31">
        <v>0</v>
      </c>
      <c r="AK397" s="31">
        <v>0</v>
      </c>
      <c r="AL397" s="31">
        <v>0</v>
      </c>
      <c r="AM397" s="31">
        <v>2.4464199999999999E-5</v>
      </c>
      <c r="AN397" s="31">
        <v>5.8004599999999997E-5</v>
      </c>
      <c r="AO397" s="31">
        <v>0</v>
      </c>
      <c r="AP397" s="7">
        <f t="shared" si="20"/>
        <v>8</v>
      </c>
    </row>
    <row r="398" spans="1:42" s="2" customFormat="1" x14ac:dyDescent="0.25">
      <c r="A398" s="2" t="s">
        <v>42</v>
      </c>
      <c r="B398" s="2" t="s">
        <v>60</v>
      </c>
      <c r="C398" s="2" t="s">
        <v>256</v>
      </c>
      <c r="D398" s="2" t="s">
        <v>257</v>
      </c>
      <c r="E398" s="2" t="s">
        <v>258</v>
      </c>
      <c r="F398" s="2" t="s">
        <v>746</v>
      </c>
      <c r="G398" s="2" t="s">
        <v>47</v>
      </c>
      <c r="H398" s="2" t="str">
        <f t="shared" si="18"/>
        <v>Bacteria;Firmicutes;Clostridia;Clostridiales;Clostridiaceae;Alkaliphilus sp.</v>
      </c>
      <c r="I398" s="2" t="str">
        <f t="shared" si="19"/>
        <v>Alkaliphilus sp.</v>
      </c>
      <c r="J398" s="31">
        <v>0</v>
      </c>
      <c r="K398" s="31">
        <v>2.2918400000000001E-5</v>
      </c>
      <c r="L398" s="31">
        <v>3.8112699999999998E-5</v>
      </c>
      <c r="M398" s="31">
        <v>0</v>
      </c>
      <c r="N398" s="31">
        <v>0</v>
      </c>
      <c r="O398" s="31">
        <v>0</v>
      </c>
      <c r="P398" s="31">
        <v>1.4494900000000001E-5</v>
      </c>
      <c r="Q398" s="31">
        <v>0</v>
      </c>
      <c r="R398" s="31">
        <v>0</v>
      </c>
      <c r="S398" s="31">
        <v>0</v>
      </c>
      <c r="T398" s="31">
        <v>0</v>
      </c>
      <c r="U398" s="31">
        <v>0</v>
      </c>
      <c r="V398" s="31">
        <v>0</v>
      </c>
      <c r="W398" s="31">
        <v>0</v>
      </c>
      <c r="X398" s="31">
        <v>0</v>
      </c>
      <c r="Y398" s="31">
        <v>0</v>
      </c>
      <c r="Z398" s="31">
        <v>0</v>
      </c>
      <c r="AA398" s="31">
        <v>0</v>
      </c>
      <c r="AB398" s="31">
        <v>0</v>
      </c>
      <c r="AC398" s="31">
        <v>0</v>
      </c>
      <c r="AD398" s="31">
        <v>3.0647600000000001E-5</v>
      </c>
      <c r="AE398" s="31">
        <v>0</v>
      </c>
      <c r="AF398" s="31">
        <v>4.4327199999999998E-5</v>
      </c>
      <c r="AG398" s="31">
        <v>2.0295100000000002E-5</v>
      </c>
      <c r="AH398" s="31">
        <v>0</v>
      </c>
      <c r="AI398" s="31">
        <v>2.2510400000000001E-5</v>
      </c>
      <c r="AJ398" s="31">
        <v>0</v>
      </c>
      <c r="AK398" s="31">
        <v>0</v>
      </c>
      <c r="AL398" s="31">
        <v>3.0793899999999997E-5</v>
      </c>
      <c r="AM398" s="31">
        <v>0</v>
      </c>
      <c r="AN398" s="31">
        <v>0</v>
      </c>
      <c r="AO398" s="31">
        <v>0</v>
      </c>
      <c r="AP398" s="7">
        <f t="shared" si="20"/>
        <v>8</v>
      </c>
    </row>
    <row r="399" spans="1:42" s="2" customFormat="1" x14ac:dyDescent="0.25">
      <c r="A399" s="2" t="s">
        <v>42</v>
      </c>
      <c r="B399" s="2" t="s">
        <v>43</v>
      </c>
      <c r="C399" s="2" t="s">
        <v>43</v>
      </c>
      <c r="D399" s="2" t="s">
        <v>206</v>
      </c>
      <c r="E399" s="2" t="s">
        <v>207</v>
      </c>
      <c r="F399" s="2" t="s">
        <v>747</v>
      </c>
      <c r="G399" s="2" t="s">
        <v>748</v>
      </c>
      <c r="H399" s="2" t="str">
        <f t="shared" si="18"/>
        <v>Bacteria;Actinobacteria;Actinobacteria;Micromonosporales;Micromonosporaceae;Catenuloplanes japonicus</v>
      </c>
      <c r="I399" s="2" t="str">
        <f t="shared" si="19"/>
        <v>Catenuloplanes japonicus</v>
      </c>
      <c r="J399" s="31">
        <v>0</v>
      </c>
      <c r="K399" s="31">
        <v>0</v>
      </c>
      <c r="L399" s="31">
        <v>0</v>
      </c>
      <c r="M399" s="31">
        <v>1.8255500000000002E-5</v>
      </c>
      <c r="N399" s="31">
        <v>1.80089E-5</v>
      </c>
      <c r="O399" s="31">
        <v>0</v>
      </c>
      <c r="P399" s="31">
        <v>0</v>
      </c>
      <c r="Q399" s="31">
        <v>0</v>
      </c>
      <c r="R399" s="31">
        <v>0</v>
      </c>
      <c r="S399" s="31">
        <v>0</v>
      </c>
      <c r="T399" s="31">
        <v>0</v>
      </c>
      <c r="U399" s="31">
        <v>0</v>
      </c>
      <c r="V399" s="31">
        <v>0</v>
      </c>
      <c r="W399" s="31">
        <v>0</v>
      </c>
      <c r="X399" s="31">
        <v>0</v>
      </c>
      <c r="Y399" s="31">
        <v>0</v>
      </c>
      <c r="Z399" s="31">
        <v>2.1433500000000001E-5</v>
      </c>
      <c r="AA399" s="31">
        <v>0</v>
      </c>
      <c r="AB399" s="31">
        <v>0</v>
      </c>
      <c r="AC399" s="31">
        <v>0</v>
      </c>
      <c r="AD399" s="31">
        <v>0</v>
      </c>
      <c r="AE399" s="31">
        <v>0</v>
      </c>
      <c r="AF399" s="31">
        <v>0</v>
      </c>
      <c r="AG399" s="31">
        <v>0</v>
      </c>
      <c r="AH399" s="31">
        <v>1.6250900000000001E-5</v>
      </c>
      <c r="AI399" s="31">
        <v>4.5020700000000001E-5</v>
      </c>
      <c r="AJ399" s="31">
        <v>7.9818E-5</v>
      </c>
      <c r="AK399" s="31">
        <v>0</v>
      </c>
      <c r="AL399" s="31">
        <v>1.5396900000000002E-5</v>
      </c>
      <c r="AM399" s="31">
        <v>0</v>
      </c>
      <c r="AN399" s="31">
        <v>5.8004599999999997E-5</v>
      </c>
      <c r="AO399" s="31">
        <v>0</v>
      </c>
      <c r="AP399" s="7">
        <f t="shared" si="20"/>
        <v>8</v>
      </c>
    </row>
    <row r="400" spans="1:42" s="2" customFormat="1" x14ac:dyDescent="0.25">
      <c r="A400" s="2" t="s">
        <v>42</v>
      </c>
      <c r="B400" s="2" t="s">
        <v>60</v>
      </c>
      <c r="C400" s="2" t="s">
        <v>256</v>
      </c>
      <c r="D400" s="2" t="s">
        <v>257</v>
      </c>
      <c r="E400" s="2" t="s">
        <v>749</v>
      </c>
      <c r="F400" s="2" t="s">
        <v>750</v>
      </c>
      <c r="G400" s="2" t="s">
        <v>47</v>
      </c>
      <c r="H400" s="2" t="str">
        <f t="shared" si="18"/>
        <v>Bacteria;Firmicutes;Clostridia;Clostridiales;Ruminococcaceae;Ethanoligenens sp.</v>
      </c>
      <c r="I400" s="2" t="str">
        <f t="shared" si="19"/>
        <v>Ethanoligenens sp.</v>
      </c>
      <c r="J400" s="31">
        <v>0</v>
      </c>
      <c r="K400" s="31">
        <v>0</v>
      </c>
      <c r="L400" s="31">
        <v>1.9056299999999999E-5</v>
      </c>
      <c r="M400" s="31">
        <v>0</v>
      </c>
      <c r="N400" s="31">
        <v>0</v>
      </c>
      <c r="O400" s="31">
        <v>1.1002199999999999E-5</v>
      </c>
      <c r="P400" s="31">
        <v>0</v>
      </c>
      <c r="Q400" s="31">
        <v>0</v>
      </c>
      <c r="R400" s="31">
        <v>0</v>
      </c>
      <c r="S400" s="31">
        <v>0</v>
      </c>
      <c r="T400" s="31">
        <v>0</v>
      </c>
      <c r="U400" s="31">
        <v>0</v>
      </c>
      <c r="V400" s="31">
        <v>0</v>
      </c>
      <c r="W400" s="31">
        <v>4.1466800000000001E-5</v>
      </c>
      <c r="X400" s="31">
        <v>0</v>
      </c>
      <c r="Y400" s="31">
        <v>6.5466400000000001E-5</v>
      </c>
      <c r="Z400" s="31">
        <v>6.4300400000000005E-5</v>
      </c>
      <c r="AA400" s="31">
        <v>0</v>
      </c>
      <c r="AB400" s="31">
        <v>0</v>
      </c>
      <c r="AC400" s="31">
        <v>3.0772100000000003E-5</v>
      </c>
      <c r="AD400" s="31">
        <v>6.1295200000000002E-5</v>
      </c>
      <c r="AE400" s="31">
        <v>0</v>
      </c>
      <c r="AF400" s="31">
        <v>0</v>
      </c>
      <c r="AG400" s="31">
        <v>6.0885299999999998E-5</v>
      </c>
      <c r="AH400" s="31">
        <v>0</v>
      </c>
      <c r="AI400" s="31">
        <v>0</v>
      </c>
      <c r="AJ400" s="31">
        <v>0</v>
      </c>
      <c r="AK400" s="31">
        <v>0</v>
      </c>
      <c r="AL400" s="31">
        <v>0</v>
      </c>
      <c r="AM400" s="31">
        <v>0</v>
      </c>
      <c r="AN400" s="31">
        <v>0</v>
      </c>
      <c r="AO400" s="31">
        <v>0</v>
      </c>
      <c r="AP400" s="7">
        <f t="shared" si="20"/>
        <v>8</v>
      </c>
    </row>
    <row r="401" spans="1:42" s="2" customFormat="1" x14ac:dyDescent="0.25">
      <c r="A401" s="2" t="s">
        <v>42</v>
      </c>
      <c r="B401" s="2" t="s">
        <v>43</v>
      </c>
      <c r="C401" s="2" t="s">
        <v>43</v>
      </c>
      <c r="D401" s="2" t="s">
        <v>120</v>
      </c>
      <c r="E401" s="2" t="s">
        <v>121</v>
      </c>
      <c r="F401" s="2" t="s">
        <v>751</v>
      </c>
      <c r="G401" s="2" t="s">
        <v>47</v>
      </c>
      <c r="H401" s="2" t="str">
        <f t="shared" si="18"/>
        <v>Bacteria;Actinobacteria;Actinobacteria;Propionibacteriales;Nocardioidaceae;Kribbella sp.</v>
      </c>
      <c r="I401" s="2" t="str">
        <f t="shared" si="19"/>
        <v>Kribbella sp.</v>
      </c>
      <c r="J401" s="31">
        <v>0</v>
      </c>
      <c r="K401" s="31">
        <v>2.2918400000000001E-5</v>
      </c>
      <c r="L401" s="31">
        <v>0</v>
      </c>
      <c r="M401" s="31">
        <v>0</v>
      </c>
      <c r="N401" s="31">
        <v>0</v>
      </c>
      <c r="O401" s="31">
        <v>0</v>
      </c>
      <c r="P401" s="31">
        <v>0</v>
      </c>
      <c r="Q401" s="31">
        <v>5.1996700000000003E-5</v>
      </c>
      <c r="R401" s="31">
        <v>0</v>
      </c>
      <c r="S401" s="31">
        <v>0</v>
      </c>
      <c r="T401" s="31">
        <v>0</v>
      </c>
      <c r="U401" s="31">
        <v>0</v>
      </c>
      <c r="V401" s="31">
        <v>3.2459599999999997E-5</v>
      </c>
      <c r="W401" s="31">
        <v>0</v>
      </c>
      <c r="X401" s="31">
        <v>0</v>
      </c>
      <c r="Y401" s="31">
        <v>0</v>
      </c>
      <c r="Z401" s="31">
        <v>0</v>
      </c>
      <c r="AA401" s="31">
        <v>0</v>
      </c>
      <c r="AB401" s="31">
        <v>0</v>
      </c>
      <c r="AC401" s="31">
        <v>0</v>
      </c>
      <c r="AD401" s="31">
        <v>0</v>
      </c>
      <c r="AE401" s="31">
        <v>0</v>
      </c>
      <c r="AF401" s="31">
        <v>0</v>
      </c>
      <c r="AG401" s="31">
        <v>0</v>
      </c>
      <c r="AH401" s="31">
        <v>3.2501800000000001E-5</v>
      </c>
      <c r="AI401" s="31">
        <v>2.2510400000000001E-5</v>
      </c>
      <c r="AJ401" s="31">
        <v>0</v>
      </c>
      <c r="AK401" s="31">
        <v>2.60627E-5</v>
      </c>
      <c r="AL401" s="31">
        <v>1.5396900000000002E-5</v>
      </c>
      <c r="AM401" s="31">
        <v>2.4464199999999999E-5</v>
      </c>
      <c r="AN401" s="31">
        <v>0</v>
      </c>
      <c r="AO401" s="31">
        <v>0</v>
      </c>
      <c r="AP401" s="7">
        <f t="shared" si="20"/>
        <v>8</v>
      </c>
    </row>
    <row r="402" spans="1:42" s="2" customFormat="1" x14ac:dyDescent="0.25">
      <c r="A402" s="2" t="s">
        <v>42</v>
      </c>
      <c r="B402" s="2" t="s">
        <v>43</v>
      </c>
      <c r="C402" s="2" t="s">
        <v>43</v>
      </c>
      <c r="D402" s="2" t="s">
        <v>120</v>
      </c>
      <c r="E402" s="2" t="s">
        <v>121</v>
      </c>
      <c r="F402" s="2" t="s">
        <v>571</v>
      </c>
      <c r="G402" s="2" t="s">
        <v>752</v>
      </c>
      <c r="H402" s="2" t="str">
        <f t="shared" si="18"/>
        <v>Bacteria;Actinobacteria;Actinobacteria;Propionibacteriales;Nocardioidaceae;Nocardioides koreensis</v>
      </c>
      <c r="I402" s="2" t="str">
        <f t="shared" si="19"/>
        <v>Nocardioides koreensis</v>
      </c>
      <c r="J402" s="31">
        <v>3.1570299999999998E-5</v>
      </c>
      <c r="K402" s="31">
        <v>2.2918400000000001E-5</v>
      </c>
      <c r="L402" s="31">
        <v>0</v>
      </c>
      <c r="M402" s="31">
        <v>0</v>
      </c>
      <c r="N402" s="31">
        <v>3.60179E-5</v>
      </c>
      <c r="O402" s="31">
        <v>0</v>
      </c>
      <c r="P402" s="31">
        <v>0</v>
      </c>
      <c r="Q402" s="31">
        <v>0</v>
      </c>
      <c r="R402" s="31">
        <v>0</v>
      </c>
      <c r="S402" s="31">
        <v>0</v>
      </c>
      <c r="T402" s="31">
        <v>0</v>
      </c>
      <c r="U402" s="31">
        <v>0</v>
      </c>
      <c r="V402" s="31">
        <v>4.8689400000000002E-5</v>
      </c>
      <c r="W402" s="31">
        <v>1.38223E-5</v>
      </c>
      <c r="X402" s="31">
        <v>0</v>
      </c>
      <c r="Y402" s="31">
        <v>0</v>
      </c>
      <c r="Z402" s="31">
        <v>0</v>
      </c>
      <c r="AA402" s="31">
        <v>0</v>
      </c>
      <c r="AB402" s="31">
        <v>0</v>
      </c>
      <c r="AC402" s="31">
        <v>0</v>
      </c>
      <c r="AD402" s="31">
        <v>0</v>
      </c>
      <c r="AE402" s="31">
        <v>0</v>
      </c>
      <c r="AF402" s="31">
        <v>0</v>
      </c>
      <c r="AG402" s="31">
        <v>0</v>
      </c>
      <c r="AH402" s="31">
        <v>0</v>
      </c>
      <c r="AI402" s="31">
        <v>0</v>
      </c>
      <c r="AJ402" s="31">
        <v>1.99545E-5</v>
      </c>
      <c r="AK402" s="31">
        <v>0</v>
      </c>
      <c r="AL402" s="31">
        <v>0</v>
      </c>
      <c r="AM402" s="31">
        <v>2.4464199999999999E-5</v>
      </c>
      <c r="AN402" s="31">
        <v>5.8004599999999997E-5</v>
      </c>
      <c r="AO402" s="31">
        <v>0</v>
      </c>
      <c r="AP402" s="7">
        <f t="shared" si="20"/>
        <v>8</v>
      </c>
    </row>
    <row r="403" spans="1:42" s="2" customFormat="1" x14ac:dyDescent="0.25">
      <c r="A403" s="2" t="s">
        <v>42</v>
      </c>
      <c r="B403" s="2" t="s">
        <v>60</v>
      </c>
      <c r="C403" s="2" t="s">
        <v>61</v>
      </c>
      <c r="D403" s="2" t="s">
        <v>62</v>
      </c>
      <c r="E403" s="2" t="s">
        <v>63</v>
      </c>
      <c r="F403" s="2" t="s">
        <v>753</v>
      </c>
      <c r="G403" s="2" t="s">
        <v>47</v>
      </c>
      <c r="H403" s="2" t="str">
        <f t="shared" si="18"/>
        <v>Bacteria;Firmicutes;Bacilli;Bacillales;Bacillaceae;Paucisalibacillus sp.</v>
      </c>
      <c r="I403" s="2" t="str">
        <f t="shared" si="19"/>
        <v>Paucisalibacillus sp.</v>
      </c>
      <c r="J403" s="31">
        <v>0</v>
      </c>
      <c r="K403" s="31">
        <v>0</v>
      </c>
      <c r="L403" s="31">
        <v>0</v>
      </c>
      <c r="M403" s="31">
        <v>0</v>
      </c>
      <c r="N403" s="31">
        <v>0</v>
      </c>
      <c r="O403" s="31">
        <v>0</v>
      </c>
      <c r="P403" s="31">
        <v>1.4494900000000001E-5</v>
      </c>
      <c r="Q403" s="31">
        <v>0</v>
      </c>
      <c r="R403" s="31">
        <v>0</v>
      </c>
      <c r="S403" s="31">
        <v>0</v>
      </c>
      <c r="T403" s="31">
        <v>1.5255100000000001E-5</v>
      </c>
      <c r="U403" s="31">
        <v>0</v>
      </c>
      <c r="V403" s="31">
        <v>1.6229799999999998E-5</v>
      </c>
      <c r="W403" s="31">
        <v>2.7644499999999999E-5</v>
      </c>
      <c r="X403" s="31">
        <v>0</v>
      </c>
      <c r="Y403" s="31">
        <v>0</v>
      </c>
      <c r="Z403" s="31">
        <v>0</v>
      </c>
      <c r="AA403" s="31">
        <v>0</v>
      </c>
      <c r="AB403" s="31">
        <v>2.1357900000000001E-5</v>
      </c>
      <c r="AC403" s="31">
        <v>0</v>
      </c>
      <c r="AD403" s="31">
        <v>3.0647600000000001E-5</v>
      </c>
      <c r="AE403" s="31">
        <v>0</v>
      </c>
      <c r="AF403" s="31">
        <v>0</v>
      </c>
      <c r="AG403" s="31">
        <v>0</v>
      </c>
      <c r="AH403" s="31">
        <v>0</v>
      </c>
      <c r="AI403" s="31">
        <v>0</v>
      </c>
      <c r="AJ403" s="31">
        <v>1.99545E-5</v>
      </c>
      <c r="AK403" s="31">
        <v>0</v>
      </c>
      <c r="AL403" s="31">
        <v>4.6190799999999998E-5</v>
      </c>
      <c r="AM403" s="31">
        <v>0</v>
      </c>
      <c r="AN403" s="31">
        <v>0</v>
      </c>
      <c r="AO403" s="31">
        <v>0</v>
      </c>
      <c r="AP403" s="7">
        <f t="shared" si="20"/>
        <v>8</v>
      </c>
    </row>
    <row r="404" spans="1:42" s="2" customFormat="1" x14ac:dyDescent="0.25">
      <c r="A404" s="2" t="s">
        <v>42</v>
      </c>
      <c r="B404" s="2" t="s">
        <v>48</v>
      </c>
      <c r="C404" s="2" t="s">
        <v>49</v>
      </c>
      <c r="D404" s="2" t="s">
        <v>754</v>
      </c>
      <c r="E404" s="2" t="s">
        <v>755</v>
      </c>
      <c r="F404" s="2" t="s">
        <v>756</v>
      </c>
      <c r="G404" s="2" t="s">
        <v>47</v>
      </c>
      <c r="H404" s="2" t="str">
        <f t="shared" si="18"/>
        <v>Bacteria;Proteobacteria;Betaproteobacteria;Procabacteriales;Procabacteriaceae;Procabacter sp.</v>
      </c>
      <c r="I404" s="2" t="str">
        <f t="shared" si="19"/>
        <v>Procabacter sp.</v>
      </c>
      <c r="J404" s="31">
        <v>0</v>
      </c>
      <c r="K404" s="31">
        <v>0</v>
      </c>
      <c r="L404" s="31">
        <v>1.9056299999999999E-5</v>
      </c>
      <c r="M404" s="31">
        <v>0</v>
      </c>
      <c r="N404" s="31">
        <v>0</v>
      </c>
      <c r="O404" s="31">
        <v>2.2004399999999999E-5</v>
      </c>
      <c r="P404" s="31">
        <v>1.4494900000000001E-5</v>
      </c>
      <c r="Q404" s="31">
        <v>0</v>
      </c>
      <c r="R404" s="31">
        <v>1.39142E-5</v>
      </c>
      <c r="S404" s="31">
        <v>0</v>
      </c>
      <c r="T404" s="31">
        <v>0</v>
      </c>
      <c r="U404" s="31">
        <v>0</v>
      </c>
      <c r="V404" s="31">
        <v>0</v>
      </c>
      <c r="W404" s="31">
        <v>0</v>
      </c>
      <c r="X404" s="31">
        <v>0</v>
      </c>
      <c r="Y404" s="31">
        <v>0</v>
      </c>
      <c r="Z404" s="31">
        <v>2.1433500000000001E-5</v>
      </c>
      <c r="AA404" s="31">
        <v>0</v>
      </c>
      <c r="AB404" s="31">
        <v>0</v>
      </c>
      <c r="AC404" s="31">
        <v>3.0772100000000003E-5</v>
      </c>
      <c r="AD404" s="31">
        <v>0</v>
      </c>
      <c r="AE404" s="31">
        <v>0</v>
      </c>
      <c r="AF404" s="31">
        <v>2.2163599999999999E-5</v>
      </c>
      <c r="AG404" s="31">
        <v>2.0295100000000002E-5</v>
      </c>
      <c r="AH404" s="31">
        <v>0</v>
      </c>
      <c r="AI404" s="31">
        <v>0</v>
      </c>
      <c r="AJ404" s="31">
        <v>0</v>
      </c>
      <c r="AK404" s="31">
        <v>0</v>
      </c>
      <c r="AL404" s="31">
        <v>0</v>
      </c>
      <c r="AM404" s="31">
        <v>0</v>
      </c>
      <c r="AN404" s="31">
        <v>0</v>
      </c>
      <c r="AO404" s="31">
        <v>0</v>
      </c>
      <c r="AP404" s="7">
        <f t="shared" si="20"/>
        <v>8</v>
      </c>
    </row>
    <row r="405" spans="1:42" s="2" customFormat="1" x14ac:dyDescent="0.25">
      <c r="A405" s="2" t="s">
        <v>42</v>
      </c>
      <c r="B405" s="2" t="s">
        <v>60</v>
      </c>
      <c r="C405" s="2" t="s">
        <v>61</v>
      </c>
      <c r="D405" s="2" t="s">
        <v>62</v>
      </c>
      <c r="E405" s="2" t="s">
        <v>134</v>
      </c>
      <c r="F405" s="2" t="s">
        <v>468</v>
      </c>
      <c r="G405" s="2" t="s">
        <v>757</v>
      </c>
      <c r="H405" s="2" t="str">
        <f t="shared" si="18"/>
        <v>Bacteria;Firmicutes;Bacilli;Bacillales;Paenibacillaceae;Thermobacillus composti</v>
      </c>
      <c r="I405" s="2" t="str">
        <f t="shared" si="19"/>
        <v>Thermobacillus composti</v>
      </c>
      <c r="J405" s="31">
        <v>0</v>
      </c>
      <c r="K405" s="31">
        <v>0</v>
      </c>
      <c r="L405" s="31">
        <v>0</v>
      </c>
      <c r="M405" s="31">
        <v>0</v>
      </c>
      <c r="N405" s="31">
        <v>0</v>
      </c>
      <c r="O405" s="31">
        <v>0</v>
      </c>
      <c r="P405" s="31">
        <v>0</v>
      </c>
      <c r="Q405" s="31">
        <v>0</v>
      </c>
      <c r="R405" s="31">
        <v>0</v>
      </c>
      <c r="S405" s="31">
        <v>3.2327399999999998E-5</v>
      </c>
      <c r="T405" s="31">
        <v>0</v>
      </c>
      <c r="U405" s="31">
        <v>0</v>
      </c>
      <c r="V405" s="31">
        <v>0</v>
      </c>
      <c r="W405" s="31">
        <v>0</v>
      </c>
      <c r="X405" s="31">
        <v>0</v>
      </c>
      <c r="Y405" s="31">
        <v>0</v>
      </c>
      <c r="Z405" s="31">
        <v>0</v>
      </c>
      <c r="AA405" s="31">
        <v>4.2526900000000001E-5</v>
      </c>
      <c r="AB405" s="31">
        <v>0</v>
      </c>
      <c r="AC405" s="31">
        <v>0</v>
      </c>
      <c r="AD405" s="31">
        <v>3.0647600000000001E-5</v>
      </c>
      <c r="AE405" s="31">
        <v>0</v>
      </c>
      <c r="AF405" s="31">
        <v>4.4327199999999998E-5</v>
      </c>
      <c r="AG405" s="31">
        <v>2.0295100000000002E-5</v>
      </c>
      <c r="AH405" s="31">
        <v>0</v>
      </c>
      <c r="AI405" s="31">
        <v>2.2510400000000001E-5</v>
      </c>
      <c r="AJ405" s="31">
        <v>1.99545E-5</v>
      </c>
      <c r="AK405" s="31">
        <v>0</v>
      </c>
      <c r="AL405" s="31">
        <v>0</v>
      </c>
      <c r="AM405" s="31">
        <v>0</v>
      </c>
      <c r="AN405" s="31">
        <v>0</v>
      </c>
      <c r="AO405" s="31">
        <v>5.6480200000000002E-5</v>
      </c>
      <c r="AP405" s="7">
        <f t="shared" si="20"/>
        <v>8</v>
      </c>
    </row>
    <row r="406" spans="1:42" s="2" customFormat="1" x14ac:dyDescent="0.25">
      <c r="A406" s="2" t="s">
        <v>42</v>
      </c>
      <c r="B406" s="2" t="s">
        <v>664</v>
      </c>
      <c r="C406" s="2" t="s">
        <v>665</v>
      </c>
      <c r="D406" s="2" t="s">
        <v>666</v>
      </c>
      <c r="E406" s="2" t="s">
        <v>667</v>
      </c>
      <c r="F406" s="2" t="s">
        <v>668</v>
      </c>
      <c r="G406" s="2" t="s">
        <v>758</v>
      </c>
      <c r="H406" s="2" t="str">
        <f t="shared" si="18"/>
        <v>Bacteria;Deinococcus-Thermus;Deinococci;Deinococcales;Deinococcaceae;Deinococcus radiomollis</v>
      </c>
      <c r="I406" s="2" t="str">
        <f t="shared" si="19"/>
        <v>Deinococcus radiomollis</v>
      </c>
      <c r="J406" s="31">
        <v>1.4732800000000001E-4</v>
      </c>
      <c r="K406" s="31">
        <v>0</v>
      </c>
      <c r="L406" s="31">
        <v>1.5245100000000001E-4</v>
      </c>
      <c r="M406" s="31">
        <v>0</v>
      </c>
      <c r="N406" s="31">
        <v>0</v>
      </c>
      <c r="O406" s="31">
        <v>2.2004399999999999E-5</v>
      </c>
      <c r="P406" s="31">
        <v>1.4494900000000001E-5</v>
      </c>
      <c r="Q406" s="31">
        <v>4.50638E-4</v>
      </c>
      <c r="R406" s="31">
        <v>0</v>
      </c>
      <c r="S406" s="31">
        <v>0</v>
      </c>
      <c r="T406" s="31">
        <v>0</v>
      </c>
      <c r="U406" s="31">
        <v>0</v>
      </c>
      <c r="V406" s="31">
        <v>0</v>
      </c>
      <c r="W406" s="31">
        <v>1.38223E-5</v>
      </c>
      <c r="X406" s="31">
        <v>0</v>
      </c>
      <c r="Y406" s="31">
        <v>0</v>
      </c>
      <c r="Z406" s="31">
        <v>0</v>
      </c>
      <c r="AA406" s="31">
        <v>0</v>
      </c>
      <c r="AB406" s="31">
        <v>0</v>
      </c>
      <c r="AC406" s="31">
        <v>0</v>
      </c>
      <c r="AD406" s="31">
        <v>0</v>
      </c>
      <c r="AE406" s="31">
        <v>0</v>
      </c>
      <c r="AF406" s="31">
        <v>0</v>
      </c>
      <c r="AG406" s="31">
        <v>0</v>
      </c>
      <c r="AH406" s="31">
        <v>0</v>
      </c>
      <c r="AI406" s="31">
        <v>0</v>
      </c>
      <c r="AJ406" s="31">
        <v>2.59409E-4</v>
      </c>
      <c r="AK406" s="31">
        <v>0</v>
      </c>
      <c r="AL406" s="31">
        <v>0</v>
      </c>
      <c r="AM406" s="31">
        <v>0</v>
      </c>
      <c r="AN406" s="31">
        <v>0</v>
      </c>
      <c r="AO406" s="31">
        <v>0</v>
      </c>
      <c r="AP406" s="7">
        <f t="shared" si="20"/>
        <v>7</v>
      </c>
    </row>
    <row r="407" spans="1:42" s="2" customFormat="1" x14ac:dyDescent="0.25">
      <c r="A407" s="2" t="s">
        <v>42</v>
      </c>
      <c r="B407" s="2" t="s">
        <v>48</v>
      </c>
      <c r="C407" s="2" t="s">
        <v>68</v>
      </c>
      <c r="D407" s="2" t="s">
        <v>401</v>
      </c>
      <c r="E407" s="2" t="s">
        <v>402</v>
      </c>
      <c r="F407" s="2" t="s">
        <v>759</v>
      </c>
      <c r="G407" s="2" t="s">
        <v>47</v>
      </c>
      <c r="H407" s="2" t="str">
        <f t="shared" si="18"/>
        <v>Bacteria;Proteobacteria;Alphaproteobacteria;Rhodobacterales;Rhodobacteraceae;Rhodobacter sp.</v>
      </c>
      <c r="I407" s="2" t="str">
        <f t="shared" si="19"/>
        <v>Rhodobacter sp.</v>
      </c>
      <c r="J407" s="31">
        <v>1.05234E-5</v>
      </c>
      <c r="K407" s="31">
        <v>4.5836900000000002E-5</v>
      </c>
      <c r="L407" s="31">
        <v>0</v>
      </c>
      <c r="M407" s="31">
        <v>0</v>
      </c>
      <c r="N407" s="31">
        <v>5.7628599999999996E-4</v>
      </c>
      <c r="O407" s="31">
        <v>0</v>
      </c>
      <c r="P407" s="31">
        <v>0</v>
      </c>
      <c r="Q407" s="31">
        <v>0</v>
      </c>
      <c r="R407" s="31">
        <v>0</v>
      </c>
      <c r="S407" s="31">
        <v>0</v>
      </c>
      <c r="T407" s="31">
        <v>2.44081E-4</v>
      </c>
      <c r="U407" s="31">
        <v>0</v>
      </c>
      <c r="V407" s="31">
        <v>0</v>
      </c>
      <c r="W407" s="31">
        <v>0</v>
      </c>
      <c r="X407" s="31">
        <v>1.3574999999999999E-4</v>
      </c>
      <c r="Y407" s="31">
        <v>0</v>
      </c>
      <c r="Z407" s="31">
        <v>0</v>
      </c>
      <c r="AA407" s="31">
        <v>0</v>
      </c>
      <c r="AB407" s="31">
        <v>0</v>
      </c>
      <c r="AC407" s="31">
        <v>0</v>
      </c>
      <c r="AD407" s="31">
        <v>0</v>
      </c>
      <c r="AE407" s="31">
        <v>0</v>
      </c>
      <c r="AF407" s="31">
        <v>6.6490799999999997E-5</v>
      </c>
      <c r="AG407" s="31">
        <v>0</v>
      </c>
      <c r="AH407" s="31">
        <v>1.6250900000000001E-5</v>
      </c>
      <c r="AI407" s="31">
        <v>0</v>
      </c>
      <c r="AJ407" s="31">
        <v>0</v>
      </c>
      <c r="AK407" s="31">
        <v>0</v>
      </c>
      <c r="AL407" s="31">
        <v>0</v>
      </c>
      <c r="AM407" s="31">
        <v>0</v>
      </c>
      <c r="AN407" s="31">
        <v>0</v>
      </c>
      <c r="AO407" s="31">
        <v>0</v>
      </c>
      <c r="AP407" s="7">
        <f t="shared" si="20"/>
        <v>7</v>
      </c>
    </row>
    <row r="408" spans="1:42" s="2" customFormat="1" x14ac:dyDescent="0.25">
      <c r="A408" s="2" t="s">
        <v>42</v>
      </c>
      <c r="B408" s="2" t="s">
        <v>82</v>
      </c>
      <c r="C408" s="2" t="s">
        <v>353</v>
      </c>
      <c r="D408" s="2" t="s">
        <v>354</v>
      </c>
      <c r="E408" s="2" t="s">
        <v>355</v>
      </c>
      <c r="F408" s="2" t="s">
        <v>760</v>
      </c>
      <c r="G408" s="2" t="s">
        <v>47</v>
      </c>
      <c r="H408" s="2" t="str">
        <f t="shared" si="18"/>
        <v>Bacteria;Bacteroidetes;Cytophagia;Cytophagales;Cytophagaceae;Spirosoma sp.</v>
      </c>
      <c r="I408" s="2" t="str">
        <f t="shared" si="19"/>
        <v>Spirosoma sp.</v>
      </c>
      <c r="J408" s="31">
        <v>5.9983599999999997E-4</v>
      </c>
      <c r="K408" s="31">
        <v>1.3751099999999999E-4</v>
      </c>
      <c r="L408" s="31">
        <v>1.9056299999999999E-5</v>
      </c>
      <c r="M408" s="31">
        <v>0</v>
      </c>
      <c r="N408" s="31">
        <v>0</v>
      </c>
      <c r="O408" s="31">
        <v>0</v>
      </c>
      <c r="P408" s="31">
        <v>1.4494900000000001E-5</v>
      </c>
      <c r="Q408" s="31">
        <v>6.9328900000000006E-5</v>
      </c>
      <c r="R408" s="31">
        <v>0</v>
      </c>
      <c r="S408" s="31">
        <v>0</v>
      </c>
      <c r="T408" s="31">
        <v>0</v>
      </c>
      <c r="U408" s="31">
        <v>0</v>
      </c>
      <c r="V408" s="31">
        <v>0</v>
      </c>
      <c r="W408" s="31">
        <v>0</v>
      </c>
      <c r="X408" s="31">
        <v>1.3574999999999999E-4</v>
      </c>
      <c r="Y408" s="31">
        <v>0</v>
      </c>
      <c r="Z408" s="31">
        <v>0</v>
      </c>
      <c r="AA408" s="31">
        <v>0</v>
      </c>
      <c r="AB408" s="31">
        <v>0</v>
      </c>
      <c r="AC408" s="31">
        <v>0</v>
      </c>
      <c r="AD408" s="31">
        <v>0</v>
      </c>
      <c r="AE408" s="31">
        <v>0</v>
      </c>
      <c r="AF408" s="31">
        <v>0</v>
      </c>
      <c r="AG408" s="31">
        <v>0</v>
      </c>
      <c r="AH408" s="31">
        <v>0</v>
      </c>
      <c r="AI408" s="31">
        <v>0</v>
      </c>
      <c r="AJ408" s="31">
        <v>5.98635E-5</v>
      </c>
      <c r="AK408" s="31">
        <v>0</v>
      </c>
      <c r="AL408" s="31">
        <v>0</v>
      </c>
      <c r="AM408" s="31">
        <v>0</v>
      </c>
      <c r="AN408" s="31">
        <v>0</v>
      </c>
      <c r="AO408" s="31">
        <v>0</v>
      </c>
      <c r="AP408" s="7">
        <f t="shared" si="20"/>
        <v>7</v>
      </c>
    </row>
    <row r="409" spans="1:42" s="2" customFormat="1" x14ac:dyDescent="0.25">
      <c r="A409" s="2" t="s">
        <v>42</v>
      </c>
      <c r="B409" s="2" t="s">
        <v>43</v>
      </c>
      <c r="C409" s="2" t="s">
        <v>43</v>
      </c>
      <c r="D409" s="2" t="s">
        <v>202</v>
      </c>
      <c r="E409" s="2" t="s">
        <v>203</v>
      </c>
      <c r="F409" s="2" t="s">
        <v>204</v>
      </c>
      <c r="G409" s="2" t="s">
        <v>761</v>
      </c>
      <c r="H409" s="2" t="str">
        <f t="shared" si="18"/>
        <v>Bacteria;Actinobacteria;Actinobacteria;Streptosporangiales;Thermomonosporaceae;Actinoallomurus iriomotensis</v>
      </c>
      <c r="I409" s="2" t="str">
        <f t="shared" si="19"/>
        <v>Actinoallomurus iriomotensis</v>
      </c>
      <c r="J409" s="31">
        <v>0</v>
      </c>
      <c r="K409" s="31">
        <v>0</v>
      </c>
      <c r="L409" s="31">
        <v>0</v>
      </c>
      <c r="M409" s="31">
        <v>0</v>
      </c>
      <c r="N409" s="31">
        <v>1.80089E-5</v>
      </c>
      <c r="O409" s="31">
        <v>0</v>
      </c>
      <c r="P409" s="31">
        <v>1.4494900000000001E-5</v>
      </c>
      <c r="Q409" s="31">
        <v>0</v>
      </c>
      <c r="R409" s="31">
        <v>0</v>
      </c>
      <c r="S409" s="31">
        <v>0</v>
      </c>
      <c r="T409" s="31">
        <v>0</v>
      </c>
      <c r="U409" s="31">
        <v>0</v>
      </c>
      <c r="V409" s="31">
        <v>0</v>
      </c>
      <c r="W409" s="31">
        <v>0</v>
      </c>
      <c r="X409" s="31">
        <v>0</v>
      </c>
      <c r="Y409" s="31">
        <v>0</v>
      </c>
      <c r="Z409" s="31">
        <v>0</v>
      </c>
      <c r="AA409" s="31">
        <v>2.9768900000000002E-4</v>
      </c>
      <c r="AB409" s="31">
        <v>0</v>
      </c>
      <c r="AC409" s="31">
        <v>0</v>
      </c>
      <c r="AD409" s="31">
        <v>0</v>
      </c>
      <c r="AE409" s="31">
        <v>3.1519900000000003E-5</v>
      </c>
      <c r="AF409" s="31">
        <v>0</v>
      </c>
      <c r="AG409" s="31">
        <v>0</v>
      </c>
      <c r="AH409" s="31">
        <v>4.7127699999999998E-4</v>
      </c>
      <c r="AI409" s="31">
        <v>0</v>
      </c>
      <c r="AJ409" s="31">
        <v>0</v>
      </c>
      <c r="AK409" s="31">
        <v>2.60627E-5</v>
      </c>
      <c r="AL409" s="31">
        <v>1.5396900000000002E-5</v>
      </c>
      <c r="AM409" s="31">
        <v>0</v>
      </c>
      <c r="AN409" s="31">
        <v>0</v>
      </c>
      <c r="AO409" s="31">
        <v>0</v>
      </c>
      <c r="AP409" s="7">
        <f t="shared" si="20"/>
        <v>7</v>
      </c>
    </row>
    <row r="410" spans="1:42" s="2" customFormat="1" x14ac:dyDescent="0.25">
      <c r="A410" s="2" t="s">
        <v>42</v>
      </c>
      <c r="B410" s="2" t="s">
        <v>48</v>
      </c>
      <c r="C410" s="2" t="s">
        <v>68</v>
      </c>
      <c r="D410" s="2" t="s">
        <v>69</v>
      </c>
      <c r="E410" s="2" t="s">
        <v>334</v>
      </c>
      <c r="F410" s="2" t="s">
        <v>762</v>
      </c>
      <c r="G410" s="2" t="s">
        <v>47</v>
      </c>
      <c r="H410" s="2" t="str">
        <f t="shared" si="18"/>
        <v>Bacteria;Proteobacteria;Alphaproteobacteria;Rhizobiales;Rhizobiaceae;Kaistia sp.</v>
      </c>
      <c r="I410" s="2" t="str">
        <f t="shared" si="19"/>
        <v>Kaistia sp.</v>
      </c>
      <c r="J410" s="31">
        <v>1.05234E-5</v>
      </c>
      <c r="K410" s="31">
        <v>0</v>
      </c>
      <c r="L410" s="31">
        <v>0</v>
      </c>
      <c r="M410" s="31">
        <v>0</v>
      </c>
      <c r="N410" s="31">
        <v>1.80089E-5</v>
      </c>
      <c r="O410" s="31">
        <v>0</v>
      </c>
      <c r="P410" s="31">
        <v>1.2755500000000001E-3</v>
      </c>
      <c r="Q410" s="31">
        <v>0</v>
      </c>
      <c r="R410" s="31">
        <v>0</v>
      </c>
      <c r="S410" s="31">
        <v>0</v>
      </c>
      <c r="T410" s="31">
        <v>0</v>
      </c>
      <c r="U410" s="31">
        <v>0</v>
      </c>
      <c r="V410" s="31">
        <v>0</v>
      </c>
      <c r="W410" s="31">
        <v>0</v>
      </c>
      <c r="X410" s="31">
        <v>8.4843600000000002E-5</v>
      </c>
      <c r="Y410" s="31">
        <v>9.8199699999999994E-5</v>
      </c>
      <c r="Z410" s="31">
        <v>0</v>
      </c>
      <c r="AA410" s="31">
        <v>0</v>
      </c>
      <c r="AB410" s="31">
        <v>0</v>
      </c>
      <c r="AC410" s="31">
        <v>0</v>
      </c>
      <c r="AD410" s="31">
        <v>0</v>
      </c>
      <c r="AE410" s="31">
        <v>3.1519900000000003E-5</v>
      </c>
      <c r="AF410" s="31">
        <v>0</v>
      </c>
      <c r="AG410" s="31">
        <v>0</v>
      </c>
      <c r="AH410" s="31">
        <v>0</v>
      </c>
      <c r="AI410" s="31">
        <v>0</v>
      </c>
      <c r="AJ410" s="31">
        <v>0</v>
      </c>
      <c r="AK410" s="31">
        <v>0</v>
      </c>
      <c r="AL410" s="31">
        <v>0</v>
      </c>
      <c r="AM410" s="31">
        <v>0</v>
      </c>
      <c r="AN410" s="31">
        <v>5.8004599999999997E-5</v>
      </c>
      <c r="AO410" s="31">
        <v>0</v>
      </c>
      <c r="AP410" s="7">
        <f t="shared" si="20"/>
        <v>7</v>
      </c>
    </row>
    <row r="411" spans="1:42" s="2" customFormat="1" x14ac:dyDescent="0.25">
      <c r="A411" s="2" t="s">
        <v>42</v>
      </c>
      <c r="B411" s="2" t="s">
        <v>43</v>
      </c>
      <c r="C411" s="2" t="s">
        <v>43</v>
      </c>
      <c r="D411" s="2" t="s">
        <v>209</v>
      </c>
      <c r="E411" s="2" t="s">
        <v>210</v>
      </c>
      <c r="F411" s="2" t="s">
        <v>763</v>
      </c>
      <c r="G411" s="2" t="s">
        <v>47</v>
      </c>
      <c r="H411" s="2" t="str">
        <f t="shared" si="18"/>
        <v>Bacteria;Actinobacteria;Actinobacteria;Pseudonocardiales;Pseudonocardiaceae;Lentzea sp.</v>
      </c>
      <c r="I411" s="2" t="str">
        <f t="shared" si="19"/>
        <v>Lentzea sp.</v>
      </c>
      <c r="J411" s="31">
        <v>0</v>
      </c>
      <c r="K411" s="31">
        <v>0</v>
      </c>
      <c r="L411" s="31">
        <v>0</v>
      </c>
      <c r="M411" s="31">
        <v>0</v>
      </c>
      <c r="N411" s="31">
        <v>0</v>
      </c>
      <c r="O411" s="31">
        <v>0</v>
      </c>
      <c r="P411" s="31">
        <v>1.4494900000000001E-5</v>
      </c>
      <c r="Q411" s="31">
        <v>0</v>
      </c>
      <c r="R411" s="31">
        <v>1.39142E-5</v>
      </c>
      <c r="S411" s="31">
        <v>0</v>
      </c>
      <c r="T411" s="31">
        <v>0</v>
      </c>
      <c r="U411" s="31">
        <v>0</v>
      </c>
      <c r="V411" s="31">
        <v>4.8689400000000002E-5</v>
      </c>
      <c r="W411" s="31">
        <v>0</v>
      </c>
      <c r="X411" s="31">
        <v>0</v>
      </c>
      <c r="Y411" s="31">
        <v>0</v>
      </c>
      <c r="Z411" s="31">
        <v>0</v>
      </c>
      <c r="AA411" s="31">
        <v>0</v>
      </c>
      <c r="AB411" s="31">
        <v>0</v>
      </c>
      <c r="AC411" s="31">
        <v>0</v>
      </c>
      <c r="AD411" s="31">
        <v>3.0647600000000001E-5</v>
      </c>
      <c r="AE411" s="31">
        <v>0</v>
      </c>
      <c r="AF411" s="31">
        <v>2.2163599999999999E-5</v>
      </c>
      <c r="AG411" s="31">
        <v>0</v>
      </c>
      <c r="AH411" s="31">
        <v>0</v>
      </c>
      <c r="AI411" s="31">
        <v>0</v>
      </c>
      <c r="AJ411" s="31">
        <v>0</v>
      </c>
      <c r="AK411" s="31">
        <v>0</v>
      </c>
      <c r="AL411" s="31">
        <v>0</v>
      </c>
      <c r="AM411" s="31">
        <v>2.4464199999999999E-5</v>
      </c>
      <c r="AN411" s="31">
        <v>1.1600899999999999E-4</v>
      </c>
      <c r="AO411" s="31">
        <v>0</v>
      </c>
      <c r="AP411" s="7">
        <f t="shared" si="20"/>
        <v>7</v>
      </c>
    </row>
    <row r="412" spans="1:42" s="2" customFormat="1" x14ac:dyDescent="0.25">
      <c r="A412" s="2" t="s">
        <v>42</v>
      </c>
      <c r="B412" s="2" t="s">
        <v>543</v>
      </c>
      <c r="C412" s="2" t="s">
        <v>544</v>
      </c>
      <c r="D412" s="2" t="s">
        <v>545</v>
      </c>
      <c r="E412" s="2" t="s">
        <v>546</v>
      </c>
      <c r="F412" s="2" t="s">
        <v>694</v>
      </c>
      <c r="G412" s="2" t="s">
        <v>764</v>
      </c>
      <c r="H412" s="2" t="str">
        <f t="shared" si="18"/>
        <v>Bacteria;Chlamydiae;Chlamydiia;Chlamydiales;Parachlamydiaceae;Metachlamydia lacustris</v>
      </c>
      <c r="I412" s="2" t="str">
        <f t="shared" si="19"/>
        <v>Metachlamydia lacustris</v>
      </c>
      <c r="J412" s="31">
        <v>3.1570299999999998E-5</v>
      </c>
      <c r="K412" s="31">
        <v>0</v>
      </c>
      <c r="L412" s="31">
        <v>0</v>
      </c>
      <c r="M412" s="31">
        <v>5.4766499999999998E-5</v>
      </c>
      <c r="N412" s="31">
        <v>1.80089E-5</v>
      </c>
      <c r="O412" s="31">
        <v>1.1002199999999999E-5</v>
      </c>
      <c r="P412" s="31">
        <v>0</v>
      </c>
      <c r="Q412" s="31">
        <v>0</v>
      </c>
      <c r="R412" s="31">
        <v>0</v>
      </c>
      <c r="S412" s="31">
        <v>0</v>
      </c>
      <c r="T412" s="31">
        <v>0</v>
      </c>
      <c r="U412" s="31">
        <v>0</v>
      </c>
      <c r="V412" s="31">
        <v>1.13609E-4</v>
      </c>
      <c r="W412" s="31">
        <v>1.38223E-5</v>
      </c>
      <c r="X412" s="31">
        <v>0</v>
      </c>
      <c r="Y412" s="31">
        <v>0</v>
      </c>
      <c r="Z412" s="31">
        <v>0</v>
      </c>
      <c r="AA412" s="31">
        <v>0</v>
      </c>
      <c r="AB412" s="31">
        <v>0</v>
      </c>
      <c r="AC412" s="31">
        <v>0</v>
      </c>
      <c r="AD412" s="31">
        <v>0</v>
      </c>
      <c r="AE412" s="31">
        <v>0</v>
      </c>
      <c r="AF412" s="31">
        <v>0</v>
      </c>
      <c r="AG412" s="31">
        <v>0</v>
      </c>
      <c r="AH412" s="31">
        <v>0</v>
      </c>
      <c r="AI412" s="31">
        <v>0</v>
      </c>
      <c r="AJ412" s="31">
        <v>0</v>
      </c>
      <c r="AK412" s="31">
        <v>2.60627E-5</v>
      </c>
      <c r="AL412" s="31">
        <v>0</v>
      </c>
      <c r="AM412" s="31">
        <v>0</v>
      </c>
      <c r="AN412" s="31">
        <v>0</v>
      </c>
      <c r="AO412" s="31">
        <v>0</v>
      </c>
      <c r="AP412" s="7">
        <f t="shared" si="20"/>
        <v>7</v>
      </c>
    </row>
    <row r="413" spans="1:42" s="2" customFormat="1" x14ac:dyDescent="0.25">
      <c r="A413" s="2" t="s">
        <v>42</v>
      </c>
      <c r="B413" s="2" t="s">
        <v>60</v>
      </c>
      <c r="C413" s="2" t="s">
        <v>61</v>
      </c>
      <c r="D413" s="2" t="s">
        <v>62</v>
      </c>
      <c r="E413" s="2" t="s">
        <v>134</v>
      </c>
      <c r="F413" s="2" t="s">
        <v>135</v>
      </c>
      <c r="G413" s="2" t="s">
        <v>765</v>
      </c>
      <c r="H413" s="2" t="str">
        <f t="shared" si="18"/>
        <v>Bacteria;Firmicutes;Bacilli;Bacillales;Paenibacillaceae;Paenibacillus ginsengihumi</v>
      </c>
      <c r="I413" s="2" t="str">
        <f t="shared" si="19"/>
        <v>Paenibacillus ginsengihumi</v>
      </c>
      <c r="J413" s="31">
        <v>0</v>
      </c>
      <c r="K413" s="31">
        <v>0</v>
      </c>
      <c r="L413" s="31">
        <v>0</v>
      </c>
      <c r="M413" s="31">
        <v>0</v>
      </c>
      <c r="N413" s="31">
        <v>0</v>
      </c>
      <c r="O413" s="31">
        <v>1.1002199999999999E-5</v>
      </c>
      <c r="P413" s="31">
        <v>0</v>
      </c>
      <c r="Q413" s="31">
        <v>0</v>
      </c>
      <c r="R413" s="31">
        <v>0</v>
      </c>
      <c r="S413" s="31">
        <v>1.6163699999999999E-5</v>
      </c>
      <c r="T413" s="31">
        <v>0</v>
      </c>
      <c r="U413" s="31">
        <v>0</v>
      </c>
      <c r="V413" s="31">
        <v>0</v>
      </c>
      <c r="W413" s="31">
        <v>0</v>
      </c>
      <c r="X413" s="31">
        <v>1.6968699999999999E-5</v>
      </c>
      <c r="Y413" s="31">
        <v>1.2111299999999999E-3</v>
      </c>
      <c r="Z413" s="31">
        <v>0</v>
      </c>
      <c r="AA413" s="31">
        <v>2.1263500000000001E-5</v>
      </c>
      <c r="AB413" s="31">
        <v>0</v>
      </c>
      <c r="AC413" s="31">
        <v>0</v>
      </c>
      <c r="AD413" s="31">
        <v>0</v>
      </c>
      <c r="AE413" s="31">
        <v>0</v>
      </c>
      <c r="AF413" s="31">
        <v>0</v>
      </c>
      <c r="AG413" s="31">
        <v>2.0295100000000002E-5</v>
      </c>
      <c r="AH413" s="31">
        <v>0</v>
      </c>
      <c r="AI413" s="31">
        <v>2.2510400000000001E-5</v>
      </c>
      <c r="AJ413" s="31">
        <v>0</v>
      </c>
      <c r="AK413" s="31">
        <v>0</v>
      </c>
      <c r="AL413" s="31">
        <v>0</v>
      </c>
      <c r="AM413" s="31">
        <v>0</v>
      </c>
      <c r="AN413" s="31">
        <v>0</v>
      </c>
      <c r="AO413" s="31">
        <v>0</v>
      </c>
      <c r="AP413" s="7">
        <f t="shared" si="20"/>
        <v>7</v>
      </c>
    </row>
    <row r="414" spans="1:42" s="2" customFormat="1" x14ac:dyDescent="0.25">
      <c r="A414" s="2" t="s">
        <v>42</v>
      </c>
      <c r="B414" s="2" t="s">
        <v>48</v>
      </c>
      <c r="C414" s="2" t="s">
        <v>78</v>
      </c>
      <c r="D414" s="2" t="s">
        <v>144</v>
      </c>
      <c r="E414" s="2" t="s">
        <v>766</v>
      </c>
      <c r="F414" s="2" t="s">
        <v>767</v>
      </c>
      <c r="G414" s="2" t="s">
        <v>47</v>
      </c>
      <c r="H414" s="2" t="str">
        <f t="shared" si="18"/>
        <v>Bacteria;Proteobacteria;Gammaproteobacteria;Xanthomonadales;Solimonadaceae;Solimonas sp.</v>
      </c>
      <c r="I414" s="2" t="str">
        <f t="shared" si="19"/>
        <v>Solimonas sp.</v>
      </c>
      <c r="J414" s="31">
        <v>1.05234E-5</v>
      </c>
      <c r="K414" s="31">
        <v>0</v>
      </c>
      <c r="L414" s="31">
        <v>1.2138899999999999E-2</v>
      </c>
      <c r="M414" s="31">
        <v>1.8255500000000002E-5</v>
      </c>
      <c r="N414" s="31">
        <v>0</v>
      </c>
      <c r="O414" s="31">
        <v>0</v>
      </c>
      <c r="P414" s="31">
        <v>1.4494900000000001E-5</v>
      </c>
      <c r="Q414" s="31">
        <v>1.73322E-5</v>
      </c>
      <c r="R414" s="31">
        <v>0</v>
      </c>
      <c r="S414" s="31">
        <v>1.6163699999999999E-5</v>
      </c>
      <c r="T414" s="31">
        <v>0</v>
      </c>
      <c r="U414" s="31">
        <v>4.7196500000000001E-5</v>
      </c>
      <c r="V414" s="31">
        <v>0</v>
      </c>
      <c r="W414" s="31">
        <v>0</v>
      </c>
      <c r="X414" s="31">
        <v>0</v>
      </c>
      <c r="Y414" s="31">
        <v>0</v>
      </c>
      <c r="Z414" s="31">
        <v>0</v>
      </c>
      <c r="AA414" s="31">
        <v>0</v>
      </c>
      <c r="AB414" s="31">
        <v>0</v>
      </c>
      <c r="AC414" s="31">
        <v>0</v>
      </c>
      <c r="AD414" s="31">
        <v>0</v>
      </c>
      <c r="AE414" s="31">
        <v>0</v>
      </c>
      <c r="AF414" s="31">
        <v>0</v>
      </c>
      <c r="AG414" s="31">
        <v>0</v>
      </c>
      <c r="AH414" s="31">
        <v>0</v>
      </c>
      <c r="AI414" s="31">
        <v>0</v>
      </c>
      <c r="AJ414" s="31">
        <v>0</v>
      </c>
      <c r="AK414" s="31">
        <v>0</v>
      </c>
      <c r="AL414" s="31">
        <v>0</v>
      </c>
      <c r="AM414" s="31">
        <v>0</v>
      </c>
      <c r="AN414" s="31">
        <v>0</v>
      </c>
      <c r="AO414" s="31">
        <v>0</v>
      </c>
      <c r="AP414" s="7">
        <f t="shared" si="20"/>
        <v>7</v>
      </c>
    </row>
    <row r="415" spans="1:42" s="2" customFormat="1" x14ac:dyDescent="0.25">
      <c r="A415" s="2" t="s">
        <v>42</v>
      </c>
      <c r="B415" s="2" t="s">
        <v>43</v>
      </c>
      <c r="C415" s="2" t="s">
        <v>43</v>
      </c>
      <c r="D415" s="2" t="s">
        <v>209</v>
      </c>
      <c r="E415" s="2" t="s">
        <v>210</v>
      </c>
      <c r="F415" s="2" t="s">
        <v>768</v>
      </c>
      <c r="G415" s="2" t="s">
        <v>47</v>
      </c>
      <c r="H415" s="2" t="str">
        <f t="shared" si="18"/>
        <v>Bacteria;Actinobacteria;Actinobacteria;Pseudonocardiales;Pseudonocardiaceae;Actinoalloteichus sp.</v>
      </c>
      <c r="I415" s="2" t="str">
        <f t="shared" si="19"/>
        <v>Actinoalloteichus sp.</v>
      </c>
      <c r="J415" s="31">
        <v>0</v>
      </c>
      <c r="K415" s="31">
        <v>0</v>
      </c>
      <c r="L415" s="31">
        <v>0</v>
      </c>
      <c r="M415" s="31">
        <v>1.8255500000000002E-5</v>
      </c>
      <c r="N415" s="31">
        <v>1.80089E-5</v>
      </c>
      <c r="O415" s="31">
        <v>0</v>
      </c>
      <c r="P415" s="31">
        <v>0</v>
      </c>
      <c r="Q415" s="31">
        <v>3.46644E-5</v>
      </c>
      <c r="R415" s="31">
        <v>0</v>
      </c>
      <c r="S415" s="31">
        <v>0</v>
      </c>
      <c r="T415" s="31">
        <v>0</v>
      </c>
      <c r="U415" s="31">
        <v>0</v>
      </c>
      <c r="V415" s="31">
        <v>1.6229799999999998E-5</v>
      </c>
      <c r="W415" s="31">
        <v>0</v>
      </c>
      <c r="X415" s="31">
        <v>0</v>
      </c>
      <c r="Y415" s="31">
        <v>0</v>
      </c>
      <c r="Z415" s="31">
        <v>0</v>
      </c>
      <c r="AA415" s="31">
        <v>0</v>
      </c>
      <c r="AB415" s="31">
        <v>0</v>
      </c>
      <c r="AC415" s="31">
        <v>0</v>
      </c>
      <c r="AD415" s="31">
        <v>0</v>
      </c>
      <c r="AE415" s="31">
        <v>0</v>
      </c>
      <c r="AF415" s="31">
        <v>0</v>
      </c>
      <c r="AG415" s="31">
        <v>2.0295100000000002E-5</v>
      </c>
      <c r="AH415" s="31">
        <v>9.7505500000000004E-5</v>
      </c>
      <c r="AI415" s="31">
        <v>0</v>
      </c>
      <c r="AJ415" s="31">
        <v>0</v>
      </c>
      <c r="AK415" s="31">
        <v>0</v>
      </c>
      <c r="AL415" s="31">
        <v>4.6190799999999998E-5</v>
      </c>
      <c r="AM415" s="31">
        <v>0</v>
      </c>
      <c r="AN415" s="31">
        <v>0</v>
      </c>
      <c r="AO415" s="31">
        <v>0</v>
      </c>
      <c r="AP415" s="7">
        <f t="shared" si="20"/>
        <v>7</v>
      </c>
    </row>
    <row r="416" spans="1:42" s="2" customFormat="1" x14ac:dyDescent="0.25">
      <c r="A416" s="2" t="s">
        <v>42</v>
      </c>
      <c r="B416" s="2" t="s">
        <v>60</v>
      </c>
      <c r="C416" s="2" t="s">
        <v>61</v>
      </c>
      <c r="D416" s="2" t="s">
        <v>62</v>
      </c>
      <c r="E416" s="2" t="s">
        <v>63</v>
      </c>
      <c r="F416" s="2" t="s">
        <v>769</v>
      </c>
      <c r="G416" s="2" t="s">
        <v>47</v>
      </c>
      <c r="H416" s="2" t="str">
        <f t="shared" si="18"/>
        <v>Bacteria;Firmicutes;Bacilli;Bacillales;Bacillaceae;Calditerricola sp.</v>
      </c>
      <c r="I416" s="2" t="str">
        <f t="shared" si="19"/>
        <v>Calditerricola sp.</v>
      </c>
      <c r="J416" s="31">
        <v>0</v>
      </c>
      <c r="K416" s="31">
        <v>0</v>
      </c>
      <c r="L416" s="31">
        <v>0</v>
      </c>
      <c r="M416" s="31">
        <v>0</v>
      </c>
      <c r="N416" s="31">
        <v>0</v>
      </c>
      <c r="O416" s="31">
        <v>0</v>
      </c>
      <c r="P416" s="31">
        <v>2.8989700000000001E-5</v>
      </c>
      <c r="Q416" s="31">
        <v>0</v>
      </c>
      <c r="R416" s="31">
        <v>1.39142E-5</v>
      </c>
      <c r="S416" s="31">
        <v>1.6163699999999999E-5</v>
      </c>
      <c r="T416" s="31">
        <v>0</v>
      </c>
      <c r="U416" s="31">
        <v>0</v>
      </c>
      <c r="V416" s="31">
        <v>1.6229799999999998E-5</v>
      </c>
      <c r="W416" s="31">
        <v>0</v>
      </c>
      <c r="X416" s="31">
        <v>0</v>
      </c>
      <c r="Y416" s="31">
        <v>0</v>
      </c>
      <c r="Z416" s="31">
        <v>0</v>
      </c>
      <c r="AA416" s="31">
        <v>0</v>
      </c>
      <c r="AB416" s="31">
        <v>0</v>
      </c>
      <c r="AC416" s="31">
        <v>0</v>
      </c>
      <c r="AD416" s="31">
        <v>0</v>
      </c>
      <c r="AE416" s="31">
        <v>0</v>
      </c>
      <c r="AF416" s="31">
        <v>0</v>
      </c>
      <c r="AG416" s="31">
        <v>0</v>
      </c>
      <c r="AH416" s="31">
        <v>0</v>
      </c>
      <c r="AI416" s="31">
        <v>9.0041400000000002E-5</v>
      </c>
      <c r="AJ416" s="31">
        <v>0</v>
      </c>
      <c r="AK416" s="31">
        <v>0</v>
      </c>
      <c r="AL416" s="31">
        <v>0</v>
      </c>
      <c r="AM416" s="31">
        <v>4.8928499999999997E-5</v>
      </c>
      <c r="AN416" s="31">
        <v>5.8004599999999997E-5</v>
      </c>
      <c r="AO416" s="31">
        <v>0</v>
      </c>
      <c r="AP416" s="7">
        <f t="shared" si="20"/>
        <v>7</v>
      </c>
    </row>
    <row r="417" spans="1:42" s="2" customFormat="1" x14ac:dyDescent="0.25">
      <c r="A417" s="2" t="s">
        <v>42</v>
      </c>
      <c r="B417" s="2" t="s">
        <v>60</v>
      </c>
      <c r="C417" s="2" t="s">
        <v>61</v>
      </c>
      <c r="D417" s="2" t="s">
        <v>62</v>
      </c>
      <c r="E417" s="2" t="s">
        <v>531</v>
      </c>
      <c r="F417" s="2" t="s">
        <v>770</v>
      </c>
      <c r="G417" s="2" t="s">
        <v>771</v>
      </c>
      <c r="H417" s="2" t="str">
        <f t="shared" si="18"/>
        <v>Bacteria;Firmicutes;Bacilli;Bacillales;Planococcaceae;Caryophanon tenue</v>
      </c>
      <c r="I417" s="2" t="str">
        <f t="shared" si="19"/>
        <v>Caryophanon tenue</v>
      </c>
      <c r="J417" s="31">
        <v>0</v>
      </c>
      <c r="K417" s="31">
        <v>0</v>
      </c>
      <c r="L417" s="31">
        <v>0</v>
      </c>
      <c r="M417" s="31">
        <v>0</v>
      </c>
      <c r="N417" s="31">
        <v>0</v>
      </c>
      <c r="O417" s="31">
        <v>1.1002199999999999E-5</v>
      </c>
      <c r="P417" s="31">
        <v>0</v>
      </c>
      <c r="Q417" s="31">
        <v>1.73322E-5</v>
      </c>
      <c r="R417" s="31">
        <v>0</v>
      </c>
      <c r="S417" s="31">
        <v>6.4654799999999996E-5</v>
      </c>
      <c r="T417" s="31">
        <v>0</v>
      </c>
      <c r="U417" s="31">
        <v>0</v>
      </c>
      <c r="V417" s="31">
        <v>1.6229799999999998E-5</v>
      </c>
      <c r="W417" s="31">
        <v>0</v>
      </c>
      <c r="X417" s="31">
        <v>0</v>
      </c>
      <c r="Y417" s="31">
        <v>0</v>
      </c>
      <c r="Z417" s="31">
        <v>0</v>
      </c>
      <c r="AA417" s="31">
        <v>4.2526900000000001E-5</v>
      </c>
      <c r="AB417" s="31">
        <v>0</v>
      </c>
      <c r="AC417" s="31">
        <v>0</v>
      </c>
      <c r="AD417" s="31">
        <v>0</v>
      </c>
      <c r="AE417" s="31">
        <v>0</v>
      </c>
      <c r="AF417" s="31">
        <v>0</v>
      </c>
      <c r="AG417" s="31">
        <v>0</v>
      </c>
      <c r="AH417" s="31">
        <v>0</v>
      </c>
      <c r="AI417" s="31">
        <v>0</v>
      </c>
      <c r="AJ417" s="31">
        <v>1.99545E-5</v>
      </c>
      <c r="AK417" s="31">
        <v>0</v>
      </c>
      <c r="AL417" s="31">
        <v>1.5396900000000002E-5</v>
      </c>
      <c r="AM417" s="31">
        <v>0</v>
      </c>
      <c r="AN417" s="31">
        <v>0</v>
      </c>
      <c r="AO417" s="31">
        <v>0</v>
      </c>
      <c r="AP417" s="7">
        <f t="shared" si="20"/>
        <v>7</v>
      </c>
    </row>
    <row r="418" spans="1:42" s="2" customFormat="1" x14ac:dyDescent="0.25">
      <c r="A418" s="2" t="s">
        <v>42</v>
      </c>
      <c r="B418" s="2" t="s">
        <v>48</v>
      </c>
      <c r="C418" s="2" t="s">
        <v>78</v>
      </c>
      <c r="D418" s="2" t="s">
        <v>772</v>
      </c>
      <c r="E418" s="2" t="s">
        <v>773</v>
      </c>
      <c r="F418" s="2" t="s">
        <v>774</v>
      </c>
      <c r="G418" s="2" t="s">
        <v>47</v>
      </c>
      <c r="H418" s="2" t="str">
        <f t="shared" si="18"/>
        <v>Bacteria;Proteobacteria;Gammaproteobacteria;Alteromonadales;Alteromonadaceae;Haliea sp.</v>
      </c>
      <c r="I418" s="2" t="str">
        <f t="shared" si="19"/>
        <v>Haliea sp.</v>
      </c>
      <c r="J418" s="31">
        <v>0</v>
      </c>
      <c r="K418" s="31">
        <v>0</v>
      </c>
      <c r="L418" s="31">
        <v>0</v>
      </c>
      <c r="M418" s="31">
        <v>0</v>
      </c>
      <c r="N418" s="31">
        <v>0</v>
      </c>
      <c r="O418" s="31">
        <v>4.4008799999999998E-5</v>
      </c>
      <c r="P418" s="31">
        <v>0</v>
      </c>
      <c r="Q418" s="31">
        <v>5.1996700000000003E-5</v>
      </c>
      <c r="R418" s="31">
        <v>0</v>
      </c>
      <c r="S418" s="31">
        <v>0</v>
      </c>
      <c r="T418" s="31">
        <v>1.5255100000000001E-5</v>
      </c>
      <c r="U418" s="31">
        <v>0</v>
      </c>
      <c r="V418" s="31">
        <v>0</v>
      </c>
      <c r="W418" s="31">
        <v>0</v>
      </c>
      <c r="X418" s="31">
        <v>0</v>
      </c>
      <c r="Y418" s="31">
        <v>0</v>
      </c>
      <c r="Z418" s="31">
        <v>0</v>
      </c>
      <c r="AA418" s="31">
        <v>2.1263500000000001E-5</v>
      </c>
      <c r="AB418" s="31">
        <v>0</v>
      </c>
      <c r="AC418" s="31">
        <v>0</v>
      </c>
      <c r="AD418" s="31">
        <v>3.0647600000000001E-5</v>
      </c>
      <c r="AE418" s="31">
        <v>0</v>
      </c>
      <c r="AF418" s="31">
        <v>0</v>
      </c>
      <c r="AG418" s="31">
        <v>2.0295100000000002E-5</v>
      </c>
      <c r="AH418" s="31">
        <v>0</v>
      </c>
      <c r="AI418" s="31">
        <v>2.2510400000000001E-5</v>
      </c>
      <c r="AJ418" s="31">
        <v>0</v>
      </c>
      <c r="AK418" s="31">
        <v>0</v>
      </c>
      <c r="AL418" s="31">
        <v>0</v>
      </c>
      <c r="AM418" s="31">
        <v>0</v>
      </c>
      <c r="AN418" s="31">
        <v>0</v>
      </c>
      <c r="AO418" s="31">
        <v>0</v>
      </c>
      <c r="AP418" s="7">
        <f t="shared" si="20"/>
        <v>7</v>
      </c>
    </row>
    <row r="419" spans="1:42" s="2" customFormat="1" x14ac:dyDescent="0.25">
      <c r="A419" s="2" t="s">
        <v>42</v>
      </c>
      <c r="B419" s="2" t="s">
        <v>43</v>
      </c>
      <c r="C419" s="2" t="s">
        <v>43</v>
      </c>
      <c r="D419" s="2" t="s">
        <v>462</v>
      </c>
      <c r="E419" s="2" t="s">
        <v>463</v>
      </c>
      <c r="F419" s="2" t="s">
        <v>775</v>
      </c>
      <c r="G419" s="2" t="s">
        <v>776</v>
      </c>
      <c r="H419" s="2" t="str">
        <f t="shared" si="18"/>
        <v>Bacteria;Actinobacteria;Actinobacteria;Kineosporiales;Kineosporiaceae;Kineococcus radiotolerans</v>
      </c>
      <c r="I419" s="2" t="str">
        <f t="shared" si="19"/>
        <v>Kineococcus radiotolerans</v>
      </c>
      <c r="J419" s="31">
        <v>0</v>
      </c>
      <c r="K419" s="31">
        <v>2.2918400000000001E-5</v>
      </c>
      <c r="L419" s="31">
        <v>5.7169000000000001E-5</v>
      </c>
      <c r="M419" s="31">
        <v>0</v>
      </c>
      <c r="N419" s="31">
        <v>1.80089E-5</v>
      </c>
      <c r="O419" s="31">
        <v>0</v>
      </c>
      <c r="P419" s="31">
        <v>1.4494900000000001E-5</v>
      </c>
      <c r="Q419" s="31">
        <v>1.73322E-5</v>
      </c>
      <c r="R419" s="31">
        <v>0</v>
      </c>
      <c r="S419" s="31">
        <v>0</v>
      </c>
      <c r="T419" s="31">
        <v>0</v>
      </c>
      <c r="U419" s="31">
        <v>0</v>
      </c>
      <c r="V419" s="31">
        <v>0</v>
      </c>
      <c r="W419" s="31">
        <v>0</v>
      </c>
      <c r="X419" s="31">
        <v>0</v>
      </c>
      <c r="Y419" s="31">
        <v>0</v>
      </c>
      <c r="Z419" s="31">
        <v>0</v>
      </c>
      <c r="AA419" s="31">
        <v>0</v>
      </c>
      <c r="AB419" s="31">
        <v>0</v>
      </c>
      <c r="AC419" s="31">
        <v>0</v>
      </c>
      <c r="AD419" s="31">
        <v>0</v>
      </c>
      <c r="AE419" s="31">
        <v>0</v>
      </c>
      <c r="AF419" s="31">
        <v>0</v>
      </c>
      <c r="AG419" s="31">
        <v>0</v>
      </c>
      <c r="AH419" s="31">
        <v>0</v>
      </c>
      <c r="AI419" s="31">
        <v>9.0041400000000002E-5</v>
      </c>
      <c r="AJ419" s="31">
        <v>0</v>
      </c>
      <c r="AK419" s="31">
        <v>0</v>
      </c>
      <c r="AL419" s="31">
        <v>0</v>
      </c>
      <c r="AM419" s="31">
        <v>2.4464199999999999E-5</v>
      </c>
      <c r="AN419" s="31">
        <v>0</v>
      </c>
      <c r="AO419" s="31">
        <v>0</v>
      </c>
      <c r="AP419" s="7">
        <f t="shared" si="20"/>
        <v>7</v>
      </c>
    </row>
    <row r="420" spans="1:42" s="2" customFormat="1" x14ac:dyDescent="0.25">
      <c r="A420" s="2" t="s">
        <v>42</v>
      </c>
      <c r="B420" s="2" t="s">
        <v>60</v>
      </c>
      <c r="C420" s="2" t="s">
        <v>61</v>
      </c>
      <c r="D420" s="2" t="s">
        <v>62</v>
      </c>
      <c r="E420" s="2" t="s">
        <v>157</v>
      </c>
      <c r="F420" s="2" t="s">
        <v>777</v>
      </c>
      <c r="G420" s="2" t="s">
        <v>778</v>
      </c>
      <c r="H420" s="2" t="str">
        <f t="shared" si="18"/>
        <v>Bacteria;Firmicutes;Bacilli;Bacillales;Thermoactinomycetaceae;Kroppenstedtia eburnea</v>
      </c>
      <c r="I420" s="2" t="str">
        <f t="shared" si="19"/>
        <v>Kroppenstedtia eburnea</v>
      </c>
      <c r="J420" s="31">
        <v>0</v>
      </c>
      <c r="K420" s="31">
        <v>2.2918400000000001E-5</v>
      </c>
      <c r="L420" s="31">
        <v>0</v>
      </c>
      <c r="M420" s="31">
        <v>1.8255500000000002E-5</v>
      </c>
      <c r="N420" s="31">
        <v>0</v>
      </c>
      <c r="O420" s="31">
        <v>0</v>
      </c>
      <c r="P420" s="31">
        <v>0</v>
      </c>
      <c r="Q420" s="31">
        <v>0</v>
      </c>
      <c r="R420" s="31">
        <v>0</v>
      </c>
      <c r="S420" s="31">
        <v>0</v>
      </c>
      <c r="T420" s="31">
        <v>0</v>
      </c>
      <c r="U420" s="31">
        <v>0</v>
      </c>
      <c r="V420" s="31">
        <v>0</v>
      </c>
      <c r="W420" s="31">
        <v>0</v>
      </c>
      <c r="X420" s="31">
        <v>0</v>
      </c>
      <c r="Y420" s="31">
        <v>0</v>
      </c>
      <c r="Z420" s="31">
        <v>0</v>
      </c>
      <c r="AA420" s="31">
        <v>0</v>
      </c>
      <c r="AB420" s="31">
        <v>0</v>
      </c>
      <c r="AC420" s="31">
        <v>3.0772100000000003E-5</v>
      </c>
      <c r="AD420" s="31">
        <v>0</v>
      </c>
      <c r="AE420" s="31">
        <v>0</v>
      </c>
      <c r="AF420" s="31">
        <v>0</v>
      </c>
      <c r="AG420" s="31">
        <v>0</v>
      </c>
      <c r="AH420" s="31">
        <v>0</v>
      </c>
      <c r="AI420" s="31">
        <v>2.2510400000000001E-5</v>
      </c>
      <c r="AJ420" s="31">
        <v>1.99545E-5</v>
      </c>
      <c r="AK420" s="31">
        <v>2.60627E-5</v>
      </c>
      <c r="AL420" s="31">
        <v>1.5396900000000002E-5</v>
      </c>
      <c r="AM420" s="31">
        <v>0</v>
      </c>
      <c r="AN420" s="31">
        <v>0</v>
      </c>
      <c r="AO420" s="31">
        <v>0</v>
      </c>
      <c r="AP420" s="7">
        <f t="shared" si="20"/>
        <v>7</v>
      </c>
    </row>
    <row r="421" spans="1:42" s="2" customFormat="1" x14ac:dyDescent="0.25">
      <c r="A421" s="2" t="s">
        <v>42</v>
      </c>
      <c r="B421" s="2" t="s">
        <v>43</v>
      </c>
      <c r="C421" s="2" t="s">
        <v>43</v>
      </c>
      <c r="D421" s="2" t="s">
        <v>202</v>
      </c>
      <c r="E421" s="2" t="s">
        <v>369</v>
      </c>
      <c r="F421" s="2" t="s">
        <v>779</v>
      </c>
      <c r="G421" s="2" t="s">
        <v>47</v>
      </c>
      <c r="H421" s="2" t="str">
        <f t="shared" si="18"/>
        <v>Bacteria;Actinobacteria;Actinobacteria;Streptosporangiales;Streptosporangiaceae;Microbispora sp.</v>
      </c>
      <c r="I421" s="2" t="str">
        <f t="shared" si="19"/>
        <v>Microbispora sp.</v>
      </c>
      <c r="J421" s="31">
        <v>0</v>
      </c>
      <c r="K421" s="31">
        <v>2.2918400000000001E-5</v>
      </c>
      <c r="L421" s="31">
        <v>0</v>
      </c>
      <c r="M421" s="31">
        <v>0</v>
      </c>
      <c r="N421" s="31">
        <v>1.80089E-5</v>
      </c>
      <c r="O421" s="31">
        <v>0</v>
      </c>
      <c r="P421" s="31">
        <v>1.4494900000000001E-5</v>
      </c>
      <c r="Q421" s="31">
        <v>0</v>
      </c>
      <c r="R421" s="31">
        <v>0</v>
      </c>
      <c r="S421" s="31">
        <v>1.6163699999999999E-5</v>
      </c>
      <c r="T421" s="31">
        <v>0</v>
      </c>
      <c r="U421" s="31">
        <v>0</v>
      </c>
      <c r="V421" s="31">
        <v>1.6229799999999998E-5</v>
      </c>
      <c r="W421" s="31">
        <v>0</v>
      </c>
      <c r="X421" s="31">
        <v>0</v>
      </c>
      <c r="Y421" s="31">
        <v>0</v>
      </c>
      <c r="Z421" s="31">
        <v>0</v>
      </c>
      <c r="AA421" s="31">
        <v>0</v>
      </c>
      <c r="AB421" s="31">
        <v>0</v>
      </c>
      <c r="AC421" s="31">
        <v>0</v>
      </c>
      <c r="AD421" s="31">
        <v>0</v>
      </c>
      <c r="AE421" s="31">
        <v>3.1519900000000003E-5</v>
      </c>
      <c r="AF421" s="31">
        <v>0</v>
      </c>
      <c r="AG421" s="31">
        <v>0</v>
      </c>
      <c r="AH421" s="31">
        <v>0</v>
      </c>
      <c r="AI421" s="31">
        <v>0</v>
      </c>
      <c r="AJ421" s="31">
        <v>0</v>
      </c>
      <c r="AK421" s="31">
        <v>0</v>
      </c>
      <c r="AL421" s="31">
        <v>0</v>
      </c>
      <c r="AM421" s="31">
        <v>0</v>
      </c>
      <c r="AN421" s="31">
        <v>5.8004599999999997E-5</v>
      </c>
      <c r="AO421" s="31">
        <v>0</v>
      </c>
      <c r="AP421" s="7">
        <f t="shared" si="20"/>
        <v>7</v>
      </c>
    </row>
    <row r="422" spans="1:42" s="2" customFormat="1" x14ac:dyDescent="0.25">
      <c r="A422" s="2" t="s">
        <v>42</v>
      </c>
      <c r="B422" s="2" t="s">
        <v>82</v>
      </c>
      <c r="C422" s="2" t="s">
        <v>353</v>
      </c>
      <c r="D422" s="2" t="s">
        <v>354</v>
      </c>
      <c r="E422" s="2" t="s">
        <v>355</v>
      </c>
      <c r="F422" s="2" t="s">
        <v>780</v>
      </c>
      <c r="G422" s="2" t="s">
        <v>47</v>
      </c>
      <c r="H422" s="2" t="str">
        <f t="shared" si="18"/>
        <v>Bacteria;Bacteroidetes;Cytophagia;Cytophagales;Cytophagaceae;Pontibacter sp.</v>
      </c>
      <c r="I422" s="2" t="str">
        <f t="shared" si="19"/>
        <v>Pontibacter sp.</v>
      </c>
      <c r="J422" s="31">
        <v>8.4187500000000007E-5</v>
      </c>
      <c r="K422" s="31">
        <v>0</v>
      </c>
      <c r="L422" s="31">
        <v>0</v>
      </c>
      <c r="M422" s="31">
        <v>0</v>
      </c>
      <c r="N422" s="31">
        <v>0</v>
      </c>
      <c r="O422" s="31">
        <v>0</v>
      </c>
      <c r="P422" s="31">
        <v>0</v>
      </c>
      <c r="Q422" s="31">
        <v>0</v>
      </c>
      <c r="R422" s="31">
        <v>0</v>
      </c>
      <c r="S422" s="31">
        <v>0</v>
      </c>
      <c r="T422" s="31">
        <v>0</v>
      </c>
      <c r="U422" s="31">
        <v>0</v>
      </c>
      <c r="V422" s="31">
        <v>0</v>
      </c>
      <c r="W422" s="31">
        <v>1.38223E-5</v>
      </c>
      <c r="X422" s="31">
        <v>0</v>
      </c>
      <c r="Y422" s="31">
        <v>0</v>
      </c>
      <c r="Z422" s="31">
        <v>0</v>
      </c>
      <c r="AA422" s="31">
        <v>0</v>
      </c>
      <c r="AB422" s="31">
        <v>0</v>
      </c>
      <c r="AC422" s="31">
        <v>3.0772100000000003E-5</v>
      </c>
      <c r="AD422" s="31">
        <v>3.0647600000000001E-5</v>
      </c>
      <c r="AE422" s="31">
        <v>0</v>
      </c>
      <c r="AF422" s="31">
        <v>0</v>
      </c>
      <c r="AG422" s="31">
        <v>4.0590200000000003E-5</v>
      </c>
      <c r="AH422" s="31">
        <v>0</v>
      </c>
      <c r="AI422" s="31">
        <v>0</v>
      </c>
      <c r="AJ422" s="31">
        <v>0</v>
      </c>
      <c r="AK422" s="31">
        <v>0</v>
      </c>
      <c r="AL422" s="31">
        <v>0</v>
      </c>
      <c r="AM422" s="31">
        <v>0</v>
      </c>
      <c r="AN422" s="31">
        <v>5.8004599999999997E-5</v>
      </c>
      <c r="AO422" s="31">
        <v>1.8826700000000001E-5</v>
      </c>
      <c r="AP422" s="7">
        <f t="shared" si="20"/>
        <v>7</v>
      </c>
    </row>
    <row r="423" spans="1:42" s="2" customFormat="1" x14ac:dyDescent="0.25">
      <c r="A423" s="2" t="s">
        <v>42</v>
      </c>
      <c r="B423" s="2" t="s">
        <v>43</v>
      </c>
      <c r="C423" s="2" t="s">
        <v>43</v>
      </c>
      <c r="D423" s="2" t="s">
        <v>53</v>
      </c>
      <c r="E423" s="2" t="s">
        <v>87</v>
      </c>
      <c r="F423" s="2" t="s">
        <v>781</v>
      </c>
      <c r="G423" s="2" t="s">
        <v>47</v>
      </c>
      <c r="H423" s="2" t="str">
        <f t="shared" si="18"/>
        <v>Bacteria;Actinobacteria;Actinobacteria;Micrococcales;Microbacteriaceae;Pseudoclavibacter sp.</v>
      </c>
      <c r="I423" s="2" t="str">
        <f t="shared" si="19"/>
        <v>Pseudoclavibacter sp.</v>
      </c>
      <c r="J423" s="31">
        <v>2.10469E-5</v>
      </c>
      <c r="K423" s="31">
        <v>0</v>
      </c>
      <c r="L423" s="31">
        <v>0</v>
      </c>
      <c r="M423" s="31">
        <v>0</v>
      </c>
      <c r="N423" s="31">
        <v>0</v>
      </c>
      <c r="O423" s="31">
        <v>0</v>
      </c>
      <c r="P423" s="31">
        <v>1.4494900000000001E-5</v>
      </c>
      <c r="Q423" s="31">
        <v>3.46644E-5</v>
      </c>
      <c r="R423" s="31">
        <v>0</v>
      </c>
      <c r="S423" s="31">
        <v>0</v>
      </c>
      <c r="T423" s="31">
        <v>1.5255100000000001E-5</v>
      </c>
      <c r="U423" s="31">
        <v>0</v>
      </c>
      <c r="V423" s="31">
        <v>0</v>
      </c>
      <c r="W423" s="31">
        <v>0</v>
      </c>
      <c r="X423" s="31">
        <v>0</v>
      </c>
      <c r="Y423" s="31">
        <v>0</v>
      </c>
      <c r="Z423" s="31">
        <v>0</v>
      </c>
      <c r="AA423" s="31">
        <v>0</v>
      </c>
      <c r="AB423" s="31">
        <v>0</v>
      </c>
      <c r="AC423" s="31">
        <v>0</v>
      </c>
      <c r="AD423" s="31">
        <v>0</v>
      </c>
      <c r="AE423" s="31">
        <v>0</v>
      </c>
      <c r="AF423" s="31">
        <v>0</v>
      </c>
      <c r="AG423" s="31">
        <v>0</v>
      </c>
      <c r="AH423" s="31">
        <v>0</v>
      </c>
      <c r="AI423" s="31">
        <v>2.2510400000000001E-5</v>
      </c>
      <c r="AJ423" s="31">
        <v>1.99545E-5</v>
      </c>
      <c r="AK423" s="31">
        <v>0</v>
      </c>
      <c r="AL423" s="31">
        <v>1.5396900000000002E-5</v>
      </c>
      <c r="AM423" s="31">
        <v>0</v>
      </c>
      <c r="AN423" s="31">
        <v>0</v>
      </c>
      <c r="AO423" s="31">
        <v>0</v>
      </c>
      <c r="AP423" s="7">
        <f t="shared" si="20"/>
        <v>7</v>
      </c>
    </row>
    <row r="424" spans="1:42" s="2" customFormat="1" x14ac:dyDescent="0.25">
      <c r="A424" s="2" t="s">
        <v>42</v>
      </c>
      <c r="B424" s="2" t="s">
        <v>43</v>
      </c>
      <c r="C424" s="2" t="s">
        <v>43</v>
      </c>
      <c r="D424" s="2" t="s">
        <v>209</v>
      </c>
      <c r="E424" s="2" t="s">
        <v>210</v>
      </c>
      <c r="F424" s="2" t="s">
        <v>782</v>
      </c>
      <c r="G424" s="2" t="s">
        <v>47</v>
      </c>
      <c r="H424" s="2" t="str">
        <f t="shared" si="18"/>
        <v>Bacteria;Actinobacteria;Actinobacteria;Pseudonocardiales;Pseudonocardiaceae;Sciscionella sp.</v>
      </c>
      <c r="I424" s="2" t="str">
        <f t="shared" si="19"/>
        <v>Sciscionella sp.</v>
      </c>
      <c r="J424" s="31">
        <v>0</v>
      </c>
      <c r="K424" s="31">
        <v>0</v>
      </c>
      <c r="L424" s="31">
        <v>0</v>
      </c>
      <c r="M424" s="31">
        <v>7.3022000000000007E-5</v>
      </c>
      <c r="N424" s="31">
        <v>0</v>
      </c>
      <c r="O424" s="31">
        <v>0</v>
      </c>
      <c r="P424" s="31">
        <v>0</v>
      </c>
      <c r="Q424" s="31">
        <v>0</v>
      </c>
      <c r="R424" s="31">
        <v>5.5656799999999999E-5</v>
      </c>
      <c r="S424" s="31">
        <v>0</v>
      </c>
      <c r="T424" s="31">
        <v>0</v>
      </c>
      <c r="U424" s="31">
        <v>1.5732200000000002E-5</v>
      </c>
      <c r="V424" s="31">
        <v>0</v>
      </c>
      <c r="W424" s="31">
        <v>0</v>
      </c>
      <c r="X424" s="31">
        <v>0</v>
      </c>
      <c r="Y424" s="31">
        <v>0</v>
      </c>
      <c r="Z424" s="31">
        <v>0</v>
      </c>
      <c r="AA424" s="31">
        <v>0</v>
      </c>
      <c r="AB424" s="31">
        <v>0</v>
      </c>
      <c r="AC424" s="31">
        <v>0</v>
      </c>
      <c r="AD424" s="31">
        <v>0</v>
      </c>
      <c r="AE424" s="31">
        <v>0</v>
      </c>
      <c r="AF424" s="31">
        <v>0</v>
      </c>
      <c r="AG424" s="31">
        <v>0</v>
      </c>
      <c r="AH424" s="31">
        <v>3.2501800000000001E-5</v>
      </c>
      <c r="AI424" s="31">
        <v>2.2510400000000001E-5</v>
      </c>
      <c r="AJ424" s="31">
        <v>3.9909E-5</v>
      </c>
      <c r="AK424" s="31">
        <v>0</v>
      </c>
      <c r="AL424" s="31">
        <v>1.5396900000000002E-5</v>
      </c>
      <c r="AM424" s="31">
        <v>0</v>
      </c>
      <c r="AN424" s="31">
        <v>0</v>
      </c>
      <c r="AO424" s="31">
        <v>0</v>
      </c>
      <c r="AP424" s="7">
        <f t="shared" si="20"/>
        <v>7</v>
      </c>
    </row>
    <row r="425" spans="1:42" s="2" customFormat="1" x14ac:dyDescent="0.25">
      <c r="A425" s="2" t="s">
        <v>42</v>
      </c>
      <c r="B425" s="2" t="s">
        <v>48</v>
      </c>
      <c r="C425" s="2" t="s">
        <v>49</v>
      </c>
      <c r="D425" s="2" t="s">
        <v>783</v>
      </c>
      <c r="E425" s="2" t="s">
        <v>784</v>
      </c>
      <c r="F425" s="2" t="s">
        <v>785</v>
      </c>
      <c r="G425" s="2" t="s">
        <v>47</v>
      </c>
      <c r="H425" s="2" t="str">
        <f t="shared" si="18"/>
        <v>Bacteria;Proteobacteria;Betaproteobacteria;Nitrosomonadales;Nitrosomonadaceae;Nitrosomonas sp.</v>
      </c>
      <c r="I425" s="2" t="str">
        <f t="shared" si="19"/>
        <v>Nitrosomonas sp.</v>
      </c>
      <c r="J425" s="31">
        <v>0</v>
      </c>
      <c r="K425" s="31">
        <v>0</v>
      </c>
      <c r="L425" s="31">
        <v>0</v>
      </c>
      <c r="M425" s="31">
        <v>0</v>
      </c>
      <c r="N425" s="31">
        <v>0</v>
      </c>
      <c r="O425" s="31">
        <v>0</v>
      </c>
      <c r="P425" s="31">
        <v>0</v>
      </c>
      <c r="Q425" s="31">
        <v>0</v>
      </c>
      <c r="R425" s="31">
        <v>0</v>
      </c>
      <c r="S425" s="31">
        <v>0</v>
      </c>
      <c r="T425" s="31">
        <v>4.57652E-5</v>
      </c>
      <c r="U425" s="31">
        <v>0</v>
      </c>
      <c r="V425" s="31">
        <v>0</v>
      </c>
      <c r="W425" s="31">
        <v>0</v>
      </c>
      <c r="X425" s="31">
        <v>0</v>
      </c>
      <c r="Y425" s="31">
        <v>0</v>
      </c>
      <c r="Z425" s="31">
        <v>0</v>
      </c>
      <c r="AA425" s="31">
        <v>1.7010800000000001E-4</v>
      </c>
      <c r="AB425" s="31">
        <v>0</v>
      </c>
      <c r="AC425" s="31">
        <v>0</v>
      </c>
      <c r="AD425" s="31">
        <v>3.0647600000000001E-5</v>
      </c>
      <c r="AE425" s="31">
        <v>0</v>
      </c>
      <c r="AF425" s="31">
        <v>2.2163599999999999E-5</v>
      </c>
      <c r="AG425" s="31">
        <v>1.01475E-4</v>
      </c>
      <c r="AH425" s="31">
        <v>0</v>
      </c>
      <c r="AI425" s="31">
        <v>2.2510400000000001E-5</v>
      </c>
      <c r="AJ425" s="31">
        <v>0</v>
      </c>
      <c r="AK425" s="31">
        <v>0</v>
      </c>
      <c r="AL425" s="31">
        <v>0</v>
      </c>
      <c r="AM425" s="31">
        <v>0</v>
      </c>
      <c r="AN425" s="31">
        <v>0</v>
      </c>
      <c r="AO425" s="31">
        <v>0</v>
      </c>
      <c r="AP425" s="7">
        <f t="shared" si="20"/>
        <v>6</v>
      </c>
    </row>
    <row r="426" spans="1:42" s="2" customFormat="1" x14ac:dyDescent="0.25">
      <c r="A426" s="2" t="s">
        <v>42</v>
      </c>
      <c r="B426" s="2" t="s">
        <v>48</v>
      </c>
      <c r="C426" s="2" t="s">
        <v>78</v>
      </c>
      <c r="D426" s="2" t="s">
        <v>222</v>
      </c>
      <c r="E426" s="2" t="s">
        <v>786</v>
      </c>
      <c r="F426" s="2" t="s">
        <v>787</v>
      </c>
      <c r="G426" s="2" t="s">
        <v>47</v>
      </c>
      <c r="H426" s="2" t="str">
        <f t="shared" si="18"/>
        <v>Bacteria;Proteobacteria;Gammaproteobacteria;Pseudomonadales;Moraxellaceae;Perlucidibaca sp.</v>
      </c>
      <c r="I426" s="2" t="str">
        <f t="shared" si="19"/>
        <v>Perlucidibaca sp.</v>
      </c>
      <c r="J426" s="31">
        <v>0</v>
      </c>
      <c r="K426" s="31">
        <v>0</v>
      </c>
      <c r="L426" s="31">
        <v>3.8112699999999998E-5</v>
      </c>
      <c r="M426" s="31">
        <v>0</v>
      </c>
      <c r="N426" s="31">
        <v>0</v>
      </c>
      <c r="O426" s="31">
        <v>0</v>
      </c>
      <c r="P426" s="31">
        <v>2.8989700000000001E-5</v>
      </c>
      <c r="Q426" s="31">
        <v>1.0399300000000001E-4</v>
      </c>
      <c r="R426" s="31">
        <v>0</v>
      </c>
      <c r="S426" s="31">
        <v>0</v>
      </c>
      <c r="T426" s="31">
        <v>0</v>
      </c>
      <c r="U426" s="31">
        <v>0</v>
      </c>
      <c r="V426" s="31">
        <v>1.6229799999999998E-5</v>
      </c>
      <c r="W426" s="31">
        <v>0</v>
      </c>
      <c r="X426" s="31">
        <v>0</v>
      </c>
      <c r="Y426" s="31">
        <v>0</v>
      </c>
      <c r="Z426" s="31">
        <v>0</v>
      </c>
      <c r="AA426" s="31">
        <v>0</v>
      </c>
      <c r="AB426" s="31">
        <v>0</v>
      </c>
      <c r="AC426" s="31">
        <v>0</v>
      </c>
      <c r="AD426" s="31">
        <v>0</v>
      </c>
      <c r="AE426" s="31">
        <v>0</v>
      </c>
      <c r="AF426" s="31">
        <v>0</v>
      </c>
      <c r="AG426" s="31">
        <v>0</v>
      </c>
      <c r="AH426" s="31">
        <v>1.6250900000000001E-5</v>
      </c>
      <c r="AI426" s="31">
        <v>0</v>
      </c>
      <c r="AJ426" s="31">
        <v>0</v>
      </c>
      <c r="AK426" s="31">
        <v>0</v>
      </c>
      <c r="AL426" s="31">
        <v>2.9254200000000002E-4</v>
      </c>
      <c r="AM426" s="31">
        <v>0</v>
      </c>
      <c r="AN426" s="31">
        <v>0</v>
      </c>
      <c r="AO426" s="31">
        <v>0</v>
      </c>
      <c r="AP426" s="7">
        <f t="shared" si="20"/>
        <v>6</v>
      </c>
    </row>
    <row r="427" spans="1:42" s="2" customFormat="1" x14ac:dyDescent="0.25">
      <c r="A427" s="2" t="s">
        <v>42</v>
      </c>
      <c r="B427" s="2" t="s">
        <v>73</v>
      </c>
      <c r="C427" s="2" t="s">
        <v>137</v>
      </c>
      <c r="D427" s="2" t="s">
        <v>138</v>
      </c>
      <c r="E427" s="2" t="s">
        <v>441</v>
      </c>
      <c r="F427" s="2" t="s">
        <v>788</v>
      </c>
      <c r="G427" s="2" t="s">
        <v>47</v>
      </c>
      <c r="H427" s="2" t="str">
        <f t="shared" si="18"/>
        <v>Bacteria;Verrucomicrobia;Verrucomicrobiae;Verrucomicrobiales;Verrucomicrobiaceae;Prosthecobacter sp.</v>
      </c>
      <c r="I427" s="2" t="str">
        <f t="shared" si="19"/>
        <v>Prosthecobacter sp.</v>
      </c>
      <c r="J427" s="31">
        <v>4.10414E-4</v>
      </c>
      <c r="K427" s="31">
        <v>0</v>
      </c>
      <c r="L427" s="31">
        <v>0</v>
      </c>
      <c r="M427" s="31">
        <v>0</v>
      </c>
      <c r="N427" s="31">
        <v>0</v>
      </c>
      <c r="O427" s="31">
        <v>0</v>
      </c>
      <c r="P427" s="31">
        <v>0</v>
      </c>
      <c r="Q427" s="31">
        <v>0</v>
      </c>
      <c r="R427" s="31">
        <v>0</v>
      </c>
      <c r="S427" s="31">
        <v>0</v>
      </c>
      <c r="T427" s="31">
        <v>1.5255100000000001E-5</v>
      </c>
      <c r="U427" s="31">
        <v>0</v>
      </c>
      <c r="V427" s="31">
        <v>0</v>
      </c>
      <c r="W427" s="31">
        <v>6.9111399999999997E-5</v>
      </c>
      <c r="X427" s="31">
        <v>1.6968699999999999E-5</v>
      </c>
      <c r="Y427" s="31">
        <v>1.63666E-4</v>
      </c>
      <c r="Z427" s="31">
        <v>0</v>
      </c>
      <c r="AA427" s="31">
        <v>0</v>
      </c>
      <c r="AB427" s="31">
        <v>0</v>
      </c>
      <c r="AC427" s="31">
        <v>0</v>
      </c>
      <c r="AD427" s="31">
        <v>0</v>
      </c>
      <c r="AE427" s="31">
        <v>0</v>
      </c>
      <c r="AF427" s="31">
        <v>0</v>
      </c>
      <c r="AG427" s="31">
        <v>0</v>
      </c>
      <c r="AH427" s="31">
        <v>0</v>
      </c>
      <c r="AI427" s="31">
        <v>2.2510400000000001E-5</v>
      </c>
      <c r="AJ427" s="31">
        <v>0</v>
      </c>
      <c r="AK427" s="31">
        <v>0</v>
      </c>
      <c r="AL427" s="31">
        <v>0</v>
      </c>
      <c r="AM427" s="31">
        <v>0</v>
      </c>
      <c r="AN427" s="31">
        <v>0</v>
      </c>
      <c r="AO427" s="31">
        <v>0</v>
      </c>
      <c r="AP427" s="7">
        <f t="shared" si="20"/>
        <v>6</v>
      </c>
    </row>
    <row r="428" spans="1:42" s="2" customFormat="1" x14ac:dyDescent="0.25">
      <c r="A428" s="2" t="s">
        <v>42</v>
      </c>
      <c r="B428" s="2" t="s">
        <v>48</v>
      </c>
      <c r="C428" s="2" t="s">
        <v>68</v>
      </c>
      <c r="D428" s="2" t="s">
        <v>69</v>
      </c>
      <c r="E428" s="2" t="s">
        <v>70</v>
      </c>
      <c r="F428" s="2" t="s">
        <v>789</v>
      </c>
      <c r="G428" s="2" t="s">
        <v>790</v>
      </c>
      <c r="H428" s="2" t="str">
        <f t="shared" si="18"/>
        <v>Bacteria;Proteobacteria;Alphaproteobacteria;Rhizobiales;Bradyrhizobiaceae;Rhodoblastus acidophilus</v>
      </c>
      <c r="I428" s="2" t="str">
        <f t="shared" si="19"/>
        <v>Rhodoblastus acidophilus</v>
      </c>
      <c r="J428" s="31">
        <v>0</v>
      </c>
      <c r="K428" s="31">
        <v>2.2918400000000001E-5</v>
      </c>
      <c r="L428" s="31">
        <v>0</v>
      </c>
      <c r="M428" s="31">
        <v>0</v>
      </c>
      <c r="N428" s="31">
        <v>0</v>
      </c>
      <c r="O428" s="31">
        <v>1.21024E-4</v>
      </c>
      <c r="P428" s="31">
        <v>0</v>
      </c>
      <c r="Q428" s="31">
        <v>5.1996700000000003E-5</v>
      </c>
      <c r="R428" s="31">
        <v>0</v>
      </c>
      <c r="S428" s="31">
        <v>0</v>
      </c>
      <c r="T428" s="31">
        <v>0</v>
      </c>
      <c r="U428" s="31">
        <v>0</v>
      </c>
      <c r="V428" s="31">
        <v>0</v>
      </c>
      <c r="W428" s="31">
        <v>4.1466800000000001E-5</v>
      </c>
      <c r="X428" s="31">
        <v>0</v>
      </c>
      <c r="Y428" s="31">
        <v>0</v>
      </c>
      <c r="Z428" s="31">
        <v>0</v>
      </c>
      <c r="AA428" s="31">
        <v>0</v>
      </c>
      <c r="AB428" s="31">
        <v>0</v>
      </c>
      <c r="AC428" s="31">
        <v>0</v>
      </c>
      <c r="AD428" s="31">
        <v>3.0647600000000001E-5</v>
      </c>
      <c r="AE428" s="31">
        <v>0</v>
      </c>
      <c r="AF428" s="31">
        <v>0</v>
      </c>
      <c r="AG428" s="31">
        <v>0</v>
      </c>
      <c r="AH428" s="31">
        <v>0</v>
      </c>
      <c r="AI428" s="31">
        <v>0</v>
      </c>
      <c r="AJ428" s="31">
        <v>0</v>
      </c>
      <c r="AK428" s="31">
        <v>0</v>
      </c>
      <c r="AL428" s="31">
        <v>0</v>
      </c>
      <c r="AM428" s="31">
        <v>2.4464199999999999E-4</v>
      </c>
      <c r="AN428" s="31">
        <v>0</v>
      </c>
      <c r="AO428" s="31">
        <v>0</v>
      </c>
      <c r="AP428" s="7">
        <f t="shared" si="20"/>
        <v>6</v>
      </c>
    </row>
    <row r="429" spans="1:42" s="2" customFormat="1" x14ac:dyDescent="0.25">
      <c r="A429" s="2" t="s">
        <v>42</v>
      </c>
      <c r="B429" s="2" t="s">
        <v>82</v>
      </c>
      <c r="C429" s="2" t="s">
        <v>353</v>
      </c>
      <c r="D429" s="2" t="s">
        <v>354</v>
      </c>
      <c r="E429" s="2" t="s">
        <v>355</v>
      </c>
      <c r="F429" s="2" t="s">
        <v>760</v>
      </c>
      <c r="G429" s="2" t="s">
        <v>791</v>
      </c>
      <c r="H429" s="2" t="str">
        <f t="shared" si="18"/>
        <v>Bacteria;Bacteroidetes;Cytophagia;Cytophagales;Cytophagaceae;Spirosoma rigui</v>
      </c>
      <c r="I429" s="2" t="str">
        <f t="shared" si="19"/>
        <v>Spirosoma rigui</v>
      </c>
      <c r="J429" s="31">
        <v>3.89367E-4</v>
      </c>
      <c r="K429" s="31">
        <v>0</v>
      </c>
      <c r="L429" s="31">
        <v>1.9056299999999999E-5</v>
      </c>
      <c r="M429" s="31">
        <v>0</v>
      </c>
      <c r="N429" s="31">
        <v>0</v>
      </c>
      <c r="O429" s="31">
        <v>0</v>
      </c>
      <c r="P429" s="31">
        <v>1.4494900000000001E-5</v>
      </c>
      <c r="Q429" s="31">
        <v>2.25319E-4</v>
      </c>
      <c r="R429" s="31">
        <v>0</v>
      </c>
      <c r="S429" s="31">
        <v>0</v>
      </c>
      <c r="T429" s="31">
        <v>0</v>
      </c>
      <c r="U429" s="31">
        <v>0</v>
      </c>
      <c r="V429" s="31">
        <v>0</v>
      </c>
      <c r="W429" s="31">
        <v>0</v>
      </c>
      <c r="X429" s="31">
        <v>3.3937399999999998E-5</v>
      </c>
      <c r="Y429" s="31">
        <v>3.27332E-5</v>
      </c>
      <c r="Z429" s="31">
        <v>0</v>
      </c>
      <c r="AA429" s="31">
        <v>0</v>
      </c>
      <c r="AB429" s="31">
        <v>0</v>
      </c>
      <c r="AC429" s="31">
        <v>0</v>
      </c>
      <c r="AD429" s="31">
        <v>0</v>
      </c>
      <c r="AE429" s="31">
        <v>0</v>
      </c>
      <c r="AF429" s="31">
        <v>0</v>
      </c>
      <c r="AG429" s="31">
        <v>0</v>
      </c>
      <c r="AH429" s="31">
        <v>0</v>
      </c>
      <c r="AI429" s="31">
        <v>0</v>
      </c>
      <c r="AJ429" s="31">
        <v>0</v>
      </c>
      <c r="AK429" s="31">
        <v>0</v>
      </c>
      <c r="AL429" s="31">
        <v>0</v>
      </c>
      <c r="AM429" s="31">
        <v>0</v>
      </c>
      <c r="AN429" s="31">
        <v>0</v>
      </c>
      <c r="AO429" s="31">
        <v>0</v>
      </c>
      <c r="AP429" s="7">
        <f t="shared" si="20"/>
        <v>6</v>
      </c>
    </row>
    <row r="430" spans="1:42" s="2" customFormat="1" x14ac:dyDescent="0.25">
      <c r="A430" s="2" t="s">
        <v>42</v>
      </c>
      <c r="B430" s="2" t="s">
        <v>60</v>
      </c>
      <c r="C430" s="2" t="s">
        <v>256</v>
      </c>
      <c r="D430" s="2" t="s">
        <v>257</v>
      </c>
      <c r="E430" s="2" t="s">
        <v>424</v>
      </c>
      <c r="F430" s="2" t="s">
        <v>792</v>
      </c>
      <c r="G430" s="2" t="s">
        <v>47</v>
      </c>
      <c r="H430" s="2" t="str">
        <f t="shared" si="18"/>
        <v>Bacteria;Firmicutes;Clostridia;Clostridiales;Peptococcaceae;Sporotomaculum sp.</v>
      </c>
      <c r="I430" s="2" t="str">
        <f t="shared" si="19"/>
        <v>Sporotomaculum sp.</v>
      </c>
      <c r="J430" s="31">
        <v>0</v>
      </c>
      <c r="K430" s="31">
        <v>0</v>
      </c>
      <c r="L430" s="31">
        <v>1.9056299999999999E-5</v>
      </c>
      <c r="M430" s="31">
        <v>0</v>
      </c>
      <c r="N430" s="31">
        <v>0</v>
      </c>
      <c r="O430" s="31">
        <v>1.4302799999999999E-4</v>
      </c>
      <c r="P430" s="31">
        <v>0</v>
      </c>
      <c r="Q430" s="31">
        <v>0</v>
      </c>
      <c r="R430" s="31">
        <v>0</v>
      </c>
      <c r="S430" s="31">
        <v>0</v>
      </c>
      <c r="T430" s="31">
        <v>0</v>
      </c>
      <c r="U430" s="31">
        <v>0</v>
      </c>
      <c r="V430" s="31">
        <v>0</v>
      </c>
      <c r="W430" s="31">
        <v>0</v>
      </c>
      <c r="X430" s="31">
        <v>0</v>
      </c>
      <c r="Y430" s="31">
        <v>0</v>
      </c>
      <c r="Z430" s="31">
        <v>2.1433500000000001E-5</v>
      </c>
      <c r="AA430" s="31">
        <v>0</v>
      </c>
      <c r="AB430" s="31">
        <v>0</v>
      </c>
      <c r="AC430" s="31">
        <v>0</v>
      </c>
      <c r="AD430" s="31">
        <v>0</v>
      </c>
      <c r="AE430" s="31">
        <v>0</v>
      </c>
      <c r="AF430" s="31">
        <v>2.2163599999999999E-5</v>
      </c>
      <c r="AG430" s="31">
        <v>2.0295100000000002E-5</v>
      </c>
      <c r="AH430" s="31">
        <v>0</v>
      </c>
      <c r="AI430" s="31">
        <v>0</v>
      </c>
      <c r="AJ430" s="31">
        <v>0</v>
      </c>
      <c r="AK430" s="31">
        <v>0</v>
      </c>
      <c r="AL430" s="31">
        <v>0</v>
      </c>
      <c r="AM430" s="31">
        <v>1.5901800000000001E-3</v>
      </c>
      <c r="AN430" s="31">
        <v>0</v>
      </c>
      <c r="AO430" s="31">
        <v>0</v>
      </c>
      <c r="AP430" s="7">
        <f t="shared" si="20"/>
        <v>6</v>
      </c>
    </row>
    <row r="431" spans="1:42" s="2" customFormat="1" x14ac:dyDescent="0.25">
      <c r="A431" s="2" t="s">
        <v>42</v>
      </c>
      <c r="B431" s="2" t="s">
        <v>60</v>
      </c>
      <c r="C431" s="2" t="s">
        <v>256</v>
      </c>
      <c r="D431" s="2" t="s">
        <v>257</v>
      </c>
      <c r="E431" s="2" t="s">
        <v>793</v>
      </c>
      <c r="F431" s="2" t="s">
        <v>794</v>
      </c>
      <c r="G431" s="2" t="s">
        <v>47</v>
      </c>
      <c r="H431" s="2" t="str">
        <f t="shared" si="18"/>
        <v>Bacteria;Firmicutes;Clostridia;Clostridiales;Family-XI;Anaerosalibacter sp.</v>
      </c>
      <c r="I431" s="2" t="str">
        <f t="shared" si="19"/>
        <v>Anaerosalibacter sp.</v>
      </c>
      <c r="J431" s="31">
        <v>0</v>
      </c>
      <c r="K431" s="31">
        <v>2.2918400000000001E-5</v>
      </c>
      <c r="L431" s="31">
        <v>3.8112699999999998E-5</v>
      </c>
      <c r="M431" s="31">
        <v>0</v>
      </c>
      <c r="N431" s="31">
        <v>3.7818800000000001E-4</v>
      </c>
      <c r="O431" s="31">
        <v>0</v>
      </c>
      <c r="P431" s="31">
        <v>0</v>
      </c>
      <c r="Q431" s="31">
        <v>0</v>
      </c>
      <c r="R431" s="31">
        <v>0</v>
      </c>
      <c r="S431" s="31">
        <v>1.6163699999999999E-5</v>
      </c>
      <c r="T431" s="31">
        <v>0</v>
      </c>
      <c r="U431" s="31">
        <v>0</v>
      </c>
      <c r="V431" s="31">
        <v>0</v>
      </c>
      <c r="W431" s="31">
        <v>5.5289099999999999E-5</v>
      </c>
      <c r="X431" s="31">
        <v>0</v>
      </c>
      <c r="Y431" s="31">
        <v>0</v>
      </c>
      <c r="Z431" s="31">
        <v>0</v>
      </c>
      <c r="AA431" s="31">
        <v>0</v>
      </c>
      <c r="AB431" s="31">
        <v>0</v>
      </c>
      <c r="AC431" s="31">
        <v>0</v>
      </c>
      <c r="AD431" s="31">
        <v>0</v>
      </c>
      <c r="AE431" s="31">
        <v>0</v>
      </c>
      <c r="AF431" s="31">
        <v>0</v>
      </c>
      <c r="AG431" s="31">
        <v>0</v>
      </c>
      <c r="AH431" s="31">
        <v>0</v>
      </c>
      <c r="AI431" s="31">
        <v>2.2510400000000001E-5</v>
      </c>
      <c r="AJ431" s="31">
        <v>0</v>
      </c>
      <c r="AK431" s="31">
        <v>0</v>
      </c>
      <c r="AL431" s="31">
        <v>0</v>
      </c>
      <c r="AM431" s="31">
        <v>0</v>
      </c>
      <c r="AN431" s="31">
        <v>0</v>
      </c>
      <c r="AO431" s="31">
        <v>0</v>
      </c>
      <c r="AP431" s="7">
        <f t="shared" si="20"/>
        <v>6</v>
      </c>
    </row>
    <row r="432" spans="1:42" s="2" customFormat="1" x14ac:dyDescent="0.25">
      <c r="A432" s="2" t="s">
        <v>42</v>
      </c>
      <c r="B432" s="2" t="s">
        <v>48</v>
      </c>
      <c r="C432" s="2" t="s">
        <v>49</v>
      </c>
      <c r="D432" s="2" t="s">
        <v>50</v>
      </c>
      <c r="E432" s="2" t="s">
        <v>317</v>
      </c>
      <c r="F432" s="2" t="s">
        <v>365</v>
      </c>
      <c r="G432" s="2" t="s">
        <v>47</v>
      </c>
      <c r="H432" s="2" t="str">
        <f t="shared" si="18"/>
        <v>Bacteria;Proteobacteria;Betaproteobacteria;Burkholderiales;Burkholderiaceae;Cupriavidus sp.</v>
      </c>
      <c r="I432" s="2" t="str">
        <f t="shared" si="19"/>
        <v>Cupriavidus sp.</v>
      </c>
      <c r="J432" s="31">
        <v>3.1570299999999998E-5</v>
      </c>
      <c r="K432" s="31">
        <v>4.5836900000000002E-5</v>
      </c>
      <c r="L432" s="31">
        <v>0</v>
      </c>
      <c r="M432" s="31">
        <v>0</v>
      </c>
      <c r="N432" s="31">
        <v>0</v>
      </c>
      <c r="O432" s="31">
        <v>0</v>
      </c>
      <c r="P432" s="31">
        <v>0</v>
      </c>
      <c r="Q432" s="31">
        <v>0</v>
      </c>
      <c r="R432" s="31">
        <v>0</v>
      </c>
      <c r="S432" s="31">
        <v>0</v>
      </c>
      <c r="T432" s="31">
        <v>0</v>
      </c>
      <c r="U432" s="31">
        <v>0</v>
      </c>
      <c r="V432" s="31">
        <v>0</v>
      </c>
      <c r="W432" s="31">
        <v>0</v>
      </c>
      <c r="X432" s="31">
        <v>0</v>
      </c>
      <c r="Y432" s="31">
        <v>0</v>
      </c>
      <c r="Z432" s="31">
        <v>0</v>
      </c>
      <c r="AA432" s="31">
        <v>0</v>
      </c>
      <c r="AB432" s="31">
        <v>0</v>
      </c>
      <c r="AC432" s="31">
        <v>0</v>
      </c>
      <c r="AD432" s="31">
        <v>0</v>
      </c>
      <c r="AE432" s="31">
        <v>1.5759899999999999E-4</v>
      </c>
      <c r="AF432" s="31">
        <v>0</v>
      </c>
      <c r="AG432" s="31">
        <v>2.0295100000000002E-5</v>
      </c>
      <c r="AH432" s="31">
        <v>1.6250900000000001E-5</v>
      </c>
      <c r="AI432" s="31">
        <v>2.2510400000000001E-5</v>
      </c>
      <c r="AJ432" s="31">
        <v>0</v>
      </c>
      <c r="AK432" s="31">
        <v>0</v>
      </c>
      <c r="AL432" s="31">
        <v>0</v>
      </c>
      <c r="AM432" s="31">
        <v>0</v>
      </c>
      <c r="AN432" s="31">
        <v>0</v>
      </c>
      <c r="AO432" s="31">
        <v>0</v>
      </c>
      <c r="AP432" s="7">
        <f t="shared" si="20"/>
        <v>6</v>
      </c>
    </row>
    <row r="433" spans="1:42" s="2" customFormat="1" x14ac:dyDescent="0.25">
      <c r="A433" s="2" t="s">
        <v>42</v>
      </c>
      <c r="B433" s="2" t="s">
        <v>664</v>
      </c>
      <c r="C433" s="2" t="s">
        <v>665</v>
      </c>
      <c r="D433" s="2" t="s">
        <v>666</v>
      </c>
      <c r="E433" s="2" t="s">
        <v>667</v>
      </c>
      <c r="F433" s="2" t="s">
        <v>668</v>
      </c>
      <c r="G433" s="2" t="s">
        <v>795</v>
      </c>
      <c r="H433" s="2" t="str">
        <f t="shared" si="18"/>
        <v>Bacteria;Deinococcus-Thermus;Deinococci;Deinococcales;Deinococcaceae;Deinococcus aquatilis</v>
      </c>
      <c r="I433" s="2" t="str">
        <f t="shared" si="19"/>
        <v>Deinococcus aquatilis</v>
      </c>
      <c r="J433" s="31">
        <v>0</v>
      </c>
      <c r="K433" s="31">
        <v>0</v>
      </c>
      <c r="L433" s="31">
        <v>9.5281700000000006E-5</v>
      </c>
      <c r="M433" s="31">
        <v>0</v>
      </c>
      <c r="N433" s="31">
        <v>0</v>
      </c>
      <c r="O433" s="31">
        <v>0</v>
      </c>
      <c r="P433" s="31">
        <v>0</v>
      </c>
      <c r="Q433" s="31">
        <v>0</v>
      </c>
      <c r="R433" s="31">
        <v>2.7828399999999999E-5</v>
      </c>
      <c r="S433" s="31">
        <v>0</v>
      </c>
      <c r="T433" s="31">
        <v>0</v>
      </c>
      <c r="U433" s="31">
        <v>0</v>
      </c>
      <c r="V433" s="31">
        <v>0</v>
      </c>
      <c r="W433" s="31">
        <v>0</v>
      </c>
      <c r="X433" s="31">
        <v>0</v>
      </c>
      <c r="Y433" s="31">
        <v>0</v>
      </c>
      <c r="Z433" s="31">
        <v>4.2866900000000001E-5</v>
      </c>
      <c r="AA433" s="31">
        <v>4.4228000000000002E-3</v>
      </c>
      <c r="AB433" s="31">
        <v>0</v>
      </c>
      <c r="AC433" s="31">
        <v>0</v>
      </c>
      <c r="AD433" s="31">
        <v>0</v>
      </c>
      <c r="AE433" s="31">
        <v>0</v>
      </c>
      <c r="AF433" s="31">
        <v>2.2163599999999999E-5</v>
      </c>
      <c r="AG433" s="31">
        <v>0</v>
      </c>
      <c r="AH433" s="31">
        <v>0</v>
      </c>
      <c r="AI433" s="31">
        <v>0</v>
      </c>
      <c r="AJ433" s="31">
        <v>1.99545E-5</v>
      </c>
      <c r="AK433" s="31">
        <v>0</v>
      </c>
      <c r="AL433" s="31">
        <v>0</v>
      </c>
      <c r="AM433" s="31">
        <v>0</v>
      </c>
      <c r="AN433" s="31">
        <v>0</v>
      </c>
      <c r="AO433" s="31">
        <v>0</v>
      </c>
      <c r="AP433" s="7">
        <f t="shared" si="20"/>
        <v>6</v>
      </c>
    </row>
    <row r="434" spans="1:42" s="2" customFormat="1" x14ac:dyDescent="0.25">
      <c r="A434" s="2" t="s">
        <v>42</v>
      </c>
      <c r="B434" s="2" t="s">
        <v>82</v>
      </c>
      <c r="C434" s="2" t="s">
        <v>349</v>
      </c>
      <c r="D434" s="2" t="s">
        <v>350</v>
      </c>
      <c r="E434" s="2" t="s">
        <v>351</v>
      </c>
      <c r="F434" s="2" t="s">
        <v>352</v>
      </c>
      <c r="G434" s="2" t="s">
        <v>796</v>
      </c>
      <c r="H434" s="2" t="str">
        <f t="shared" si="18"/>
        <v>Bacteria;Bacteroidetes;Flavobacteria;Flavobacteriales;Flavobacteriaceae;Flavobacterium psychrolimnae</v>
      </c>
      <c r="I434" s="2" t="str">
        <f t="shared" si="19"/>
        <v>Flavobacterium psychrolimnae</v>
      </c>
      <c r="J434" s="31">
        <v>4.20937E-5</v>
      </c>
      <c r="K434" s="31">
        <v>0</v>
      </c>
      <c r="L434" s="31">
        <v>0</v>
      </c>
      <c r="M434" s="31">
        <v>0</v>
      </c>
      <c r="N434" s="31">
        <v>0</v>
      </c>
      <c r="O434" s="31">
        <v>0</v>
      </c>
      <c r="P434" s="31">
        <v>0</v>
      </c>
      <c r="Q434" s="31">
        <v>0</v>
      </c>
      <c r="R434" s="31">
        <v>1.39142E-5</v>
      </c>
      <c r="S434" s="31">
        <v>0</v>
      </c>
      <c r="T434" s="31">
        <v>0</v>
      </c>
      <c r="U434" s="31">
        <v>0</v>
      </c>
      <c r="V434" s="31">
        <v>1.03871E-3</v>
      </c>
      <c r="W434" s="31">
        <v>0</v>
      </c>
      <c r="X434" s="31">
        <v>5.0906099999999997E-5</v>
      </c>
      <c r="Y434" s="31">
        <v>3.27332E-5</v>
      </c>
      <c r="Z434" s="31">
        <v>0</v>
      </c>
      <c r="AA434" s="31">
        <v>0</v>
      </c>
      <c r="AB434" s="31">
        <v>0</v>
      </c>
      <c r="AC434" s="31">
        <v>0</v>
      </c>
      <c r="AD434" s="31">
        <v>0</v>
      </c>
      <c r="AE434" s="31">
        <v>0</v>
      </c>
      <c r="AF434" s="31">
        <v>0</v>
      </c>
      <c r="AG434" s="31">
        <v>0</v>
      </c>
      <c r="AH434" s="31">
        <v>0</v>
      </c>
      <c r="AI434" s="31">
        <v>2.2510400000000001E-5</v>
      </c>
      <c r="AJ434" s="31">
        <v>0</v>
      </c>
      <c r="AK434" s="31">
        <v>0</v>
      </c>
      <c r="AL434" s="31">
        <v>0</v>
      </c>
      <c r="AM434" s="31">
        <v>0</v>
      </c>
      <c r="AN434" s="31">
        <v>0</v>
      </c>
      <c r="AO434" s="31">
        <v>0</v>
      </c>
      <c r="AP434" s="7">
        <f t="shared" si="20"/>
        <v>6</v>
      </c>
    </row>
    <row r="435" spans="1:42" s="2" customFormat="1" x14ac:dyDescent="0.25">
      <c r="A435" s="2" t="s">
        <v>42</v>
      </c>
      <c r="B435" s="2" t="s">
        <v>48</v>
      </c>
      <c r="C435" s="2" t="s">
        <v>68</v>
      </c>
      <c r="D435" s="2" t="s">
        <v>159</v>
      </c>
      <c r="E435" s="2" t="s">
        <v>196</v>
      </c>
      <c r="F435" s="2" t="s">
        <v>797</v>
      </c>
      <c r="G435" s="2" t="s">
        <v>47</v>
      </c>
      <c r="H435" s="2" t="str">
        <f t="shared" si="18"/>
        <v>Bacteria;Proteobacteria;Alphaproteobacteria;Rhodospirillales;Rhodospirillales-Incertae-sedis;Geminicoccus sp.</v>
      </c>
      <c r="I435" s="2" t="str">
        <f t="shared" si="19"/>
        <v>Geminicoccus sp.</v>
      </c>
      <c r="J435" s="31">
        <v>0</v>
      </c>
      <c r="K435" s="31">
        <v>0</v>
      </c>
      <c r="L435" s="31">
        <v>0</v>
      </c>
      <c r="M435" s="31">
        <v>0</v>
      </c>
      <c r="N435" s="31">
        <v>0</v>
      </c>
      <c r="O435" s="31">
        <v>0</v>
      </c>
      <c r="P435" s="31">
        <v>0</v>
      </c>
      <c r="Q435" s="31">
        <v>0</v>
      </c>
      <c r="R435" s="31">
        <v>1.39142E-5</v>
      </c>
      <c r="S435" s="31">
        <v>0</v>
      </c>
      <c r="T435" s="31">
        <v>1.5255100000000001E-5</v>
      </c>
      <c r="U435" s="31">
        <v>0</v>
      </c>
      <c r="V435" s="31">
        <v>0</v>
      </c>
      <c r="W435" s="31">
        <v>0</v>
      </c>
      <c r="X435" s="31">
        <v>0</v>
      </c>
      <c r="Y435" s="31">
        <v>6.5466400000000001E-5</v>
      </c>
      <c r="Z435" s="31">
        <v>0</v>
      </c>
      <c r="AA435" s="31">
        <v>0</v>
      </c>
      <c r="AB435" s="31">
        <v>0</v>
      </c>
      <c r="AC435" s="31">
        <v>0</v>
      </c>
      <c r="AD435" s="31">
        <v>0</v>
      </c>
      <c r="AE435" s="31">
        <v>0</v>
      </c>
      <c r="AF435" s="31">
        <v>2.2163599999999999E-5</v>
      </c>
      <c r="AG435" s="31">
        <v>0</v>
      </c>
      <c r="AH435" s="31">
        <v>0</v>
      </c>
      <c r="AI435" s="31">
        <v>0</v>
      </c>
      <c r="AJ435" s="31">
        <v>1.99545E-5</v>
      </c>
      <c r="AK435" s="31">
        <v>0</v>
      </c>
      <c r="AL435" s="31">
        <v>0</v>
      </c>
      <c r="AM435" s="31">
        <v>0</v>
      </c>
      <c r="AN435" s="31">
        <v>3.4802800000000001E-4</v>
      </c>
      <c r="AO435" s="31">
        <v>0</v>
      </c>
      <c r="AP435" s="7">
        <f t="shared" si="20"/>
        <v>6</v>
      </c>
    </row>
    <row r="436" spans="1:42" s="2" customFormat="1" x14ac:dyDescent="0.25">
      <c r="A436" s="2" t="s">
        <v>42</v>
      </c>
      <c r="B436" s="2" t="s">
        <v>43</v>
      </c>
      <c r="C436" s="2" t="s">
        <v>43</v>
      </c>
      <c r="D436" s="2" t="s">
        <v>53</v>
      </c>
      <c r="E436" s="2" t="s">
        <v>798</v>
      </c>
      <c r="F436" s="2" t="s">
        <v>799</v>
      </c>
      <c r="G436" s="2" t="s">
        <v>800</v>
      </c>
      <c r="H436" s="2" t="str">
        <f t="shared" si="18"/>
        <v>Bacteria;Actinobacteria;Actinobacteria;Micrococcales;Bogoriellaceae;Georgenia thermotolerans</v>
      </c>
      <c r="I436" s="2" t="str">
        <f t="shared" si="19"/>
        <v>Georgenia thermotolerans</v>
      </c>
      <c r="J436" s="31">
        <v>0</v>
      </c>
      <c r="K436" s="31">
        <v>0</v>
      </c>
      <c r="L436" s="31">
        <v>0</v>
      </c>
      <c r="M436" s="31">
        <v>0</v>
      </c>
      <c r="N436" s="31">
        <v>1.80089E-5</v>
      </c>
      <c r="O436" s="31">
        <v>0</v>
      </c>
      <c r="P436" s="31">
        <v>0</v>
      </c>
      <c r="Q436" s="31">
        <v>0</v>
      </c>
      <c r="R436" s="31">
        <v>0</v>
      </c>
      <c r="S436" s="31">
        <v>0</v>
      </c>
      <c r="T436" s="31">
        <v>1.5255100000000001E-5</v>
      </c>
      <c r="U436" s="31">
        <v>0</v>
      </c>
      <c r="V436" s="31">
        <v>0</v>
      </c>
      <c r="W436" s="31">
        <v>0</v>
      </c>
      <c r="X436" s="31">
        <v>0</v>
      </c>
      <c r="Y436" s="31">
        <v>3.27332E-5</v>
      </c>
      <c r="Z436" s="31">
        <v>0</v>
      </c>
      <c r="AA436" s="31">
        <v>0</v>
      </c>
      <c r="AB436" s="31">
        <v>0</v>
      </c>
      <c r="AC436" s="31">
        <v>0</v>
      </c>
      <c r="AD436" s="31">
        <v>0</v>
      </c>
      <c r="AE436" s="31">
        <v>0</v>
      </c>
      <c r="AF436" s="31">
        <v>0</v>
      </c>
      <c r="AG436" s="31">
        <v>0</v>
      </c>
      <c r="AH436" s="31">
        <v>0</v>
      </c>
      <c r="AI436" s="31">
        <v>2.2510400000000001E-5</v>
      </c>
      <c r="AJ436" s="31">
        <v>1.99545E-5</v>
      </c>
      <c r="AK436" s="31">
        <v>0</v>
      </c>
      <c r="AL436" s="31">
        <v>0</v>
      </c>
      <c r="AM436" s="31">
        <v>0</v>
      </c>
      <c r="AN436" s="31">
        <v>1.1600899999999999E-4</v>
      </c>
      <c r="AO436" s="31">
        <v>0</v>
      </c>
      <c r="AP436" s="7">
        <f t="shared" si="20"/>
        <v>6</v>
      </c>
    </row>
    <row r="437" spans="1:42" s="2" customFormat="1" x14ac:dyDescent="0.25">
      <c r="A437" s="2" t="s">
        <v>42</v>
      </c>
      <c r="B437" s="2" t="s">
        <v>48</v>
      </c>
      <c r="C437" s="2" t="s">
        <v>49</v>
      </c>
      <c r="D437" s="2" t="s">
        <v>264</v>
      </c>
      <c r="E437" s="2" t="s">
        <v>265</v>
      </c>
      <c r="F437" s="2" t="s">
        <v>801</v>
      </c>
      <c r="G437" s="2" t="s">
        <v>802</v>
      </c>
      <c r="H437" s="2" t="str">
        <f t="shared" si="18"/>
        <v>Bacteria;Proteobacteria;Betaproteobacteria;Methylophilales;Methylophilaceae;Methylobacillus flagellatus</v>
      </c>
      <c r="I437" s="2" t="str">
        <f t="shared" si="19"/>
        <v>Methylobacillus flagellatus</v>
      </c>
      <c r="J437" s="31">
        <v>0</v>
      </c>
      <c r="K437" s="31">
        <v>0</v>
      </c>
      <c r="L437" s="31">
        <v>1.9056299999999999E-5</v>
      </c>
      <c r="M437" s="31">
        <v>0</v>
      </c>
      <c r="N437" s="31">
        <v>0</v>
      </c>
      <c r="O437" s="31">
        <v>0</v>
      </c>
      <c r="P437" s="31">
        <v>1.4494900000000001E-5</v>
      </c>
      <c r="Q437" s="31">
        <v>0</v>
      </c>
      <c r="R437" s="31">
        <v>2.7828399999999999E-5</v>
      </c>
      <c r="S437" s="31">
        <v>0</v>
      </c>
      <c r="T437" s="31">
        <v>0</v>
      </c>
      <c r="U437" s="31">
        <v>3.1464400000000003E-5</v>
      </c>
      <c r="V437" s="31">
        <v>4.8689400000000002E-5</v>
      </c>
      <c r="W437" s="31">
        <v>1.2439999999999999E-4</v>
      </c>
      <c r="X437" s="31">
        <v>0</v>
      </c>
      <c r="Y437" s="31">
        <v>0</v>
      </c>
      <c r="Z437" s="31">
        <v>0</v>
      </c>
      <c r="AA437" s="31">
        <v>0</v>
      </c>
      <c r="AB437" s="31">
        <v>0</v>
      </c>
      <c r="AC437" s="31">
        <v>0</v>
      </c>
      <c r="AD437" s="31">
        <v>0</v>
      </c>
      <c r="AE437" s="31">
        <v>0</v>
      </c>
      <c r="AF437" s="31">
        <v>0</v>
      </c>
      <c r="AG437" s="31">
        <v>0</v>
      </c>
      <c r="AH437" s="31">
        <v>0</v>
      </c>
      <c r="AI437" s="31">
        <v>0</v>
      </c>
      <c r="AJ437" s="31">
        <v>0</v>
      </c>
      <c r="AK437" s="31">
        <v>0</v>
      </c>
      <c r="AL437" s="31">
        <v>0</v>
      </c>
      <c r="AM437" s="31">
        <v>0</v>
      </c>
      <c r="AN437" s="31">
        <v>0</v>
      </c>
      <c r="AO437" s="31">
        <v>0</v>
      </c>
      <c r="AP437" s="7">
        <f t="shared" si="20"/>
        <v>6</v>
      </c>
    </row>
    <row r="438" spans="1:42" s="2" customFormat="1" x14ac:dyDescent="0.25">
      <c r="A438" s="2" t="s">
        <v>42</v>
      </c>
      <c r="B438" s="2" t="s">
        <v>43</v>
      </c>
      <c r="C438" s="2" t="s">
        <v>43</v>
      </c>
      <c r="D438" s="2" t="s">
        <v>384</v>
      </c>
      <c r="E438" s="2" t="s">
        <v>404</v>
      </c>
      <c r="F438" s="2" t="s">
        <v>803</v>
      </c>
      <c r="G438" s="2" t="s">
        <v>47</v>
      </c>
      <c r="H438" s="2" t="str">
        <f t="shared" si="18"/>
        <v>Bacteria;Actinobacteria;Actinobacteria;Corynebacteriales;Nocardiaceae;Smaragdicoccus sp.</v>
      </c>
      <c r="I438" s="2" t="str">
        <f t="shared" si="19"/>
        <v>Smaragdicoccus sp.</v>
      </c>
      <c r="J438" s="31">
        <v>0</v>
      </c>
      <c r="K438" s="31">
        <v>0</v>
      </c>
      <c r="L438" s="31">
        <v>1.9056299999999999E-5</v>
      </c>
      <c r="M438" s="31">
        <v>0</v>
      </c>
      <c r="N438" s="31">
        <v>0</v>
      </c>
      <c r="O438" s="31">
        <v>7.7015300000000001E-5</v>
      </c>
      <c r="P438" s="31">
        <v>1.4494900000000001E-5</v>
      </c>
      <c r="Q438" s="31">
        <v>0</v>
      </c>
      <c r="R438" s="31">
        <v>0</v>
      </c>
      <c r="S438" s="31">
        <v>0</v>
      </c>
      <c r="T438" s="31">
        <v>0</v>
      </c>
      <c r="U438" s="31">
        <v>0</v>
      </c>
      <c r="V438" s="31">
        <v>0</v>
      </c>
      <c r="W438" s="31">
        <v>0</v>
      </c>
      <c r="X438" s="31">
        <v>0</v>
      </c>
      <c r="Y438" s="31">
        <v>0</v>
      </c>
      <c r="Z438" s="31">
        <v>2.1433500000000001E-5</v>
      </c>
      <c r="AA438" s="31">
        <v>0</v>
      </c>
      <c r="AB438" s="31">
        <v>0</v>
      </c>
      <c r="AC438" s="31">
        <v>0</v>
      </c>
      <c r="AD438" s="31">
        <v>0</v>
      </c>
      <c r="AE438" s="31">
        <v>0</v>
      </c>
      <c r="AF438" s="31">
        <v>0</v>
      </c>
      <c r="AG438" s="31">
        <v>0</v>
      </c>
      <c r="AH438" s="31">
        <v>1.6250900000000001E-5</v>
      </c>
      <c r="AI438" s="31">
        <v>4.7271699999999999E-4</v>
      </c>
      <c r="AJ438" s="31">
        <v>0</v>
      </c>
      <c r="AK438" s="31">
        <v>0</v>
      </c>
      <c r="AL438" s="31">
        <v>0</v>
      </c>
      <c r="AM438" s="31">
        <v>0</v>
      </c>
      <c r="AN438" s="31">
        <v>0</v>
      </c>
      <c r="AO438" s="31">
        <v>0</v>
      </c>
      <c r="AP438" s="7">
        <f t="shared" si="20"/>
        <v>6</v>
      </c>
    </row>
    <row r="439" spans="1:42" s="2" customFormat="1" x14ac:dyDescent="0.25">
      <c r="A439" s="2" t="s">
        <v>42</v>
      </c>
      <c r="B439" s="2" t="s">
        <v>60</v>
      </c>
      <c r="C439" s="2" t="s">
        <v>61</v>
      </c>
      <c r="D439" s="2" t="s">
        <v>62</v>
      </c>
      <c r="E439" s="2" t="s">
        <v>134</v>
      </c>
      <c r="F439" s="2" t="s">
        <v>469</v>
      </c>
      <c r="G439" s="2" t="s">
        <v>804</v>
      </c>
      <c r="H439" s="2" t="str">
        <f t="shared" si="18"/>
        <v>Bacteria;Firmicutes;Bacilli;Bacillales;Paenibacillaceae;Brevibacillus brevis</v>
      </c>
      <c r="I439" s="2" t="str">
        <f t="shared" si="19"/>
        <v>Brevibacillus brevis</v>
      </c>
      <c r="J439" s="31">
        <v>1.05234E-5</v>
      </c>
      <c r="K439" s="31">
        <v>0</v>
      </c>
      <c r="L439" s="31">
        <v>0</v>
      </c>
      <c r="M439" s="31">
        <v>0</v>
      </c>
      <c r="N439" s="31">
        <v>0</v>
      </c>
      <c r="O439" s="31">
        <v>0</v>
      </c>
      <c r="P439" s="31">
        <v>1.4494900000000001E-5</v>
      </c>
      <c r="Q439" s="31">
        <v>0</v>
      </c>
      <c r="R439" s="31">
        <v>0</v>
      </c>
      <c r="S439" s="31">
        <v>0</v>
      </c>
      <c r="T439" s="31">
        <v>0</v>
      </c>
      <c r="U439" s="31">
        <v>0</v>
      </c>
      <c r="V439" s="31">
        <v>0</v>
      </c>
      <c r="W439" s="31">
        <v>0</v>
      </c>
      <c r="X439" s="31">
        <v>0</v>
      </c>
      <c r="Y439" s="31">
        <v>0</v>
      </c>
      <c r="Z439" s="31">
        <v>2.1433500000000001E-5</v>
      </c>
      <c r="AA439" s="31">
        <v>2.1263500000000001E-5</v>
      </c>
      <c r="AB439" s="31">
        <v>0</v>
      </c>
      <c r="AC439" s="31">
        <v>3.0772100000000003E-5</v>
      </c>
      <c r="AD439" s="31">
        <v>3.0647600000000001E-5</v>
      </c>
      <c r="AE439" s="31">
        <v>0</v>
      </c>
      <c r="AF439" s="31">
        <v>0</v>
      </c>
      <c r="AG439" s="31">
        <v>0</v>
      </c>
      <c r="AH439" s="31">
        <v>0</v>
      </c>
      <c r="AI439" s="31">
        <v>0</v>
      </c>
      <c r="AJ439" s="31">
        <v>0</v>
      </c>
      <c r="AK439" s="31">
        <v>0</v>
      </c>
      <c r="AL439" s="31">
        <v>0</v>
      </c>
      <c r="AM439" s="31">
        <v>0</v>
      </c>
      <c r="AN439" s="31">
        <v>0</v>
      </c>
      <c r="AO439" s="31">
        <v>0</v>
      </c>
      <c r="AP439" s="7">
        <f t="shared" si="20"/>
        <v>6</v>
      </c>
    </row>
    <row r="440" spans="1:42" s="2" customFormat="1" x14ac:dyDescent="0.25">
      <c r="A440" s="2" t="s">
        <v>42</v>
      </c>
      <c r="B440" s="2" t="s">
        <v>48</v>
      </c>
      <c r="C440" s="2" t="s">
        <v>102</v>
      </c>
      <c r="D440" s="2" t="s">
        <v>103</v>
      </c>
      <c r="E440" s="2" t="s">
        <v>162</v>
      </c>
      <c r="F440" s="2" t="s">
        <v>296</v>
      </c>
      <c r="G440" s="2" t="s">
        <v>805</v>
      </c>
      <c r="H440" s="2" t="str">
        <f t="shared" si="18"/>
        <v>Bacteria;Proteobacteria;Deltaproteobacteria;Myxococcales;Polyangiaceae;Byssovorax cruenta</v>
      </c>
      <c r="I440" s="2" t="str">
        <f t="shared" si="19"/>
        <v>Byssovorax cruenta</v>
      </c>
      <c r="J440" s="31">
        <v>0</v>
      </c>
      <c r="K440" s="31">
        <v>0</v>
      </c>
      <c r="L440" s="31">
        <v>0</v>
      </c>
      <c r="M440" s="31">
        <v>0</v>
      </c>
      <c r="N440" s="31">
        <v>0</v>
      </c>
      <c r="O440" s="31">
        <v>0</v>
      </c>
      <c r="P440" s="31">
        <v>0</v>
      </c>
      <c r="Q440" s="31">
        <v>0</v>
      </c>
      <c r="R440" s="31">
        <v>0</v>
      </c>
      <c r="S440" s="31">
        <v>0</v>
      </c>
      <c r="T440" s="31">
        <v>0</v>
      </c>
      <c r="U440" s="31">
        <v>0</v>
      </c>
      <c r="V440" s="31">
        <v>0</v>
      </c>
      <c r="W440" s="31">
        <v>0</v>
      </c>
      <c r="X440" s="31">
        <v>0</v>
      </c>
      <c r="Y440" s="31">
        <v>0</v>
      </c>
      <c r="Z440" s="31">
        <v>0</v>
      </c>
      <c r="AA440" s="31">
        <v>4.2526900000000001E-5</v>
      </c>
      <c r="AB440" s="31">
        <v>0</v>
      </c>
      <c r="AC440" s="31">
        <v>0</v>
      </c>
      <c r="AD440" s="31">
        <v>3.0647600000000001E-5</v>
      </c>
      <c r="AE440" s="31">
        <v>0</v>
      </c>
      <c r="AF440" s="31">
        <v>0</v>
      </c>
      <c r="AG440" s="31">
        <v>4.0590200000000003E-5</v>
      </c>
      <c r="AH440" s="31">
        <v>4.8752699999999998E-5</v>
      </c>
      <c r="AI440" s="31">
        <v>4.5020700000000001E-5</v>
      </c>
      <c r="AJ440" s="31">
        <v>0</v>
      </c>
      <c r="AK440" s="31">
        <v>0</v>
      </c>
      <c r="AL440" s="31">
        <v>0</v>
      </c>
      <c r="AM440" s="31">
        <v>4.8928499999999997E-5</v>
      </c>
      <c r="AN440" s="31">
        <v>0</v>
      </c>
      <c r="AO440" s="31">
        <v>0</v>
      </c>
      <c r="AP440" s="7">
        <f t="shared" si="20"/>
        <v>6</v>
      </c>
    </row>
    <row r="441" spans="1:42" s="2" customFormat="1" x14ac:dyDescent="0.25">
      <c r="A441" s="2" t="s">
        <v>42</v>
      </c>
      <c r="B441" s="2" t="s">
        <v>48</v>
      </c>
      <c r="C441" s="2" t="s">
        <v>49</v>
      </c>
      <c r="D441" s="2" t="s">
        <v>57</v>
      </c>
      <c r="E441" s="2" t="s">
        <v>58</v>
      </c>
      <c r="F441" s="2" t="s">
        <v>806</v>
      </c>
      <c r="G441" s="2" t="s">
        <v>47</v>
      </c>
      <c r="H441" s="2" t="str">
        <f t="shared" si="18"/>
        <v>Bacteria;Proteobacteria;Betaproteobacteria;Rhodocyclales;Rhodocyclaceae;Denitratisoma sp.</v>
      </c>
      <c r="I441" s="2" t="str">
        <f t="shared" si="19"/>
        <v>Denitratisoma sp.</v>
      </c>
      <c r="J441" s="31">
        <v>0</v>
      </c>
      <c r="K441" s="31">
        <v>0</v>
      </c>
      <c r="L441" s="31">
        <v>0</v>
      </c>
      <c r="M441" s="31">
        <v>1.8255500000000002E-5</v>
      </c>
      <c r="N441" s="31">
        <v>0</v>
      </c>
      <c r="O441" s="31">
        <v>0</v>
      </c>
      <c r="P441" s="31">
        <v>0</v>
      </c>
      <c r="Q441" s="31">
        <v>0</v>
      </c>
      <c r="R441" s="31">
        <v>0</v>
      </c>
      <c r="S441" s="31">
        <v>0</v>
      </c>
      <c r="T441" s="31">
        <v>0</v>
      </c>
      <c r="U441" s="31">
        <v>0</v>
      </c>
      <c r="V441" s="31">
        <v>1.6229799999999998E-5</v>
      </c>
      <c r="W441" s="31">
        <v>0</v>
      </c>
      <c r="X441" s="31">
        <v>0</v>
      </c>
      <c r="Y441" s="31">
        <v>0</v>
      </c>
      <c r="Z441" s="31">
        <v>2.1433500000000001E-5</v>
      </c>
      <c r="AA441" s="31">
        <v>2.1263500000000001E-5</v>
      </c>
      <c r="AB441" s="31">
        <v>0</v>
      </c>
      <c r="AC441" s="31">
        <v>3.0772100000000003E-5</v>
      </c>
      <c r="AD441" s="31">
        <v>0</v>
      </c>
      <c r="AE441" s="31">
        <v>0</v>
      </c>
      <c r="AF441" s="31">
        <v>2.2163599999999999E-5</v>
      </c>
      <c r="AG441" s="31">
        <v>0</v>
      </c>
      <c r="AH441" s="31">
        <v>0</v>
      </c>
      <c r="AI441" s="31">
        <v>0</v>
      </c>
      <c r="AJ441" s="31">
        <v>0</v>
      </c>
      <c r="AK441" s="31">
        <v>0</v>
      </c>
      <c r="AL441" s="31">
        <v>0</v>
      </c>
      <c r="AM441" s="31">
        <v>0</v>
      </c>
      <c r="AN441" s="31">
        <v>0</v>
      </c>
      <c r="AO441" s="31">
        <v>0</v>
      </c>
      <c r="AP441" s="7">
        <f t="shared" si="20"/>
        <v>6</v>
      </c>
    </row>
    <row r="442" spans="1:42" s="2" customFormat="1" x14ac:dyDescent="0.25">
      <c r="A442" s="2" t="s">
        <v>42</v>
      </c>
      <c r="B442" s="2" t="s">
        <v>48</v>
      </c>
      <c r="C442" s="2" t="s">
        <v>49</v>
      </c>
      <c r="D442" s="2" t="s">
        <v>50</v>
      </c>
      <c r="E442" s="2" t="s">
        <v>317</v>
      </c>
      <c r="F442" s="2" t="s">
        <v>807</v>
      </c>
      <c r="G442" s="2" t="s">
        <v>47</v>
      </c>
      <c r="H442" s="2" t="str">
        <f t="shared" si="18"/>
        <v>Bacteria;Proteobacteria;Betaproteobacteria;Burkholderiales;Burkholderiaceae;Glomeribacter sp.</v>
      </c>
      <c r="I442" s="2" t="str">
        <f t="shared" si="19"/>
        <v>Glomeribacter sp.</v>
      </c>
      <c r="J442" s="31">
        <v>0</v>
      </c>
      <c r="K442" s="31">
        <v>0</v>
      </c>
      <c r="L442" s="31">
        <v>1.9056299999999999E-5</v>
      </c>
      <c r="M442" s="31">
        <v>0</v>
      </c>
      <c r="N442" s="31">
        <v>0</v>
      </c>
      <c r="O442" s="31">
        <v>1.1002199999999999E-5</v>
      </c>
      <c r="P442" s="31">
        <v>0</v>
      </c>
      <c r="Q442" s="31">
        <v>0</v>
      </c>
      <c r="R442" s="31">
        <v>1.39142E-5</v>
      </c>
      <c r="S442" s="31">
        <v>3.2327399999999998E-5</v>
      </c>
      <c r="T442" s="31">
        <v>0</v>
      </c>
      <c r="U442" s="31">
        <v>0</v>
      </c>
      <c r="V442" s="31">
        <v>0</v>
      </c>
      <c r="W442" s="31">
        <v>1.38223E-5</v>
      </c>
      <c r="X442" s="31">
        <v>1.6968699999999999E-5</v>
      </c>
      <c r="Y442" s="31">
        <v>0</v>
      </c>
      <c r="Z442" s="31">
        <v>0</v>
      </c>
      <c r="AA442" s="31">
        <v>0</v>
      </c>
      <c r="AB442" s="31">
        <v>0</v>
      </c>
      <c r="AC442" s="31">
        <v>0</v>
      </c>
      <c r="AD442" s="31">
        <v>0</v>
      </c>
      <c r="AE442" s="31">
        <v>0</v>
      </c>
      <c r="AF442" s="31">
        <v>0</v>
      </c>
      <c r="AG442" s="31">
        <v>0</v>
      </c>
      <c r="AH442" s="31">
        <v>0</v>
      </c>
      <c r="AI442" s="31">
        <v>0</v>
      </c>
      <c r="AJ442" s="31">
        <v>0</v>
      </c>
      <c r="AK442" s="31">
        <v>0</v>
      </c>
      <c r="AL442" s="31">
        <v>0</v>
      </c>
      <c r="AM442" s="31">
        <v>0</v>
      </c>
      <c r="AN442" s="31">
        <v>0</v>
      </c>
      <c r="AO442" s="31">
        <v>0</v>
      </c>
      <c r="AP442" s="7">
        <f t="shared" si="20"/>
        <v>6</v>
      </c>
    </row>
    <row r="443" spans="1:42" s="2" customFormat="1" x14ac:dyDescent="0.25">
      <c r="A443" s="2" t="s">
        <v>42</v>
      </c>
      <c r="B443" s="2" t="s">
        <v>43</v>
      </c>
      <c r="C443" s="2" t="s">
        <v>43</v>
      </c>
      <c r="D443" s="2" t="s">
        <v>53</v>
      </c>
      <c r="E443" s="2" t="s">
        <v>87</v>
      </c>
      <c r="F443" s="2" t="s">
        <v>808</v>
      </c>
      <c r="G443" s="2" t="s">
        <v>47</v>
      </c>
      <c r="H443" s="2" t="str">
        <f t="shared" si="18"/>
        <v>Bacteria;Actinobacteria;Actinobacteria;Micrococcales;Microbacteriaceae;Leucobacter sp.</v>
      </c>
      <c r="I443" s="2" t="str">
        <f t="shared" si="19"/>
        <v>Leucobacter sp.</v>
      </c>
      <c r="J443" s="31">
        <v>3.1570299999999998E-5</v>
      </c>
      <c r="K443" s="31">
        <v>2.2918400000000001E-5</v>
      </c>
      <c r="L443" s="31">
        <v>0</v>
      </c>
      <c r="M443" s="31">
        <v>0</v>
      </c>
      <c r="N443" s="31">
        <v>0</v>
      </c>
      <c r="O443" s="31">
        <v>0</v>
      </c>
      <c r="P443" s="31">
        <v>0</v>
      </c>
      <c r="Q443" s="31">
        <v>0</v>
      </c>
      <c r="R443" s="31">
        <v>0</v>
      </c>
      <c r="S443" s="31">
        <v>3.2327399999999998E-5</v>
      </c>
      <c r="T443" s="31">
        <v>0</v>
      </c>
      <c r="U443" s="31">
        <v>0</v>
      </c>
      <c r="V443" s="31">
        <v>0</v>
      </c>
      <c r="W443" s="31">
        <v>0</v>
      </c>
      <c r="X443" s="31">
        <v>0</v>
      </c>
      <c r="Y443" s="31">
        <v>0</v>
      </c>
      <c r="Z443" s="31">
        <v>0</v>
      </c>
      <c r="AA443" s="31">
        <v>0</v>
      </c>
      <c r="AB443" s="31">
        <v>0</v>
      </c>
      <c r="AC443" s="31">
        <v>0</v>
      </c>
      <c r="AD443" s="31">
        <v>0</v>
      </c>
      <c r="AE443" s="31">
        <v>0</v>
      </c>
      <c r="AF443" s="31">
        <v>0</v>
      </c>
      <c r="AG443" s="31">
        <v>0</v>
      </c>
      <c r="AH443" s="31">
        <v>3.2501800000000001E-5</v>
      </c>
      <c r="AI443" s="31">
        <v>0</v>
      </c>
      <c r="AJ443" s="31">
        <v>1.99545E-5</v>
      </c>
      <c r="AK443" s="31">
        <v>0</v>
      </c>
      <c r="AL443" s="31">
        <v>0</v>
      </c>
      <c r="AM443" s="31">
        <v>0</v>
      </c>
      <c r="AN443" s="31">
        <v>5.8004599999999997E-5</v>
      </c>
      <c r="AO443" s="31">
        <v>0</v>
      </c>
      <c r="AP443" s="7">
        <f t="shared" si="20"/>
        <v>6</v>
      </c>
    </row>
    <row r="444" spans="1:42" s="2" customFormat="1" x14ac:dyDescent="0.25">
      <c r="A444" s="8" t="s">
        <v>42</v>
      </c>
      <c r="B444" s="8" t="s">
        <v>43</v>
      </c>
      <c r="C444" s="8" t="s">
        <v>43</v>
      </c>
      <c r="D444" s="8" t="s">
        <v>120</v>
      </c>
      <c r="E444" s="8" t="s">
        <v>809</v>
      </c>
      <c r="F444" s="8" t="s">
        <v>810</v>
      </c>
      <c r="G444" s="8" t="s">
        <v>47</v>
      </c>
      <c r="H444" s="2" t="str">
        <f t="shared" si="18"/>
        <v>Bacteria;Actinobacteria;Actinobacteria;Propionibacteriales;Propionibacteriaceae;Microlunatus sp.</v>
      </c>
      <c r="I444" s="2" t="str">
        <f t="shared" si="19"/>
        <v>Microlunatus sp.</v>
      </c>
      <c r="J444" s="31">
        <v>0</v>
      </c>
      <c r="K444" s="31">
        <v>0</v>
      </c>
      <c r="L444" s="31">
        <v>0</v>
      </c>
      <c r="M444" s="31">
        <v>0</v>
      </c>
      <c r="N444" s="31">
        <v>0</v>
      </c>
      <c r="O444" s="31">
        <v>0</v>
      </c>
      <c r="P444" s="31">
        <v>0</v>
      </c>
      <c r="Q444" s="31">
        <v>0</v>
      </c>
      <c r="R444" s="31">
        <v>0</v>
      </c>
      <c r="S444" s="31">
        <v>0</v>
      </c>
      <c r="T444" s="31">
        <v>0</v>
      </c>
      <c r="U444" s="31">
        <v>0</v>
      </c>
      <c r="V444" s="31">
        <v>0</v>
      </c>
      <c r="W444" s="32">
        <v>1.38223E-5</v>
      </c>
      <c r="X444" s="31">
        <v>0</v>
      </c>
      <c r="Y444" s="31">
        <v>0</v>
      </c>
      <c r="Z444" s="31">
        <v>0</v>
      </c>
      <c r="AA444" s="31">
        <v>2.1263500000000001E-5</v>
      </c>
      <c r="AB444" s="31">
        <v>0</v>
      </c>
      <c r="AC444" s="31">
        <v>0</v>
      </c>
      <c r="AD444" s="31">
        <v>6.1295200000000002E-5</v>
      </c>
      <c r="AE444" s="31">
        <v>0</v>
      </c>
      <c r="AF444" s="31">
        <v>0</v>
      </c>
      <c r="AG444" s="31">
        <v>0</v>
      </c>
      <c r="AH444" s="31">
        <v>3.2501800000000001E-5</v>
      </c>
      <c r="AI444" s="31">
        <v>0</v>
      </c>
      <c r="AJ444" s="31">
        <v>0</v>
      </c>
      <c r="AK444" s="31">
        <v>0</v>
      </c>
      <c r="AL444" s="31">
        <v>0</v>
      </c>
      <c r="AM444" s="31">
        <v>4.8928499999999997E-5</v>
      </c>
      <c r="AN444" s="31">
        <v>0</v>
      </c>
      <c r="AO444" s="31">
        <v>3.7653400000000001E-5</v>
      </c>
      <c r="AP444" s="7">
        <f t="shared" si="20"/>
        <v>6</v>
      </c>
    </row>
    <row r="445" spans="1:42" s="2" customFormat="1" x14ac:dyDescent="0.25">
      <c r="A445" s="2" t="s">
        <v>42</v>
      </c>
      <c r="B445" s="2" t="s">
        <v>43</v>
      </c>
      <c r="C445" s="2" t="s">
        <v>43</v>
      </c>
      <c r="D445" s="2" t="s">
        <v>384</v>
      </c>
      <c r="E445" s="2" t="s">
        <v>385</v>
      </c>
      <c r="F445" s="2" t="s">
        <v>386</v>
      </c>
      <c r="G445" s="2" t="s">
        <v>811</v>
      </c>
      <c r="H445" s="2" t="str">
        <f t="shared" si="18"/>
        <v>Bacteria;Actinobacteria;Actinobacteria;Corynebacteriales;Mycobacteriaceae;Mycobacterium austroafricanum</v>
      </c>
      <c r="I445" s="2" t="str">
        <f t="shared" si="19"/>
        <v>Mycobacterium austroafricanum</v>
      </c>
      <c r="J445" s="31">
        <v>2.10469E-5</v>
      </c>
      <c r="K445" s="31">
        <v>4.5836900000000002E-5</v>
      </c>
      <c r="L445" s="31">
        <v>0</v>
      </c>
      <c r="M445" s="31">
        <v>0</v>
      </c>
      <c r="N445" s="31">
        <v>0</v>
      </c>
      <c r="O445" s="31">
        <v>0</v>
      </c>
      <c r="P445" s="31">
        <v>4.34846E-5</v>
      </c>
      <c r="Q445" s="31">
        <v>1.73322E-5</v>
      </c>
      <c r="R445" s="31">
        <v>1.39142E-5</v>
      </c>
      <c r="S445" s="31">
        <v>0</v>
      </c>
      <c r="T445" s="31">
        <v>0</v>
      </c>
      <c r="U445" s="31">
        <v>0</v>
      </c>
      <c r="V445" s="31">
        <v>1.6229799999999998E-5</v>
      </c>
      <c r="W445" s="31">
        <v>0</v>
      </c>
      <c r="X445" s="31">
        <v>0</v>
      </c>
      <c r="Y445" s="31">
        <v>0</v>
      </c>
      <c r="Z445" s="31">
        <v>0</v>
      </c>
      <c r="AA445" s="31">
        <v>0</v>
      </c>
      <c r="AB445" s="31">
        <v>0</v>
      </c>
      <c r="AC445" s="31">
        <v>0</v>
      </c>
      <c r="AD445" s="31">
        <v>0</v>
      </c>
      <c r="AE445" s="31">
        <v>0</v>
      </c>
      <c r="AF445" s="31">
        <v>0</v>
      </c>
      <c r="AG445" s="31">
        <v>0</v>
      </c>
      <c r="AH445" s="31">
        <v>0</v>
      </c>
      <c r="AI445" s="31">
        <v>0</v>
      </c>
      <c r="AJ445" s="31">
        <v>0</v>
      </c>
      <c r="AK445" s="31">
        <v>0</v>
      </c>
      <c r="AL445" s="31">
        <v>0</v>
      </c>
      <c r="AM445" s="31">
        <v>0</v>
      </c>
      <c r="AN445" s="31">
        <v>0</v>
      </c>
      <c r="AO445" s="31">
        <v>0</v>
      </c>
      <c r="AP445" s="7">
        <f t="shared" si="20"/>
        <v>6</v>
      </c>
    </row>
    <row r="446" spans="1:42" s="2" customFormat="1" x14ac:dyDescent="0.25">
      <c r="A446" s="2" t="s">
        <v>42</v>
      </c>
      <c r="B446" s="2" t="s">
        <v>60</v>
      </c>
      <c r="C446" s="2" t="s">
        <v>256</v>
      </c>
      <c r="D446" s="2" t="s">
        <v>257</v>
      </c>
      <c r="E446" s="2" t="s">
        <v>258</v>
      </c>
      <c r="F446" s="2" t="s">
        <v>812</v>
      </c>
      <c r="G446" s="2" t="s">
        <v>47</v>
      </c>
      <c r="H446" s="2" t="str">
        <f t="shared" si="18"/>
        <v>Bacteria;Firmicutes;Clostridia;Clostridiales;Clostridiaceae;Oxobacter sp.</v>
      </c>
      <c r="I446" s="2" t="str">
        <f t="shared" si="19"/>
        <v>Oxobacter sp.</v>
      </c>
      <c r="J446" s="31">
        <v>1.05234E-5</v>
      </c>
      <c r="K446" s="31">
        <v>0</v>
      </c>
      <c r="L446" s="31">
        <v>0</v>
      </c>
      <c r="M446" s="31">
        <v>0</v>
      </c>
      <c r="N446" s="31">
        <v>0</v>
      </c>
      <c r="O446" s="31">
        <v>0</v>
      </c>
      <c r="P446" s="31">
        <v>0</v>
      </c>
      <c r="Q446" s="31">
        <v>0</v>
      </c>
      <c r="R446" s="31">
        <v>0</v>
      </c>
      <c r="S446" s="31">
        <v>0</v>
      </c>
      <c r="T446" s="31">
        <v>0</v>
      </c>
      <c r="U446" s="31">
        <v>0</v>
      </c>
      <c r="V446" s="31">
        <v>0</v>
      </c>
      <c r="W446" s="31">
        <v>0</v>
      </c>
      <c r="X446" s="31">
        <v>0</v>
      </c>
      <c r="Y446" s="31">
        <v>0</v>
      </c>
      <c r="Z446" s="31">
        <v>0</v>
      </c>
      <c r="AA446" s="31">
        <v>0</v>
      </c>
      <c r="AB446" s="31">
        <v>0</v>
      </c>
      <c r="AC446" s="31">
        <v>0</v>
      </c>
      <c r="AD446" s="31">
        <v>0</v>
      </c>
      <c r="AE446" s="31">
        <v>0</v>
      </c>
      <c r="AF446" s="31">
        <v>2.2163599999999999E-5</v>
      </c>
      <c r="AG446" s="31">
        <v>6.0885299999999998E-5</v>
      </c>
      <c r="AH446" s="31">
        <v>0</v>
      </c>
      <c r="AI446" s="31">
        <v>4.5020700000000001E-5</v>
      </c>
      <c r="AJ446" s="31">
        <v>1.99545E-5</v>
      </c>
      <c r="AK446" s="31">
        <v>0</v>
      </c>
      <c r="AL446" s="31">
        <v>1.5396900000000002E-5</v>
      </c>
      <c r="AM446" s="31">
        <v>0</v>
      </c>
      <c r="AN446" s="31">
        <v>0</v>
      </c>
      <c r="AO446" s="31">
        <v>0</v>
      </c>
      <c r="AP446" s="7">
        <f t="shared" si="20"/>
        <v>6</v>
      </c>
    </row>
    <row r="447" spans="1:42" s="2" customFormat="1" x14ac:dyDescent="0.25">
      <c r="A447" s="2" t="s">
        <v>42</v>
      </c>
      <c r="B447" s="2" t="s">
        <v>43</v>
      </c>
      <c r="C447" s="2" t="s">
        <v>43</v>
      </c>
      <c r="D447" s="2" t="s">
        <v>53</v>
      </c>
      <c r="E447" s="2" t="s">
        <v>813</v>
      </c>
      <c r="F447" s="2" t="s">
        <v>814</v>
      </c>
      <c r="G447" s="2" t="s">
        <v>47</v>
      </c>
      <c r="H447" s="2" t="str">
        <f t="shared" si="18"/>
        <v>Bacteria;Actinobacteria;Actinobacteria;Micrococcales;Promicromonosporaceae;Promicromonospora sp.</v>
      </c>
      <c r="I447" s="2" t="str">
        <f t="shared" si="19"/>
        <v>Promicromonospora sp.</v>
      </c>
      <c r="J447" s="31">
        <v>0</v>
      </c>
      <c r="K447" s="31">
        <v>0</v>
      </c>
      <c r="L447" s="31">
        <v>0</v>
      </c>
      <c r="M447" s="31">
        <v>0</v>
      </c>
      <c r="N447" s="31">
        <v>0</v>
      </c>
      <c r="O447" s="31">
        <v>2.2004399999999999E-5</v>
      </c>
      <c r="P447" s="31">
        <v>0</v>
      </c>
      <c r="Q447" s="31">
        <v>0</v>
      </c>
      <c r="R447" s="31">
        <v>0</v>
      </c>
      <c r="S447" s="31">
        <v>0</v>
      </c>
      <c r="T447" s="31">
        <v>0</v>
      </c>
      <c r="U447" s="31">
        <v>0</v>
      </c>
      <c r="V447" s="31">
        <v>0</v>
      </c>
      <c r="W447" s="31">
        <v>1.38223E-5</v>
      </c>
      <c r="X447" s="31">
        <v>0</v>
      </c>
      <c r="Y447" s="31">
        <v>3.27332E-5</v>
      </c>
      <c r="Z447" s="31">
        <v>0</v>
      </c>
      <c r="AA447" s="31">
        <v>0</v>
      </c>
      <c r="AB447" s="31">
        <v>0</v>
      </c>
      <c r="AC447" s="31">
        <v>0</v>
      </c>
      <c r="AD447" s="31">
        <v>3.0647600000000001E-5</v>
      </c>
      <c r="AE447" s="31">
        <v>0</v>
      </c>
      <c r="AF447" s="31">
        <v>0</v>
      </c>
      <c r="AG447" s="31">
        <v>0</v>
      </c>
      <c r="AH447" s="31">
        <v>0</v>
      </c>
      <c r="AI447" s="31">
        <v>2.2510400000000001E-5</v>
      </c>
      <c r="AJ447" s="31">
        <v>0</v>
      </c>
      <c r="AK447" s="31">
        <v>0</v>
      </c>
      <c r="AL447" s="31">
        <v>0</v>
      </c>
      <c r="AM447" s="31">
        <v>2.4464199999999999E-5</v>
      </c>
      <c r="AN447" s="31">
        <v>0</v>
      </c>
      <c r="AO447" s="31">
        <v>0</v>
      </c>
      <c r="AP447" s="7">
        <f t="shared" si="20"/>
        <v>6</v>
      </c>
    </row>
    <row r="448" spans="1:42" s="2" customFormat="1" x14ac:dyDescent="0.25">
      <c r="A448" s="2" t="s">
        <v>42</v>
      </c>
      <c r="B448" s="2" t="s">
        <v>48</v>
      </c>
      <c r="C448" s="2" t="s">
        <v>68</v>
      </c>
      <c r="D448" s="2" t="s">
        <v>131</v>
      </c>
      <c r="E448" s="2" t="s">
        <v>132</v>
      </c>
      <c r="F448" s="2" t="s">
        <v>314</v>
      </c>
      <c r="G448" s="2" t="s">
        <v>689</v>
      </c>
      <c r="H448" s="2" t="str">
        <f t="shared" si="18"/>
        <v>Bacteria;Proteobacteria;Alphaproteobacteria;Sphingomonadales;Sphingomonadaceae;Sphingomonas faeni</v>
      </c>
      <c r="I448" s="2" t="str">
        <f t="shared" si="19"/>
        <v>Sphingomonas faeni</v>
      </c>
      <c r="J448" s="31">
        <v>5.2617200000000002E-5</v>
      </c>
      <c r="K448" s="31">
        <v>2.2918400000000001E-5</v>
      </c>
      <c r="L448" s="31">
        <v>0</v>
      </c>
      <c r="M448" s="31">
        <v>0</v>
      </c>
      <c r="N448" s="31">
        <v>0</v>
      </c>
      <c r="O448" s="31">
        <v>0</v>
      </c>
      <c r="P448" s="31">
        <v>0</v>
      </c>
      <c r="Q448" s="31">
        <v>0</v>
      </c>
      <c r="R448" s="31">
        <v>0</v>
      </c>
      <c r="S448" s="31">
        <v>0</v>
      </c>
      <c r="T448" s="31">
        <v>0</v>
      </c>
      <c r="U448" s="31">
        <v>0</v>
      </c>
      <c r="V448" s="31">
        <v>0</v>
      </c>
      <c r="W448" s="31">
        <v>0</v>
      </c>
      <c r="X448" s="31">
        <v>1.6968699999999999E-5</v>
      </c>
      <c r="Y448" s="31">
        <v>0</v>
      </c>
      <c r="Z448" s="31">
        <v>0</v>
      </c>
      <c r="AA448" s="31">
        <v>0</v>
      </c>
      <c r="AB448" s="31">
        <v>0</v>
      </c>
      <c r="AC448" s="31">
        <v>0</v>
      </c>
      <c r="AD448" s="31">
        <v>0</v>
      </c>
      <c r="AE448" s="31">
        <v>0</v>
      </c>
      <c r="AF448" s="31">
        <v>0</v>
      </c>
      <c r="AG448" s="31">
        <v>0</v>
      </c>
      <c r="AH448" s="31">
        <v>1.6250900000000001E-5</v>
      </c>
      <c r="AI448" s="31">
        <v>0</v>
      </c>
      <c r="AJ448" s="31">
        <v>1.99545E-5</v>
      </c>
      <c r="AK448" s="31">
        <v>2.60627E-5</v>
      </c>
      <c r="AL448" s="31">
        <v>0</v>
      </c>
      <c r="AM448" s="31">
        <v>0</v>
      </c>
      <c r="AN448" s="31">
        <v>0</v>
      </c>
      <c r="AO448" s="31">
        <v>0</v>
      </c>
      <c r="AP448" s="7">
        <f t="shared" si="20"/>
        <v>6</v>
      </c>
    </row>
    <row r="449" spans="1:42" s="2" customFormat="1" x14ac:dyDescent="0.25">
      <c r="A449" s="2" t="s">
        <v>42</v>
      </c>
      <c r="B449" s="2" t="s">
        <v>43</v>
      </c>
      <c r="C449" s="2" t="s">
        <v>43</v>
      </c>
      <c r="D449" s="2" t="s">
        <v>202</v>
      </c>
      <c r="E449" s="2" t="s">
        <v>203</v>
      </c>
      <c r="F449" s="2" t="s">
        <v>815</v>
      </c>
      <c r="G449" s="2" t="s">
        <v>816</v>
      </c>
      <c r="H449" s="2" t="str">
        <f t="shared" si="18"/>
        <v>Bacteria;Actinobacteria;Actinobacteria;Streptosporangiales;Thermomonosporaceae;Thermobispora bispora</v>
      </c>
      <c r="I449" s="2" t="str">
        <f t="shared" si="19"/>
        <v>Thermobispora bispora</v>
      </c>
      <c r="J449" s="31">
        <v>0</v>
      </c>
      <c r="K449" s="31">
        <v>0</v>
      </c>
      <c r="L449" s="31">
        <v>1.9056299999999999E-5</v>
      </c>
      <c r="M449" s="31">
        <v>0</v>
      </c>
      <c r="N449" s="31">
        <v>0</v>
      </c>
      <c r="O449" s="31">
        <v>0</v>
      </c>
      <c r="P449" s="31">
        <v>0</v>
      </c>
      <c r="Q449" s="31">
        <v>6.9328900000000006E-5</v>
      </c>
      <c r="R449" s="31">
        <v>0</v>
      </c>
      <c r="S449" s="31">
        <v>1.6163699999999999E-5</v>
      </c>
      <c r="T449" s="31">
        <v>0</v>
      </c>
      <c r="U449" s="31">
        <v>0</v>
      </c>
      <c r="V449" s="31">
        <v>0</v>
      </c>
      <c r="W449" s="31">
        <v>0</v>
      </c>
      <c r="X449" s="31">
        <v>0</v>
      </c>
      <c r="Y449" s="31">
        <v>0</v>
      </c>
      <c r="Z449" s="31">
        <v>0</v>
      </c>
      <c r="AA449" s="31">
        <v>0</v>
      </c>
      <c r="AB449" s="31">
        <v>0</v>
      </c>
      <c r="AC449" s="31">
        <v>0</v>
      </c>
      <c r="AD449" s="31">
        <v>0</v>
      </c>
      <c r="AE449" s="31">
        <v>0</v>
      </c>
      <c r="AF449" s="31">
        <v>0</v>
      </c>
      <c r="AG449" s="31">
        <v>0</v>
      </c>
      <c r="AH449" s="31">
        <v>1.6250900000000001E-5</v>
      </c>
      <c r="AI449" s="31">
        <v>2.2510400000000001E-5</v>
      </c>
      <c r="AJ449" s="31">
        <v>0</v>
      </c>
      <c r="AK449" s="31">
        <v>0</v>
      </c>
      <c r="AL449" s="31">
        <v>1.5396900000000002E-5</v>
      </c>
      <c r="AM449" s="31">
        <v>0</v>
      </c>
      <c r="AN449" s="31">
        <v>0</v>
      </c>
      <c r="AO449" s="31">
        <v>0</v>
      </c>
      <c r="AP449" s="7">
        <f t="shared" si="20"/>
        <v>6</v>
      </c>
    </row>
    <row r="450" spans="1:42" s="2" customFormat="1" x14ac:dyDescent="0.25">
      <c r="A450" s="2" t="s">
        <v>42</v>
      </c>
      <c r="B450" s="2" t="s">
        <v>43</v>
      </c>
      <c r="C450" s="2" t="s">
        <v>43</v>
      </c>
      <c r="D450" s="2" t="s">
        <v>202</v>
      </c>
      <c r="E450" s="2" t="s">
        <v>203</v>
      </c>
      <c r="F450" s="2" t="s">
        <v>817</v>
      </c>
      <c r="G450" s="2" t="s">
        <v>818</v>
      </c>
      <c r="H450" s="2" t="str">
        <f t="shared" ref="H450:H513" si="21">CONCATENATE(A450,";",B450,";",C450,";",D450,";",E450,";",I450)</f>
        <v>Bacteria;Actinobacteria;Actinobacteria;Streptosporangiales;Thermomonosporaceae;Thermomonospora chromogena</v>
      </c>
      <c r="I450" s="2" t="str">
        <f t="shared" ref="I450:I513" si="22">CONCATENATE(F450," ",G450)</f>
        <v>Thermomonospora chromogena</v>
      </c>
      <c r="J450" s="31">
        <v>0</v>
      </c>
      <c r="K450" s="31">
        <v>0</v>
      </c>
      <c r="L450" s="31">
        <v>1.9056299999999999E-5</v>
      </c>
      <c r="M450" s="31">
        <v>0</v>
      </c>
      <c r="N450" s="31">
        <v>0</v>
      </c>
      <c r="O450" s="31">
        <v>0</v>
      </c>
      <c r="P450" s="31">
        <v>0</v>
      </c>
      <c r="Q450" s="31">
        <v>0</v>
      </c>
      <c r="R450" s="31">
        <v>1.39142E-5</v>
      </c>
      <c r="S450" s="31">
        <v>0</v>
      </c>
      <c r="T450" s="31">
        <v>0</v>
      </c>
      <c r="U450" s="31">
        <v>0</v>
      </c>
      <c r="V450" s="31">
        <v>0</v>
      </c>
      <c r="W450" s="31">
        <v>0</v>
      </c>
      <c r="X450" s="31">
        <v>0</v>
      </c>
      <c r="Y450" s="31">
        <v>0</v>
      </c>
      <c r="Z450" s="31">
        <v>0</v>
      </c>
      <c r="AA450" s="31">
        <v>0</v>
      </c>
      <c r="AB450" s="31">
        <v>0</v>
      </c>
      <c r="AC450" s="31">
        <v>0</v>
      </c>
      <c r="AD450" s="31">
        <v>0</v>
      </c>
      <c r="AE450" s="31">
        <v>0</v>
      </c>
      <c r="AF450" s="31">
        <v>0</v>
      </c>
      <c r="AG450" s="31">
        <v>0</v>
      </c>
      <c r="AH450" s="31">
        <v>0</v>
      </c>
      <c r="AI450" s="31">
        <v>2.2510400000000001E-5</v>
      </c>
      <c r="AJ450" s="31">
        <v>1.99545E-5</v>
      </c>
      <c r="AK450" s="31">
        <v>0</v>
      </c>
      <c r="AL450" s="31">
        <v>1.5396900000000002E-5</v>
      </c>
      <c r="AM450" s="31">
        <v>2.4464199999999999E-5</v>
      </c>
      <c r="AN450" s="31">
        <v>0</v>
      </c>
      <c r="AO450" s="31">
        <v>0</v>
      </c>
      <c r="AP450" s="7">
        <f t="shared" ref="AP450:AP513" si="23">COUNTIF(J450:AO450,"&gt;0.000001")</f>
        <v>6</v>
      </c>
    </row>
    <row r="451" spans="1:42" s="2" customFormat="1" x14ac:dyDescent="0.25">
      <c r="A451" s="2" t="s">
        <v>42</v>
      </c>
      <c r="B451" s="2" t="s">
        <v>48</v>
      </c>
      <c r="C451" s="2" t="s">
        <v>49</v>
      </c>
      <c r="D451" s="2" t="s">
        <v>57</v>
      </c>
      <c r="E451" s="2" t="s">
        <v>58</v>
      </c>
      <c r="F451" s="2" t="s">
        <v>819</v>
      </c>
      <c r="G451" s="2" t="s">
        <v>47</v>
      </c>
      <c r="H451" s="2" t="str">
        <f t="shared" si="21"/>
        <v>Bacteria;Proteobacteria;Betaproteobacteria;Rhodocyclales;Rhodocyclaceae;Dechloromonas sp.</v>
      </c>
      <c r="I451" s="2" t="str">
        <f t="shared" si="22"/>
        <v>Dechloromonas sp.</v>
      </c>
      <c r="J451" s="31">
        <v>0</v>
      </c>
      <c r="K451" s="31">
        <v>4.5836900000000002E-5</v>
      </c>
      <c r="L451" s="31">
        <v>0</v>
      </c>
      <c r="M451" s="31">
        <v>0</v>
      </c>
      <c r="N451" s="31">
        <v>0</v>
      </c>
      <c r="O451" s="31">
        <v>1.10022E-4</v>
      </c>
      <c r="P451" s="31">
        <v>0</v>
      </c>
      <c r="Q451" s="31">
        <v>0</v>
      </c>
      <c r="R451" s="31">
        <v>0</v>
      </c>
      <c r="S451" s="31">
        <v>0</v>
      </c>
      <c r="T451" s="31">
        <v>0</v>
      </c>
      <c r="U451" s="31">
        <v>0</v>
      </c>
      <c r="V451" s="31">
        <v>0</v>
      </c>
      <c r="W451" s="31">
        <v>1.38223E-5</v>
      </c>
      <c r="X451" s="31">
        <v>1.3574999999999999E-4</v>
      </c>
      <c r="Y451" s="31">
        <v>1.9639899999999999E-4</v>
      </c>
      <c r="Z451" s="31">
        <v>0</v>
      </c>
      <c r="AA451" s="31">
        <v>0</v>
      </c>
      <c r="AB451" s="31">
        <v>0</v>
      </c>
      <c r="AC451" s="31">
        <v>0</v>
      </c>
      <c r="AD451" s="31">
        <v>0</v>
      </c>
      <c r="AE451" s="31">
        <v>0</v>
      </c>
      <c r="AF451" s="31">
        <v>0</v>
      </c>
      <c r="AG451" s="31">
        <v>0</v>
      </c>
      <c r="AH451" s="31">
        <v>0</v>
      </c>
      <c r="AI451" s="31">
        <v>0</v>
      </c>
      <c r="AJ451" s="31">
        <v>0</v>
      </c>
      <c r="AK451" s="31">
        <v>0</v>
      </c>
      <c r="AL451" s="31">
        <v>0</v>
      </c>
      <c r="AM451" s="31">
        <v>0</v>
      </c>
      <c r="AN451" s="31">
        <v>0</v>
      </c>
      <c r="AO451" s="31">
        <v>0</v>
      </c>
      <c r="AP451" s="7">
        <f t="shared" si="23"/>
        <v>5</v>
      </c>
    </row>
    <row r="452" spans="1:42" s="2" customFormat="1" x14ac:dyDescent="0.25">
      <c r="A452" s="2" t="s">
        <v>42</v>
      </c>
      <c r="B452" s="2" t="s">
        <v>43</v>
      </c>
      <c r="C452" s="2" t="s">
        <v>43</v>
      </c>
      <c r="D452" s="2" t="s">
        <v>120</v>
      </c>
      <c r="E452" s="2" t="s">
        <v>121</v>
      </c>
      <c r="F452" s="2" t="s">
        <v>571</v>
      </c>
      <c r="G452" s="2" t="s">
        <v>820</v>
      </c>
      <c r="H452" s="2" t="str">
        <f t="shared" si="21"/>
        <v>Bacteria;Actinobacteria;Actinobacteria;Propionibacteriales;Nocardioidaceae;Nocardioides hankookensis</v>
      </c>
      <c r="I452" s="2" t="str">
        <f t="shared" si="22"/>
        <v>Nocardioides hankookensis</v>
      </c>
      <c r="J452" s="31">
        <v>2.10469E-5</v>
      </c>
      <c r="K452" s="31">
        <v>0</v>
      </c>
      <c r="L452" s="31">
        <v>0</v>
      </c>
      <c r="M452" s="31">
        <v>0</v>
      </c>
      <c r="N452" s="31">
        <v>0</v>
      </c>
      <c r="O452" s="31">
        <v>0</v>
      </c>
      <c r="P452" s="31">
        <v>0</v>
      </c>
      <c r="Q452" s="31">
        <v>0</v>
      </c>
      <c r="R452" s="31">
        <v>0</v>
      </c>
      <c r="S452" s="31">
        <v>0</v>
      </c>
      <c r="T452" s="31">
        <v>0</v>
      </c>
      <c r="U452" s="31">
        <v>0</v>
      </c>
      <c r="V452" s="31">
        <v>0</v>
      </c>
      <c r="W452" s="31">
        <v>0</v>
      </c>
      <c r="X452" s="31">
        <v>0</v>
      </c>
      <c r="Y452" s="31">
        <v>0</v>
      </c>
      <c r="Z452" s="31">
        <v>1.5003400000000001E-4</v>
      </c>
      <c r="AA452" s="31">
        <v>2.3389799999999999E-4</v>
      </c>
      <c r="AB452" s="31">
        <v>0</v>
      </c>
      <c r="AC452" s="31">
        <v>0</v>
      </c>
      <c r="AD452" s="31">
        <v>0</v>
      </c>
      <c r="AE452" s="31">
        <v>0</v>
      </c>
      <c r="AF452" s="31">
        <v>0</v>
      </c>
      <c r="AG452" s="31">
        <v>0</v>
      </c>
      <c r="AH452" s="31">
        <v>0</v>
      </c>
      <c r="AI452" s="31">
        <v>0</v>
      </c>
      <c r="AJ452" s="31">
        <v>3.9909E-5</v>
      </c>
      <c r="AK452" s="31">
        <v>0</v>
      </c>
      <c r="AL452" s="31">
        <v>0</v>
      </c>
      <c r="AM452" s="31">
        <v>0</v>
      </c>
      <c r="AN452" s="31">
        <v>4.0603200000000002E-4</v>
      </c>
      <c r="AO452" s="31">
        <v>0</v>
      </c>
      <c r="AP452" s="7">
        <f t="shared" si="23"/>
        <v>5</v>
      </c>
    </row>
    <row r="453" spans="1:42" s="2" customFormat="1" x14ac:dyDescent="0.25">
      <c r="A453" s="2" t="s">
        <v>42</v>
      </c>
      <c r="B453" s="2" t="s">
        <v>48</v>
      </c>
      <c r="C453" s="2" t="s">
        <v>49</v>
      </c>
      <c r="D453" s="2" t="s">
        <v>50</v>
      </c>
      <c r="E453" s="2" t="s">
        <v>317</v>
      </c>
      <c r="F453" s="2" t="s">
        <v>821</v>
      </c>
      <c r="G453" s="2" t="s">
        <v>47</v>
      </c>
      <c r="H453" s="2" t="str">
        <f t="shared" si="21"/>
        <v>Bacteria;Proteobacteria;Betaproteobacteria;Burkholderiales;Burkholderiaceae;Lautropia sp.</v>
      </c>
      <c r="I453" s="2" t="str">
        <f t="shared" si="22"/>
        <v>Lautropia sp.</v>
      </c>
      <c r="J453" s="31">
        <v>2.10469E-5</v>
      </c>
      <c r="K453" s="31">
        <v>0</v>
      </c>
      <c r="L453" s="31">
        <v>0</v>
      </c>
      <c r="M453" s="31">
        <v>0</v>
      </c>
      <c r="N453" s="31">
        <v>0</v>
      </c>
      <c r="O453" s="31">
        <v>1.21024E-4</v>
      </c>
      <c r="P453" s="31">
        <v>0</v>
      </c>
      <c r="Q453" s="31">
        <v>0</v>
      </c>
      <c r="R453" s="31">
        <v>0</v>
      </c>
      <c r="S453" s="31">
        <v>0</v>
      </c>
      <c r="T453" s="31">
        <v>0</v>
      </c>
      <c r="U453" s="31">
        <v>0</v>
      </c>
      <c r="V453" s="31">
        <v>0</v>
      </c>
      <c r="W453" s="31">
        <v>0</v>
      </c>
      <c r="X453" s="31">
        <v>0</v>
      </c>
      <c r="Y453" s="31">
        <v>0</v>
      </c>
      <c r="Z453" s="31">
        <v>0</v>
      </c>
      <c r="AA453" s="31">
        <v>0</v>
      </c>
      <c r="AB453" s="31">
        <v>0</v>
      </c>
      <c r="AC453" s="31">
        <v>0</v>
      </c>
      <c r="AD453" s="31">
        <v>0</v>
      </c>
      <c r="AE453" s="31">
        <v>0</v>
      </c>
      <c r="AF453" s="31">
        <v>4.4327199999999998E-5</v>
      </c>
      <c r="AG453" s="31">
        <v>2.23246E-4</v>
      </c>
      <c r="AH453" s="31">
        <v>0</v>
      </c>
      <c r="AI453" s="31">
        <v>0</v>
      </c>
      <c r="AJ453" s="31">
        <v>0</v>
      </c>
      <c r="AK453" s="31">
        <v>0</v>
      </c>
      <c r="AL453" s="31">
        <v>0</v>
      </c>
      <c r="AM453" s="31">
        <v>0</v>
      </c>
      <c r="AN453" s="31">
        <v>0</v>
      </c>
      <c r="AO453" s="31">
        <v>1.8826700000000001E-5</v>
      </c>
      <c r="AP453" s="7">
        <f t="shared" si="23"/>
        <v>5</v>
      </c>
    </row>
    <row r="454" spans="1:42" s="2" customFormat="1" x14ac:dyDescent="0.25">
      <c r="A454" s="2" t="s">
        <v>42</v>
      </c>
      <c r="B454" s="2" t="s">
        <v>48</v>
      </c>
      <c r="C454" s="2" t="s">
        <v>49</v>
      </c>
      <c r="D454" s="2" t="s">
        <v>50</v>
      </c>
      <c r="E454" s="2" t="s">
        <v>317</v>
      </c>
      <c r="F454" s="2" t="s">
        <v>822</v>
      </c>
      <c r="G454" s="2" t="s">
        <v>47</v>
      </c>
      <c r="H454" s="2" t="str">
        <f t="shared" si="21"/>
        <v>Bacteria;Proteobacteria;Betaproteobacteria;Burkholderiales;Burkholderiaceae;Limnobacter sp.</v>
      </c>
      <c r="I454" s="2" t="str">
        <f t="shared" si="22"/>
        <v>Limnobacter sp.</v>
      </c>
      <c r="J454" s="31">
        <v>1.05234E-4</v>
      </c>
      <c r="K454" s="31">
        <v>0</v>
      </c>
      <c r="L454" s="31">
        <v>1.9056299999999999E-5</v>
      </c>
      <c r="M454" s="31">
        <v>0</v>
      </c>
      <c r="N454" s="31">
        <v>5.4026800000000003E-5</v>
      </c>
      <c r="O454" s="31">
        <v>0</v>
      </c>
      <c r="P454" s="31">
        <v>0</v>
      </c>
      <c r="Q454" s="31">
        <v>0</v>
      </c>
      <c r="R454" s="31">
        <v>0</v>
      </c>
      <c r="S454" s="31">
        <v>0</v>
      </c>
      <c r="T454" s="31">
        <v>0</v>
      </c>
      <c r="U454" s="31">
        <v>5.1916199999999999E-4</v>
      </c>
      <c r="V454" s="31">
        <v>1.6229799999999998E-5</v>
      </c>
      <c r="W454" s="31">
        <v>0</v>
      </c>
      <c r="X454" s="31">
        <v>0</v>
      </c>
      <c r="Y454" s="31">
        <v>0</v>
      </c>
      <c r="Z454" s="31">
        <v>0</v>
      </c>
      <c r="AA454" s="31">
        <v>0</v>
      </c>
      <c r="AB454" s="31">
        <v>0</v>
      </c>
      <c r="AC454" s="31">
        <v>0</v>
      </c>
      <c r="AD454" s="31">
        <v>0</v>
      </c>
      <c r="AE454" s="31">
        <v>0</v>
      </c>
      <c r="AF454" s="31">
        <v>0</v>
      </c>
      <c r="AG454" s="31">
        <v>0</v>
      </c>
      <c r="AH454" s="31">
        <v>0</v>
      </c>
      <c r="AI454" s="31">
        <v>0</v>
      </c>
      <c r="AJ454" s="31">
        <v>0</v>
      </c>
      <c r="AK454" s="31">
        <v>0</v>
      </c>
      <c r="AL454" s="31">
        <v>0</v>
      </c>
      <c r="AM454" s="31">
        <v>0</v>
      </c>
      <c r="AN454" s="31">
        <v>0</v>
      </c>
      <c r="AO454" s="31">
        <v>0</v>
      </c>
      <c r="AP454" s="7">
        <f t="shared" si="23"/>
        <v>5</v>
      </c>
    </row>
    <row r="455" spans="1:42" s="2" customFormat="1" x14ac:dyDescent="0.25">
      <c r="A455" s="2" t="s">
        <v>42</v>
      </c>
      <c r="B455" s="2" t="s">
        <v>823</v>
      </c>
      <c r="C455" s="2" t="s">
        <v>824</v>
      </c>
      <c r="D455" s="2" t="s">
        <v>825</v>
      </c>
      <c r="E455" s="2" t="s">
        <v>826</v>
      </c>
      <c r="F455" s="2" t="s">
        <v>827</v>
      </c>
      <c r="G455" s="2" t="s">
        <v>47</v>
      </c>
      <c r="H455" s="2" t="str">
        <f t="shared" si="21"/>
        <v>Bacteria;Cyanobacteria;Oscillatoriophycideae;Oscillatoriales;Phormidiaceae;Microcoleus sp.</v>
      </c>
      <c r="I455" s="2" t="str">
        <f t="shared" si="22"/>
        <v>Microcoleus sp.</v>
      </c>
      <c r="J455" s="31">
        <v>4.20937E-5</v>
      </c>
      <c r="K455" s="31">
        <v>0</v>
      </c>
      <c r="L455" s="31">
        <v>2.4773200000000002E-4</v>
      </c>
      <c r="M455" s="31">
        <v>0</v>
      </c>
      <c r="N455" s="31">
        <v>0</v>
      </c>
      <c r="O455" s="31">
        <v>0</v>
      </c>
      <c r="P455" s="31">
        <v>0</v>
      </c>
      <c r="Q455" s="31">
        <v>0</v>
      </c>
      <c r="R455" s="31">
        <v>0</v>
      </c>
      <c r="S455" s="31">
        <v>8.0818500000000006E-5</v>
      </c>
      <c r="T455" s="31">
        <v>0</v>
      </c>
      <c r="U455" s="31">
        <v>0</v>
      </c>
      <c r="V455" s="31">
        <v>0</v>
      </c>
      <c r="W455" s="31">
        <v>0</v>
      </c>
      <c r="X455" s="31">
        <v>0</v>
      </c>
      <c r="Y455" s="31">
        <v>0</v>
      </c>
      <c r="Z455" s="31">
        <v>0</v>
      </c>
      <c r="AA455" s="31">
        <v>0</v>
      </c>
      <c r="AB455" s="31">
        <v>1.0679E-4</v>
      </c>
      <c r="AC455" s="31">
        <v>0</v>
      </c>
      <c r="AD455" s="31">
        <v>0</v>
      </c>
      <c r="AE455" s="31">
        <v>0</v>
      </c>
      <c r="AF455" s="31">
        <v>0</v>
      </c>
      <c r="AG455" s="31">
        <v>0</v>
      </c>
      <c r="AH455" s="31">
        <v>0</v>
      </c>
      <c r="AI455" s="31">
        <v>0</v>
      </c>
      <c r="AJ455" s="31">
        <v>0</v>
      </c>
      <c r="AK455" s="31">
        <v>7.8188099999999998E-5</v>
      </c>
      <c r="AL455" s="31">
        <v>0</v>
      </c>
      <c r="AM455" s="31">
        <v>0</v>
      </c>
      <c r="AN455" s="31">
        <v>0</v>
      </c>
      <c r="AO455" s="31">
        <v>0</v>
      </c>
      <c r="AP455" s="7">
        <f t="shared" si="23"/>
        <v>5</v>
      </c>
    </row>
    <row r="456" spans="1:42" s="2" customFormat="1" x14ac:dyDescent="0.25">
      <c r="A456" s="2" t="s">
        <v>42</v>
      </c>
      <c r="B456" s="2" t="s">
        <v>48</v>
      </c>
      <c r="C456" s="2" t="s">
        <v>78</v>
      </c>
      <c r="D456" s="2" t="s">
        <v>828</v>
      </c>
      <c r="E456" s="2" t="s">
        <v>829</v>
      </c>
      <c r="F456" s="2" t="s">
        <v>830</v>
      </c>
      <c r="G456" s="2" t="s">
        <v>831</v>
      </c>
      <c r="H456" s="2" t="str">
        <f t="shared" si="21"/>
        <v>Bacteria;Proteobacteria;Gammaproteobacteria;Aeromonadales;Aeromonadaceae;Aeromonas caviae</v>
      </c>
      <c r="I456" s="2" t="str">
        <f t="shared" si="22"/>
        <v>Aeromonas caviae</v>
      </c>
      <c r="J456" s="31">
        <v>0</v>
      </c>
      <c r="K456" s="31">
        <v>2.2918400000000001E-5</v>
      </c>
      <c r="L456" s="31">
        <v>0</v>
      </c>
      <c r="M456" s="31">
        <v>0</v>
      </c>
      <c r="N456" s="31">
        <v>0</v>
      </c>
      <c r="O456" s="31">
        <v>0</v>
      </c>
      <c r="P456" s="31">
        <v>0</v>
      </c>
      <c r="Q456" s="31">
        <v>0</v>
      </c>
      <c r="R456" s="31">
        <v>0</v>
      </c>
      <c r="S456" s="31">
        <v>0</v>
      </c>
      <c r="T456" s="31">
        <v>0</v>
      </c>
      <c r="U456" s="31">
        <v>0</v>
      </c>
      <c r="V456" s="31">
        <v>0</v>
      </c>
      <c r="W456" s="31">
        <v>0</v>
      </c>
      <c r="X456" s="31">
        <v>0</v>
      </c>
      <c r="Y456" s="31">
        <v>0</v>
      </c>
      <c r="Z456" s="31">
        <v>2.1433500000000001E-5</v>
      </c>
      <c r="AA456" s="31">
        <v>0</v>
      </c>
      <c r="AB456" s="31">
        <v>0</v>
      </c>
      <c r="AC456" s="31">
        <v>0</v>
      </c>
      <c r="AD456" s="31">
        <v>3.0647600000000001E-5</v>
      </c>
      <c r="AE456" s="31">
        <v>0</v>
      </c>
      <c r="AF456" s="31">
        <v>0</v>
      </c>
      <c r="AG456" s="31">
        <v>4.0590200000000003E-5</v>
      </c>
      <c r="AH456" s="31">
        <v>0</v>
      </c>
      <c r="AI456" s="31">
        <v>0</v>
      </c>
      <c r="AJ456" s="31">
        <v>0</v>
      </c>
      <c r="AK456" s="31">
        <v>0</v>
      </c>
      <c r="AL456" s="31">
        <v>0</v>
      </c>
      <c r="AM456" s="31">
        <v>0</v>
      </c>
      <c r="AN456" s="31">
        <v>1.1600899999999999E-4</v>
      </c>
      <c r="AO456" s="31">
        <v>0</v>
      </c>
      <c r="AP456" s="7">
        <f t="shared" si="23"/>
        <v>5</v>
      </c>
    </row>
    <row r="457" spans="1:42" s="2" customFormat="1" x14ac:dyDescent="0.25">
      <c r="A457" s="2" t="s">
        <v>42</v>
      </c>
      <c r="B457" s="2" t="s">
        <v>60</v>
      </c>
      <c r="C457" s="2" t="s">
        <v>256</v>
      </c>
      <c r="D457" s="2" t="s">
        <v>257</v>
      </c>
      <c r="E457" s="2" t="s">
        <v>832</v>
      </c>
      <c r="F457" s="2" t="s">
        <v>833</v>
      </c>
      <c r="G457" s="2" t="s">
        <v>47</v>
      </c>
      <c r="H457" s="2" t="str">
        <f t="shared" si="21"/>
        <v>Bacteria;Firmicutes;Clostridia;Clostridiales;Mogibacteriaceae;Anaerovorax sp.</v>
      </c>
      <c r="I457" s="2" t="str">
        <f t="shared" si="22"/>
        <v>Anaerovorax sp.</v>
      </c>
      <c r="J457" s="31">
        <v>0</v>
      </c>
      <c r="K457" s="31">
        <v>2.2918400000000001E-5</v>
      </c>
      <c r="L457" s="31">
        <v>1.9056299999999999E-5</v>
      </c>
      <c r="M457" s="31">
        <v>0</v>
      </c>
      <c r="N457" s="31">
        <v>0</v>
      </c>
      <c r="O457" s="31">
        <v>0</v>
      </c>
      <c r="P457" s="31">
        <v>0</v>
      </c>
      <c r="Q457" s="31">
        <v>0</v>
      </c>
      <c r="R457" s="31">
        <v>0</v>
      </c>
      <c r="S457" s="31">
        <v>0</v>
      </c>
      <c r="T457" s="31">
        <v>0</v>
      </c>
      <c r="U457" s="31">
        <v>0</v>
      </c>
      <c r="V457" s="31">
        <v>0</v>
      </c>
      <c r="W457" s="31">
        <v>0</v>
      </c>
      <c r="X457" s="31">
        <v>0</v>
      </c>
      <c r="Y457" s="31">
        <v>0</v>
      </c>
      <c r="Z457" s="31">
        <v>0</v>
      </c>
      <c r="AA457" s="31">
        <v>2.1263500000000001E-5</v>
      </c>
      <c r="AB457" s="31">
        <v>0</v>
      </c>
      <c r="AC457" s="31">
        <v>1.84632E-4</v>
      </c>
      <c r="AD457" s="31">
        <v>3.0647600000000001E-5</v>
      </c>
      <c r="AE457" s="31">
        <v>0</v>
      </c>
      <c r="AF457" s="31">
        <v>0</v>
      </c>
      <c r="AG457" s="31">
        <v>0</v>
      </c>
      <c r="AH457" s="31">
        <v>0</v>
      </c>
      <c r="AI457" s="31">
        <v>0</v>
      </c>
      <c r="AJ457" s="31">
        <v>0</v>
      </c>
      <c r="AK457" s="31">
        <v>0</v>
      </c>
      <c r="AL457" s="31">
        <v>0</v>
      </c>
      <c r="AM457" s="31">
        <v>0</v>
      </c>
      <c r="AN457" s="31">
        <v>0</v>
      </c>
      <c r="AO457" s="31">
        <v>0</v>
      </c>
      <c r="AP457" s="7">
        <f t="shared" si="23"/>
        <v>5</v>
      </c>
    </row>
    <row r="458" spans="1:42" s="2" customFormat="1" x14ac:dyDescent="0.25">
      <c r="A458" s="2" t="s">
        <v>42</v>
      </c>
      <c r="B458" s="2" t="s">
        <v>48</v>
      </c>
      <c r="C458" s="2" t="s">
        <v>68</v>
      </c>
      <c r="D458" s="2" t="s">
        <v>159</v>
      </c>
      <c r="E458" s="2" t="s">
        <v>165</v>
      </c>
      <c r="F458" s="2" t="s">
        <v>834</v>
      </c>
      <c r="G458" s="2" t="s">
        <v>47</v>
      </c>
      <c r="H458" s="2" t="str">
        <f t="shared" si="21"/>
        <v>Bacteria;Proteobacteria;Alphaproteobacteria;Rhodospirillales;Acetobacteraceae;Belnapia sp.</v>
      </c>
      <c r="I458" s="2" t="str">
        <f t="shared" si="22"/>
        <v>Belnapia sp.</v>
      </c>
      <c r="J458" s="31">
        <v>0</v>
      </c>
      <c r="K458" s="31">
        <v>0</v>
      </c>
      <c r="L458" s="31">
        <v>0</v>
      </c>
      <c r="M458" s="31">
        <v>0</v>
      </c>
      <c r="N458" s="31">
        <v>0</v>
      </c>
      <c r="O458" s="31">
        <v>0</v>
      </c>
      <c r="P458" s="31">
        <v>0</v>
      </c>
      <c r="Q458" s="31">
        <v>0</v>
      </c>
      <c r="R458" s="31">
        <v>0</v>
      </c>
      <c r="S458" s="31">
        <v>0</v>
      </c>
      <c r="T458" s="31">
        <v>0</v>
      </c>
      <c r="U458" s="31">
        <v>0</v>
      </c>
      <c r="V458" s="31">
        <v>0</v>
      </c>
      <c r="W458" s="31">
        <v>0</v>
      </c>
      <c r="X458" s="31">
        <v>1.6968699999999999E-5</v>
      </c>
      <c r="Y458" s="31">
        <v>3.27332E-5</v>
      </c>
      <c r="Z458" s="31">
        <v>0</v>
      </c>
      <c r="AA458" s="31">
        <v>0</v>
      </c>
      <c r="AB458" s="31">
        <v>0</v>
      </c>
      <c r="AC458" s="31">
        <v>4.1726899999999997E-2</v>
      </c>
      <c r="AD458" s="31">
        <v>0</v>
      </c>
      <c r="AE458" s="31">
        <v>0</v>
      </c>
      <c r="AF458" s="31">
        <v>2.2163599999999999E-5</v>
      </c>
      <c r="AG458" s="31">
        <v>0</v>
      </c>
      <c r="AH458" s="31">
        <v>0</v>
      </c>
      <c r="AI458" s="31">
        <v>0</v>
      </c>
      <c r="AJ458" s="31">
        <v>0</v>
      </c>
      <c r="AK458" s="31">
        <v>0</v>
      </c>
      <c r="AL458" s="31">
        <v>0</v>
      </c>
      <c r="AM458" s="31">
        <v>0</v>
      </c>
      <c r="AN458" s="31">
        <v>5.8004599999999997E-5</v>
      </c>
      <c r="AO458" s="31">
        <v>0</v>
      </c>
      <c r="AP458" s="7">
        <f t="shared" si="23"/>
        <v>5</v>
      </c>
    </row>
    <row r="459" spans="1:42" s="2" customFormat="1" x14ac:dyDescent="0.25">
      <c r="A459" s="2" t="s">
        <v>42</v>
      </c>
      <c r="B459" s="2" t="s">
        <v>48</v>
      </c>
      <c r="C459" s="2" t="s">
        <v>49</v>
      </c>
      <c r="D459" s="2" t="s">
        <v>57</v>
      </c>
      <c r="E459" s="2" t="s">
        <v>58</v>
      </c>
      <c r="F459" s="2" t="s">
        <v>835</v>
      </c>
      <c r="G459" s="2" t="s">
        <v>836</v>
      </c>
      <c r="H459" s="2" t="str">
        <f t="shared" si="21"/>
        <v>Bacteria;Proteobacteria;Betaproteobacteria;Rhodocyclales;Rhodocyclaceae;Ferribacterium aromatica</v>
      </c>
      <c r="I459" s="2" t="str">
        <f t="shared" si="22"/>
        <v>Ferribacterium aromatica</v>
      </c>
      <c r="J459" s="31">
        <v>1.05234E-5</v>
      </c>
      <c r="K459" s="31">
        <v>4.5836900000000002E-5</v>
      </c>
      <c r="L459" s="31">
        <v>1.9056299999999999E-5</v>
      </c>
      <c r="M459" s="31">
        <v>0</v>
      </c>
      <c r="N459" s="31">
        <v>0</v>
      </c>
      <c r="O459" s="31">
        <v>0</v>
      </c>
      <c r="P459" s="31">
        <v>0</v>
      </c>
      <c r="Q459" s="31">
        <v>0</v>
      </c>
      <c r="R459" s="31">
        <v>6.9571000000000002E-5</v>
      </c>
      <c r="S459" s="31">
        <v>0</v>
      </c>
      <c r="T459" s="31">
        <v>0</v>
      </c>
      <c r="U459" s="31">
        <v>0</v>
      </c>
      <c r="V459" s="31">
        <v>0</v>
      </c>
      <c r="W459" s="31">
        <v>4.4093099999999996E-3</v>
      </c>
      <c r="X459" s="31">
        <v>0</v>
      </c>
      <c r="Y459" s="31">
        <v>0</v>
      </c>
      <c r="Z459" s="31">
        <v>0</v>
      </c>
      <c r="AA459" s="31">
        <v>0</v>
      </c>
      <c r="AB459" s="31">
        <v>0</v>
      </c>
      <c r="AC459" s="31">
        <v>0</v>
      </c>
      <c r="AD459" s="31">
        <v>0</v>
      </c>
      <c r="AE459" s="31">
        <v>0</v>
      </c>
      <c r="AF459" s="31">
        <v>0</v>
      </c>
      <c r="AG459" s="31">
        <v>0</v>
      </c>
      <c r="AH459" s="31">
        <v>0</v>
      </c>
      <c r="AI459" s="31">
        <v>0</v>
      </c>
      <c r="AJ459" s="31">
        <v>0</v>
      </c>
      <c r="AK459" s="31">
        <v>0</v>
      </c>
      <c r="AL459" s="31">
        <v>0</v>
      </c>
      <c r="AM459" s="31">
        <v>0</v>
      </c>
      <c r="AN459" s="31">
        <v>0</v>
      </c>
      <c r="AO459" s="31">
        <v>0</v>
      </c>
      <c r="AP459" s="7">
        <f t="shared" si="23"/>
        <v>5</v>
      </c>
    </row>
    <row r="460" spans="1:42" s="2" customFormat="1" x14ac:dyDescent="0.25">
      <c r="A460" s="2" t="s">
        <v>42</v>
      </c>
      <c r="B460" s="2" t="s">
        <v>43</v>
      </c>
      <c r="C460" s="2" t="s">
        <v>43</v>
      </c>
      <c r="D460" s="2" t="s">
        <v>506</v>
      </c>
      <c r="E460" s="2" t="s">
        <v>121</v>
      </c>
      <c r="F460" s="2" t="s">
        <v>837</v>
      </c>
      <c r="G460" s="2" t="s">
        <v>47</v>
      </c>
      <c r="H460" s="2" t="str">
        <f t="shared" si="21"/>
        <v>Bacteria;Actinobacteria;Actinobacteria;Actinomycetales;Nocardioidaceae;Pimelobacter sp.</v>
      </c>
      <c r="I460" s="2" t="str">
        <f t="shared" si="22"/>
        <v>Pimelobacter sp.</v>
      </c>
      <c r="J460" s="31">
        <v>2.10469E-5</v>
      </c>
      <c r="K460" s="31">
        <v>2.2918400000000001E-5</v>
      </c>
      <c r="L460" s="31">
        <v>0</v>
      </c>
      <c r="M460" s="31">
        <v>0</v>
      </c>
      <c r="N460" s="31">
        <v>1.80089E-5</v>
      </c>
      <c r="O460" s="31">
        <v>0</v>
      </c>
      <c r="P460" s="31">
        <v>1.2320600000000001E-3</v>
      </c>
      <c r="Q460" s="31">
        <v>0</v>
      </c>
      <c r="R460" s="31">
        <v>1.39142E-5</v>
      </c>
      <c r="S460" s="31">
        <v>0</v>
      </c>
      <c r="T460" s="31">
        <v>0</v>
      </c>
      <c r="U460" s="31">
        <v>0</v>
      </c>
      <c r="V460" s="31">
        <v>0</v>
      </c>
      <c r="W460" s="31">
        <v>0</v>
      </c>
      <c r="X460" s="31">
        <v>0</v>
      </c>
      <c r="Y460" s="31">
        <v>0</v>
      </c>
      <c r="Z460" s="31">
        <v>0</v>
      </c>
      <c r="AA460" s="31">
        <v>0</v>
      </c>
      <c r="AB460" s="31">
        <v>0</v>
      </c>
      <c r="AC460" s="31">
        <v>0</v>
      </c>
      <c r="AD460" s="31">
        <v>0</v>
      </c>
      <c r="AE460" s="31">
        <v>0</v>
      </c>
      <c r="AF460" s="31">
        <v>0</v>
      </c>
      <c r="AG460" s="31">
        <v>0</v>
      </c>
      <c r="AH460" s="31">
        <v>0</v>
      </c>
      <c r="AI460" s="31">
        <v>0</v>
      </c>
      <c r="AJ460" s="31">
        <v>0</v>
      </c>
      <c r="AK460" s="31">
        <v>0</v>
      </c>
      <c r="AL460" s="31">
        <v>0</v>
      </c>
      <c r="AM460" s="31">
        <v>0</v>
      </c>
      <c r="AN460" s="31">
        <v>0</v>
      </c>
      <c r="AO460" s="31">
        <v>0</v>
      </c>
      <c r="AP460" s="7">
        <f t="shared" si="23"/>
        <v>5</v>
      </c>
    </row>
    <row r="461" spans="1:42" s="2" customFormat="1" x14ac:dyDescent="0.25">
      <c r="A461" s="2" t="s">
        <v>42</v>
      </c>
      <c r="B461" s="2" t="s">
        <v>48</v>
      </c>
      <c r="C461" s="2" t="s">
        <v>68</v>
      </c>
      <c r="D461" s="2" t="s">
        <v>69</v>
      </c>
      <c r="E461" s="2" t="s">
        <v>142</v>
      </c>
      <c r="F461" s="2" t="s">
        <v>838</v>
      </c>
      <c r="G461" s="2" t="s">
        <v>47</v>
      </c>
      <c r="H461" s="2" t="str">
        <f t="shared" si="21"/>
        <v>Bacteria;Proteobacteria;Alphaproteobacteria;Rhizobiales;Xanthobacteraceae;Pseudoxanthobacter sp.</v>
      </c>
      <c r="I461" s="2" t="str">
        <f t="shared" si="22"/>
        <v>Pseudoxanthobacter sp.</v>
      </c>
      <c r="J461" s="31">
        <v>2.10469E-5</v>
      </c>
      <c r="K461" s="31">
        <v>0</v>
      </c>
      <c r="L461" s="31">
        <v>0</v>
      </c>
      <c r="M461" s="31">
        <v>0</v>
      </c>
      <c r="N461" s="31">
        <v>0</v>
      </c>
      <c r="O461" s="31">
        <v>0</v>
      </c>
      <c r="P461" s="31">
        <v>0</v>
      </c>
      <c r="Q461" s="31">
        <v>0</v>
      </c>
      <c r="R461" s="31">
        <v>0</v>
      </c>
      <c r="S461" s="31">
        <v>0</v>
      </c>
      <c r="T461" s="31">
        <v>0</v>
      </c>
      <c r="U461" s="31">
        <v>0</v>
      </c>
      <c r="V461" s="31">
        <v>0</v>
      </c>
      <c r="W461" s="31">
        <v>0</v>
      </c>
      <c r="X461" s="31">
        <v>0</v>
      </c>
      <c r="Y461" s="31">
        <v>0</v>
      </c>
      <c r="Z461" s="31">
        <v>0</v>
      </c>
      <c r="AA461" s="31">
        <v>0</v>
      </c>
      <c r="AB461" s="31">
        <v>0</v>
      </c>
      <c r="AC461" s="31">
        <v>0</v>
      </c>
      <c r="AD461" s="31">
        <v>3.0647600000000001E-5</v>
      </c>
      <c r="AE461" s="31">
        <v>0</v>
      </c>
      <c r="AF461" s="31">
        <v>2.4379999999999999E-4</v>
      </c>
      <c r="AG461" s="31">
        <v>0</v>
      </c>
      <c r="AH461" s="31">
        <v>0</v>
      </c>
      <c r="AI461" s="31">
        <v>0</v>
      </c>
      <c r="AJ461" s="31">
        <v>1.99545E-5</v>
      </c>
      <c r="AK461" s="31">
        <v>0</v>
      </c>
      <c r="AL461" s="31">
        <v>0</v>
      </c>
      <c r="AM461" s="31">
        <v>0</v>
      </c>
      <c r="AN461" s="31">
        <v>0</v>
      </c>
      <c r="AO461" s="31">
        <v>1.8826700000000001E-5</v>
      </c>
      <c r="AP461" s="7">
        <f t="shared" si="23"/>
        <v>5</v>
      </c>
    </row>
    <row r="462" spans="1:42" s="2" customFormat="1" x14ac:dyDescent="0.25">
      <c r="A462" s="2" t="s">
        <v>42</v>
      </c>
      <c r="B462" s="2" t="s">
        <v>82</v>
      </c>
      <c r="C462" s="2" t="s">
        <v>353</v>
      </c>
      <c r="D462" s="2" t="s">
        <v>354</v>
      </c>
      <c r="E462" s="2" t="s">
        <v>355</v>
      </c>
      <c r="F462" s="2" t="s">
        <v>839</v>
      </c>
      <c r="G462" s="2" t="s">
        <v>47</v>
      </c>
      <c r="H462" s="2" t="str">
        <f t="shared" si="21"/>
        <v>Bacteria;Bacteroidetes;Cytophagia;Cytophagales;Cytophagaceae;Rhodocytophaga sp.</v>
      </c>
      <c r="I462" s="2" t="str">
        <f t="shared" si="22"/>
        <v>Rhodocytophaga sp.</v>
      </c>
      <c r="J462" s="31">
        <v>1.4732800000000001E-4</v>
      </c>
      <c r="K462" s="31">
        <v>0</v>
      </c>
      <c r="L462" s="31">
        <v>0</v>
      </c>
      <c r="M462" s="31">
        <v>0</v>
      </c>
      <c r="N462" s="31">
        <v>0</v>
      </c>
      <c r="O462" s="31">
        <v>0</v>
      </c>
      <c r="P462" s="31">
        <v>0</v>
      </c>
      <c r="Q462" s="31">
        <v>0</v>
      </c>
      <c r="R462" s="31">
        <v>9.7399399999999994E-5</v>
      </c>
      <c r="S462" s="31">
        <v>0</v>
      </c>
      <c r="T462" s="31">
        <v>0</v>
      </c>
      <c r="U462" s="31">
        <v>0</v>
      </c>
      <c r="V462" s="31">
        <v>0</v>
      </c>
      <c r="W462" s="31">
        <v>0</v>
      </c>
      <c r="X462" s="31">
        <v>0</v>
      </c>
      <c r="Y462" s="31">
        <v>0</v>
      </c>
      <c r="Z462" s="31">
        <v>0</v>
      </c>
      <c r="AA462" s="31">
        <v>0</v>
      </c>
      <c r="AB462" s="31">
        <v>6.4073799999999996E-5</v>
      </c>
      <c r="AC462" s="31">
        <v>0</v>
      </c>
      <c r="AD462" s="31">
        <v>0</v>
      </c>
      <c r="AE462" s="31">
        <v>0</v>
      </c>
      <c r="AF462" s="31">
        <v>2.2163599999999999E-5</v>
      </c>
      <c r="AG462" s="31">
        <v>2.0295100000000002E-5</v>
      </c>
      <c r="AH462" s="31">
        <v>0</v>
      </c>
      <c r="AI462" s="31">
        <v>0</v>
      </c>
      <c r="AJ462" s="31">
        <v>0</v>
      </c>
      <c r="AK462" s="31">
        <v>0</v>
      </c>
      <c r="AL462" s="31">
        <v>0</v>
      </c>
      <c r="AM462" s="31">
        <v>0</v>
      </c>
      <c r="AN462" s="31">
        <v>0</v>
      </c>
      <c r="AO462" s="31">
        <v>0</v>
      </c>
      <c r="AP462" s="7">
        <f t="shared" si="23"/>
        <v>5</v>
      </c>
    </row>
    <row r="463" spans="1:42" s="2" customFormat="1" x14ac:dyDescent="0.25">
      <c r="A463" s="2" t="s">
        <v>42</v>
      </c>
      <c r="B463" s="2" t="s">
        <v>43</v>
      </c>
      <c r="C463" s="2" t="s">
        <v>43</v>
      </c>
      <c r="D463" s="2" t="s">
        <v>563</v>
      </c>
      <c r="E463" s="2" t="s">
        <v>564</v>
      </c>
      <c r="F463" s="2" t="s">
        <v>565</v>
      </c>
      <c r="G463" s="2" t="s">
        <v>840</v>
      </c>
      <c r="H463" s="2" t="str">
        <f t="shared" si="21"/>
        <v>Bacteria;Actinobacteria;Actinobacteria;Catenulisporales;Actinospicaceae;Actinospica minor</v>
      </c>
      <c r="I463" s="2" t="str">
        <f t="shared" si="22"/>
        <v>Actinospica minor</v>
      </c>
      <c r="J463" s="31">
        <v>0</v>
      </c>
      <c r="K463" s="31">
        <v>2.2918400000000001E-5</v>
      </c>
      <c r="L463" s="31">
        <v>0</v>
      </c>
      <c r="M463" s="31">
        <v>3.6511000000000003E-5</v>
      </c>
      <c r="N463" s="31">
        <v>3.60179E-5</v>
      </c>
      <c r="O463" s="31">
        <v>0</v>
      </c>
      <c r="P463" s="31">
        <v>0</v>
      </c>
      <c r="Q463" s="31">
        <v>0</v>
      </c>
      <c r="R463" s="31">
        <v>0</v>
      </c>
      <c r="S463" s="31">
        <v>0</v>
      </c>
      <c r="T463" s="31">
        <v>0</v>
      </c>
      <c r="U463" s="31">
        <v>0</v>
      </c>
      <c r="V463" s="31">
        <v>0</v>
      </c>
      <c r="W463" s="31">
        <v>0</v>
      </c>
      <c r="X463" s="31">
        <v>3.3937399999999998E-5</v>
      </c>
      <c r="Y463" s="31">
        <v>0</v>
      </c>
      <c r="Z463" s="31">
        <v>0</v>
      </c>
      <c r="AA463" s="31">
        <v>0</v>
      </c>
      <c r="AB463" s="31">
        <v>0</v>
      </c>
      <c r="AC463" s="31">
        <v>0</v>
      </c>
      <c r="AD463" s="31">
        <v>0</v>
      </c>
      <c r="AE463" s="31">
        <v>0</v>
      </c>
      <c r="AF463" s="31">
        <v>0</v>
      </c>
      <c r="AG463" s="31">
        <v>0</v>
      </c>
      <c r="AH463" s="31">
        <v>0</v>
      </c>
      <c r="AI463" s="31">
        <v>0</v>
      </c>
      <c r="AJ463" s="31">
        <v>1.99545E-5</v>
      </c>
      <c r="AK463" s="31">
        <v>0</v>
      </c>
      <c r="AL463" s="31">
        <v>0</v>
      </c>
      <c r="AM463" s="31">
        <v>0</v>
      </c>
      <c r="AN463" s="31">
        <v>0</v>
      </c>
      <c r="AO463" s="31">
        <v>0</v>
      </c>
      <c r="AP463" s="7">
        <f t="shared" si="23"/>
        <v>5</v>
      </c>
    </row>
    <row r="464" spans="1:42" s="2" customFormat="1" x14ac:dyDescent="0.25">
      <c r="A464" s="2" t="s">
        <v>42</v>
      </c>
      <c r="B464" s="2" t="s">
        <v>48</v>
      </c>
      <c r="C464" s="2" t="s">
        <v>68</v>
      </c>
      <c r="D464" s="2" t="s">
        <v>192</v>
      </c>
      <c r="E464" s="2" t="s">
        <v>193</v>
      </c>
      <c r="F464" s="2" t="s">
        <v>841</v>
      </c>
      <c r="G464" s="2" t="s">
        <v>842</v>
      </c>
      <c r="H464" s="2" t="str">
        <f t="shared" si="21"/>
        <v>Bacteria;Proteobacteria;Alphaproteobacteria;Caulobacterales;Caulobacteraceae;Asticcacaulis biprosthecium</v>
      </c>
      <c r="I464" s="2" t="str">
        <f t="shared" si="22"/>
        <v>Asticcacaulis biprosthecium</v>
      </c>
      <c r="J464" s="31">
        <v>4.20937E-5</v>
      </c>
      <c r="K464" s="31">
        <v>0</v>
      </c>
      <c r="L464" s="31">
        <v>0</v>
      </c>
      <c r="M464" s="31">
        <v>0</v>
      </c>
      <c r="N464" s="31">
        <v>0</v>
      </c>
      <c r="O464" s="31">
        <v>0</v>
      </c>
      <c r="P464" s="31">
        <v>2.8989700000000001E-5</v>
      </c>
      <c r="Q464" s="31">
        <v>3.46644E-5</v>
      </c>
      <c r="R464" s="31">
        <v>1.39142E-5</v>
      </c>
      <c r="S464" s="31">
        <v>0</v>
      </c>
      <c r="T464" s="31">
        <v>0</v>
      </c>
      <c r="U464" s="31">
        <v>0</v>
      </c>
      <c r="V464" s="31">
        <v>0</v>
      </c>
      <c r="W464" s="31">
        <v>0</v>
      </c>
      <c r="X464" s="31">
        <v>1.6968699999999999E-5</v>
      </c>
      <c r="Y464" s="31">
        <v>0</v>
      </c>
      <c r="Z464" s="31">
        <v>0</v>
      </c>
      <c r="AA464" s="31">
        <v>0</v>
      </c>
      <c r="AB464" s="31">
        <v>0</v>
      </c>
      <c r="AC464" s="31">
        <v>0</v>
      </c>
      <c r="AD464" s="31">
        <v>0</v>
      </c>
      <c r="AE464" s="31">
        <v>0</v>
      </c>
      <c r="AF464" s="31">
        <v>0</v>
      </c>
      <c r="AG464" s="31">
        <v>0</v>
      </c>
      <c r="AH464" s="31">
        <v>0</v>
      </c>
      <c r="AI464" s="31">
        <v>0</v>
      </c>
      <c r="AJ464" s="31">
        <v>0</v>
      </c>
      <c r="AK464" s="31">
        <v>0</v>
      </c>
      <c r="AL464" s="31">
        <v>0</v>
      </c>
      <c r="AM464" s="31">
        <v>0</v>
      </c>
      <c r="AN464" s="31">
        <v>0</v>
      </c>
      <c r="AO464" s="31">
        <v>0</v>
      </c>
      <c r="AP464" s="7">
        <f t="shared" si="23"/>
        <v>5</v>
      </c>
    </row>
    <row r="465" spans="1:42" s="2" customFormat="1" x14ac:dyDescent="0.25">
      <c r="A465" s="2" t="s">
        <v>42</v>
      </c>
      <c r="B465" s="2" t="s">
        <v>60</v>
      </c>
      <c r="C465" s="2" t="s">
        <v>61</v>
      </c>
      <c r="D465" s="2" t="s">
        <v>62</v>
      </c>
      <c r="E465" s="2" t="s">
        <v>63</v>
      </c>
      <c r="F465" s="2" t="s">
        <v>64</v>
      </c>
      <c r="G465" s="2" t="s">
        <v>843</v>
      </c>
      <c r="H465" s="2" t="str">
        <f t="shared" si="21"/>
        <v>Bacteria;Firmicutes;Bacilli;Bacillales;Bacillaceae;Bacillus halodurans</v>
      </c>
      <c r="I465" s="2" t="str">
        <f t="shared" si="22"/>
        <v>Bacillus halodurans</v>
      </c>
      <c r="J465" s="31">
        <v>0</v>
      </c>
      <c r="K465" s="31">
        <v>0</v>
      </c>
      <c r="L465" s="31">
        <v>0</v>
      </c>
      <c r="M465" s="31">
        <v>0</v>
      </c>
      <c r="N465" s="31">
        <v>0</v>
      </c>
      <c r="O465" s="31">
        <v>0</v>
      </c>
      <c r="P465" s="31">
        <v>0</v>
      </c>
      <c r="Q465" s="31">
        <v>0</v>
      </c>
      <c r="R465" s="31">
        <v>0</v>
      </c>
      <c r="S465" s="31">
        <v>0</v>
      </c>
      <c r="T465" s="31">
        <v>0</v>
      </c>
      <c r="U465" s="31">
        <v>0</v>
      </c>
      <c r="V465" s="31">
        <v>0</v>
      </c>
      <c r="W465" s="31">
        <v>0</v>
      </c>
      <c r="X465" s="31">
        <v>0</v>
      </c>
      <c r="Y465" s="31">
        <v>0</v>
      </c>
      <c r="Z465" s="31">
        <v>0</v>
      </c>
      <c r="AA465" s="31">
        <v>0</v>
      </c>
      <c r="AB465" s="31">
        <v>0</v>
      </c>
      <c r="AC465" s="31">
        <v>0</v>
      </c>
      <c r="AD465" s="31">
        <v>6.1295200000000002E-5</v>
      </c>
      <c r="AE465" s="31">
        <v>3.1519900000000003E-5</v>
      </c>
      <c r="AF465" s="31">
        <v>0</v>
      </c>
      <c r="AG465" s="31">
        <v>2.0295100000000002E-5</v>
      </c>
      <c r="AH465" s="31">
        <v>0</v>
      </c>
      <c r="AI465" s="31">
        <v>0</v>
      </c>
      <c r="AJ465" s="31">
        <v>0</v>
      </c>
      <c r="AK465" s="31">
        <v>0</v>
      </c>
      <c r="AL465" s="31">
        <v>0</v>
      </c>
      <c r="AM465" s="31">
        <v>0</v>
      </c>
      <c r="AN465" s="31">
        <v>5.8004599999999997E-5</v>
      </c>
      <c r="AO465" s="31">
        <v>1.8826700000000001E-5</v>
      </c>
      <c r="AP465" s="7">
        <f t="shared" si="23"/>
        <v>5</v>
      </c>
    </row>
    <row r="466" spans="1:42" s="2" customFormat="1" x14ac:dyDescent="0.25">
      <c r="A466" s="2" t="s">
        <v>42</v>
      </c>
      <c r="B466" s="2" t="s">
        <v>60</v>
      </c>
      <c r="C466" s="2" t="s">
        <v>61</v>
      </c>
      <c r="D466" s="2" t="s">
        <v>62</v>
      </c>
      <c r="E466" s="2" t="s">
        <v>63</v>
      </c>
      <c r="F466" s="2" t="s">
        <v>844</v>
      </c>
      <c r="G466" s="2" t="s">
        <v>47</v>
      </c>
      <c r="H466" s="2" t="str">
        <f t="shared" si="21"/>
        <v>Bacteria;Firmicutes;Bacilli;Bacillales;Bacillaceae;Caldibacillus sp.</v>
      </c>
      <c r="I466" s="2" t="str">
        <f t="shared" si="22"/>
        <v>Caldibacillus sp.</v>
      </c>
      <c r="J466" s="31">
        <v>0</v>
      </c>
      <c r="K466" s="31">
        <v>0</v>
      </c>
      <c r="L466" s="31">
        <v>0</v>
      </c>
      <c r="M466" s="31">
        <v>0</v>
      </c>
      <c r="N466" s="31">
        <v>0</v>
      </c>
      <c r="O466" s="31">
        <v>0</v>
      </c>
      <c r="P466" s="31">
        <v>0</v>
      </c>
      <c r="Q466" s="31">
        <v>0</v>
      </c>
      <c r="R466" s="31">
        <v>0</v>
      </c>
      <c r="S466" s="31">
        <v>0</v>
      </c>
      <c r="T466" s="31">
        <v>0</v>
      </c>
      <c r="U466" s="31">
        <v>0</v>
      </c>
      <c r="V466" s="31">
        <v>1.6229799999999998E-5</v>
      </c>
      <c r="W466" s="31">
        <v>0</v>
      </c>
      <c r="X466" s="31">
        <v>0</v>
      </c>
      <c r="Y466" s="31">
        <v>0</v>
      </c>
      <c r="Z466" s="31">
        <v>0</v>
      </c>
      <c r="AA466" s="31">
        <v>0</v>
      </c>
      <c r="AB466" s="31">
        <v>0</v>
      </c>
      <c r="AC466" s="31">
        <v>0</v>
      </c>
      <c r="AD466" s="31">
        <v>0</v>
      </c>
      <c r="AE466" s="31">
        <v>0</v>
      </c>
      <c r="AF466" s="31">
        <v>0</v>
      </c>
      <c r="AG466" s="31">
        <v>2.0295100000000002E-5</v>
      </c>
      <c r="AH466" s="31">
        <v>0</v>
      </c>
      <c r="AI466" s="31">
        <v>2.2510400000000001E-5</v>
      </c>
      <c r="AJ466" s="31">
        <v>0</v>
      </c>
      <c r="AK466" s="31">
        <v>0</v>
      </c>
      <c r="AL466" s="31">
        <v>0</v>
      </c>
      <c r="AM466" s="31">
        <v>0</v>
      </c>
      <c r="AN466" s="31">
        <v>5.8004599999999997E-5</v>
      </c>
      <c r="AO466" s="31">
        <v>1.8826700000000001E-5</v>
      </c>
      <c r="AP466" s="7">
        <f t="shared" si="23"/>
        <v>5</v>
      </c>
    </row>
    <row r="467" spans="1:42" s="2" customFormat="1" x14ac:dyDescent="0.25">
      <c r="A467" s="2" t="s">
        <v>42</v>
      </c>
      <c r="B467" s="2" t="s">
        <v>60</v>
      </c>
      <c r="C467" s="2" t="s">
        <v>256</v>
      </c>
      <c r="D467" s="2" t="s">
        <v>257</v>
      </c>
      <c r="E467" s="2" t="s">
        <v>424</v>
      </c>
      <c r="F467" s="2" t="s">
        <v>595</v>
      </c>
      <c r="G467" s="2" t="s">
        <v>845</v>
      </c>
      <c r="H467" s="2" t="str">
        <f t="shared" si="21"/>
        <v>Bacteria;Firmicutes;Clostridia;Clostridiales;Peptococcaceae;Desulfotomaculum peckii</v>
      </c>
      <c r="I467" s="2" t="str">
        <f t="shared" si="22"/>
        <v>Desulfotomaculum peckii</v>
      </c>
      <c r="J467" s="31">
        <v>0</v>
      </c>
      <c r="K467" s="31">
        <v>0</v>
      </c>
      <c r="L467" s="31">
        <v>1.9056299999999999E-5</v>
      </c>
      <c r="M467" s="31">
        <v>0</v>
      </c>
      <c r="N467" s="31">
        <v>0</v>
      </c>
      <c r="O467" s="31">
        <v>0</v>
      </c>
      <c r="P467" s="31">
        <v>0</v>
      </c>
      <c r="Q467" s="31">
        <v>0</v>
      </c>
      <c r="R467" s="31">
        <v>0</v>
      </c>
      <c r="S467" s="31">
        <v>0</v>
      </c>
      <c r="T467" s="31">
        <v>0</v>
      </c>
      <c r="U467" s="31">
        <v>0</v>
      </c>
      <c r="V467" s="31">
        <v>1.6229799999999998E-5</v>
      </c>
      <c r="W467" s="31">
        <v>0</v>
      </c>
      <c r="X467" s="31">
        <v>0</v>
      </c>
      <c r="Y467" s="31">
        <v>0</v>
      </c>
      <c r="Z467" s="31">
        <v>2.1433500000000001E-5</v>
      </c>
      <c r="AA467" s="31">
        <v>0</v>
      </c>
      <c r="AB467" s="31">
        <v>0</v>
      </c>
      <c r="AC467" s="31">
        <v>0</v>
      </c>
      <c r="AD467" s="31">
        <v>3.0647600000000001E-5</v>
      </c>
      <c r="AE467" s="31">
        <v>0</v>
      </c>
      <c r="AF467" s="31">
        <v>0</v>
      </c>
      <c r="AG467" s="31">
        <v>2.0295100000000002E-5</v>
      </c>
      <c r="AH467" s="31">
        <v>0</v>
      </c>
      <c r="AI467" s="31">
        <v>0</v>
      </c>
      <c r="AJ467" s="31">
        <v>0</v>
      </c>
      <c r="AK467" s="31">
        <v>0</v>
      </c>
      <c r="AL467" s="31">
        <v>0</v>
      </c>
      <c r="AM467" s="31">
        <v>0</v>
      </c>
      <c r="AN467" s="31">
        <v>0</v>
      </c>
      <c r="AO467" s="31">
        <v>0</v>
      </c>
      <c r="AP467" s="7">
        <f t="shared" si="23"/>
        <v>5</v>
      </c>
    </row>
    <row r="468" spans="1:42" s="2" customFormat="1" x14ac:dyDescent="0.25">
      <c r="A468" s="2" t="s">
        <v>42</v>
      </c>
      <c r="B468" s="2" t="s">
        <v>110</v>
      </c>
      <c r="C468" s="2" t="s">
        <v>846</v>
      </c>
      <c r="D468" s="2" t="s">
        <v>847</v>
      </c>
      <c r="E468" s="2" t="s">
        <v>848</v>
      </c>
      <c r="F468" s="2" t="s">
        <v>849</v>
      </c>
      <c r="G468" s="2" t="s">
        <v>47</v>
      </c>
      <c r="H468" s="2" t="str">
        <f t="shared" si="21"/>
        <v>Bacteria;Acidobacteria;Holophagae;Holophagales;Holophagaceae;Holophaga sp.</v>
      </c>
      <c r="I468" s="2" t="str">
        <f t="shared" si="22"/>
        <v>Holophaga sp.</v>
      </c>
      <c r="J468" s="31">
        <v>0</v>
      </c>
      <c r="K468" s="31">
        <v>0</v>
      </c>
      <c r="L468" s="31">
        <v>3.8112699999999998E-5</v>
      </c>
      <c r="M468" s="31">
        <v>0</v>
      </c>
      <c r="N468" s="31">
        <v>0</v>
      </c>
      <c r="O468" s="31">
        <v>0</v>
      </c>
      <c r="P468" s="31">
        <v>2.8989700000000001E-5</v>
      </c>
      <c r="Q468" s="31">
        <v>0</v>
      </c>
      <c r="R468" s="31">
        <v>0</v>
      </c>
      <c r="S468" s="31">
        <v>0</v>
      </c>
      <c r="T468" s="31">
        <v>0</v>
      </c>
      <c r="U468" s="31">
        <v>3.1464400000000003E-5</v>
      </c>
      <c r="V468" s="31">
        <v>0</v>
      </c>
      <c r="W468" s="31">
        <v>0</v>
      </c>
      <c r="X468" s="31">
        <v>0</v>
      </c>
      <c r="Y468" s="31">
        <v>0</v>
      </c>
      <c r="Z468" s="31">
        <v>0</v>
      </c>
      <c r="AA468" s="31">
        <v>0</v>
      </c>
      <c r="AB468" s="31">
        <v>0</v>
      </c>
      <c r="AC468" s="31">
        <v>0</v>
      </c>
      <c r="AD468" s="31">
        <v>0</v>
      </c>
      <c r="AE468" s="31">
        <v>0</v>
      </c>
      <c r="AF468" s="31">
        <v>0</v>
      </c>
      <c r="AG468" s="31">
        <v>0</v>
      </c>
      <c r="AH468" s="31">
        <v>0</v>
      </c>
      <c r="AI468" s="31">
        <v>2.2510400000000001E-5</v>
      </c>
      <c r="AJ468" s="31">
        <v>0</v>
      </c>
      <c r="AK468" s="31">
        <v>0</v>
      </c>
      <c r="AL468" s="31">
        <v>7.6984700000000002E-5</v>
      </c>
      <c r="AM468" s="31">
        <v>0</v>
      </c>
      <c r="AN468" s="31">
        <v>0</v>
      </c>
      <c r="AO468" s="31">
        <v>0</v>
      </c>
      <c r="AP468" s="7">
        <f t="shared" si="23"/>
        <v>5</v>
      </c>
    </row>
    <row r="469" spans="1:42" s="2" customFormat="1" x14ac:dyDescent="0.25">
      <c r="A469" s="2" t="s">
        <v>42</v>
      </c>
      <c r="B469" s="2" t="s">
        <v>48</v>
      </c>
      <c r="C469" s="2" t="s">
        <v>68</v>
      </c>
      <c r="D469" s="2" t="s">
        <v>69</v>
      </c>
      <c r="E469" s="2" t="s">
        <v>244</v>
      </c>
      <c r="F469" s="2" t="s">
        <v>435</v>
      </c>
      <c r="G469" s="2" t="s">
        <v>850</v>
      </c>
      <c r="H469" s="2" t="str">
        <f t="shared" si="21"/>
        <v>Bacteria;Proteobacteria;Alphaproteobacteria;Rhizobiales;Methylobacteriaceae;Microvirga lotononidis</v>
      </c>
      <c r="I469" s="2" t="str">
        <f t="shared" si="22"/>
        <v>Microvirga lotononidis</v>
      </c>
      <c r="J469" s="31">
        <v>0</v>
      </c>
      <c r="K469" s="31">
        <v>0</v>
      </c>
      <c r="L469" s="31">
        <v>0</v>
      </c>
      <c r="M469" s="31">
        <v>0</v>
      </c>
      <c r="N469" s="31">
        <v>0</v>
      </c>
      <c r="O469" s="31">
        <v>0</v>
      </c>
      <c r="P469" s="31">
        <v>0</v>
      </c>
      <c r="Q469" s="31">
        <v>0</v>
      </c>
      <c r="R469" s="31">
        <v>0</v>
      </c>
      <c r="S469" s="31">
        <v>0</v>
      </c>
      <c r="T469" s="31">
        <v>0</v>
      </c>
      <c r="U469" s="31">
        <v>0</v>
      </c>
      <c r="V469" s="31">
        <v>0</v>
      </c>
      <c r="W469" s="32">
        <v>0</v>
      </c>
      <c r="X469" s="31">
        <v>0</v>
      </c>
      <c r="Y469" s="31">
        <v>0</v>
      </c>
      <c r="Z469" s="31">
        <v>0</v>
      </c>
      <c r="AA469" s="31">
        <v>2.1263500000000001E-5</v>
      </c>
      <c r="AB469" s="31">
        <v>2.1357900000000001E-5</v>
      </c>
      <c r="AC469" s="31">
        <v>0</v>
      </c>
      <c r="AD469" s="31">
        <v>0</v>
      </c>
      <c r="AE469" s="31">
        <v>0</v>
      </c>
      <c r="AF469" s="31">
        <v>2.2163599999999999E-5</v>
      </c>
      <c r="AG469" s="31">
        <v>0</v>
      </c>
      <c r="AH469" s="31">
        <v>0</v>
      </c>
      <c r="AI469" s="31">
        <v>0</v>
      </c>
      <c r="AJ469" s="31">
        <v>0</v>
      </c>
      <c r="AK469" s="31">
        <v>0</v>
      </c>
      <c r="AL469" s="31">
        <v>1.5396900000000002E-5</v>
      </c>
      <c r="AM469" s="31">
        <v>0</v>
      </c>
      <c r="AN469" s="31">
        <v>0</v>
      </c>
      <c r="AO469" s="31">
        <v>1.8826700000000001E-5</v>
      </c>
      <c r="AP469" s="7">
        <f t="shared" si="23"/>
        <v>5</v>
      </c>
    </row>
    <row r="470" spans="1:42" s="2" customFormat="1" x14ac:dyDescent="0.25">
      <c r="A470" s="2" t="s">
        <v>42</v>
      </c>
      <c r="B470" s="2" t="s">
        <v>48</v>
      </c>
      <c r="C470" s="2" t="s">
        <v>102</v>
      </c>
      <c r="D470" s="2" t="s">
        <v>103</v>
      </c>
      <c r="E470" s="2" t="s">
        <v>728</v>
      </c>
      <c r="F470" s="2" t="s">
        <v>851</v>
      </c>
      <c r="G470" s="2" t="s">
        <v>47</v>
      </c>
      <c r="H470" s="2" t="str">
        <f t="shared" si="21"/>
        <v>Bacteria;Proteobacteria;Deltaproteobacteria;Myxococcales;Myxococcaceae;Myxococcus sp.</v>
      </c>
      <c r="I470" s="2" t="str">
        <f t="shared" si="22"/>
        <v>Myxococcus sp.</v>
      </c>
      <c r="J470" s="31">
        <v>0</v>
      </c>
      <c r="K470" s="31">
        <v>0</v>
      </c>
      <c r="L470" s="31">
        <v>1.9056299999999999E-5</v>
      </c>
      <c r="M470" s="31">
        <v>0</v>
      </c>
      <c r="N470" s="31">
        <v>0</v>
      </c>
      <c r="O470" s="31">
        <v>0</v>
      </c>
      <c r="P470" s="31">
        <v>0</v>
      </c>
      <c r="Q470" s="31">
        <v>1.73322E-5</v>
      </c>
      <c r="R470" s="31">
        <v>0</v>
      </c>
      <c r="S470" s="31">
        <v>3.2327399999999998E-5</v>
      </c>
      <c r="T470" s="31">
        <v>0</v>
      </c>
      <c r="U470" s="31">
        <v>0</v>
      </c>
      <c r="V470" s="31">
        <v>0</v>
      </c>
      <c r="W470" s="31">
        <v>0</v>
      </c>
      <c r="X470" s="31">
        <v>0</v>
      </c>
      <c r="Y470" s="31">
        <v>0</v>
      </c>
      <c r="Z470" s="31">
        <v>0</v>
      </c>
      <c r="AA470" s="31">
        <v>0</v>
      </c>
      <c r="AB470" s="31">
        <v>0</v>
      </c>
      <c r="AC470" s="31">
        <v>3.0772100000000003E-5</v>
      </c>
      <c r="AD470" s="31">
        <v>0</v>
      </c>
      <c r="AE470" s="31">
        <v>0</v>
      </c>
      <c r="AF470" s="31">
        <v>6.6490799999999997E-5</v>
      </c>
      <c r="AG470" s="31">
        <v>0</v>
      </c>
      <c r="AH470" s="31">
        <v>0</v>
      </c>
      <c r="AI470" s="31">
        <v>0</v>
      </c>
      <c r="AJ470" s="31">
        <v>0</v>
      </c>
      <c r="AK470" s="31">
        <v>0</v>
      </c>
      <c r="AL470" s="31">
        <v>0</v>
      </c>
      <c r="AM470" s="31">
        <v>0</v>
      </c>
      <c r="AN470" s="31">
        <v>0</v>
      </c>
      <c r="AO470" s="31">
        <v>0</v>
      </c>
      <c r="AP470" s="7">
        <f t="shared" si="23"/>
        <v>5</v>
      </c>
    </row>
    <row r="471" spans="1:42" s="2" customFormat="1" x14ac:dyDescent="0.25">
      <c r="A471" s="2" t="s">
        <v>42</v>
      </c>
      <c r="B471" s="2" t="s">
        <v>43</v>
      </c>
      <c r="C471" s="2" t="s">
        <v>43</v>
      </c>
      <c r="D471" s="2" t="s">
        <v>384</v>
      </c>
      <c r="E471" s="2" t="s">
        <v>404</v>
      </c>
      <c r="F471" s="2" t="s">
        <v>629</v>
      </c>
      <c r="G471" s="2" t="s">
        <v>852</v>
      </c>
      <c r="H471" s="2" t="str">
        <f t="shared" si="21"/>
        <v>Bacteria;Actinobacteria;Actinobacteria;Corynebacteriales;Nocardiaceae;Nocardia concava</v>
      </c>
      <c r="I471" s="2" t="str">
        <f t="shared" si="22"/>
        <v>Nocardia concava</v>
      </c>
      <c r="J471" s="31">
        <v>0</v>
      </c>
      <c r="K471" s="31">
        <v>0</v>
      </c>
      <c r="L471" s="31">
        <v>0</v>
      </c>
      <c r="M471" s="31">
        <v>3.6511000000000003E-5</v>
      </c>
      <c r="N471" s="31">
        <v>0</v>
      </c>
      <c r="O471" s="31">
        <v>0</v>
      </c>
      <c r="P471" s="31">
        <v>0</v>
      </c>
      <c r="Q471" s="31">
        <v>0</v>
      </c>
      <c r="R471" s="31">
        <v>0</v>
      </c>
      <c r="S471" s="31">
        <v>1.6163699999999999E-5</v>
      </c>
      <c r="T471" s="31">
        <v>0</v>
      </c>
      <c r="U471" s="31">
        <v>0</v>
      </c>
      <c r="V471" s="31">
        <v>0</v>
      </c>
      <c r="W471" s="31">
        <v>0</v>
      </c>
      <c r="X471" s="31">
        <v>5.0906099999999997E-5</v>
      </c>
      <c r="Y471" s="31">
        <v>0</v>
      </c>
      <c r="Z471" s="31">
        <v>0</v>
      </c>
      <c r="AA471" s="31">
        <v>0</v>
      </c>
      <c r="AB471" s="31">
        <v>0</v>
      </c>
      <c r="AC471" s="31">
        <v>0</v>
      </c>
      <c r="AD471" s="31">
        <v>0</v>
      </c>
      <c r="AE471" s="31">
        <v>0</v>
      </c>
      <c r="AF471" s="31">
        <v>0</v>
      </c>
      <c r="AG471" s="31">
        <v>0</v>
      </c>
      <c r="AH471" s="31">
        <v>0</v>
      </c>
      <c r="AI471" s="31">
        <v>0</v>
      </c>
      <c r="AJ471" s="31">
        <v>1.99545E-5</v>
      </c>
      <c r="AK471" s="31">
        <v>2.60627E-5</v>
      </c>
      <c r="AL471" s="31">
        <v>0</v>
      </c>
      <c r="AM471" s="31">
        <v>0</v>
      </c>
      <c r="AN471" s="31">
        <v>0</v>
      </c>
      <c r="AO471" s="31">
        <v>0</v>
      </c>
      <c r="AP471" s="7">
        <f t="shared" si="23"/>
        <v>5</v>
      </c>
    </row>
    <row r="472" spans="1:42" s="2" customFormat="1" x14ac:dyDescent="0.25">
      <c r="A472" s="2" t="s">
        <v>42</v>
      </c>
      <c r="B472" s="2" t="s">
        <v>60</v>
      </c>
      <c r="C472" s="2" t="s">
        <v>61</v>
      </c>
      <c r="D472" s="2" t="s">
        <v>62</v>
      </c>
      <c r="E472" s="2" t="s">
        <v>853</v>
      </c>
      <c r="F472" s="2" t="s">
        <v>854</v>
      </c>
      <c r="G472" s="2" t="s">
        <v>47</v>
      </c>
      <c r="H472" s="2" t="str">
        <f t="shared" si="21"/>
        <v>Bacteria;Firmicutes;Bacilli;Bacillales;Pasteuriaceae;Pasteuria sp.</v>
      </c>
      <c r="I472" s="2" t="str">
        <f t="shared" si="22"/>
        <v>Pasteuria sp.</v>
      </c>
      <c r="J472" s="31">
        <v>0</v>
      </c>
      <c r="K472" s="31">
        <v>0</v>
      </c>
      <c r="L472" s="31">
        <v>0</v>
      </c>
      <c r="M472" s="31">
        <v>0</v>
      </c>
      <c r="N472" s="31">
        <v>0</v>
      </c>
      <c r="O472" s="31">
        <v>0</v>
      </c>
      <c r="P472" s="31">
        <v>0</v>
      </c>
      <c r="Q472" s="31">
        <v>1.73322E-5</v>
      </c>
      <c r="R472" s="31">
        <v>0</v>
      </c>
      <c r="S472" s="31">
        <v>0</v>
      </c>
      <c r="T472" s="31">
        <v>0</v>
      </c>
      <c r="U472" s="31">
        <v>6.2928699999999999E-5</v>
      </c>
      <c r="V472" s="31">
        <v>0</v>
      </c>
      <c r="W472" s="31">
        <v>1.38223E-5</v>
      </c>
      <c r="X472" s="31">
        <v>0</v>
      </c>
      <c r="Y472" s="31">
        <v>0</v>
      </c>
      <c r="Z472" s="31">
        <v>0</v>
      </c>
      <c r="AA472" s="31">
        <v>2.1263500000000001E-5</v>
      </c>
      <c r="AB472" s="31">
        <v>0</v>
      </c>
      <c r="AC472" s="31">
        <v>0</v>
      </c>
      <c r="AD472" s="31">
        <v>0</v>
      </c>
      <c r="AE472" s="31">
        <v>0</v>
      </c>
      <c r="AF472" s="31">
        <v>0</v>
      </c>
      <c r="AG472" s="31">
        <v>0</v>
      </c>
      <c r="AH472" s="31">
        <v>1.6250900000000001E-5</v>
      </c>
      <c r="AI472" s="31">
        <v>0</v>
      </c>
      <c r="AJ472" s="31">
        <v>0</v>
      </c>
      <c r="AK472" s="31">
        <v>0</v>
      </c>
      <c r="AL472" s="31">
        <v>0</v>
      </c>
      <c r="AM472" s="31">
        <v>0</v>
      </c>
      <c r="AN472" s="31">
        <v>0</v>
      </c>
      <c r="AO472" s="31">
        <v>0</v>
      </c>
      <c r="AP472" s="7">
        <f t="shared" si="23"/>
        <v>5</v>
      </c>
    </row>
    <row r="473" spans="1:42" s="2" customFormat="1" x14ac:dyDescent="0.25">
      <c r="A473" s="2" t="s">
        <v>42</v>
      </c>
      <c r="B473" s="2" t="s">
        <v>48</v>
      </c>
      <c r="C473" s="2" t="s">
        <v>78</v>
      </c>
      <c r="D473" s="2" t="s">
        <v>675</v>
      </c>
      <c r="E473" s="2" t="s">
        <v>676</v>
      </c>
      <c r="F473" s="2" t="s">
        <v>855</v>
      </c>
      <c r="G473" s="2" t="s">
        <v>47</v>
      </c>
      <c r="H473" s="2" t="str">
        <f t="shared" si="21"/>
        <v>Bacteria;Proteobacteria;Gammaproteobacteria;Oceanospirillales;Oceanospirillaceae;Pseudospirillum sp.</v>
      </c>
      <c r="I473" s="2" t="str">
        <f t="shared" si="22"/>
        <v>Pseudospirillum sp.</v>
      </c>
      <c r="J473" s="31">
        <v>1.05234E-5</v>
      </c>
      <c r="K473" s="31">
        <v>0</v>
      </c>
      <c r="L473" s="31">
        <v>0</v>
      </c>
      <c r="M473" s="31">
        <v>0</v>
      </c>
      <c r="N473" s="31">
        <v>0</v>
      </c>
      <c r="O473" s="31">
        <v>0</v>
      </c>
      <c r="P473" s="31">
        <v>0</v>
      </c>
      <c r="Q473" s="31">
        <v>0</v>
      </c>
      <c r="R473" s="31">
        <v>4.1742600000000002E-5</v>
      </c>
      <c r="S473" s="31">
        <v>0</v>
      </c>
      <c r="T473" s="31">
        <v>0</v>
      </c>
      <c r="U473" s="31">
        <v>0</v>
      </c>
      <c r="V473" s="31">
        <v>1.6229799999999998E-5</v>
      </c>
      <c r="W473" s="31">
        <v>1.38223E-5</v>
      </c>
      <c r="X473" s="31">
        <v>1.6968699999999999E-5</v>
      </c>
      <c r="Y473" s="31">
        <v>0</v>
      </c>
      <c r="Z473" s="31">
        <v>0</v>
      </c>
      <c r="AA473" s="31">
        <v>0</v>
      </c>
      <c r="AB473" s="31">
        <v>0</v>
      </c>
      <c r="AC473" s="31">
        <v>0</v>
      </c>
      <c r="AD473" s="31">
        <v>0</v>
      </c>
      <c r="AE473" s="31">
        <v>0</v>
      </c>
      <c r="AF473" s="31">
        <v>0</v>
      </c>
      <c r="AG473" s="31">
        <v>0</v>
      </c>
      <c r="AH473" s="31">
        <v>0</v>
      </c>
      <c r="AI473" s="31">
        <v>0</v>
      </c>
      <c r="AJ473" s="31">
        <v>0</v>
      </c>
      <c r="AK473" s="31">
        <v>0</v>
      </c>
      <c r="AL473" s="31">
        <v>0</v>
      </c>
      <c r="AM473" s="31">
        <v>0</v>
      </c>
      <c r="AN473" s="31">
        <v>0</v>
      </c>
      <c r="AO473" s="31">
        <v>0</v>
      </c>
      <c r="AP473" s="7">
        <f t="shared" si="23"/>
        <v>5</v>
      </c>
    </row>
    <row r="474" spans="1:42" s="2" customFormat="1" x14ac:dyDescent="0.25">
      <c r="A474" s="2" t="s">
        <v>42</v>
      </c>
      <c r="B474" s="2" t="s">
        <v>43</v>
      </c>
      <c r="C474" s="2" t="s">
        <v>43</v>
      </c>
      <c r="D474" s="2" t="s">
        <v>44</v>
      </c>
      <c r="E474" s="2" t="s">
        <v>856</v>
      </c>
      <c r="F474" s="2" t="s">
        <v>857</v>
      </c>
      <c r="G474" s="2" t="s">
        <v>47</v>
      </c>
      <c r="H474" s="2" t="str">
        <f t="shared" si="21"/>
        <v>Bacteria;Actinobacteria;Actinobacteria;Frankiales;Sporichthyaceae;Sporichthya sp.</v>
      </c>
      <c r="I474" s="2" t="str">
        <f t="shared" si="22"/>
        <v>Sporichthya sp.</v>
      </c>
      <c r="J474" s="31">
        <v>0</v>
      </c>
      <c r="K474" s="31">
        <v>0</v>
      </c>
      <c r="L474" s="31">
        <v>0</v>
      </c>
      <c r="M474" s="31">
        <v>1.8255500000000002E-5</v>
      </c>
      <c r="N474" s="31">
        <v>0</v>
      </c>
      <c r="O474" s="31">
        <v>0</v>
      </c>
      <c r="P474" s="31">
        <v>0</v>
      </c>
      <c r="Q474" s="31">
        <v>0</v>
      </c>
      <c r="R474" s="31">
        <v>0</v>
      </c>
      <c r="S474" s="31">
        <v>0</v>
      </c>
      <c r="T474" s="31">
        <v>0</v>
      </c>
      <c r="U474" s="31">
        <v>0</v>
      </c>
      <c r="V474" s="31">
        <v>1.6229799999999998E-5</v>
      </c>
      <c r="W474" s="31">
        <v>0</v>
      </c>
      <c r="X474" s="31">
        <v>0</v>
      </c>
      <c r="Y474" s="31">
        <v>0</v>
      </c>
      <c r="Z474" s="31">
        <v>2.1433500000000001E-5</v>
      </c>
      <c r="AA474" s="31">
        <v>0</v>
      </c>
      <c r="AB474" s="31">
        <v>0</v>
      </c>
      <c r="AC474" s="31">
        <v>0</v>
      </c>
      <c r="AD474" s="31">
        <v>0</v>
      </c>
      <c r="AE474" s="31">
        <v>0</v>
      </c>
      <c r="AF474" s="31">
        <v>0</v>
      </c>
      <c r="AG474" s="31">
        <v>0</v>
      </c>
      <c r="AH474" s="31">
        <v>0</v>
      </c>
      <c r="AI474" s="31">
        <v>0</v>
      </c>
      <c r="AJ474" s="31">
        <v>7.9818E-5</v>
      </c>
      <c r="AK474" s="31">
        <v>0</v>
      </c>
      <c r="AL474" s="31">
        <v>1.5396900000000002E-5</v>
      </c>
      <c r="AM474" s="31">
        <v>0</v>
      </c>
      <c r="AN474" s="31">
        <v>0</v>
      </c>
      <c r="AO474" s="31">
        <v>0</v>
      </c>
      <c r="AP474" s="7">
        <f t="shared" si="23"/>
        <v>5</v>
      </c>
    </row>
    <row r="475" spans="1:42" s="2" customFormat="1" x14ac:dyDescent="0.25">
      <c r="A475" s="2" t="s">
        <v>42</v>
      </c>
      <c r="B475" s="2" t="s">
        <v>110</v>
      </c>
      <c r="C475" s="2" t="s">
        <v>110</v>
      </c>
      <c r="D475" s="2" t="s">
        <v>112</v>
      </c>
      <c r="E475" s="2" t="s">
        <v>113</v>
      </c>
      <c r="F475" s="2" t="s">
        <v>858</v>
      </c>
      <c r="G475" s="2" t="s">
        <v>47</v>
      </c>
      <c r="H475" s="2" t="str">
        <f t="shared" si="21"/>
        <v>Bacteria;Acidobacteria;Acidobacteria;Acidobacteriales;Acidobacteriaceae;Terriglobus sp.</v>
      </c>
      <c r="I475" s="2" t="str">
        <f t="shared" si="22"/>
        <v>Terriglobus sp.</v>
      </c>
      <c r="J475" s="31">
        <v>2.10469E-5</v>
      </c>
      <c r="K475" s="31">
        <v>0</v>
      </c>
      <c r="L475" s="31">
        <v>1.9056299999999999E-5</v>
      </c>
      <c r="M475" s="31">
        <v>0</v>
      </c>
      <c r="N475" s="31">
        <v>0</v>
      </c>
      <c r="O475" s="31">
        <v>0</v>
      </c>
      <c r="P475" s="31">
        <v>0</v>
      </c>
      <c r="Q475" s="31">
        <v>1.73322E-5</v>
      </c>
      <c r="R475" s="31">
        <v>0</v>
      </c>
      <c r="S475" s="31">
        <v>0</v>
      </c>
      <c r="T475" s="31">
        <v>0</v>
      </c>
      <c r="U475" s="31">
        <v>3.1464400000000003E-5</v>
      </c>
      <c r="V475" s="31">
        <v>0</v>
      </c>
      <c r="W475" s="31">
        <v>1.38223E-5</v>
      </c>
      <c r="X475" s="31">
        <v>0</v>
      </c>
      <c r="Y475" s="31">
        <v>0</v>
      </c>
      <c r="Z475" s="31">
        <v>0</v>
      </c>
      <c r="AA475" s="31">
        <v>0</v>
      </c>
      <c r="AB475" s="31">
        <v>0</v>
      </c>
      <c r="AC475" s="31">
        <v>0</v>
      </c>
      <c r="AD475" s="31">
        <v>0</v>
      </c>
      <c r="AE475" s="31">
        <v>0</v>
      </c>
      <c r="AF475" s="31">
        <v>0</v>
      </c>
      <c r="AG475" s="31">
        <v>0</v>
      </c>
      <c r="AH475" s="31">
        <v>0</v>
      </c>
      <c r="AI475" s="31">
        <v>0</v>
      </c>
      <c r="AJ475" s="31">
        <v>0</v>
      </c>
      <c r="AK475" s="31">
        <v>0</v>
      </c>
      <c r="AL475" s="31">
        <v>0</v>
      </c>
      <c r="AM475" s="31">
        <v>0</v>
      </c>
      <c r="AN475" s="31">
        <v>0</v>
      </c>
      <c r="AO475" s="31">
        <v>0</v>
      </c>
      <c r="AP475" s="7">
        <f t="shared" si="23"/>
        <v>5</v>
      </c>
    </row>
    <row r="476" spans="1:42" s="2" customFormat="1" x14ac:dyDescent="0.25">
      <c r="A476" s="2" t="s">
        <v>42</v>
      </c>
      <c r="B476" s="2" t="s">
        <v>554</v>
      </c>
      <c r="C476" s="2" t="s">
        <v>555</v>
      </c>
      <c r="D476" s="2" t="s">
        <v>859</v>
      </c>
      <c r="E476" s="2" t="s">
        <v>860</v>
      </c>
      <c r="F476" s="2" t="s">
        <v>861</v>
      </c>
      <c r="G476" s="2" t="s">
        <v>47</v>
      </c>
      <c r="H476" s="2" t="str">
        <f t="shared" si="21"/>
        <v>Bacteria;Tenericutes;Mollicutes;Mycoplasmatales;Mycoplasmataceae;Lumbricincola sp.</v>
      </c>
      <c r="I476" s="2" t="str">
        <f t="shared" si="22"/>
        <v>Lumbricincola sp.</v>
      </c>
      <c r="J476" s="31">
        <v>0</v>
      </c>
      <c r="K476" s="31">
        <v>8.9381900000000002E-4</v>
      </c>
      <c r="L476" s="31">
        <v>0</v>
      </c>
      <c r="M476" s="31">
        <v>0</v>
      </c>
      <c r="N476" s="31">
        <v>0</v>
      </c>
      <c r="O476" s="31">
        <v>4.5109000000000002E-4</v>
      </c>
      <c r="P476" s="31">
        <v>0</v>
      </c>
      <c r="Q476" s="31">
        <v>0</v>
      </c>
      <c r="R476" s="31">
        <v>0</v>
      </c>
      <c r="S476" s="31">
        <v>0</v>
      </c>
      <c r="T476" s="31">
        <v>0</v>
      </c>
      <c r="U476" s="31">
        <v>0</v>
      </c>
      <c r="V476" s="31">
        <v>0</v>
      </c>
      <c r="W476" s="31">
        <v>0</v>
      </c>
      <c r="X476" s="31">
        <v>0</v>
      </c>
      <c r="Y476" s="31">
        <v>0</v>
      </c>
      <c r="Z476" s="31">
        <v>0</v>
      </c>
      <c r="AA476" s="31">
        <v>0</v>
      </c>
      <c r="AB476" s="31">
        <v>0</v>
      </c>
      <c r="AC476" s="31">
        <v>0</v>
      </c>
      <c r="AD476" s="31">
        <v>0</v>
      </c>
      <c r="AE476" s="31">
        <v>0</v>
      </c>
      <c r="AF476" s="31">
        <v>0</v>
      </c>
      <c r="AG476" s="31">
        <v>0</v>
      </c>
      <c r="AH476" s="31">
        <v>0</v>
      </c>
      <c r="AI476" s="31">
        <v>0</v>
      </c>
      <c r="AJ476" s="31">
        <v>0</v>
      </c>
      <c r="AK476" s="31">
        <v>0</v>
      </c>
      <c r="AL476" s="31">
        <v>2.1555700000000001E-4</v>
      </c>
      <c r="AM476" s="31">
        <v>0</v>
      </c>
      <c r="AN476" s="31">
        <v>0</v>
      </c>
      <c r="AO476" s="31">
        <v>5.4785800000000003E-3</v>
      </c>
      <c r="AP476" s="7">
        <f t="shared" si="23"/>
        <v>4</v>
      </c>
    </row>
    <row r="477" spans="1:42" s="2" customFormat="1" x14ac:dyDescent="0.25">
      <c r="A477" s="2" t="s">
        <v>42</v>
      </c>
      <c r="B477" s="2" t="s">
        <v>48</v>
      </c>
      <c r="C477" s="2" t="s">
        <v>49</v>
      </c>
      <c r="D477" s="2" t="s">
        <v>528</v>
      </c>
      <c r="E477" s="2" t="s">
        <v>529</v>
      </c>
      <c r="F477" s="2" t="s">
        <v>862</v>
      </c>
      <c r="G477" s="2" t="s">
        <v>47</v>
      </c>
      <c r="H477" s="2" t="str">
        <f t="shared" si="21"/>
        <v>Bacteria;Proteobacteria;Betaproteobacteria;Neisseriales;Neisseriaceae;Pseudogulbenkiania sp.</v>
      </c>
      <c r="I477" s="2" t="str">
        <f t="shared" si="22"/>
        <v>Pseudogulbenkiania sp.</v>
      </c>
      <c r="J477" s="31">
        <v>0</v>
      </c>
      <c r="K477" s="31">
        <v>0</v>
      </c>
      <c r="L477" s="31">
        <v>0</v>
      </c>
      <c r="M477" s="31">
        <v>0</v>
      </c>
      <c r="N477" s="31">
        <v>0</v>
      </c>
      <c r="O477" s="31">
        <v>0</v>
      </c>
      <c r="P477" s="31">
        <v>0</v>
      </c>
      <c r="Q477" s="31">
        <v>0</v>
      </c>
      <c r="R477" s="31">
        <v>0</v>
      </c>
      <c r="S477" s="31">
        <v>0</v>
      </c>
      <c r="T477" s="31">
        <v>0</v>
      </c>
      <c r="U477" s="31">
        <v>0</v>
      </c>
      <c r="V477" s="31">
        <v>0</v>
      </c>
      <c r="W477" s="31">
        <v>0</v>
      </c>
      <c r="X477" s="31">
        <v>0</v>
      </c>
      <c r="Y477" s="31">
        <v>0</v>
      </c>
      <c r="Z477" s="31">
        <v>0</v>
      </c>
      <c r="AA477" s="31">
        <v>0</v>
      </c>
      <c r="AB477" s="31">
        <v>0</v>
      </c>
      <c r="AC477" s="31">
        <v>0</v>
      </c>
      <c r="AD477" s="31">
        <v>0</v>
      </c>
      <c r="AE477" s="31">
        <v>3.15199E-4</v>
      </c>
      <c r="AF477" s="31">
        <v>0</v>
      </c>
      <c r="AG477" s="31">
        <v>1.01475E-4</v>
      </c>
      <c r="AH477" s="31">
        <v>0</v>
      </c>
      <c r="AI477" s="31">
        <v>1.12552E-4</v>
      </c>
      <c r="AJ477" s="31">
        <v>0</v>
      </c>
      <c r="AK477" s="31">
        <v>0</v>
      </c>
      <c r="AL477" s="31">
        <v>3.2333600000000002E-4</v>
      </c>
      <c r="AM477" s="31">
        <v>0</v>
      </c>
      <c r="AN477" s="31">
        <v>0</v>
      </c>
      <c r="AO477" s="31">
        <v>0</v>
      </c>
      <c r="AP477" s="7">
        <f t="shared" si="23"/>
        <v>4</v>
      </c>
    </row>
    <row r="478" spans="1:42" s="2" customFormat="1" x14ac:dyDescent="0.25">
      <c r="A478" s="2" t="s">
        <v>42</v>
      </c>
      <c r="B478" s="2" t="s">
        <v>82</v>
      </c>
      <c r="C478" s="2" t="s">
        <v>349</v>
      </c>
      <c r="D478" s="2" t="s">
        <v>350</v>
      </c>
      <c r="E478" s="2" t="s">
        <v>351</v>
      </c>
      <c r="F478" s="2" t="s">
        <v>863</v>
      </c>
      <c r="G478" s="2" t="s">
        <v>47</v>
      </c>
      <c r="H478" s="2" t="str">
        <f t="shared" si="21"/>
        <v>Bacteria;Bacteroidetes;Flavobacteria;Flavobacteriales;Flavobacteriaceae;Chryseobacterium sp.</v>
      </c>
      <c r="I478" s="2" t="str">
        <f t="shared" si="22"/>
        <v>Chryseobacterium sp.</v>
      </c>
      <c r="J478" s="31">
        <v>3.3675000000000003E-4</v>
      </c>
      <c r="K478" s="31">
        <v>0</v>
      </c>
      <c r="L478" s="31">
        <v>8.9564799999999997E-4</v>
      </c>
      <c r="M478" s="31">
        <v>4.0162100000000001E-4</v>
      </c>
      <c r="N478" s="31">
        <v>0</v>
      </c>
      <c r="O478" s="31">
        <v>0</v>
      </c>
      <c r="P478" s="31">
        <v>0</v>
      </c>
      <c r="Q478" s="31">
        <v>0</v>
      </c>
      <c r="R478" s="31">
        <v>0</v>
      </c>
      <c r="S478" s="31">
        <v>0</v>
      </c>
      <c r="T478" s="31">
        <v>0</v>
      </c>
      <c r="U478" s="31">
        <v>0</v>
      </c>
      <c r="V478" s="31">
        <v>0</v>
      </c>
      <c r="W478" s="31">
        <v>0</v>
      </c>
      <c r="X478" s="31">
        <v>0</v>
      </c>
      <c r="Y478" s="31">
        <v>3.27332E-5</v>
      </c>
      <c r="Z478" s="31">
        <v>0</v>
      </c>
      <c r="AA478" s="31">
        <v>0</v>
      </c>
      <c r="AB478" s="31">
        <v>0</v>
      </c>
      <c r="AC478" s="31">
        <v>0</v>
      </c>
      <c r="AD478" s="31">
        <v>0</v>
      </c>
      <c r="AE478" s="31">
        <v>0</v>
      </c>
      <c r="AF478" s="31">
        <v>0</v>
      </c>
      <c r="AG478" s="31">
        <v>0</v>
      </c>
      <c r="AH478" s="31">
        <v>0</v>
      </c>
      <c r="AI478" s="31">
        <v>0</v>
      </c>
      <c r="AJ478" s="31">
        <v>0</v>
      </c>
      <c r="AK478" s="31">
        <v>0</v>
      </c>
      <c r="AL478" s="31">
        <v>0</v>
      </c>
      <c r="AM478" s="31">
        <v>0</v>
      </c>
      <c r="AN478" s="31">
        <v>0</v>
      </c>
      <c r="AO478" s="31">
        <v>0</v>
      </c>
      <c r="AP478" s="7">
        <f t="shared" si="23"/>
        <v>4</v>
      </c>
    </row>
    <row r="479" spans="1:42" s="2" customFormat="1" x14ac:dyDescent="0.25">
      <c r="A479" s="2" t="s">
        <v>42</v>
      </c>
      <c r="B479" s="2" t="s">
        <v>82</v>
      </c>
      <c r="C479" s="2" t="s">
        <v>83</v>
      </c>
      <c r="D479" s="2" t="s">
        <v>84</v>
      </c>
      <c r="E479" s="2" t="s">
        <v>324</v>
      </c>
      <c r="F479" s="2" t="s">
        <v>864</v>
      </c>
      <c r="G479" s="2" t="s">
        <v>47</v>
      </c>
      <c r="H479" s="2" t="str">
        <f t="shared" si="21"/>
        <v>Bacteria;Bacteroidetes;Sphingobacteria;Sphingobacteriales;Sphingobacteriaceae;Arcticibacter sp.</v>
      </c>
      <c r="I479" s="2" t="str">
        <f t="shared" si="22"/>
        <v>Arcticibacter sp.</v>
      </c>
      <c r="J479" s="31">
        <v>9.3658599999999999E-4</v>
      </c>
      <c r="K479" s="31">
        <v>0</v>
      </c>
      <c r="L479" s="31">
        <v>3.8112699999999998E-5</v>
      </c>
      <c r="M479" s="31">
        <v>0</v>
      </c>
      <c r="N479" s="31">
        <v>0</v>
      </c>
      <c r="O479" s="31">
        <v>0</v>
      </c>
      <c r="P479" s="31">
        <v>1.4494900000000001E-5</v>
      </c>
      <c r="Q479" s="31">
        <v>0</v>
      </c>
      <c r="R479" s="31">
        <v>0</v>
      </c>
      <c r="S479" s="31">
        <v>0</v>
      </c>
      <c r="T479" s="31">
        <v>0</v>
      </c>
      <c r="U479" s="31">
        <v>0</v>
      </c>
      <c r="V479" s="31">
        <v>0</v>
      </c>
      <c r="W479" s="31">
        <v>0</v>
      </c>
      <c r="X479" s="31">
        <v>0</v>
      </c>
      <c r="Y479" s="31">
        <v>0</v>
      </c>
      <c r="Z479" s="31">
        <v>0</v>
      </c>
      <c r="AA479" s="31">
        <v>0</v>
      </c>
      <c r="AB479" s="31">
        <v>0</v>
      </c>
      <c r="AC479" s="31">
        <v>0</v>
      </c>
      <c r="AD479" s="31">
        <v>0</v>
      </c>
      <c r="AE479" s="31">
        <v>0</v>
      </c>
      <c r="AF479" s="31">
        <v>0</v>
      </c>
      <c r="AG479" s="31">
        <v>0</v>
      </c>
      <c r="AH479" s="31">
        <v>0</v>
      </c>
      <c r="AI479" s="31">
        <v>9.45435E-4</v>
      </c>
      <c r="AJ479" s="31">
        <v>0</v>
      </c>
      <c r="AK479" s="31">
        <v>0</v>
      </c>
      <c r="AL479" s="31">
        <v>0</v>
      </c>
      <c r="AM479" s="31">
        <v>0</v>
      </c>
      <c r="AN479" s="31">
        <v>0</v>
      </c>
      <c r="AO479" s="31">
        <v>0</v>
      </c>
      <c r="AP479" s="7">
        <f t="shared" si="23"/>
        <v>4</v>
      </c>
    </row>
    <row r="480" spans="1:42" s="2" customFormat="1" x14ac:dyDescent="0.25">
      <c r="A480" s="2" t="s">
        <v>42</v>
      </c>
      <c r="B480" s="2" t="s">
        <v>48</v>
      </c>
      <c r="C480" s="2" t="s">
        <v>68</v>
      </c>
      <c r="D480" s="2" t="s">
        <v>69</v>
      </c>
      <c r="E480" s="2" t="s">
        <v>129</v>
      </c>
      <c r="F480" s="2" t="s">
        <v>865</v>
      </c>
      <c r="G480" s="2" t="s">
        <v>47</v>
      </c>
      <c r="H480" s="2" t="str">
        <f t="shared" si="21"/>
        <v>Bacteria;Proteobacteria;Alphaproteobacteria;Rhizobiales;Rhizobiales-Incertae-sedis;Agaricicola sp.</v>
      </c>
      <c r="I480" s="2" t="str">
        <f t="shared" si="22"/>
        <v>Agaricicola sp.</v>
      </c>
      <c r="J480" s="31">
        <v>0</v>
      </c>
      <c r="K480" s="31">
        <v>0</v>
      </c>
      <c r="L480" s="31">
        <v>1.9056299999999999E-5</v>
      </c>
      <c r="M480" s="31">
        <v>0</v>
      </c>
      <c r="N480" s="31">
        <v>0</v>
      </c>
      <c r="O480" s="31">
        <v>0</v>
      </c>
      <c r="P480" s="31">
        <v>0</v>
      </c>
      <c r="Q480" s="31">
        <v>0</v>
      </c>
      <c r="R480" s="31">
        <v>0</v>
      </c>
      <c r="S480" s="31">
        <v>0</v>
      </c>
      <c r="T480" s="31">
        <v>9.15304E-5</v>
      </c>
      <c r="U480" s="31">
        <v>4.7196500000000001E-5</v>
      </c>
      <c r="V480" s="31">
        <v>0</v>
      </c>
      <c r="W480" s="31">
        <v>5.6671300000000005E-4</v>
      </c>
      <c r="X480" s="31">
        <v>0</v>
      </c>
      <c r="Y480" s="31">
        <v>0</v>
      </c>
      <c r="Z480" s="31">
        <v>0</v>
      </c>
      <c r="AA480" s="31">
        <v>0</v>
      </c>
      <c r="AB480" s="31">
        <v>0</v>
      </c>
      <c r="AC480" s="31">
        <v>0</v>
      </c>
      <c r="AD480" s="31">
        <v>0</v>
      </c>
      <c r="AE480" s="31">
        <v>0</v>
      </c>
      <c r="AF480" s="31">
        <v>0</v>
      </c>
      <c r="AG480" s="31">
        <v>0</v>
      </c>
      <c r="AH480" s="31">
        <v>0</v>
      </c>
      <c r="AI480" s="31">
        <v>0</v>
      </c>
      <c r="AJ480" s="31">
        <v>0</v>
      </c>
      <c r="AK480" s="31">
        <v>0</v>
      </c>
      <c r="AL480" s="31">
        <v>0</v>
      </c>
      <c r="AM480" s="31">
        <v>0</v>
      </c>
      <c r="AN480" s="31">
        <v>0</v>
      </c>
      <c r="AO480" s="31">
        <v>0</v>
      </c>
      <c r="AP480" s="7">
        <f t="shared" si="23"/>
        <v>4</v>
      </c>
    </row>
    <row r="481" spans="1:42" s="2" customFormat="1" x14ac:dyDescent="0.25">
      <c r="A481" s="2" t="s">
        <v>42</v>
      </c>
      <c r="B481" s="2" t="s">
        <v>43</v>
      </c>
      <c r="C481" s="2" t="s">
        <v>43</v>
      </c>
      <c r="D481" s="2" t="s">
        <v>206</v>
      </c>
      <c r="E481" s="2" t="s">
        <v>207</v>
      </c>
      <c r="F481" s="2" t="s">
        <v>866</v>
      </c>
      <c r="G481" s="2" t="s">
        <v>867</v>
      </c>
      <c r="H481" s="2" t="str">
        <f t="shared" si="21"/>
        <v>Bacteria;Actinobacteria;Actinobacteria;Micromonosporales;Micromonosporaceae;Allocatelliglobosispora scoriae</v>
      </c>
      <c r="I481" s="2" t="str">
        <f t="shared" si="22"/>
        <v>Allocatelliglobosispora scoriae</v>
      </c>
      <c r="J481" s="31">
        <v>0</v>
      </c>
      <c r="K481" s="31">
        <v>0</v>
      </c>
      <c r="L481" s="31">
        <v>0</v>
      </c>
      <c r="M481" s="31">
        <v>0</v>
      </c>
      <c r="N481" s="31">
        <v>0</v>
      </c>
      <c r="O481" s="31">
        <v>0</v>
      </c>
      <c r="P481" s="31">
        <v>0</v>
      </c>
      <c r="Q481" s="31">
        <v>1.73322E-5</v>
      </c>
      <c r="R481" s="31">
        <v>0</v>
      </c>
      <c r="S481" s="31">
        <v>0</v>
      </c>
      <c r="T481" s="31">
        <v>0</v>
      </c>
      <c r="U481" s="31">
        <v>0</v>
      </c>
      <c r="V481" s="31">
        <v>0</v>
      </c>
      <c r="W481" s="31">
        <v>0</v>
      </c>
      <c r="X481" s="31">
        <v>0</v>
      </c>
      <c r="Y481" s="31">
        <v>0</v>
      </c>
      <c r="Z481" s="31">
        <v>0</v>
      </c>
      <c r="AA481" s="31">
        <v>0</v>
      </c>
      <c r="AB481" s="31">
        <v>0</v>
      </c>
      <c r="AC481" s="31">
        <v>0</v>
      </c>
      <c r="AD481" s="31">
        <v>0</v>
      </c>
      <c r="AE481" s="31">
        <v>3.1519900000000003E-5</v>
      </c>
      <c r="AF481" s="31">
        <v>0</v>
      </c>
      <c r="AG481" s="31">
        <v>1.62361E-4</v>
      </c>
      <c r="AH481" s="31">
        <v>0</v>
      </c>
      <c r="AI481" s="31">
        <v>0</v>
      </c>
      <c r="AJ481" s="31">
        <v>1.99545E-5</v>
      </c>
      <c r="AK481" s="31">
        <v>0</v>
      </c>
      <c r="AL481" s="31">
        <v>0</v>
      </c>
      <c r="AM481" s="31">
        <v>0</v>
      </c>
      <c r="AN481" s="31">
        <v>0</v>
      </c>
      <c r="AO481" s="31">
        <v>0</v>
      </c>
      <c r="AP481" s="7">
        <f t="shared" si="23"/>
        <v>4</v>
      </c>
    </row>
    <row r="482" spans="1:42" s="2" customFormat="1" x14ac:dyDescent="0.25">
      <c r="A482" s="2" t="s">
        <v>42</v>
      </c>
      <c r="B482" s="2" t="s">
        <v>664</v>
      </c>
      <c r="C482" s="2" t="s">
        <v>665</v>
      </c>
      <c r="D482" s="2" t="s">
        <v>666</v>
      </c>
      <c r="E482" s="2" t="s">
        <v>667</v>
      </c>
      <c r="F482" s="2" t="s">
        <v>668</v>
      </c>
      <c r="G482" s="2" t="s">
        <v>868</v>
      </c>
      <c r="H482" s="2" t="str">
        <f t="shared" si="21"/>
        <v>Bacteria;Deinococcus-Thermus;Deinococci;Deinococcales;Deinococcaceae;Deinococcus pimensis</v>
      </c>
      <c r="I482" s="2" t="str">
        <f t="shared" si="22"/>
        <v>Deinococcus pimensis</v>
      </c>
      <c r="J482" s="31">
        <v>0</v>
      </c>
      <c r="K482" s="31">
        <v>0</v>
      </c>
      <c r="L482" s="31">
        <v>0</v>
      </c>
      <c r="M482" s="31">
        <v>0</v>
      </c>
      <c r="N482" s="31">
        <v>0</v>
      </c>
      <c r="O482" s="31">
        <v>0</v>
      </c>
      <c r="P482" s="31">
        <v>0</v>
      </c>
      <c r="Q482" s="31">
        <v>0</v>
      </c>
      <c r="R482" s="31">
        <v>0</v>
      </c>
      <c r="S482" s="31">
        <v>0</v>
      </c>
      <c r="T482" s="31">
        <v>0</v>
      </c>
      <c r="U482" s="31">
        <v>0</v>
      </c>
      <c r="V482" s="31">
        <v>0</v>
      </c>
      <c r="W482" s="31">
        <v>0</v>
      </c>
      <c r="X482" s="31">
        <v>0</v>
      </c>
      <c r="Y482" s="31">
        <v>0</v>
      </c>
      <c r="Z482" s="31">
        <v>0</v>
      </c>
      <c r="AA482" s="31">
        <v>0</v>
      </c>
      <c r="AB482" s="31">
        <v>1.0679E-4</v>
      </c>
      <c r="AC482" s="31">
        <v>0</v>
      </c>
      <c r="AD482" s="31">
        <v>6.1295200000000002E-5</v>
      </c>
      <c r="AE482" s="31">
        <v>0</v>
      </c>
      <c r="AF482" s="31">
        <v>2.2163599999999999E-5</v>
      </c>
      <c r="AG482" s="31">
        <v>4.0590200000000003E-5</v>
      </c>
      <c r="AH482" s="31">
        <v>0</v>
      </c>
      <c r="AI482" s="31">
        <v>0</v>
      </c>
      <c r="AJ482" s="31">
        <v>0</v>
      </c>
      <c r="AK482" s="31">
        <v>0</v>
      </c>
      <c r="AL482" s="31">
        <v>0</v>
      </c>
      <c r="AM482" s="31">
        <v>0</v>
      </c>
      <c r="AN482" s="31">
        <v>0</v>
      </c>
      <c r="AO482" s="31">
        <v>0</v>
      </c>
      <c r="AP482" s="7">
        <f t="shared" si="23"/>
        <v>4</v>
      </c>
    </row>
    <row r="483" spans="1:42" s="2" customFormat="1" x14ac:dyDescent="0.25">
      <c r="A483" s="2" t="s">
        <v>42</v>
      </c>
      <c r="B483" s="2" t="s">
        <v>82</v>
      </c>
      <c r="C483" s="2" t="s">
        <v>349</v>
      </c>
      <c r="D483" s="2" t="s">
        <v>350</v>
      </c>
      <c r="E483" s="2" t="s">
        <v>351</v>
      </c>
      <c r="F483" s="2" t="s">
        <v>869</v>
      </c>
      <c r="G483" s="2" t="s">
        <v>47</v>
      </c>
      <c r="H483" s="2" t="str">
        <f t="shared" si="21"/>
        <v>Bacteria;Bacteroidetes;Flavobacteria;Flavobacteriales;Flavobacteriaceae;Epilithonimonas sp.</v>
      </c>
      <c r="I483" s="2" t="str">
        <f t="shared" si="22"/>
        <v>Epilithonimonas sp.</v>
      </c>
      <c r="J483" s="31">
        <v>8.3135100000000003E-4</v>
      </c>
      <c r="K483" s="31">
        <v>0</v>
      </c>
      <c r="L483" s="31">
        <v>0</v>
      </c>
      <c r="M483" s="31">
        <v>0</v>
      </c>
      <c r="N483" s="31">
        <v>0</v>
      </c>
      <c r="O483" s="31">
        <v>1.1002199999999999E-5</v>
      </c>
      <c r="P483" s="31">
        <v>1.4494900000000001E-5</v>
      </c>
      <c r="Q483" s="31">
        <v>0</v>
      </c>
      <c r="R483" s="31">
        <v>0</v>
      </c>
      <c r="S483" s="31">
        <v>0</v>
      </c>
      <c r="T483" s="31">
        <v>0</v>
      </c>
      <c r="U483" s="31">
        <v>0</v>
      </c>
      <c r="V483" s="31">
        <v>0</v>
      </c>
      <c r="W483" s="31">
        <v>0</v>
      </c>
      <c r="X483" s="31">
        <v>0</v>
      </c>
      <c r="Y483" s="31">
        <v>0</v>
      </c>
      <c r="Z483" s="31">
        <v>0</v>
      </c>
      <c r="AA483" s="31">
        <v>0</v>
      </c>
      <c r="AB483" s="31">
        <v>0</v>
      </c>
      <c r="AC483" s="31">
        <v>0</v>
      </c>
      <c r="AD483" s="31">
        <v>0</v>
      </c>
      <c r="AE483" s="31">
        <v>0</v>
      </c>
      <c r="AF483" s="31">
        <v>0</v>
      </c>
      <c r="AG483" s="31">
        <v>0</v>
      </c>
      <c r="AH483" s="31">
        <v>0</v>
      </c>
      <c r="AI483" s="31">
        <v>0</v>
      </c>
      <c r="AJ483" s="31">
        <v>0</v>
      </c>
      <c r="AK483" s="31">
        <v>0</v>
      </c>
      <c r="AL483" s="31">
        <v>0</v>
      </c>
      <c r="AM483" s="31">
        <v>2.4464199999999999E-5</v>
      </c>
      <c r="AN483" s="31">
        <v>0</v>
      </c>
      <c r="AO483" s="31">
        <v>0</v>
      </c>
      <c r="AP483" s="7">
        <f t="shared" si="23"/>
        <v>4</v>
      </c>
    </row>
    <row r="484" spans="1:42" s="2" customFormat="1" x14ac:dyDescent="0.25">
      <c r="A484" s="2" t="s">
        <v>42</v>
      </c>
      <c r="B484" s="2" t="s">
        <v>82</v>
      </c>
      <c r="C484" s="2" t="s">
        <v>83</v>
      </c>
      <c r="D484" s="2" t="s">
        <v>84</v>
      </c>
      <c r="E484" s="2" t="s">
        <v>85</v>
      </c>
      <c r="F484" s="2" t="s">
        <v>870</v>
      </c>
      <c r="G484" s="2" t="s">
        <v>47</v>
      </c>
      <c r="H484" s="2" t="str">
        <f t="shared" si="21"/>
        <v>Bacteria;Bacteroidetes;Sphingobacteria;Sphingobacteriales;Chitinophagaceae;Lacibacter sp.</v>
      </c>
      <c r="I484" s="2" t="str">
        <f t="shared" si="22"/>
        <v>Lacibacter sp.</v>
      </c>
      <c r="J484" s="31">
        <v>3.1570299999999998E-5</v>
      </c>
      <c r="K484" s="31">
        <v>2.0626600000000001E-4</v>
      </c>
      <c r="L484" s="31">
        <v>1.9056299999999999E-5</v>
      </c>
      <c r="M484" s="31">
        <v>0</v>
      </c>
      <c r="N484" s="31">
        <v>0</v>
      </c>
      <c r="O484" s="31">
        <v>0</v>
      </c>
      <c r="P484" s="31">
        <v>0</v>
      </c>
      <c r="Q484" s="31">
        <v>0</v>
      </c>
      <c r="R484" s="31">
        <v>0</v>
      </c>
      <c r="S484" s="31">
        <v>0</v>
      </c>
      <c r="T484" s="31">
        <v>0</v>
      </c>
      <c r="U484" s="31">
        <v>0</v>
      </c>
      <c r="V484" s="31">
        <v>0</v>
      </c>
      <c r="W484" s="31">
        <v>0</v>
      </c>
      <c r="X484" s="31">
        <v>0</v>
      </c>
      <c r="Y484" s="31">
        <v>0</v>
      </c>
      <c r="Z484" s="31">
        <v>0</v>
      </c>
      <c r="AA484" s="31">
        <v>0</v>
      </c>
      <c r="AB484" s="31">
        <v>0</v>
      </c>
      <c r="AC484" s="31">
        <v>0</v>
      </c>
      <c r="AD484" s="31">
        <v>0</v>
      </c>
      <c r="AE484" s="31">
        <v>0</v>
      </c>
      <c r="AF484" s="31">
        <v>0</v>
      </c>
      <c r="AG484" s="31">
        <v>0</v>
      </c>
      <c r="AH484" s="31">
        <v>0</v>
      </c>
      <c r="AI484" s="31">
        <v>0</v>
      </c>
      <c r="AJ484" s="31">
        <v>0</v>
      </c>
      <c r="AK484" s="31">
        <v>0</v>
      </c>
      <c r="AL484" s="31">
        <v>1.5396900000000002E-5</v>
      </c>
      <c r="AM484" s="31">
        <v>0</v>
      </c>
      <c r="AN484" s="31">
        <v>0</v>
      </c>
      <c r="AO484" s="31">
        <v>0</v>
      </c>
      <c r="AP484" s="7">
        <f t="shared" si="23"/>
        <v>4</v>
      </c>
    </row>
    <row r="485" spans="1:42" s="2" customFormat="1" x14ac:dyDescent="0.25">
      <c r="A485" s="2" t="s">
        <v>42</v>
      </c>
      <c r="B485" s="2" t="s">
        <v>115</v>
      </c>
      <c r="C485" s="2" t="s">
        <v>215</v>
      </c>
      <c r="D485" s="2" t="s">
        <v>216</v>
      </c>
      <c r="E485" s="2" t="s">
        <v>217</v>
      </c>
      <c r="F485" s="2" t="s">
        <v>871</v>
      </c>
      <c r="G485" s="2" t="s">
        <v>47</v>
      </c>
      <c r="H485" s="2" t="str">
        <f t="shared" si="21"/>
        <v>Bacteria;Chloroflexi;Caldilineae;Caldilineales;Caldilineaceae;Litorilinea sp.</v>
      </c>
      <c r="I485" s="2" t="str">
        <f t="shared" si="22"/>
        <v>Litorilinea sp.</v>
      </c>
      <c r="J485" s="31">
        <v>3.1570299999999998E-5</v>
      </c>
      <c r="K485" s="31">
        <v>0</v>
      </c>
      <c r="L485" s="31">
        <v>1.9056299999999999E-5</v>
      </c>
      <c r="M485" s="31">
        <v>0</v>
      </c>
      <c r="N485" s="31">
        <v>0</v>
      </c>
      <c r="O485" s="31">
        <v>0</v>
      </c>
      <c r="P485" s="31">
        <v>0</v>
      </c>
      <c r="Q485" s="31">
        <v>0</v>
      </c>
      <c r="R485" s="31">
        <v>1.39142E-5</v>
      </c>
      <c r="S485" s="31">
        <v>0</v>
      </c>
      <c r="T485" s="31">
        <v>0</v>
      </c>
      <c r="U485" s="31">
        <v>0</v>
      </c>
      <c r="V485" s="31">
        <v>0</v>
      </c>
      <c r="W485" s="31">
        <v>0</v>
      </c>
      <c r="X485" s="31">
        <v>0</v>
      </c>
      <c r="Y485" s="31">
        <v>0</v>
      </c>
      <c r="Z485" s="31">
        <v>0</v>
      </c>
      <c r="AA485" s="31">
        <v>0</v>
      </c>
      <c r="AB485" s="31">
        <v>0</v>
      </c>
      <c r="AC485" s="31">
        <v>0</v>
      </c>
      <c r="AD485" s="31">
        <v>0</v>
      </c>
      <c r="AE485" s="31">
        <v>0</v>
      </c>
      <c r="AF485" s="31">
        <v>0</v>
      </c>
      <c r="AG485" s="31">
        <v>0</v>
      </c>
      <c r="AH485" s="31">
        <v>1.3000699999999999E-4</v>
      </c>
      <c r="AI485" s="31">
        <v>0</v>
      </c>
      <c r="AJ485" s="31">
        <v>0</v>
      </c>
      <c r="AK485" s="31">
        <v>0</v>
      </c>
      <c r="AL485" s="31">
        <v>0</v>
      </c>
      <c r="AM485" s="31">
        <v>0</v>
      </c>
      <c r="AN485" s="31">
        <v>0</v>
      </c>
      <c r="AO485" s="31">
        <v>0</v>
      </c>
      <c r="AP485" s="7">
        <f t="shared" si="23"/>
        <v>4</v>
      </c>
    </row>
    <row r="486" spans="1:42" s="2" customFormat="1" x14ac:dyDescent="0.25">
      <c r="A486" s="2" t="s">
        <v>42</v>
      </c>
      <c r="B486" s="2" t="s">
        <v>48</v>
      </c>
      <c r="C486" s="2" t="s">
        <v>102</v>
      </c>
      <c r="D486" s="2" t="s">
        <v>103</v>
      </c>
      <c r="E486" s="2" t="s">
        <v>190</v>
      </c>
      <c r="F486" s="2" t="s">
        <v>191</v>
      </c>
      <c r="G486" s="2" t="s">
        <v>872</v>
      </c>
      <c r="H486" s="2" t="str">
        <f t="shared" si="21"/>
        <v>Bacteria;Proteobacteria;Deltaproteobacteria;Myxococcales;Phaselicystidaceae;Phaselicystis flava</v>
      </c>
      <c r="I486" s="2" t="str">
        <f t="shared" si="22"/>
        <v>Phaselicystis flava</v>
      </c>
      <c r="J486" s="31">
        <v>0</v>
      </c>
      <c r="K486" s="31">
        <v>0</v>
      </c>
      <c r="L486" s="31">
        <v>0</v>
      </c>
      <c r="M486" s="31">
        <v>0</v>
      </c>
      <c r="N486" s="31">
        <v>0</v>
      </c>
      <c r="O486" s="31">
        <v>0</v>
      </c>
      <c r="P486" s="31">
        <v>0</v>
      </c>
      <c r="Q486" s="31">
        <v>0</v>
      </c>
      <c r="R486" s="31">
        <v>0</v>
      </c>
      <c r="S486" s="31">
        <v>0</v>
      </c>
      <c r="T486" s="31">
        <v>0</v>
      </c>
      <c r="U486" s="31">
        <v>0</v>
      </c>
      <c r="V486" s="31">
        <v>0</v>
      </c>
      <c r="W486" s="31">
        <v>0</v>
      </c>
      <c r="X486" s="31">
        <v>0</v>
      </c>
      <c r="Y486" s="31">
        <v>3.27332E-5</v>
      </c>
      <c r="Z486" s="31">
        <v>0</v>
      </c>
      <c r="AA486" s="31">
        <v>1.19075E-3</v>
      </c>
      <c r="AB486" s="31">
        <v>0</v>
      </c>
      <c r="AC486" s="31">
        <v>0</v>
      </c>
      <c r="AD486" s="31">
        <v>0</v>
      </c>
      <c r="AE486" s="31">
        <v>0</v>
      </c>
      <c r="AF486" s="31">
        <v>4.4327199999999998E-5</v>
      </c>
      <c r="AG486" s="31">
        <v>0</v>
      </c>
      <c r="AH486" s="31">
        <v>0</v>
      </c>
      <c r="AI486" s="31">
        <v>0</v>
      </c>
      <c r="AJ486" s="31">
        <v>0</v>
      </c>
      <c r="AK486" s="31">
        <v>0</v>
      </c>
      <c r="AL486" s="31">
        <v>0</v>
      </c>
      <c r="AM486" s="31">
        <v>0</v>
      </c>
      <c r="AN486" s="31">
        <v>0</v>
      </c>
      <c r="AO486" s="31">
        <v>1.8826700000000001E-5</v>
      </c>
      <c r="AP486" s="7">
        <f t="shared" si="23"/>
        <v>4</v>
      </c>
    </row>
    <row r="487" spans="1:42" s="2" customFormat="1" x14ac:dyDescent="0.25">
      <c r="A487" s="2" t="s">
        <v>42</v>
      </c>
      <c r="B487" s="2" t="s">
        <v>48</v>
      </c>
      <c r="C487" s="2" t="s">
        <v>49</v>
      </c>
      <c r="D487" s="2" t="s">
        <v>50</v>
      </c>
      <c r="E487" s="2" t="s">
        <v>51</v>
      </c>
      <c r="F487" s="2" t="s">
        <v>236</v>
      </c>
      <c r="G487" s="2" t="s">
        <v>873</v>
      </c>
      <c r="H487" s="2" t="str">
        <f t="shared" si="21"/>
        <v>Bacteria;Proteobacteria;Betaproteobacteria;Burkholderiales;Comamonadaceae;Polaromonas naphthalenivorans</v>
      </c>
      <c r="I487" s="2" t="str">
        <f t="shared" si="22"/>
        <v>Polaromonas naphthalenivorans</v>
      </c>
      <c r="J487" s="31">
        <v>0</v>
      </c>
      <c r="K487" s="31">
        <v>0</v>
      </c>
      <c r="L487" s="31">
        <v>0</v>
      </c>
      <c r="M487" s="31">
        <v>0</v>
      </c>
      <c r="N487" s="31">
        <v>0</v>
      </c>
      <c r="O487" s="31">
        <v>0</v>
      </c>
      <c r="P487" s="31">
        <v>0</v>
      </c>
      <c r="Q487" s="31">
        <v>0</v>
      </c>
      <c r="R487" s="31">
        <v>0</v>
      </c>
      <c r="S487" s="31">
        <v>0</v>
      </c>
      <c r="T487" s="31">
        <v>0</v>
      </c>
      <c r="U487" s="31">
        <v>0</v>
      </c>
      <c r="V487" s="31">
        <v>0</v>
      </c>
      <c r="W487" s="31">
        <v>0</v>
      </c>
      <c r="X487" s="31">
        <v>0</v>
      </c>
      <c r="Y487" s="31">
        <v>0</v>
      </c>
      <c r="Z487" s="31">
        <v>0</v>
      </c>
      <c r="AA487" s="31">
        <v>0</v>
      </c>
      <c r="AB487" s="31">
        <v>2.1357900000000001E-5</v>
      </c>
      <c r="AC487" s="31">
        <v>0</v>
      </c>
      <c r="AD487" s="31">
        <v>0</v>
      </c>
      <c r="AE487" s="31">
        <v>0</v>
      </c>
      <c r="AF487" s="31">
        <v>1.5514500000000001E-4</v>
      </c>
      <c r="AG487" s="31">
        <v>2.0295100000000002E-5</v>
      </c>
      <c r="AH487" s="31">
        <v>0</v>
      </c>
      <c r="AI487" s="31">
        <v>0</v>
      </c>
      <c r="AJ487" s="31">
        <v>3.9909E-5</v>
      </c>
      <c r="AK487" s="31">
        <v>0</v>
      </c>
      <c r="AL487" s="31">
        <v>0</v>
      </c>
      <c r="AM487" s="31">
        <v>0</v>
      </c>
      <c r="AN487" s="31">
        <v>0</v>
      </c>
      <c r="AO487" s="31">
        <v>0</v>
      </c>
      <c r="AP487" s="7">
        <f t="shared" si="23"/>
        <v>4</v>
      </c>
    </row>
    <row r="488" spans="1:42" s="2" customFormat="1" x14ac:dyDescent="0.25">
      <c r="A488" s="2" t="s">
        <v>42</v>
      </c>
      <c r="B488" s="2" t="s">
        <v>48</v>
      </c>
      <c r="C488" s="2" t="s">
        <v>78</v>
      </c>
      <c r="D488" s="2" t="s">
        <v>79</v>
      </c>
      <c r="E488" s="2" t="s">
        <v>80</v>
      </c>
      <c r="F488" s="2" t="s">
        <v>874</v>
      </c>
      <c r="G488" s="2" t="s">
        <v>875</v>
      </c>
      <c r="H488" s="2" t="str">
        <f t="shared" si="21"/>
        <v>Bacteria;Proteobacteria;Gammaproteobacteria;Enterobacteriales;Enterobacteriaceae;Serratia marcescens</v>
      </c>
      <c r="I488" s="2" t="str">
        <f t="shared" si="22"/>
        <v>Serratia marcescens</v>
      </c>
      <c r="J488" s="31">
        <v>1.47328E-3</v>
      </c>
      <c r="K488" s="31">
        <v>0</v>
      </c>
      <c r="L488" s="31">
        <v>0</v>
      </c>
      <c r="M488" s="31">
        <v>0</v>
      </c>
      <c r="N488" s="31">
        <v>0</v>
      </c>
      <c r="O488" s="31">
        <v>0</v>
      </c>
      <c r="P488" s="31">
        <v>0</v>
      </c>
      <c r="Q488" s="31">
        <v>0</v>
      </c>
      <c r="R488" s="31">
        <v>0</v>
      </c>
      <c r="S488" s="31">
        <v>0</v>
      </c>
      <c r="T488" s="31">
        <v>0</v>
      </c>
      <c r="U488" s="31">
        <v>0</v>
      </c>
      <c r="V488" s="31">
        <v>1.6229799999999998E-5</v>
      </c>
      <c r="W488" s="31">
        <v>0</v>
      </c>
      <c r="X488" s="31">
        <v>0</v>
      </c>
      <c r="Y488" s="31">
        <v>0</v>
      </c>
      <c r="Z488" s="31">
        <v>0</v>
      </c>
      <c r="AA488" s="31">
        <v>0</v>
      </c>
      <c r="AB488" s="31">
        <v>0</v>
      </c>
      <c r="AC488" s="31">
        <v>0</v>
      </c>
      <c r="AD488" s="31">
        <v>0</v>
      </c>
      <c r="AE488" s="31">
        <v>0</v>
      </c>
      <c r="AF488" s="31">
        <v>0</v>
      </c>
      <c r="AG488" s="31">
        <v>0</v>
      </c>
      <c r="AH488" s="31">
        <v>0</v>
      </c>
      <c r="AI488" s="31">
        <v>2.2510400000000001E-5</v>
      </c>
      <c r="AJ488" s="31">
        <v>0</v>
      </c>
      <c r="AK488" s="31">
        <v>0</v>
      </c>
      <c r="AL488" s="31">
        <v>9.2381599999999997E-5</v>
      </c>
      <c r="AM488" s="31">
        <v>0</v>
      </c>
      <c r="AN488" s="31">
        <v>0</v>
      </c>
      <c r="AO488" s="31">
        <v>0</v>
      </c>
      <c r="AP488" s="7">
        <f t="shared" si="23"/>
        <v>4</v>
      </c>
    </row>
    <row r="489" spans="1:42" s="2" customFormat="1" x14ac:dyDescent="0.25">
      <c r="A489" s="2" t="s">
        <v>42</v>
      </c>
      <c r="B489" s="2" t="s">
        <v>43</v>
      </c>
      <c r="C489" s="2" t="s">
        <v>43</v>
      </c>
      <c r="D489" s="2" t="s">
        <v>202</v>
      </c>
      <c r="E489" s="2" t="s">
        <v>369</v>
      </c>
      <c r="F489" s="2" t="s">
        <v>876</v>
      </c>
      <c r="G489" s="2" t="s">
        <v>47</v>
      </c>
      <c r="H489" s="2" t="str">
        <f t="shared" si="21"/>
        <v>Bacteria;Actinobacteria;Actinobacteria;Streptosporangiales;Streptosporangiaceae;Sinosporangium sp.</v>
      </c>
      <c r="I489" s="2" t="str">
        <f t="shared" si="22"/>
        <v>Sinosporangium sp.</v>
      </c>
      <c r="J489" s="31">
        <v>0</v>
      </c>
      <c r="K489" s="31">
        <v>0</v>
      </c>
      <c r="L489" s="31">
        <v>1.14338E-4</v>
      </c>
      <c r="M489" s="31">
        <v>0</v>
      </c>
      <c r="N489" s="31">
        <v>0</v>
      </c>
      <c r="O489" s="31">
        <v>0</v>
      </c>
      <c r="P489" s="31">
        <v>1.4494900000000001E-5</v>
      </c>
      <c r="Q489" s="31">
        <v>0</v>
      </c>
      <c r="R489" s="31">
        <v>0</v>
      </c>
      <c r="S489" s="31">
        <v>1.6163699999999999E-5</v>
      </c>
      <c r="T489" s="31">
        <v>0</v>
      </c>
      <c r="U489" s="31">
        <v>0</v>
      </c>
      <c r="V489" s="31">
        <v>0</v>
      </c>
      <c r="W489" s="31">
        <v>0</v>
      </c>
      <c r="X489" s="31">
        <v>0</v>
      </c>
      <c r="Y489" s="31">
        <v>0</v>
      </c>
      <c r="Z489" s="31">
        <v>0</v>
      </c>
      <c r="AA489" s="31">
        <v>0</v>
      </c>
      <c r="AB489" s="31">
        <v>0</v>
      </c>
      <c r="AC489" s="31">
        <v>0</v>
      </c>
      <c r="AD489" s="31">
        <v>0</v>
      </c>
      <c r="AE489" s="31">
        <v>0</v>
      </c>
      <c r="AF489" s="31">
        <v>0</v>
      </c>
      <c r="AG489" s="31">
        <v>0</v>
      </c>
      <c r="AH489" s="31">
        <v>0</v>
      </c>
      <c r="AI489" s="31">
        <v>0</v>
      </c>
      <c r="AJ489" s="31">
        <v>0</v>
      </c>
      <c r="AK489" s="31">
        <v>2.60627E-5</v>
      </c>
      <c r="AL489" s="31">
        <v>0</v>
      </c>
      <c r="AM489" s="31">
        <v>0</v>
      </c>
      <c r="AN489" s="31">
        <v>0</v>
      </c>
      <c r="AO489" s="31">
        <v>0</v>
      </c>
      <c r="AP489" s="7">
        <f t="shared" si="23"/>
        <v>4</v>
      </c>
    </row>
    <row r="490" spans="1:42" s="2" customFormat="1" x14ac:dyDescent="0.25">
      <c r="A490" s="2" t="s">
        <v>42</v>
      </c>
      <c r="B490" s="2" t="s">
        <v>43</v>
      </c>
      <c r="C490" s="2" t="s">
        <v>43</v>
      </c>
      <c r="D490" s="2" t="s">
        <v>209</v>
      </c>
      <c r="E490" s="2" t="s">
        <v>210</v>
      </c>
      <c r="F490" s="2" t="s">
        <v>877</v>
      </c>
      <c r="G490" s="2" t="s">
        <v>878</v>
      </c>
      <c r="H490" s="2" t="str">
        <f t="shared" si="21"/>
        <v>Bacteria;Actinobacteria;Actinobacteria;Pseudonocardiales;Pseudonocardiaceae;Allokutzneria multivorans</v>
      </c>
      <c r="I490" s="2" t="str">
        <f t="shared" si="22"/>
        <v>Allokutzneria multivorans</v>
      </c>
      <c r="J490" s="31">
        <v>0</v>
      </c>
      <c r="K490" s="31">
        <v>0</v>
      </c>
      <c r="L490" s="31">
        <v>0</v>
      </c>
      <c r="M490" s="31">
        <v>0</v>
      </c>
      <c r="N490" s="31">
        <v>0</v>
      </c>
      <c r="O490" s="31">
        <v>0</v>
      </c>
      <c r="P490" s="31">
        <v>0</v>
      </c>
      <c r="Q490" s="31">
        <v>0</v>
      </c>
      <c r="R490" s="31">
        <v>0</v>
      </c>
      <c r="S490" s="31">
        <v>4.8491100000000001E-5</v>
      </c>
      <c r="T490" s="31">
        <v>0</v>
      </c>
      <c r="U490" s="31">
        <v>0</v>
      </c>
      <c r="V490" s="31">
        <v>1.6229799999999998E-5</v>
      </c>
      <c r="W490" s="31">
        <v>0</v>
      </c>
      <c r="X490" s="31">
        <v>0</v>
      </c>
      <c r="Y490" s="31">
        <v>0</v>
      </c>
      <c r="Z490" s="31">
        <v>0</v>
      </c>
      <c r="AA490" s="31">
        <v>0</v>
      </c>
      <c r="AB490" s="31">
        <v>0</v>
      </c>
      <c r="AC490" s="31">
        <v>0</v>
      </c>
      <c r="AD490" s="31">
        <v>0</v>
      </c>
      <c r="AE490" s="31">
        <v>0</v>
      </c>
      <c r="AF490" s="31">
        <v>0</v>
      </c>
      <c r="AG490" s="31">
        <v>0</v>
      </c>
      <c r="AH490" s="31">
        <v>0</v>
      </c>
      <c r="AI490" s="31">
        <v>2.2510400000000001E-5</v>
      </c>
      <c r="AJ490" s="31">
        <v>0</v>
      </c>
      <c r="AK490" s="31">
        <v>0</v>
      </c>
      <c r="AL490" s="31">
        <v>0</v>
      </c>
      <c r="AM490" s="31">
        <v>0</v>
      </c>
      <c r="AN490" s="31">
        <v>5.8004599999999997E-5</v>
      </c>
      <c r="AO490" s="31">
        <v>0</v>
      </c>
      <c r="AP490" s="7">
        <f t="shared" si="23"/>
        <v>4</v>
      </c>
    </row>
    <row r="491" spans="1:42" s="2" customFormat="1" x14ac:dyDescent="0.25">
      <c r="A491" s="2" t="s">
        <v>42</v>
      </c>
      <c r="B491" s="2" t="s">
        <v>60</v>
      </c>
      <c r="C491" s="2" t="s">
        <v>61</v>
      </c>
      <c r="D491" s="2" t="s">
        <v>62</v>
      </c>
      <c r="E491" s="2" t="s">
        <v>134</v>
      </c>
      <c r="F491" s="2" t="s">
        <v>578</v>
      </c>
      <c r="G491" s="2" t="s">
        <v>879</v>
      </c>
      <c r="H491" s="2" t="str">
        <f t="shared" si="21"/>
        <v>Bacteria;Firmicutes;Bacilli;Bacillales;Paenibacillaceae;Ammoniphilus oxalaticus</v>
      </c>
      <c r="I491" s="2" t="str">
        <f t="shared" si="22"/>
        <v>Ammoniphilus oxalaticus</v>
      </c>
      <c r="J491" s="31">
        <v>0</v>
      </c>
      <c r="K491" s="31">
        <v>0</v>
      </c>
      <c r="L491" s="31">
        <v>1.9056299999999999E-5</v>
      </c>
      <c r="M491" s="31">
        <v>0</v>
      </c>
      <c r="N491" s="31">
        <v>0</v>
      </c>
      <c r="O491" s="31">
        <v>0</v>
      </c>
      <c r="P491" s="31">
        <v>0</v>
      </c>
      <c r="Q491" s="31">
        <v>0</v>
      </c>
      <c r="R491" s="31">
        <v>0</v>
      </c>
      <c r="S491" s="31">
        <v>0</v>
      </c>
      <c r="T491" s="31">
        <v>0</v>
      </c>
      <c r="U491" s="31">
        <v>0</v>
      </c>
      <c r="V491" s="31">
        <v>0</v>
      </c>
      <c r="W491" s="31">
        <v>0</v>
      </c>
      <c r="X491" s="31">
        <v>0</v>
      </c>
      <c r="Y491" s="31">
        <v>6.5466400000000001E-5</v>
      </c>
      <c r="Z491" s="31">
        <v>0</v>
      </c>
      <c r="AA491" s="31">
        <v>0</v>
      </c>
      <c r="AB491" s="31">
        <v>0</v>
      </c>
      <c r="AC491" s="31">
        <v>0</v>
      </c>
      <c r="AD491" s="31">
        <v>0</v>
      </c>
      <c r="AE491" s="31">
        <v>0</v>
      </c>
      <c r="AF491" s="31">
        <v>0</v>
      </c>
      <c r="AG491" s="31">
        <v>2.0295100000000002E-5</v>
      </c>
      <c r="AH491" s="31">
        <v>0</v>
      </c>
      <c r="AI491" s="31">
        <v>0</v>
      </c>
      <c r="AJ491" s="31">
        <v>0</v>
      </c>
      <c r="AK491" s="31">
        <v>0</v>
      </c>
      <c r="AL491" s="31">
        <v>0</v>
      </c>
      <c r="AM491" s="31">
        <v>0</v>
      </c>
      <c r="AN491" s="31">
        <v>5.8004599999999997E-5</v>
      </c>
      <c r="AO491" s="31">
        <v>0</v>
      </c>
      <c r="AP491" s="7">
        <f t="shared" si="23"/>
        <v>4</v>
      </c>
    </row>
    <row r="492" spans="1:42" s="2" customFormat="1" x14ac:dyDescent="0.25">
      <c r="A492" s="2" t="s">
        <v>42</v>
      </c>
      <c r="B492" s="2" t="s">
        <v>48</v>
      </c>
      <c r="C492" s="2" t="s">
        <v>49</v>
      </c>
      <c r="D492" s="2" t="s">
        <v>50</v>
      </c>
      <c r="E492" s="2" t="s">
        <v>51</v>
      </c>
      <c r="F492" s="2" t="s">
        <v>880</v>
      </c>
      <c r="G492" s="2" t="s">
        <v>47</v>
      </c>
      <c r="H492" s="2" t="str">
        <f t="shared" si="21"/>
        <v>Bacteria;Proteobacteria;Betaproteobacteria;Burkholderiales;Comamonadaceae;Aquabacterium sp.</v>
      </c>
      <c r="I492" s="2" t="str">
        <f t="shared" si="22"/>
        <v>Aquabacterium sp.</v>
      </c>
      <c r="J492" s="31">
        <v>0</v>
      </c>
      <c r="K492" s="31">
        <v>0</v>
      </c>
      <c r="L492" s="31">
        <v>0</v>
      </c>
      <c r="M492" s="31">
        <v>0</v>
      </c>
      <c r="N492" s="31">
        <v>0</v>
      </c>
      <c r="O492" s="31">
        <v>0</v>
      </c>
      <c r="P492" s="31">
        <v>0</v>
      </c>
      <c r="Q492" s="31">
        <v>0</v>
      </c>
      <c r="R492" s="31">
        <v>1.39142E-5</v>
      </c>
      <c r="S492" s="31">
        <v>0</v>
      </c>
      <c r="T492" s="31">
        <v>0</v>
      </c>
      <c r="U492" s="31">
        <v>0</v>
      </c>
      <c r="V492" s="31">
        <v>0</v>
      </c>
      <c r="W492" s="31">
        <v>0</v>
      </c>
      <c r="X492" s="31">
        <v>3.3937399999999998E-5</v>
      </c>
      <c r="Y492" s="31">
        <v>3.27332E-5</v>
      </c>
      <c r="Z492" s="31">
        <v>0</v>
      </c>
      <c r="AA492" s="31">
        <v>0</v>
      </c>
      <c r="AB492" s="31">
        <v>0</v>
      </c>
      <c r="AC492" s="31">
        <v>0</v>
      </c>
      <c r="AD492" s="31">
        <v>0</v>
      </c>
      <c r="AE492" s="31">
        <v>0</v>
      </c>
      <c r="AF492" s="31">
        <v>0</v>
      </c>
      <c r="AG492" s="31">
        <v>0</v>
      </c>
      <c r="AH492" s="31">
        <v>0</v>
      </c>
      <c r="AI492" s="31">
        <v>0</v>
      </c>
      <c r="AJ492" s="31">
        <v>0</v>
      </c>
      <c r="AK492" s="31">
        <v>0</v>
      </c>
      <c r="AL492" s="31">
        <v>0</v>
      </c>
      <c r="AM492" s="31">
        <v>0</v>
      </c>
      <c r="AN492" s="31">
        <v>5.8004599999999997E-5</v>
      </c>
      <c r="AO492" s="31">
        <v>0</v>
      </c>
      <c r="AP492" s="7">
        <f t="shared" si="23"/>
        <v>4</v>
      </c>
    </row>
    <row r="493" spans="1:42" s="2" customFormat="1" x14ac:dyDescent="0.25">
      <c r="A493" s="2" t="s">
        <v>42</v>
      </c>
      <c r="B493" s="2" t="s">
        <v>82</v>
      </c>
      <c r="C493" s="2" t="s">
        <v>83</v>
      </c>
      <c r="D493" s="2" t="s">
        <v>84</v>
      </c>
      <c r="E493" s="2" t="s">
        <v>85</v>
      </c>
      <c r="F493" s="2" t="s">
        <v>319</v>
      </c>
      <c r="G493" s="2" t="s">
        <v>881</v>
      </c>
      <c r="H493" s="2" t="str">
        <f t="shared" si="21"/>
        <v>Bacteria;Bacteroidetes;Sphingobacteria;Sphingobacteriales;Chitinophagaceae;Chitinophaga arvensicola</v>
      </c>
      <c r="I493" s="2" t="str">
        <f t="shared" si="22"/>
        <v>Chitinophaga arvensicola</v>
      </c>
      <c r="J493" s="31">
        <v>0</v>
      </c>
      <c r="K493" s="31">
        <v>0</v>
      </c>
      <c r="L493" s="31">
        <v>0</v>
      </c>
      <c r="M493" s="31">
        <v>0</v>
      </c>
      <c r="N493" s="31">
        <v>0</v>
      </c>
      <c r="O493" s="31">
        <v>0</v>
      </c>
      <c r="P493" s="31">
        <v>0</v>
      </c>
      <c r="Q493" s="31">
        <v>0</v>
      </c>
      <c r="R493" s="31">
        <v>0</v>
      </c>
      <c r="S493" s="31">
        <v>0</v>
      </c>
      <c r="T493" s="31">
        <v>0</v>
      </c>
      <c r="U493" s="31">
        <v>0</v>
      </c>
      <c r="V493" s="31">
        <v>0</v>
      </c>
      <c r="W493" s="31">
        <v>2.7644499999999999E-5</v>
      </c>
      <c r="X493" s="31">
        <v>0</v>
      </c>
      <c r="Y493" s="31">
        <v>0</v>
      </c>
      <c r="Z493" s="31">
        <v>2.1433500000000001E-5</v>
      </c>
      <c r="AA493" s="31">
        <v>0</v>
      </c>
      <c r="AB493" s="31">
        <v>0</v>
      </c>
      <c r="AC493" s="31">
        <v>0</v>
      </c>
      <c r="AD493" s="31">
        <v>0</v>
      </c>
      <c r="AE493" s="31">
        <v>0</v>
      </c>
      <c r="AF493" s="31">
        <v>0</v>
      </c>
      <c r="AG493" s="31">
        <v>2.0295100000000002E-5</v>
      </c>
      <c r="AH493" s="31">
        <v>0</v>
      </c>
      <c r="AI493" s="31">
        <v>0</v>
      </c>
      <c r="AJ493" s="31">
        <v>0</v>
      </c>
      <c r="AK493" s="31">
        <v>0</v>
      </c>
      <c r="AL493" s="31">
        <v>1.5396900000000002E-5</v>
      </c>
      <c r="AM493" s="31">
        <v>0</v>
      </c>
      <c r="AN493" s="31">
        <v>0</v>
      </c>
      <c r="AO493" s="31">
        <v>0</v>
      </c>
      <c r="AP493" s="7">
        <f t="shared" si="23"/>
        <v>4</v>
      </c>
    </row>
    <row r="494" spans="1:42" s="2" customFormat="1" x14ac:dyDescent="0.25">
      <c r="A494" s="2" t="s">
        <v>42</v>
      </c>
      <c r="B494" s="2" t="s">
        <v>60</v>
      </c>
      <c r="C494" s="2" t="s">
        <v>256</v>
      </c>
      <c r="D494" s="2" t="s">
        <v>257</v>
      </c>
      <c r="E494" s="2" t="s">
        <v>258</v>
      </c>
      <c r="F494" s="2" t="s">
        <v>259</v>
      </c>
      <c r="G494" s="2" t="s">
        <v>882</v>
      </c>
      <c r="H494" s="2" t="str">
        <f t="shared" si="21"/>
        <v>Bacteria;Firmicutes;Clostridia;Clostridiales;Clostridiaceae;Clostridium perfringens</v>
      </c>
      <c r="I494" s="2" t="str">
        <f t="shared" si="22"/>
        <v>Clostridium perfringens</v>
      </c>
      <c r="J494" s="31">
        <v>0</v>
      </c>
      <c r="K494" s="31">
        <v>0</v>
      </c>
      <c r="L494" s="31">
        <v>0</v>
      </c>
      <c r="M494" s="31">
        <v>0</v>
      </c>
      <c r="N494" s="31">
        <v>0</v>
      </c>
      <c r="O494" s="31">
        <v>0</v>
      </c>
      <c r="P494" s="31">
        <v>0</v>
      </c>
      <c r="Q494" s="31">
        <v>0</v>
      </c>
      <c r="R494" s="31">
        <v>0</v>
      </c>
      <c r="S494" s="31">
        <v>0</v>
      </c>
      <c r="T494" s="31">
        <v>1.5255100000000001E-5</v>
      </c>
      <c r="U494" s="31">
        <v>0</v>
      </c>
      <c r="V494" s="31">
        <v>0</v>
      </c>
      <c r="W494" s="31">
        <v>0</v>
      </c>
      <c r="X494" s="31">
        <v>0</v>
      </c>
      <c r="Y494" s="31">
        <v>0</v>
      </c>
      <c r="Z494" s="31">
        <v>0</v>
      </c>
      <c r="AA494" s="31">
        <v>2.1263500000000001E-5</v>
      </c>
      <c r="AB494" s="31">
        <v>0</v>
      </c>
      <c r="AC494" s="31">
        <v>0</v>
      </c>
      <c r="AD494" s="31">
        <v>3.0647600000000001E-5</v>
      </c>
      <c r="AE494" s="31">
        <v>0</v>
      </c>
      <c r="AF494" s="31">
        <v>0</v>
      </c>
      <c r="AG494" s="31">
        <v>0</v>
      </c>
      <c r="AH494" s="31">
        <v>0</v>
      </c>
      <c r="AI494" s="31">
        <v>0</v>
      </c>
      <c r="AJ494" s="31">
        <v>1.99545E-5</v>
      </c>
      <c r="AK494" s="31">
        <v>0</v>
      </c>
      <c r="AL494" s="31">
        <v>0</v>
      </c>
      <c r="AM494" s="31">
        <v>0</v>
      </c>
      <c r="AN494" s="31">
        <v>0</v>
      </c>
      <c r="AO494" s="31">
        <v>0</v>
      </c>
      <c r="AP494" s="7">
        <f t="shared" si="23"/>
        <v>4</v>
      </c>
    </row>
    <row r="495" spans="1:42" s="2" customFormat="1" x14ac:dyDescent="0.25">
      <c r="A495" s="2" t="s">
        <v>42</v>
      </c>
      <c r="B495" s="2" t="s">
        <v>48</v>
      </c>
      <c r="C495" s="2" t="s">
        <v>78</v>
      </c>
      <c r="D495" s="2" t="s">
        <v>144</v>
      </c>
      <c r="E495" s="2" t="s">
        <v>145</v>
      </c>
      <c r="F495" s="2" t="s">
        <v>589</v>
      </c>
      <c r="G495" s="2" t="s">
        <v>883</v>
      </c>
      <c r="H495" s="2" t="str">
        <f t="shared" si="21"/>
        <v>Bacteria;Proteobacteria;Gammaproteobacteria;Xanthomonadales;Xanthomonadaceae;Dyella japonica</v>
      </c>
      <c r="I495" s="2" t="str">
        <f t="shared" si="22"/>
        <v>Dyella japonica</v>
      </c>
      <c r="J495" s="31">
        <v>0</v>
      </c>
      <c r="K495" s="31">
        <v>0</v>
      </c>
      <c r="L495" s="31">
        <v>1.9056299999999999E-5</v>
      </c>
      <c r="M495" s="31">
        <v>0</v>
      </c>
      <c r="N495" s="31">
        <v>0</v>
      </c>
      <c r="O495" s="31">
        <v>0</v>
      </c>
      <c r="P495" s="31">
        <v>1.4494900000000001E-5</v>
      </c>
      <c r="Q495" s="31">
        <v>0</v>
      </c>
      <c r="R495" s="31">
        <v>0</v>
      </c>
      <c r="S495" s="31">
        <v>0</v>
      </c>
      <c r="T495" s="31">
        <v>0</v>
      </c>
      <c r="U495" s="31">
        <v>0</v>
      </c>
      <c r="V495" s="31">
        <v>0</v>
      </c>
      <c r="W495" s="31">
        <v>5.5289099999999999E-5</v>
      </c>
      <c r="X495" s="31">
        <v>0</v>
      </c>
      <c r="Y495" s="31">
        <v>0</v>
      </c>
      <c r="Z495" s="31">
        <v>0</v>
      </c>
      <c r="AA495" s="31">
        <v>0</v>
      </c>
      <c r="AB495" s="31">
        <v>0</v>
      </c>
      <c r="AC495" s="31">
        <v>0</v>
      </c>
      <c r="AD495" s="31">
        <v>0</v>
      </c>
      <c r="AE495" s="31">
        <v>0</v>
      </c>
      <c r="AF495" s="31">
        <v>0</v>
      </c>
      <c r="AG495" s="31">
        <v>0</v>
      </c>
      <c r="AH495" s="31">
        <v>0</v>
      </c>
      <c r="AI495" s="31">
        <v>0</v>
      </c>
      <c r="AJ495" s="31">
        <v>0</v>
      </c>
      <c r="AK495" s="31">
        <v>0</v>
      </c>
      <c r="AL495" s="31">
        <v>1.5396900000000002E-5</v>
      </c>
      <c r="AM495" s="31">
        <v>0</v>
      </c>
      <c r="AN495" s="31">
        <v>0</v>
      </c>
      <c r="AO495" s="31">
        <v>0</v>
      </c>
      <c r="AP495" s="7">
        <f t="shared" si="23"/>
        <v>4</v>
      </c>
    </row>
    <row r="496" spans="1:42" s="2" customFormat="1" x14ac:dyDescent="0.25">
      <c r="A496" s="2" t="s">
        <v>42</v>
      </c>
      <c r="B496" s="2" t="s">
        <v>60</v>
      </c>
      <c r="C496" s="2" t="s">
        <v>256</v>
      </c>
      <c r="D496" s="2" t="s">
        <v>341</v>
      </c>
      <c r="E496" s="2" t="s">
        <v>884</v>
      </c>
      <c r="F496" s="2" t="s">
        <v>885</v>
      </c>
      <c r="G496" s="2" t="s">
        <v>47</v>
      </c>
      <c r="H496" s="2" t="str">
        <f t="shared" si="21"/>
        <v>Bacteria;Firmicutes;Clostridia;Thermoanaerobacterales;Thermoanaerobacteraceae;Gelria sp.</v>
      </c>
      <c r="I496" s="2" t="str">
        <f t="shared" si="22"/>
        <v>Gelria sp.</v>
      </c>
      <c r="J496" s="31">
        <v>1.05234E-5</v>
      </c>
      <c r="K496" s="31">
        <v>0</v>
      </c>
      <c r="L496" s="31">
        <v>1.9056299999999999E-5</v>
      </c>
      <c r="M496" s="31">
        <v>0</v>
      </c>
      <c r="N496" s="31">
        <v>0</v>
      </c>
      <c r="O496" s="31">
        <v>0</v>
      </c>
      <c r="P496" s="31">
        <v>0</v>
      </c>
      <c r="Q496" s="31">
        <v>0</v>
      </c>
      <c r="R496" s="31">
        <v>0</v>
      </c>
      <c r="S496" s="31">
        <v>0</v>
      </c>
      <c r="T496" s="31">
        <v>0</v>
      </c>
      <c r="U496" s="31">
        <v>0</v>
      </c>
      <c r="V496" s="31">
        <v>0</v>
      </c>
      <c r="W496" s="31">
        <v>0</v>
      </c>
      <c r="X496" s="31">
        <v>0</v>
      </c>
      <c r="Y496" s="31">
        <v>0</v>
      </c>
      <c r="Z496" s="31">
        <v>0</v>
      </c>
      <c r="AA496" s="31">
        <v>0</v>
      </c>
      <c r="AB496" s="31">
        <v>0</v>
      </c>
      <c r="AC496" s="31">
        <v>3.0772100000000003E-5</v>
      </c>
      <c r="AD496" s="31">
        <v>6.1295200000000002E-5</v>
      </c>
      <c r="AE496" s="31">
        <v>0</v>
      </c>
      <c r="AF496" s="31">
        <v>0</v>
      </c>
      <c r="AG496" s="31">
        <v>0</v>
      </c>
      <c r="AH496" s="31">
        <v>0</v>
      </c>
      <c r="AI496" s="31">
        <v>0</v>
      </c>
      <c r="AJ496" s="31">
        <v>0</v>
      </c>
      <c r="AK496" s="31">
        <v>0</v>
      </c>
      <c r="AL496" s="31">
        <v>0</v>
      </c>
      <c r="AM496" s="31">
        <v>0</v>
      </c>
      <c r="AN496" s="31">
        <v>0</v>
      </c>
      <c r="AO496" s="31">
        <v>0</v>
      </c>
      <c r="AP496" s="7">
        <f t="shared" si="23"/>
        <v>4</v>
      </c>
    </row>
    <row r="497" spans="1:42" s="2" customFormat="1" x14ac:dyDescent="0.25">
      <c r="A497" s="2" t="s">
        <v>42</v>
      </c>
      <c r="B497" s="2" t="s">
        <v>60</v>
      </c>
      <c r="C497" s="2" t="s">
        <v>61</v>
      </c>
      <c r="D497" s="2" t="s">
        <v>886</v>
      </c>
      <c r="E497" s="2" t="s">
        <v>887</v>
      </c>
      <c r="F497" s="2" t="s">
        <v>888</v>
      </c>
      <c r="G497" s="2" t="s">
        <v>47</v>
      </c>
      <c r="H497" s="2" t="str">
        <f t="shared" si="21"/>
        <v>Bacteria;Firmicutes;Bacilli;Gemellales;Gemellaceae;Gemella sp.</v>
      </c>
      <c r="I497" s="2" t="str">
        <f t="shared" si="22"/>
        <v>Gemella sp.</v>
      </c>
      <c r="J497" s="31">
        <v>0</v>
      </c>
      <c r="K497" s="31">
        <v>0</v>
      </c>
      <c r="L497" s="31">
        <v>0</v>
      </c>
      <c r="M497" s="31">
        <v>0</v>
      </c>
      <c r="N497" s="31">
        <v>0</v>
      </c>
      <c r="O497" s="31">
        <v>0</v>
      </c>
      <c r="P497" s="31">
        <v>0</v>
      </c>
      <c r="Q497" s="31">
        <v>0</v>
      </c>
      <c r="R497" s="31">
        <v>0</v>
      </c>
      <c r="S497" s="31">
        <v>0</v>
      </c>
      <c r="T497" s="31">
        <v>0</v>
      </c>
      <c r="U497" s="31">
        <v>0</v>
      </c>
      <c r="V497" s="31">
        <v>1.6229799999999998E-5</v>
      </c>
      <c r="W497" s="31">
        <v>0</v>
      </c>
      <c r="X497" s="31">
        <v>1.6968699999999999E-5</v>
      </c>
      <c r="Y497" s="31">
        <v>0</v>
      </c>
      <c r="Z497" s="31">
        <v>0</v>
      </c>
      <c r="AA497" s="31">
        <v>0</v>
      </c>
      <c r="AB497" s="31">
        <v>0</v>
      </c>
      <c r="AC497" s="31">
        <v>0</v>
      </c>
      <c r="AD497" s="31">
        <v>0</v>
      </c>
      <c r="AE497" s="31">
        <v>0</v>
      </c>
      <c r="AF497" s="31">
        <v>0</v>
      </c>
      <c r="AG497" s="31">
        <v>2.0295100000000002E-5</v>
      </c>
      <c r="AH497" s="31">
        <v>0</v>
      </c>
      <c r="AI497" s="31">
        <v>0</v>
      </c>
      <c r="AJ497" s="31">
        <v>1.99545E-5</v>
      </c>
      <c r="AK497" s="31">
        <v>0</v>
      </c>
      <c r="AL497" s="31">
        <v>0</v>
      </c>
      <c r="AM497" s="31">
        <v>0</v>
      </c>
      <c r="AN497" s="31">
        <v>0</v>
      </c>
      <c r="AO497" s="31">
        <v>0</v>
      </c>
      <c r="AP497" s="7">
        <f t="shared" si="23"/>
        <v>4</v>
      </c>
    </row>
    <row r="498" spans="1:42" s="2" customFormat="1" x14ac:dyDescent="0.25">
      <c r="A498" s="2" t="s">
        <v>42</v>
      </c>
      <c r="B498" s="2" t="s">
        <v>48</v>
      </c>
      <c r="C498" s="2" t="s">
        <v>68</v>
      </c>
      <c r="D498" s="2" t="s">
        <v>401</v>
      </c>
      <c r="E498" s="2" t="s">
        <v>402</v>
      </c>
      <c r="F498" s="2" t="s">
        <v>889</v>
      </c>
      <c r="G498" s="2" t="s">
        <v>47</v>
      </c>
      <c r="H498" s="2" t="str">
        <f t="shared" si="21"/>
        <v>Bacteria;Proteobacteria;Alphaproteobacteria;Rhodobacterales;Rhodobacteraceae;Gemmobacter sp.</v>
      </c>
      <c r="I498" s="2" t="str">
        <f t="shared" si="22"/>
        <v>Gemmobacter sp.</v>
      </c>
      <c r="J498" s="31">
        <v>0</v>
      </c>
      <c r="K498" s="31">
        <v>0</v>
      </c>
      <c r="L498" s="31">
        <v>1.9056299999999999E-5</v>
      </c>
      <c r="M498" s="31">
        <v>0</v>
      </c>
      <c r="N498" s="31">
        <v>0</v>
      </c>
      <c r="O498" s="31">
        <v>0</v>
      </c>
      <c r="P498" s="31">
        <v>0</v>
      </c>
      <c r="Q498" s="31">
        <v>0</v>
      </c>
      <c r="R498" s="31">
        <v>1.39142E-5</v>
      </c>
      <c r="S498" s="31">
        <v>0</v>
      </c>
      <c r="T498" s="31">
        <v>0</v>
      </c>
      <c r="U498" s="31">
        <v>4.7196500000000001E-5</v>
      </c>
      <c r="V498" s="31">
        <v>3.2459599999999997E-5</v>
      </c>
      <c r="W498" s="31">
        <v>0</v>
      </c>
      <c r="X498" s="31">
        <v>0</v>
      </c>
      <c r="Y498" s="31">
        <v>0</v>
      </c>
      <c r="Z498" s="31">
        <v>0</v>
      </c>
      <c r="AA498" s="31">
        <v>0</v>
      </c>
      <c r="AB498" s="31">
        <v>0</v>
      </c>
      <c r="AC498" s="31">
        <v>0</v>
      </c>
      <c r="AD498" s="31">
        <v>0</v>
      </c>
      <c r="AE498" s="31">
        <v>0</v>
      </c>
      <c r="AF498" s="31">
        <v>0</v>
      </c>
      <c r="AG498" s="31">
        <v>0</v>
      </c>
      <c r="AH498" s="31">
        <v>0</v>
      </c>
      <c r="AI498" s="31">
        <v>0</v>
      </c>
      <c r="AJ498" s="31">
        <v>0</v>
      </c>
      <c r="AK498" s="31">
        <v>0</v>
      </c>
      <c r="AL498" s="31">
        <v>0</v>
      </c>
      <c r="AM498" s="31">
        <v>0</v>
      </c>
      <c r="AN498" s="31">
        <v>0</v>
      </c>
      <c r="AO498" s="31">
        <v>0</v>
      </c>
      <c r="AP498" s="7">
        <f t="shared" si="23"/>
        <v>4</v>
      </c>
    </row>
    <row r="499" spans="1:42" s="2" customFormat="1" x14ac:dyDescent="0.25">
      <c r="A499" s="2" t="s">
        <v>42</v>
      </c>
      <c r="B499" s="2" t="s">
        <v>48</v>
      </c>
      <c r="C499" s="2" t="s">
        <v>68</v>
      </c>
      <c r="D499" s="2" t="s">
        <v>159</v>
      </c>
      <c r="E499" s="2" t="s">
        <v>165</v>
      </c>
      <c r="F499" s="2" t="s">
        <v>890</v>
      </c>
      <c r="G499" s="2" t="s">
        <v>891</v>
      </c>
      <c r="H499" s="2" t="str">
        <f t="shared" si="21"/>
        <v>Bacteria;Proteobacteria;Alphaproteobacteria;Rhodospirillales;Acetobacteraceae;Gluconacetobacter hansenii</v>
      </c>
      <c r="I499" s="2" t="str">
        <f t="shared" si="22"/>
        <v>Gluconacetobacter hansenii</v>
      </c>
      <c r="J499" s="31">
        <v>1.05234E-5</v>
      </c>
      <c r="K499" s="31">
        <v>0</v>
      </c>
      <c r="L499" s="31">
        <v>0</v>
      </c>
      <c r="M499" s="31">
        <v>0</v>
      </c>
      <c r="N499" s="31">
        <v>0</v>
      </c>
      <c r="O499" s="31">
        <v>0</v>
      </c>
      <c r="P499" s="31">
        <v>0</v>
      </c>
      <c r="Q499" s="31">
        <v>0</v>
      </c>
      <c r="R499" s="31">
        <v>2.7828399999999999E-5</v>
      </c>
      <c r="S499" s="31">
        <v>4.8491100000000001E-5</v>
      </c>
      <c r="T499" s="31">
        <v>0</v>
      </c>
      <c r="U499" s="31">
        <v>0</v>
      </c>
      <c r="V499" s="31">
        <v>0</v>
      </c>
      <c r="W499" s="31">
        <v>0</v>
      </c>
      <c r="X499" s="31">
        <v>1.6968699999999999E-5</v>
      </c>
      <c r="Y499" s="31">
        <v>0</v>
      </c>
      <c r="Z499" s="31">
        <v>0</v>
      </c>
      <c r="AA499" s="31">
        <v>0</v>
      </c>
      <c r="AB499" s="31">
        <v>0</v>
      </c>
      <c r="AC499" s="31">
        <v>0</v>
      </c>
      <c r="AD499" s="31">
        <v>0</v>
      </c>
      <c r="AE499" s="31">
        <v>0</v>
      </c>
      <c r="AF499" s="31">
        <v>0</v>
      </c>
      <c r="AG499" s="31">
        <v>0</v>
      </c>
      <c r="AH499" s="31">
        <v>0</v>
      </c>
      <c r="AI499" s="31">
        <v>0</v>
      </c>
      <c r="AJ499" s="31">
        <v>0</v>
      </c>
      <c r="AK499" s="31">
        <v>0</v>
      </c>
      <c r="AL499" s="31">
        <v>0</v>
      </c>
      <c r="AM499" s="31">
        <v>0</v>
      </c>
      <c r="AN499" s="31">
        <v>0</v>
      </c>
      <c r="AO499" s="31">
        <v>0</v>
      </c>
      <c r="AP499" s="7">
        <f t="shared" si="23"/>
        <v>4</v>
      </c>
    </row>
    <row r="500" spans="1:42" s="2" customFormat="1" x14ac:dyDescent="0.25">
      <c r="A500" s="2" t="s">
        <v>42</v>
      </c>
      <c r="B500" s="2" t="s">
        <v>48</v>
      </c>
      <c r="C500" s="2" t="s">
        <v>78</v>
      </c>
      <c r="D500" s="2" t="s">
        <v>675</v>
      </c>
      <c r="E500" s="2" t="s">
        <v>892</v>
      </c>
      <c r="F500" s="2" t="s">
        <v>893</v>
      </c>
      <c r="G500" s="2" t="s">
        <v>47</v>
      </c>
      <c r="H500" s="2" t="str">
        <f t="shared" si="21"/>
        <v>Bacteria;Proteobacteria;Gammaproteobacteria;Oceanospirillales;Halomonadaceae;Halomonas sp.</v>
      </c>
      <c r="I500" s="2" t="str">
        <f t="shared" si="22"/>
        <v>Halomonas sp.</v>
      </c>
      <c r="J500" s="31">
        <v>0</v>
      </c>
      <c r="K500" s="31">
        <v>0</v>
      </c>
      <c r="L500" s="31">
        <v>0</v>
      </c>
      <c r="M500" s="31">
        <v>0</v>
      </c>
      <c r="N500" s="31">
        <v>0</v>
      </c>
      <c r="O500" s="31">
        <v>2.2004399999999999E-5</v>
      </c>
      <c r="P500" s="31">
        <v>0</v>
      </c>
      <c r="Q500" s="31">
        <v>0</v>
      </c>
      <c r="R500" s="31">
        <v>0</v>
      </c>
      <c r="S500" s="31">
        <v>0</v>
      </c>
      <c r="T500" s="31">
        <v>1.5255100000000001E-5</v>
      </c>
      <c r="U500" s="31">
        <v>0</v>
      </c>
      <c r="V500" s="31">
        <v>0</v>
      </c>
      <c r="W500" s="31">
        <v>0</v>
      </c>
      <c r="X500" s="31">
        <v>0</v>
      </c>
      <c r="Y500" s="31">
        <v>0</v>
      </c>
      <c r="Z500" s="31">
        <v>0</v>
      </c>
      <c r="AA500" s="31">
        <v>0</v>
      </c>
      <c r="AB500" s="31">
        <v>0</v>
      </c>
      <c r="AC500" s="31">
        <v>0</v>
      </c>
      <c r="AD500" s="31">
        <v>0</v>
      </c>
      <c r="AE500" s="31">
        <v>0</v>
      </c>
      <c r="AF500" s="31">
        <v>0</v>
      </c>
      <c r="AG500" s="31">
        <v>0</v>
      </c>
      <c r="AH500" s="31">
        <v>0</v>
      </c>
      <c r="AI500" s="31">
        <v>0</v>
      </c>
      <c r="AJ500" s="31">
        <v>0</v>
      </c>
      <c r="AK500" s="31">
        <v>0</v>
      </c>
      <c r="AL500" s="31">
        <v>7.6984700000000002E-5</v>
      </c>
      <c r="AM500" s="31">
        <v>0</v>
      </c>
      <c r="AN500" s="31">
        <v>0</v>
      </c>
      <c r="AO500" s="31">
        <v>1.8826700000000001E-5</v>
      </c>
      <c r="AP500" s="7">
        <f t="shared" si="23"/>
        <v>4</v>
      </c>
    </row>
    <row r="501" spans="1:42" s="2" customFormat="1" x14ac:dyDescent="0.25">
      <c r="A501" s="2" t="s">
        <v>42</v>
      </c>
      <c r="B501" s="2" t="s">
        <v>43</v>
      </c>
      <c r="C501" s="2" t="s">
        <v>43</v>
      </c>
      <c r="D501" s="2" t="s">
        <v>462</v>
      </c>
      <c r="E501" s="2" t="s">
        <v>463</v>
      </c>
      <c r="F501" s="2" t="s">
        <v>596</v>
      </c>
      <c r="G501" s="2" t="s">
        <v>47</v>
      </c>
      <c r="H501" s="2" t="str">
        <f t="shared" si="21"/>
        <v>Bacteria;Actinobacteria;Actinobacteria;Kineosporiales;Kineosporiaceae;Kineosporia sp.</v>
      </c>
      <c r="I501" s="2" t="str">
        <f t="shared" si="22"/>
        <v>Kineosporia sp.</v>
      </c>
      <c r="J501" s="31">
        <v>0</v>
      </c>
      <c r="K501" s="31">
        <v>0</v>
      </c>
      <c r="L501" s="31">
        <v>0</v>
      </c>
      <c r="M501" s="31">
        <v>0</v>
      </c>
      <c r="N501" s="31">
        <v>0</v>
      </c>
      <c r="O501" s="31">
        <v>0</v>
      </c>
      <c r="P501" s="31">
        <v>0</v>
      </c>
      <c r="Q501" s="31">
        <v>0</v>
      </c>
      <c r="R501" s="31">
        <v>0</v>
      </c>
      <c r="S501" s="31">
        <v>0</v>
      </c>
      <c r="T501" s="31">
        <v>0</v>
      </c>
      <c r="U501" s="31">
        <v>0</v>
      </c>
      <c r="V501" s="31">
        <v>4.8689400000000002E-5</v>
      </c>
      <c r="W501" s="31">
        <v>0</v>
      </c>
      <c r="X501" s="31">
        <v>0</v>
      </c>
      <c r="Y501" s="31">
        <v>0</v>
      </c>
      <c r="Z501" s="31">
        <v>0</v>
      </c>
      <c r="AA501" s="31">
        <v>0</v>
      </c>
      <c r="AB501" s="31">
        <v>0</v>
      </c>
      <c r="AC501" s="31">
        <v>0</v>
      </c>
      <c r="AD501" s="31">
        <v>0</v>
      </c>
      <c r="AE501" s="31">
        <v>0</v>
      </c>
      <c r="AF501" s="31">
        <v>0</v>
      </c>
      <c r="AG501" s="31">
        <v>0</v>
      </c>
      <c r="AH501" s="31">
        <v>0</v>
      </c>
      <c r="AI501" s="31">
        <v>0</v>
      </c>
      <c r="AJ501" s="31">
        <v>1.99545E-5</v>
      </c>
      <c r="AK501" s="31">
        <v>0</v>
      </c>
      <c r="AL501" s="31">
        <v>1.5396900000000002E-5</v>
      </c>
      <c r="AM501" s="31">
        <v>2.4464199999999999E-5</v>
      </c>
      <c r="AN501" s="31">
        <v>0</v>
      </c>
      <c r="AO501" s="31">
        <v>0</v>
      </c>
      <c r="AP501" s="7">
        <f t="shared" si="23"/>
        <v>4</v>
      </c>
    </row>
    <row r="502" spans="1:42" s="2" customFormat="1" x14ac:dyDescent="0.25">
      <c r="A502" s="2" t="s">
        <v>42</v>
      </c>
      <c r="B502" s="2" t="s">
        <v>43</v>
      </c>
      <c r="C502" s="2" t="s">
        <v>43</v>
      </c>
      <c r="D502" s="2" t="s">
        <v>53</v>
      </c>
      <c r="E502" s="2" t="s">
        <v>87</v>
      </c>
      <c r="F502" s="2" t="s">
        <v>894</v>
      </c>
      <c r="G502" s="2" t="s">
        <v>895</v>
      </c>
      <c r="H502" s="2" t="str">
        <f t="shared" si="21"/>
        <v>Bacteria;Actinobacteria;Actinobacteria;Micrococcales;Microbacteriaceae;Leifsonia xyli</v>
      </c>
      <c r="I502" s="2" t="str">
        <f t="shared" si="22"/>
        <v>Leifsonia xyli</v>
      </c>
      <c r="J502" s="31">
        <v>0</v>
      </c>
      <c r="K502" s="31">
        <v>0</v>
      </c>
      <c r="L502" s="31">
        <v>0</v>
      </c>
      <c r="M502" s="31">
        <v>0</v>
      </c>
      <c r="N502" s="31">
        <v>0</v>
      </c>
      <c r="O502" s="31">
        <v>0</v>
      </c>
      <c r="P502" s="31">
        <v>0</v>
      </c>
      <c r="Q502" s="31">
        <v>0</v>
      </c>
      <c r="R502" s="31">
        <v>0</v>
      </c>
      <c r="S502" s="31">
        <v>0</v>
      </c>
      <c r="T502" s="31">
        <v>0</v>
      </c>
      <c r="U502" s="31">
        <v>0</v>
      </c>
      <c r="V502" s="31">
        <v>0</v>
      </c>
      <c r="W502" s="31">
        <v>0</v>
      </c>
      <c r="X502" s="31">
        <v>0</v>
      </c>
      <c r="Y502" s="31">
        <v>0</v>
      </c>
      <c r="Z502" s="31">
        <v>6.4300400000000005E-5</v>
      </c>
      <c r="AA502" s="31">
        <v>0</v>
      </c>
      <c r="AB502" s="31">
        <v>0</v>
      </c>
      <c r="AC502" s="31">
        <v>0</v>
      </c>
      <c r="AD502" s="31">
        <v>0</v>
      </c>
      <c r="AE502" s="31">
        <v>0</v>
      </c>
      <c r="AF502" s="31">
        <v>0</v>
      </c>
      <c r="AG502" s="31">
        <v>2.0295100000000002E-5</v>
      </c>
      <c r="AH502" s="31">
        <v>0</v>
      </c>
      <c r="AI502" s="31">
        <v>2.2510400000000001E-5</v>
      </c>
      <c r="AJ502" s="31">
        <v>1.99545E-5</v>
      </c>
      <c r="AK502" s="31">
        <v>0</v>
      </c>
      <c r="AL502" s="31">
        <v>0</v>
      </c>
      <c r="AM502" s="31">
        <v>0</v>
      </c>
      <c r="AN502" s="31">
        <v>0</v>
      </c>
      <c r="AO502" s="31">
        <v>0</v>
      </c>
      <c r="AP502" s="7">
        <f t="shared" si="23"/>
        <v>4</v>
      </c>
    </row>
    <row r="503" spans="1:42" s="2" customFormat="1" x14ac:dyDescent="0.25">
      <c r="A503" s="2" t="s">
        <v>42</v>
      </c>
      <c r="B503" s="2" t="s">
        <v>48</v>
      </c>
      <c r="C503" s="2" t="s">
        <v>68</v>
      </c>
      <c r="D503" s="2" t="s">
        <v>69</v>
      </c>
      <c r="E503" s="2" t="s">
        <v>187</v>
      </c>
      <c r="F503" s="2" t="s">
        <v>212</v>
      </c>
      <c r="G503" s="2" t="s">
        <v>896</v>
      </c>
      <c r="H503" s="2" t="str">
        <f t="shared" si="21"/>
        <v>Bacteria;Proteobacteria;Alphaproteobacteria;Rhizobiales;Beijerinckiaceae;Methylocella silvestris</v>
      </c>
      <c r="I503" s="2" t="str">
        <f t="shared" si="22"/>
        <v>Methylocella silvestris</v>
      </c>
      <c r="J503" s="31">
        <v>2.10469E-5</v>
      </c>
      <c r="K503" s="31">
        <v>0</v>
      </c>
      <c r="L503" s="31">
        <v>1.9056299999999999E-5</v>
      </c>
      <c r="M503" s="31">
        <v>0</v>
      </c>
      <c r="N503" s="31">
        <v>0</v>
      </c>
      <c r="O503" s="31">
        <v>0</v>
      </c>
      <c r="P503" s="31">
        <v>1.4494900000000001E-5</v>
      </c>
      <c r="Q503" s="31">
        <v>0</v>
      </c>
      <c r="R503" s="31">
        <v>0</v>
      </c>
      <c r="S503" s="31">
        <v>0</v>
      </c>
      <c r="T503" s="31">
        <v>0</v>
      </c>
      <c r="U503" s="31">
        <v>0</v>
      </c>
      <c r="V503" s="31">
        <v>0</v>
      </c>
      <c r="W503" s="31">
        <v>2.7644499999999999E-5</v>
      </c>
      <c r="X503" s="31">
        <v>0</v>
      </c>
      <c r="Y503" s="31">
        <v>0</v>
      </c>
      <c r="Z503" s="31">
        <v>0</v>
      </c>
      <c r="AA503" s="31">
        <v>0</v>
      </c>
      <c r="AB503" s="31">
        <v>0</v>
      </c>
      <c r="AC503" s="31">
        <v>0</v>
      </c>
      <c r="AD503" s="31">
        <v>0</v>
      </c>
      <c r="AE503" s="31">
        <v>0</v>
      </c>
      <c r="AF503" s="31">
        <v>0</v>
      </c>
      <c r="AG503" s="31">
        <v>0</v>
      </c>
      <c r="AH503" s="31">
        <v>0</v>
      </c>
      <c r="AI503" s="31">
        <v>0</v>
      </c>
      <c r="AJ503" s="31">
        <v>0</v>
      </c>
      <c r="AK503" s="31">
        <v>0</v>
      </c>
      <c r="AL503" s="31">
        <v>0</v>
      </c>
      <c r="AM503" s="31">
        <v>0</v>
      </c>
      <c r="AN503" s="31">
        <v>0</v>
      </c>
      <c r="AO503" s="31">
        <v>0</v>
      </c>
      <c r="AP503" s="7">
        <f t="shared" si="23"/>
        <v>4</v>
      </c>
    </row>
    <row r="504" spans="1:42" s="2" customFormat="1" x14ac:dyDescent="0.25">
      <c r="A504" s="2" t="s">
        <v>42</v>
      </c>
      <c r="B504" s="2" t="s">
        <v>43</v>
      </c>
      <c r="C504" s="2" t="s">
        <v>43</v>
      </c>
      <c r="D504" s="2" t="s">
        <v>206</v>
      </c>
      <c r="E504" s="2" t="s">
        <v>207</v>
      </c>
      <c r="F504" s="2" t="s">
        <v>672</v>
      </c>
      <c r="G504" s="2" t="s">
        <v>47</v>
      </c>
      <c r="H504" s="2" t="str">
        <f t="shared" si="21"/>
        <v>Bacteria;Actinobacteria;Actinobacteria;Micromonosporales;Micromonosporaceae;Planosporangium sp.</v>
      </c>
      <c r="I504" s="2" t="str">
        <f t="shared" si="22"/>
        <v>Planosporangium sp.</v>
      </c>
      <c r="J504" s="31">
        <v>0</v>
      </c>
      <c r="K504" s="31">
        <v>0</v>
      </c>
      <c r="L504" s="31">
        <v>0</v>
      </c>
      <c r="M504" s="31">
        <v>0</v>
      </c>
      <c r="N504" s="31">
        <v>0</v>
      </c>
      <c r="O504" s="31">
        <v>0</v>
      </c>
      <c r="P504" s="31">
        <v>0</v>
      </c>
      <c r="Q504" s="31">
        <v>0</v>
      </c>
      <c r="R504" s="31">
        <v>0</v>
      </c>
      <c r="S504" s="31">
        <v>1.6163699999999999E-5</v>
      </c>
      <c r="T504" s="31">
        <v>0</v>
      </c>
      <c r="U504" s="31">
        <v>1.5732200000000002E-5</v>
      </c>
      <c r="V504" s="31">
        <v>0</v>
      </c>
      <c r="W504" s="31">
        <v>0</v>
      </c>
      <c r="X504" s="31">
        <v>0</v>
      </c>
      <c r="Y504" s="31">
        <v>0</v>
      </c>
      <c r="Z504" s="31">
        <v>0</v>
      </c>
      <c r="AA504" s="31">
        <v>0</v>
      </c>
      <c r="AB504" s="31">
        <v>0</v>
      </c>
      <c r="AC504" s="31">
        <v>0</v>
      </c>
      <c r="AD504" s="31">
        <v>0</v>
      </c>
      <c r="AE504" s="31">
        <v>0</v>
      </c>
      <c r="AF504" s="31">
        <v>2.2163599999999999E-5</v>
      </c>
      <c r="AG504" s="31">
        <v>0</v>
      </c>
      <c r="AH504" s="31">
        <v>0</v>
      </c>
      <c r="AI504" s="31">
        <v>2.2510400000000001E-5</v>
      </c>
      <c r="AJ504" s="31">
        <v>0</v>
      </c>
      <c r="AK504" s="31">
        <v>0</v>
      </c>
      <c r="AL504" s="31">
        <v>0</v>
      </c>
      <c r="AM504" s="31">
        <v>0</v>
      </c>
      <c r="AN504" s="31">
        <v>0</v>
      </c>
      <c r="AO504" s="31">
        <v>0</v>
      </c>
      <c r="AP504" s="7">
        <f t="shared" si="23"/>
        <v>4</v>
      </c>
    </row>
    <row r="505" spans="1:42" s="2" customFormat="1" x14ac:dyDescent="0.25">
      <c r="A505" s="2" t="s">
        <v>42</v>
      </c>
      <c r="B505" s="2" t="s">
        <v>43</v>
      </c>
      <c r="C505" s="2" t="s">
        <v>43</v>
      </c>
      <c r="D505" s="2" t="s">
        <v>384</v>
      </c>
      <c r="E505" s="2" t="s">
        <v>404</v>
      </c>
      <c r="F505" s="2" t="s">
        <v>405</v>
      </c>
      <c r="G505" s="2" t="s">
        <v>897</v>
      </c>
      <c r="H505" s="2" t="str">
        <f t="shared" si="21"/>
        <v>Bacteria;Actinobacteria;Actinobacteria;Corynebacteriales;Nocardiaceae;Rhodococcus corynebacterioides</v>
      </c>
      <c r="I505" s="2" t="str">
        <f t="shared" si="22"/>
        <v>Rhodococcus corynebacterioides</v>
      </c>
      <c r="J505" s="31">
        <v>0</v>
      </c>
      <c r="K505" s="31">
        <v>0</v>
      </c>
      <c r="L505" s="31">
        <v>3.8112699999999998E-5</v>
      </c>
      <c r="M505" s="31">
        <v>1.8255500000000002E-5</v>
      </c>
      <c r="N505" s="31">
        <v>0</v>
      </c>
      <c r="O505" s="31">
        <v>0</v>
      </c>
      <c r="P505" s="31">
        <v>0</v>
      </c>
      <c r="Q505" s="31">
        <v>0</v>
      </c>
      <c r="R505" s="31">
        <v>0</v>
      </c>
      <c r="S505" s="31">
        <v>0</v>
      </c>
      <c r="T505" s="31">
        <v>0</v>
      </c>
      <c r="U505" s="31">
        <v>0</v>
      </c>
      <c r="V505" s="31">
        <v>0</v>
      </c>
      <c r="W505" s="31">
        <v>0</v>
      </c>
      <c r="X505" s="31">
        <v>0</v>
      </c>
      <c r="Y505" s="31">
        <v>3.27332E-5</v>
      </c>
      <c r="Z505" s="31">
        <v>0</v>
      </c>
      <c r="AA505" s="31">
        <v>0</v>
      </c>
      <c r="AB505" s="31">
        <v>0</v>
      </c>
      <c r="AC505" s="31">
        <v>0</v>
      </c>
      <c r="AD505" s="31">
        <v>0</v>
      </c>
      <c r="AE505" s="31">
        <v>0</v>
      </c>
      <c r="AF505" s="31">
        <v>0</v>
      </c>
      <c r="AG505" s="31">
        <v>0</v>
      </c>
      <c r="AH505" s="31">
        <v>0</v>
      </c>
      <c r="AI505" s="31">
        <v>0</v>
      </c>
      <c r="AJ505" s="31">
        <v>1.99545E-5</v>
      </c>
      <c r="AK505" s="31">
        <v>0</v>
      </c>
      <c r="AL505" s="31">
        <v>0</v>
      </c>
      <c r="AM505" s="31">
        <v>0</v>
      </c>
      <c r="AN505" s="31">
        <v>0</v>
      </c>
      <c r="AO505" s="31">
        <v>0</v>
      </c>
      <c r="AP505" s="7">
        <f t="shared" si="23"/>
        <v>4</v>
      </c>
    </row>
    <row r="506" spans="1:42" s="2" customFormat="1" x14ac:dyDescent="0.25">
      <c r="A506" s="2" t="s">
        <v>42</v>
      </c>
      <c r="B506" s="2" t="s">
        <v>48</v>
      </c>
      <c r="C506" s="2" t="s">
        <v>49</v>
      </c>
      <c r="D506" s="2" t="s">
        <v>50</v>
      </c>
      <c r="E506" s="2" t="s">
        <v>51</v>
      </c>
      <c r="F506" s="2" t="s">
        <v>898</v>
      </c>
      <c r="G506" s="2" t="s">
        <v>47</v>
      </c>
      <c r="H506" s="2" t="str">
        <f t="shared" si="21"/>
        <v>Bacteria;Proteobacteria;Betaproteobacteria;Burkholderiales;Comamonadaceae;Schlegelella sp.</v>
      </c>
      <c r="I506" s="2" t="str">
        <f t="shared" si="22"/>
        <v>Schlegelella sp.</v>
      </c>
      <c r="J506" s="31">
        <v>0</v>
      </c>
      <c r="K506" s="31">
        <v>0</v>
      </c>
      <c r="L506" s="31">
        <v>0</v>
      </c>
      <c r="M506" s="31">
        <v>0</v>
      </c>
      <c r="N506" s="31">
        <v>0</v>
      </c>
      <c r="O506" s="31">
        <v>0</v>
      </c>
      <c r="P506" s="31">
        <v>0</v>
      </c>
      <c r="Q506" s="31">
        <v>0</v>
      </c>
      <c r="R506" s="31">
        <v>0</v>
      </c>
      <c r="S506" s="31">
        <v>0</v>
      </c>
      <c r="T506" s="31">
        <v>0</v>
      </c>
      <c r="U506" s="31">
        <v>0</v>
      </c>
      <c r="V506" s="31">
        <v>0</v>
      </c>
      <c r="W506" s="31">
        <v>0</v>
      </c>
      <c r="X506" s="31">
        <v>0</v>
      </c>
      <c r="Y506" s="31">
        <v>0</v>
      </c>
      <c r="Z506" s="31">
        <v>0</v>
      </c>
      <c r="AA506" s="31">
        <v>0</v>
      </c>
      <c r="AB506" s="31">
        <v>0</v>
      </c>
      <c r="AC506" s="31">
        <v>0</v>
      </c>
      <c r="AD506" s="31">
        <v>0</v>
      </c>
      <c r="AE506" s="31">
        <v>0</v>
      </c>
      <c r="AF506" s="31">
        <v>2.2163599999999999E-5</v>
      </c>
      <c r="AG506" s="31">
        <v>0</v>
      </c>
      <c r="AH506" s="31">
        <v>0</v>
      </c>
      <c r="AI506" s="31">
        <v>0</v>
      </c>
      <c r="AJ506" s="31">
        <v>0</v>
      </c>
      <c r="AK506" s="31">
        <v>2.60627E-5</v>
      </c>
      <c r="AL506" s="31">
        <v>0</v>
      </c>
      <c r="AM506" s="31">
        <v>0</v>
      </c>
      <c r="AN506" s="31">
        <v>5.8004599999999997E-5</v>
      </c>
      <c r="AO506" s="31">
        <v>1.8826700000000001E-5</v>
      </c>
      <c r="AP506" s="7">
        <f t="shared" si="23"/>
        <v>4</v>
      </c>
    </row>
    <row r="507" spans="1:42" s="2" customFormat="1" x14ac:dyDescent="0.25">
      <c r="A507" s="2" t="s">
        <v>42</v>
      </c>
      <c r="B507" s="2" t="s">
        <v>82</v>
      </c>
      <c r="C507" s="2" t="s">
        <v>353</v>
      </c>
      <c r="D507" s="2" t="s">
        <v>354</v>
      </c>
      <c r="E507" s="2" t="s">
        <v>355</v>
      </c>
      <c r="F507" s="2" t="s">
        <v>760</v>
      </c>
      <c r="G507" s="2" t="s">
        <v>899</v>
      </c>
      <c r="H507" s="2" t="str">
        <f t="shared" si="21"/>
        <v>Bacteria;Bacteroidetes;Cytophagia;Cytophagales;Cytophagaceae;Spirosoma linguale</v>
      </c>
      <c r="I507" s="2" t="str">
        <f t="shared" si="22"/>
        <v>Spirosoma linguale</v>
      </c>
      <c r="J507" s="31">
        <v>0</v>
      </c>
      <c r="K507" s="31">
        <v>0</v>
      </c>
      <c r="L507" s="31">
        <v>0</v>
      </c>
      <c r="M507" s="31">
        <v>0</v>
      </c>
      <c r="N507" s="31">
        <v>0</v>
      </c>
      <c r="O507" s="31">
        <v>0</v>
      </c>
      <c r="P507" s="31">
        <v>0</v>
      </c>
      <c r="Q507" s="31">
        <v>1.73322E-5</v>
      </c>
      <c r="R507" s="31">
        <v>8.3485200000000005E-5</v>
      </c>
      <c r="S507" s="31">
        <v>0</v>
      </c>
      <c r="T507" s="31">
        <v>0</v>
      </c>
      <c r="U507" s="31">
        <v>0</v>
      </c>
      <c r="V507" s="31">
        <v>0</v>
      </c>
      <c r="W507" s="31">
        <v>0</v>
      </c>
      <c r="X507" s="31">
        <v>3.3937399999999998E-5</v>
      </c>
      <c r="Y507" s="31">
        <v>0</v>
      </c>
      <c r="Z507" s="31">
        <v>0</v>
      </c>
      <c r="AA507" s="31">
        <v>0</v>
      </c>
      <c r="AB507" s="31">
        <v>0</v>
      </c>
      <c r="AC507" s="31">
        <v>0</v>
      </c>
      <c r="AD507" s="31">
        <v>0</v>
      </c>
      <c r="AE507" s="31">
        <v>0</v>
      </c>
      <c r="AF507" s="31">
        <v>0</v>
      </c>
      <c r="AG507" s="31">
        <v>0</v>
      </c>
      <c r="AH507" s="31">
        <v>0</v>
      </c>
      <c r="AI507" s="31">
        <v>0</v>
      </c>
      <c r="AJ507" s="31">
        <v>5.98635E-5</v>
      </c>
      <c r="AK507" s="31">
        <v>0</v>
      </c>
      <c r="AL507" s="31">
        <v>0</v>
      </c>
      <c r="AM507" s="31">
        <v>0</v>
      </c>
      <c r="AN507" s="31">
        <v>0</v>
      </c>
      <c r="AO507" s="31">
        <v>0</v>
      </c>
      <c r="AP507" s="7">
        <f t="shared" si="23"/>
        <v>4</v>
      </c>
    </row>
    <row r="508" spans="1:42" s="2" customFormat="1" x14ac:dyDescent="0.25">
      <c r="A508" s="2" t="s">
        <v>42</v>
      </c>
      <c r="B508" s="2" t="s">
        <v>48</v>
      </c>
      <c r="C508" s="2" t="s">
        <v>78</v>
      </c>
      <c r="D508" s="2" t="s">
        <v>900</v>
      </c>
      <c r="E508" s="2" t="s">
        <v>901</v>
      </c>
      <c r="F508" s="2" t="s">
        <v>902</v>
      </c>
      <c r="G508" s="2" t="s">
        <v>47</v>
      </c>
      <c r="H508" s="2" t="str">
        <f t="shared" si="21"/>
        <v>Bacteria;Proteobacteria;Gammaproteobacteria;Thiotrichales;Thiotrichaceae;Thiothrix sp.</v>
      </c>
      <c r="I508" s="2" t="str">
        <f t="shared" si="22"/>
        <v>Thiothrix sp.</v>
      </c>
      <c r="J508" s="31">
        <v>0</v>
      </c>
      <c r="K508" s="31">
        <v>0</v>
      </c>
      <c r="L508" s="31">
        <v>1.9056299999999999E-5</v>
      </c>
      <c r="M508" s="31">
        <v>0</v>
      </c>
      <c r="N508" s="31">
        <v>0</v>
      </c>
      <c r="O508" s="31">
        <v>0</v>
      </c>
      <c r="P508" s="31">
        <v>0</v>
      </c>
      <c r="Q508" s="31">
        <v>0</v>
      </c>
      <c r="R508" s="31">
        <v>4.1742600000000002E-5</v>
      </c>
      <c r="S508" s="31">
        <v>0</v>
      </c>
      <c r="T508" s="31">
        <v>0</v>
      </c>
      <c r="U508" s="31">
        <v>0</v>
      </c>
      <c r="V508" s="31">
        <v>0</v>
      </c>
      <c r="W508" s="31">
        <v>0</v>
      </c>
      <c r="X508" s="31">
        <v>0</v>
      </c>
      <c r="Y508" s="31">
        <v>0</v>
      </c>
      <c r="Z508" s="31">
        <v>0</v>
      </c>
      <c r="AA508" s="31">
        <v>0</v>
      </c>
      <c r="AB508" s="31">
        <v>2.1357900000000001E-5</v>
      </c>
      <c r="AC508" s="31">
        <v>0</v>
      </c>
      <c r="AD508" s="31">
        <v>0</v>
      </c>
      <c r="AE508" s="31">
        <v>0</v>
      </c>
      <c r="AF508" s="31">
        <v>0</v>
      </c>
      <c r="AG508" s="31">
        <v>0</v>
      </c>
      <c r="AH508" s="31">
        <v>0</v>
      </c>
      <c r="AI508" s="31">
        <v>2.2510400000000001E-5</v>
      </c>
      <c r="AJ508" s="31">
        <v>0</v>
      </c>
      <c r="AK508" s="31">
        <v>0</v>
      </c>
      <c r="AL508" s="31">
        <v>0</v>
      </c>
      <c r="AM508" s="31">
        <v>0</v>
      </c>
      <c r="AN508" s="31">
        <v>0</v>
      </c>
      <c r="AO508" s="31">
        <v>0</v>
      </c>
      <c r="AP508" s="7">
        <f t="shared" si="23"/>
        <v>4</v>
      </c>
    </row>
    <row r="509" spans="1:42" s="2" customFormat="1" x14ac:dyDescent="0.25">
      <c r="A509" s="2" t="s">
        <v>42</v>
      </c>
      <c r="B509" s="2" t="s">
        <v>60</v>
      </c>
      <c r="C509" s="2" t="s">
        <v>61</v>
      </c>
      <c r="D509" s="2" t="s">
        <v>62</v>
      </c>
      <c r="E509" s="2" t="s">
        <v>903</v>
      </c>
      <c r="F509" s="2" t="s">
        <v>904</v>
      </c>
      <c r="G509" s="2" t="s">
        <v>47</v>
      </c>
      <c r="H509" s="2" t="str">
        <f t="shared" si="21"/>
        <v>Bacteria;Firmicutes;Bacilli;Bacillales;Sporolactobacillaceae;Tuberibacillus sp.</v>
      </c>
      <c r="I509" s="2" t="str">
        <f t="shared" si="22"/>
        <v>Tuberibacillus sp.</v>
      </c>
      <c r="J509" s="31">
        <v>0</v>
      </c>
      <c r="K509" s="31">
        <v>0</v>
      </c>
      <c r="L509" s="31">
        <v>1.9056299999999999E-5</v>
      </c>
      <c r="M509" s="31">
        <v>0</v>
      </c>
      <c r="N509" s="31">
        <v>0</v>
      </c>
      <c r="O509" s="31">
        <v>0</v>
      </c>
      <c r="P509" s="31">
        <v>1.4494900000000001E-5</v>
      </c>
      <c r="Q509" s="31">
        <v>0</v>
      </c>
      <c r="R509" s="31">
        <v>0</v>
      </c>
      <c r="S509" s="31">
        <v>0</v>
      </c>
      <c r="T509" s="31">
        <v>0</v>
      </c>
      <c r="U509" s="31">
        <v>0</v>
      </c>
      <c r="V509" s="31">
        <v>0</v>
      </c>
      <c r="W509" s="31">
        <v>0</v>
      </c>
      <c r="X509" s="31">
        <v>0</v>
      </c>
      <c r="Y509" s="31">
        <v>0</v>
      </c>
      <c r="Z509" s="31">
        <v>2.1433500000000001E-5</v>
      </c>
      <c r="AA509" s="31">
        <v>0</v>
      </c>
      <c r="AB509" s="31">
        <v>0</v>
      </c>
      <c r="AC509" s="31">
        <v>0</v>
      </c>
      <c r="AD509" s="31">
        <v>0</v>
      </c>
      <c r="AE509" s="31">
        <v>3.1519900000000003E-5</v>
      </c>
      <c r="AF509" s="31">
        <v>0</v>
      </c>
      <c r="AG509" s="31">
        <v>0</v>
      </c>
      <c r="AH509" s="31">
        <v>0</v>
      </c>
      <c r="AI509" s="31">
        <v>0</v>
      </c>
      <c r="AJ509" s="31">
        <v>0</v>
      </c>
      <c r="AK509" s="31">
        <v>0</v>
      </c>
      <c r="AL509" s="31">
        <v>0</v>
      </c>
      <c r="AM509" s="31">
        <v>0</v>
      </c>
      <c r="AN509" s="31">
        <v>0</v>
      </c>
      <c r="AO509" s="31">
        <v>0</v>
      </c>
      <c r="AP509" s="7">
        <f t="shared" si="23"/>
        <v>4</v>
      </c>
    </row>
    <row r="510" spans="1:42" s="2" customFormat="1" x14ac:dyDescent="0.25">
      <c r="A510" s="2" t="s">
        <v>42</v>
      </c>
      <c r="B510" s="2" t="s">
        <v>60</v>
      </c>
      <c r="C510" s="2" t="s">
        <v>256</v>
      </c>
      <c r="D510" s="2" t="s">
        <v>257</v>
      </c>
      <c r="E510" s="2" t="s">
        <v>749</v>
      </c>
      <c r="F510" s="2" t="s">
        <v>905</v>
      </c>
      <c r="G510" s="2" t="s">
        <v>47</v>
      </c>
      <c r="H510" s="2" t="str">
        <f t="shared" si="21"/>
        <v>Bacteria;Firmicutes;Clostridia;Clostridiales;Ruminococcaceae;Acetivibrio sp.</v>
      </c>
      <c r="I510" s="2" t="str">
        <f t="shared" si="22"/>
        <v>Acetivibrio sp.</v>
      </c>
      <c r="J510" s="33">
        <v>0</v>
      </c>
      <c r="K510" s="33">
        <v>0</v>
      </c>
      <c r="L510" s="33">
        <v>0</v>
      </c>
      <c r="M510" s="31">
        <v>1.8255500000000002E-5</v>
      </c>
      <c r="N510" s="31">
        <v>3.72785E-3</v>
      </c>
      <c r="O510" s="31">
        <v>0</v>
      </c>
      <c r="P510" s="31">
        <v>0</v>
      </c>
      <c r="Q510" s="31">
        <v>0</v>
      </c>
      <c r="R510" s="31">
        <v>0</v>
      </c>
      <c r="S510" s="31">
        <v>0</v>
      </c>
      <c r="T510" s="31">
        <v>0</v>
      </c>
      <c r="U510" s="31">
        <v>0</v>
      </c>
      <c r="V510" s="31">
        <v>0</v>
      </c>
      <c r="W510" s="31">
        <v>0</v>
      </c>
      <c r="X510" s="31">
        <v>0</v>
      </c>
      <c r="Y510" s="31">
        <v>0</v>
      </c>
      <c r="Z510" s="31">
        <v>0</v>
      </c>
      <c r="AA510" s="31">
        <v>0</v>
      </c>
      <c r="AB510" s="31">
        <v>0</v>
      </c>
      <c r="AC510" s="31">
        <v>0</v>
      </c>
      <c r="AD510" s="31">
        <v>0</v>
      </c>
      <c r="AE510" s="31">
        <v>0</v>
      </c>
      <c r="AF510" s="31">
        <v>2.2163599999999999E-5</v>
      </c>
      <c r="AG510" s="31">
        <v>0</v>
      </c>
      <c r="AH510" s="31">
        <v>0</v>
      </c>
      <c r="AI510" s="31">
        <v>0</v>
      </c>
      <c r="AJ510" s="31">
        <v>0</v>
      </c>
      <c r="AK510" s="31">
        <v>0</v>
      </c>
      <c r="AL510" s="31">
        <v>0</v>
      </c>
      <c r="AM510" s="31">
        <v>0</v>
      </c>
      <c r="AN510" s="31">
        <v>0</v>
      </c>
      <c r="AO510" s="31">
        <v>0</v>
      </c>
      <c r="AP510" s="7">
        <f t="shared" si="23"/>
        <v>3</v>
      </c>
    </row>
    <row r="511" spans="1:42" s="2" customFormat="1" x14ac:dyDescent="0.25">
      <c r="A511" s="2" t="s">
        <v>42</v>
      </c>
      <c r="B511" s="2" t="s">
        <v>48</v>
      </c>
      <c r="C511" s="2" t="s">
        <v>49</v>
      </c>
      <c r="D511" s="2" t="s">
        <v>50</v>
      </c>
      <c r="E511" s="2" t="s">
        <v>252</v>
      </c>
      <c r="F511" s="2" t="s">
        <v>253</v>
      </c>
      <c r="G511" s="2" t="s">
        <v>906</v>
      </c>
      <c r="H511" s="2" t="str">
        <f t="shared" si="21"/>
        <v>Bacteria;Proteobacteria;Betaproteobacteria;Burkholderiales;Alcaligenaceae;Achromobacter xylosoxidans</v>
      </c>
      <c r="I511" s="2" t="str">
        <f t="shared" si="22"/>
        <v>Achromobacter xylosoxidans</v>
      </c>
      <c r="J511" s="31">
        <v>0</v>
      </c>
      <c r="K511" s="31">
        <v>0</v>
      </c>
      <c r="L511" s="31">
        <v>0</v>
      </c>
      <c r="M511" s="31">
        <v>0</v>
      </c>
      <c r="N511" s="31">
        <v>0</v>
      </c>
      <c r="O511" s="31">
        <v>0</v>
      </c>
      <c r="P511" s="31">
        <v>0</v>
      </c>
      <c r="Q511" s="31">
        <v>0</v>
      </c>
      <c r="R511" s="31">
        <v>0</v>
      </c>
      <c r="S511" s="31">
        <v>0</v>
      </c>
      <c r="T511" s="31">
        <v>0</v>
      </c>
      <c r="U511" s="31">
        <v>0</v>
      </c>
      <c r="V511" s="31">
        <v>0</v>
      </c>
      <c r="W511" s="31">
        <v>1.38223E-5</v>
      </c>
      <c r="X511" s="31">
        <v>0</v>
      </c>
      <c r="Y511" s="31">
        <v>0</v>
      </c>
      <c r="Z511" s="31">
        <v>0</v>
      </c>
      <c r="AA511" s="31">
        <v>0</v>
      </c>
      <c r="AB511" s="31">
        <v>0</v>
      </c>
      <c r="AC511" s="31">
        <v>0</v>
      </c>
      <c r="AD511" s="31">
        <v>0</v>
      </c>
      <c r="AE511" s="31">
        <v>0</v>
      </c>
      <c r="AF511" s="31">
        <v>0</v>
      </c>
      <c r="AG511" s="31">
        <v>0</v>
      </c>
      <c r="AH511" s="31">
        <v>0</v>
      </c>
      <c r="AI511" s="31">
        <v>4.5020700000000001E-5</v>
      </c>
      <c r="AJ511" s="31">
        <v>0</v>
      </c>
      <c r="AK511" s="31">
        <v>0</v>
      </c>
      <c r="AL511" s="31">
        <v>0</v>
      </c>
      <c r="AM511" s="31">
        <v>0</v>
      </c>
      <c r="AN511" s="31">
        <v>1.1600899999999999E-4</v>
      </c>
      <c r="AO511" s="31">
        <v>0</v>
      </c>
      <c r="AP511" s="7">
        <f t="shared" si="23"/>
        <v>3</v>
      </c>
    </row>
    <row r="512" spans="1:42" s="2" customFormat="1" x14ac:dyDescent="0.25">
      <c r="A512" s="2" t="s">
        <v>42</v>
      </c>
      <c r="B512" s="2" t="s">
        <v>48</v>
      </c>
      <c r="C512" s="2" t="s">
        <v>49</v>
      </c>
      <c r="D512" s="2" t="s">
        <v>50</v>
      </c>
      <c r="E512" s="2" t="s">
        <v>317</v>
      </c>
      <c r="F512" s="2" t="s">
        <v>907</v>
      </c>
      <c r="G512" s="2" t="s">
        <v>47</v>
      </c>
      <c r="H512" s="2" t="str">
        <f t="shared" si="21"/>
        <v>Bacteria;Proteobacteria;Betaproteobacteria;Burkholderiales;Burkholderiaceae;Chitinimonas sp.</v>
      </c>
      <c r="I512" s="2" t="str">
        <f t="shared" si="22"/>
        <v>Chitinimonas sp.</v>
      </c>
      <c r="J512" s="31">
        <v>0</v>
      </c>
      <c r="K512" s="31">
        <v>0</v>
      </c>
      <c r="L512" s="31">
        <v>0</v>
      </c>
      <c r="M512" s="31">
        <v>0</v>
      </c>
      <c r="N512" s="31">
        <v>0</v>
      </c>
      <c r="O512" s="31">
        <v>1.1002199999999999E-5</v>
      </c>
      <c r="P512" s="31">
        <v>0</v>
      </c>
      <c r="Q512" s="31">
        <v>0</v>
      </c>
      <c r="R512" s="31">
        <v>0</v>
      </c>
      <c r="S512" s="31">
        <v>0</v>
      </c>
      <c r="T512" s="31">
        <v>0</v>
      </c>
      <c r="U512" s="31">
        <v>2.6744699999999998E-4</v>
      </c>
      <c r="V512" s="31">
        <v>0</v>
      </c>
      <c r="W512" s="31">
        <v>0</v>
      </c>
      <c r="X512" s="31">
        <v>0</v>
      </c>
      <c r="Y512" s="31">
        <v>0</v>
      </c>
      <c r="Z512" s="31">
        <v>0</v>
      </c>
      <c r="AA512" s="31">
        <v>0</v>
      </c>
      <c r="AB512" s="31">
        <v>0</v>
      </c>
      <c r="AC512" s="31">
        <v>0</v>
      </c>
      <c r="AD512" s="31">
        <v>0</v>
      </c>
      <c r="AE512" s="31">
        <v>0</v>
      </c>
      <c r="AF512" s="31">
        <v>0</v>
      </c>
      <c r="AG512" s="31">
        <v>0</v>
      </c>
      <c r="AH512" s="31">
        <v>0</v>
      </c>
      <c r="AI512" s="31">
        <v>2.2510400000000001E-5</v>
      </c>
      <c r="AJ512" s="31">
        <v>0</v>
      </c>
      <c r="AK512" s="31">
        <v>0</v>
      </c>
      <c r="AL512" s="31">
        <v>0</v>
      </c>
      <c r="AM512" s="31">
        <v>0</v>
      </c>
      <c r="AN512" s="31">
        <v>0</v>
      </c>
      <c r="AO512" s="31">
        <v>0</v>
      </c>
      <c r="AP512" s="7">
        <f t="shared" si="23"/>
        <v>3</v>
      </c>
    </row>
    <row r="513" spans="1:42" s="2" customFormat="1" x14ac:dyDescent="0.25">
      <c r="A513" s="2" t="s">
        <v>42</v>
      </c>
      <c r="B513" s="2" t="s">
        <v>48</v>
      </c>
      <c r="C513" s="2" t="s">
        <v>78</v>
      </c>
      <c r="D513" s="2" t="s">
        <v>79</v>
      </c>
      <c r="E513" s="2" t="s">
        <v>80</v>
      </c>
      <c r="F513" s="2" t="s">
        <v>908</v>
      </c>
      <c r="G513" s="2" t="s">
        <v>47</v>
      </c>
      <c r="H513" s="2" t="str">
        <f t="shared" si="21"/>
        <v>Bacteria;Proteobacteria;Gammaproteobacteria;Enterobacteriales;Enterobacteriaceae;Enterobacter sp.</v>
      </c>
      <c r="I513" s="2" t="str">
        <f t="shared" si="22"/>
        <v>Enterobacter sp.</v>
      </c>
      <c r="J513" s="31">
        <v>1.3680499999999999E-4</v>
      </c>
      <c r="K513" s="31">
        <v>0</v>
      </c>
      <c r="L513" s="31">
        <v>0</v>
      </c>
      <c r="M513" s="31">
        <v>0</v>
      </c>
      <c r="N513" s="31">
        <v>0</v>
      </c>
      <c r="O513" s="31">
        <v>1.1002199999999999E-5</v>
      </c>
      <c r="P513" s="31">
        <v>0</v>
      </c>
      <c r="Q513" s="31">
        <v>0</v>
      </c>
      <c r="R513" s="31">
        <v>0</v>
      </c>
      <c r="S513" s="31">
        <v>0</v>
      </c>
      <c r="T513" s="31">
        <v>0</v>
      </c>
      <c r="U513" s="31">
        <v>0</v>
      </c>
      <c r="V513" s="31">
        <v>1.6229799999999998E-5</v>
      </c>
      <c r="W513" s="31">
        <v>0</v>
      </c>
      <c r="X513" s="31">
        <v>0</v>
      </c>
      <c r="Y513" s="31">
        <v>0</v>
      </c>
      <c r="Z513" s="31">
        <v>0</v>
      </c>
      <c r="AA513" s="31">
        <v>0</v>
      </c>
      <c r="AB513" s="31">
        <v>0</v>
      </c>
      <c r="AC513" s="31">
        <v>0</v>
      </c>
      <c r="AD513" s="31">
        <v>0</v>
      </c>
      <c r="AE513" s="31">
        <v>0</v>
      </c>
      <c r="AF513" s="31">
        <v>0</v>
      </c>
      <c r="AG513" s="31">
        <v>0</v>
      </c>
      <c r="AH513" s="31">
        <v>0</v>
      </c>
      <c r="AI513" s="31">
        <v>0</v>
      </c>
      <c r="AJ513" s="31">
        <v>0</v>
      </c>
      <c r="AK513" s="31">
        <v>0</v>
      </c>
      <c r="AL513" s="31">
        <v>0</v>
      </c>
      <c r="AM513" s="31">
        <v>0</v>
      </c>
      <c r="AN513" s="31">
        <v>0</v>
      </c>
      <c r="AO513" s="31">
        <v>0</v>
      </c>
      <c r="AP513" s="7">
        <f t="shared" si="23"/>
        <v>3</v>
      </c>
    </row>
    <row r="514" spans="1:42" s="2" customFormat="1" x14ac:dyDescent="0.25">
      <c r="A514" s="2" t="s">
        <v>42</v>
      </c>
      <c r="B514" s="2" t="s">
        <v>60</v>
      </c>
      <c r="C514" s="2" t="s">
        <v>61</v>
      </c>
      <c r="D514" s="2" t="s">
        <v>909</v>
      </c>
      <c r="E514" s="2" t="s">
        <v>910</v>
      </c>
      <c r="F514" s="2" t="s">
        <v>911</v>
      </c>
      <c r="G514" s="2" t="s">
        <v>912</v>
      </c>
      <c r="H514" s="2" t="str">
        <f t="shared" ref="H514:H577" si="24">CONCATENATE(A514,";",B514,";",C514,";",D514,";",E514,";",I514)</f>
        <v>Bacteria;Firmicutes;Bacilli;Lactobacillales;Leuconostocaceae;Oenococcus oeni</v>
      </c>
      <c r="I514" s="2" t="str">
        <f t="shared" ref="I514:I577" si="25">CONCATENATE(F514," ",G514)</f>
        <v>Oenococcus oeni</v>
      </c>
      <c r="J514" s="31">
        <v>1.05234E-5</v>
      </c>
      <c r="K514" s="31">
        <v>0</v>
      </c>
      <c r="L514" s="31">
        <v>0</v>
      </c>
      <c r="M514" s="31">
        <v>0</v>
      </c>
      <c r="N514" s="31">
        <v>0</v>
      </c>
      <c r="O514" s="31">
        <v>7.8115499999999996E-4</v>
      </c>
      <c r="P514" s="31">
        <v>0</v>
      </c>
      <c r="Q514" s="31">
        <v>0</v>
      </c>
      <c r="R514" s="31">
        <v>0</v>
      </c>
      <c r="S514" s="31">
        <v>0</v>
      </c>
      <c r="T514" s="31">
        <v>0</v>
      </c>
      <c r="U514" s="31">
        <v>0</v>
      </c>
      <c r="V514" s="31">
        <v>0</v>
      </c>
      <c r="W514" s="31">
        <v>0</v>
      </c>
      <c r="X514" s="31">
        <v>0</v>
      </c>
      <c r="Y514" s="31">
        <v>0</v>
      </c>
      <c r="Z514" s="31">
        <v>0</v>
      </c>
      <c r="AA514" s="31">
        <v>0</v>
      </c>
      <c r="AB514" s="31">
        <v>0</v>
      </c>
      <c r="AC514" s="31">
        <v>0</v>
      </c>
      <c r="AD514" s="31">
        <v>0</v>
      </c>
      <c r="AE514" s="31">
        <v>0</v>
      </c>
      <c r="AF514" s="31">
        <v>0</v>
      </c>
      <c r="AG514" s="31">
        <v>0</v>
      </c>
      <c r="AH514" s="31">
        <v>3.2501800000000001E-5</v>
      </c>
      <c r="AI514" s="31">
        <v>0</v>
      </c>
      <c r="AJ514" s="31">
        <v>0</v>
      </c>
      <c r="AK514" s="31">
        <v>0</v>
      </c>
      <c r="AL514" s="31">
        <v>0</v>
      </c>
      <c r="AM514" s="31">
        <v>0</v>
      </c>
      <c r="AN514" s="31">
        <v>0</v>
      </c>
      <c r="AO514" s="31">
        <v>0</v>
      </c>
      <c r="AP514" s="7">
        <f t="shared" ref="AP514:AP577" si="26">COUNTIF(J514:AO514,"&gt;0.000001")</f>
        <v>3</v>
      </c>
    </row>
    <row r="515" spans="1:42" s="2" customFormat="1" x14ac:dyDescent="0.25">
      <c r="A515" s="2" t="s">
        <v>42</v>
      </c>
      <c r="B515" s="2" t="s">
        <v>60</v>
      </c>
      <c r="C515" s="2" t="s">
        <v>256</v>
      </c>
      <c r="D515" s="2" t="s">
        <v>257</v>
      </c>
      <c r="E515" s="2" t="s">
        <v>749</v>
      </c>
      <c r="F515" s="2" t="s">
        <v>913</v>
      </c>
      <c r="G515" s="2" t="s">
        <v>47</v>
      </c>
      <c r="H515" s="2" t="str">
        <f t="shared" si="24"/>
        <v>Bacteria;Firmicutes;Clostridia;Clostridiales;Ruminococcaceae;Ruminococcus sp.</v>
      </c>
      <c r="I515" s="2" t="str">
        <f t="shared" si="25"/>
        <v>Ruminococcus sp.</v>
      </c>
      <c r="J515" s="31">
        <v>1.05234E-5</v>
      </c>
      <c r="K515" s="31">
        <v>0</v>
      </c>
      <c r="L515" s="31">
        <v>0</v>
      </c>
      <c r="M515" s="31">
        <v>0</v>
      </c>
      <c r="N515" s="31">
        <v>0</v>
      </c>
      <c r="O515" s="31">
        <v>0</v>
      </c>
      <c r="P515" s="31">
        <v>0</v>
      </c>
      <c r="Q515" s="31">
        <v>0</v>
      </c>
      <c r="R515" s="31">
        <v>0</v>
      </c>
      <c r="S515" s="31">
        <v>0</v>
      </c>
      <c r="T515" s="31">
        <v>0</v>
      </c>
      <c r="U515" s="31">
        <v>0</v>
      </c>
      <c r="V515" s="31">
        <v>0</v>
      </c>
      <c r="W515" s="31">
        <v>0</v>
      </c>
      <c r="X515" s="31">
        <v>0</v>
      </c>
      <c r="Y515" s="31">
        <v>0</v>
      </c>
      <c r="Z515" s="31">
        <v>0</v>
      </c>
      <c r="AA515" s="31">
        <v>0</v>
      </c>
      <c r="AB515" s="31">
        <v>0</v>
      </c>
      <c r="AC515" s="31">
        <v>2.4617699999999998E-4</v>
      </c>
      <c r="AD515" s="31">
        <v>0</v>
      </c>
      <c r="AE515" s="31">
        <v>0</v>
      </c>
      <c r="AF515" s="31">
        <v>0</v>
      </c>
      <c r="AG515" s="31">
        <v>0</v>
      </c>
      <c r="AH515" s="31">
        <v>0</v>
      </c>
      <c r="AI515" s="31">
        <v>0</v>
      </c>
      <c r="AJ515" s="31">
        <v>1.99545E-5</v>
      </c>
      <c r="AK515" s="31">
        <v>0</v>
      </c>
      <c r="AL515" s="31">
        <v>0</v>
      </c>
      <c r="AM515" s="31">
        <v>0</v>
      </c>
      <c r="AN515" s="31">
        <v>0</v>
      </c>
      <c r="AO515" s="31">
        <v>0</v>
      </c>
      <c r="AP515" s="7">
        <f t="shared" si="26"/>
        <v>3</v>
      </c>
    </row>
    <row r="516" spans="1:42" s="2" customFormat="1" x14ac:dyDescent="0.25">
      <c r="A516" s="2" t="s">
        <v>42</v>
      </c>
      <c r="B516" s="2" t="s">
        <v>48</v>
      </c>
      <c r="C516" s="2" t="s">
        <v>49</v>
      </c>
      <c r="D516" s="2" t="s">
        <v>528</v>
      </c>
      <c r="E516" s="2" t="s">
        <v>529</v>
      </c>
      <c r="F516" s="2" t="s">
        <v>914</v>
      </c>
      <c r="G516" s="2" t="s">
        <v>47</v>
      </c>
      <c r="H516" s="2" t="str">
        <f t="shared" si="24"/>
        <v>Bacteria;Proteobacteria;Betaproteobacteria;Neisseriales;Neisseriaceae;Snodgrassella sp.</v>
      </c>
      <c r="I516" s="2" t="str">
        <f t="shared" si="25"/>
        <v>Snodgrassella sp.</v>
      </c>
      <c r="J516" s="31">
        <v>3.1570299999999998E-5</v>
      </c>
      <c r="K516" s="31">
        <v>0</v>
      </c>
      <c r="L516" s="31">
        <v>0</v>
      </c>
      <c r="M516" s="31">
        <v>0</v>
      </c>
      <c r="N516" s="31">
        <v>0</v>
      </c>
      <c r="O516" s="31">
        <v>0</v>
      </c>
      <c r="P516" s="31">
        <v>0</v>
      </c>
      <c r="Q516" s="31">
        <v>0</v>
      </c>
      <c r="R516" s="31">
        <v>0</v>
      </c>
      <c r="S516" s="31">
        <v>0</v>
      </c>
      <c r="T516" s="31">
        <v>0</v>
      </c>
      <c r="U516" s="31">
        <v>0</v>
      </c>
      <c r="V516" s="31">
        <v>0</v>
      </c>
      <c r="W516" s="31">
        <v>0</v>
      </c>
      <c r="X516" s="31">
        <v>0</v>
      </c>
      <c r="Y516" s="31">
        <v>0</v>
      </c>
      <c r="Z516" s="31">
        <v>0</v>
      </c>
      <c r="AA516" s="31">
        <v>0</v>
      </c>
      <c r="AB516" s="31">
        <v>0</v>
      </c>
      <c r="AC516" s="31">
        <v>0</v>
      </c>
      <c r="AD516" s="31">
        <v>0</v>
      </c>
      <c r="AE516" s="31">
        <v>0</v>
      </c>
      <c r="AF516" s="31">
        <v>0</v>
      </c>
      <c r="AG516" s="31">
        <v>0</v>
      </c>
      <c r="AH516" s="31">
        <v>1.6250900000000001E-5</v>
      </c>
      <c r="AI516" s="31">
        <v>1.13002E-2</v>
      </c>
      <c r="AJ516" s="31">
        <v>0</v>
      </c>
      <c r="AK516" s="31">
        <v>0</v>
      </c>
      <c r="AL516" s="31">
        <v>0</v>
      </c>
      <c r="AM516" s="31">
        <v>0</v>
      </c>
      <c r="AN516" s="31">
        <v>0</v>
      </c>
      <c r="AO516" s="31">
        <v>0</v>
      </c>
      <c r="AP516" s="7">
        <f t="shared" si="26"/>
        <v>3</v>
      </c>
    </row>
    <row r="517" spans="1:42" s="2" customFormat="1" x14ac:dyDescent="0.25">
      <c r="A517" s="2" t="s">
        <v>42</v>
      </c>
      <c r="B517" s="2" t="s">
        <v>82</v>
      </c>
      <c r="C517" s="2" t="s">
        <v>83</v>
      </c>
      <c r="D517" s="2" t="s">
        <v>84</v>
      </c>
      <c r="E517" s="2" t="s">
        <v>324</v>
      </c>
      <c r="F517" s="2" t="s">
        <v>915</v>
      </c>
      <c r="G517" s="2" t="s">
        <v>916</v>
      </c>
      <c r="H517" s="2" t="str">
        <f t="shared" si="24"/>
        <v>Bacteria;Bacteroidetes;Sphingobacteria;Sphingobacteriales;Sphingobacteriaceae;Sphingobacterium multivorum</v>
      </c>
      <c r="I517" s="2" t="str">
        <f t="shared" si="25"/>
        <v>Sphingobacterium multivorum</v>
      </c>
      <c r="J517" s="31">
        <v>0</v>
      </c>
      <c r="K517" s="31">
        <v>0</v>
      </c>
      <c r="L517" s="31">
        <v>0</v>
      </c>
      <c r="M517" s="31">
        <v>0</v>
      </c>
      <c r="N517" s="31">
        <v>0</v>
      </c>
      <c r="O517" s="31">
        <v>0</v>
      </c>
      <c r="P517" s="31">
        <v>0</v>
      </c>
      <c r="Q517" s="31">
        <v>0</v>
      </c>
      <c r="R517" s="31">
        <v>0</v>
      </c>
      <c r="S517" s="31">
        <v>0</v>
      </c>
      <c r="T517" s="31">
        <v>0</v>
      </c>
      <c r="U517" s="31">
        <v>0</v>
      </c>
      <c r="V517" s="31">
        <v>0</v>
      </c>
      <c r="W517" s="31">
        <v>0</v>
      </c>
      <c r="X517" s="31">
        <v>0</v>
      </c>
      <c r="Y517" s="31">
        <v>0</v>
      </c>
      <c r="Z517" s="31">
        <v>0</v>
      </c>
      <c r="AA517" s="31">
        <v>0</v>
      </c>
      <c r="AB517" s="31">
        <v>0</v>
      </c>
      <c r="AC517" s="31">
        <v>0</v>
      </c>
      <c r="AD517" s="31">
        <v>3.0647600000000001E-5</v>
      </c>
      <c r="AE517" s="31">
        <v>3.7823899999999999E-4</v>
      </c>
      <c r="AF517" s="31">
        <v>0</v>
      </c>
      <c r="AG517" s="31">
        <v>0</v>
      </c>
      <c r="AH517" s="31">
        <v>0</v>
      </c>
      <c r="AI517" s="31">
        <v>0</v>
      </c>
      <c r="AJ517" s="31">
        <v>1.99545E-5</v>
      </c>
      <c r="AK517" s="31">
        <v>0</v>
      </c>
      <c r="AL517" s="31">
        <v>0</v>
      </c>
      <c r="AM517" s="31">
        <v>0</v>
      </c>
      <c r="AN517" s="31">
        <v>0</v>
      </c>
      <c r="AO517" s="31">
        <v>0</v>
      </c>
      <c r="AP517" s="7">
        <f t="shared" si="26"/>
        <v>3</v>
      </c>
    </row>
    <row r="518" spans="1:42" s="2" customFormat="1" x14ac:dyDescent="0.25">
      <c r="A518" s="2" t="s">
        <v>42</v>
      </c>
      <c r="B518" s="2" t="s">
        <v>43</v>
      </c>
      <c r="C518" s="2" t="s">
        <v>43</v>
      </c>
      <c r="D518" s="2" t="s">
        <v>206</v>
      </c>
      <c r="E518" s="2" t="s">
        <v>207</v>
      </c>
      <c r="F518" s="2" t="s">
        <v>917</v>
      </c>
      <c r="G518" s="2" t="s">
        <v>918</v>
      </c>
      <c r="H518" s="2" t="str">
        <f t="shared" si="24"/>
        <v>Bacteria;Actinobacteria;Actinobacteria;Micromonosporales;Micromonosporaceae;Stackebrandtia endophytica</v>
      </c>
      <c r="I518" s="2" t="str">
        <f t="shared" si="25"/>
        <v>Stackebrandtia endophytica</v>
      </c>
      <c r="J518" s="31">
        <v>0</v>
      </c>
      <c r="K518" s="31">
        <v>0</v>
      </c>
      <c r="L518" s="31">
        <v>0</v>
      </c>
      <c r="M518" s="31">
        <v>0</v>
      </c>
      <c r="N518" s="31">
        <v>0</v>
      </c>
      <c r="O518" s="31">
        <v>0</v>
      </c>
      <c r="P518" s="31">
        <v>0</v>
      </c>
      <c r="Q518" s="31">
        <v>0</v>
      </c>
      <c r="R518" s="31">
        <v>0</v>
      </c>
      <c r="S518" s="31">
        <v>0</v>
      </c>
      <c r="T518" s="31">
        <v>0</v>
      </c>
      <c r="U518" s="31">
        <v>0</v>
      </c>
      <c r="V518" s="31">
        <v>0</v>
      </c>
      <c r="W518" s="31">
        <v>0</v>
      </c>
      <c r="X518" s="31">
        <v>0</v>
      </c>
      <c r="Y518" s="31">
        <v>0</v>
      </c>
      <c r="Z518" s="31">
        <v>2.1433500000000001E-5</v>
      </c>
      <c r="AA518" s="31">
        <v>0</v>
      </c>
      <c r="AB518" s="31">
        <v>0</v>
      </c>
      <c r="AC518" s="31">
        <v>0</v>
      </c>
      <c r="AD518" s="31">
        <v>0</v>
      </c>
      <c r="AE518" s="31">
        <v>0</v>
      </c>
      <c r="AF518" s="31">
        <v>4.4327199999999998E-4</v>
      </c>
      <c r="AG518" s="31">
        <v>0</v>
      </c>
      <c r="AH518" s="31">
        <v>0</v>
      </c>
      <c r="AI518" s="31">
        <v>0</v>
      </c>
      <c r="AJ518" s="31">
        <v>0</v>
      </c>
      <c r="AK518" s="31">
        <v>2.60627E-5</v>
      </c>
      <c r="AL518" s="31">
        <v>0</v>
      </c>
      <c r="AM518" s="31">
        <v>0</v>
      </c>
      <c r="AN518" s="31">
        <v>0</v>
      </c>
      <c r="AO518" s="31">
        <v>0</v>
      </c>
      <c r="AP518" s="7">
        <f t="shared" si="26"/>
        <v>3</v>
      </c>
    </row>
    <row r="519" spans="1:42" s="2" customFormat="1" x14ac:dyDescent="0.25">
      <c r="A519" s="2" t="s">
        <v>42</v>
      </c>
      <c r="B519" s="2" t="s">
        <v>664</v>
      </c>
      <c r="C519" s="2" t="s">
        <v>665</v>
      </c>
      <c r="D519" s="2" t="s">
        <v>666</v>
      </c>
      <c r="E519" s="2" t="s">
        <v>919</v>
      </c>
      <c r="F519" s="2" t="s">
        <v>920</v>
      </c>
      <c r="G519" s="2" t="s">
        <v>47</v>
      </c>
      <c r="H519" s="2" t="str">
        <f t="shared" si="24"/>
        <v>Bacteria;Deinococcus-Thermus;Deinococci;Deinococcales;Trueperaceae;Truepera sp.</v>
      </c>
      <c r="I519" s="2" t="str">
        <f t="shared" si="25"/>
        <v>Truepera sp.</v>
      </c>
      <c r="J519" s="31">
        <v>0</v>
      </c>
      <c r="K519" s="31">
        <v>0</v>
      </c>
      <c r="L519" s="31">
        <v>0</v>
      </c>
      <c r="M519" s="31">
        <v>0</v>
      </c>
      <c r="N519" s="31">
        <v>0</v>
      </c>
      <c r="O519" s="31">
        <v>0</v>
      </c>
      <c r="P519" s="31">
        <v>0</v>
      </c>
      <c r="Q519" s="31">
        <v>0</v>
      </c>
      <c r="R519" s="31">
        <v>0</v>
      </c>
      <c r="S519" s="31">
        <v>0</v>
      </c>
      <c r="T519" s="31">
        <v>0</v>
      </c>
      <c r="U519" s="31">
        <v>0</v>
      </c>
      <c r="V519" s="31">
        <v>0</v>
      </c>
      <c r="W519" s="31">
        <v>0</v>
      </c>
      <c r="X519" s="31">
        <v>0</v>
      </c>
      <c r="Y519" s="31">
        <v>0</v>
      </c>
      <c r="Z519" s="31">
        <v>0</v>
      </c>
      <c r="AA519" s="31">
        <v>0</v>
      </c>
      <c r="AB519" s="31">
        <v>2.1357900000000001E-5</v>
      </c>
      <c r="AC519" s="31">
        <v>1.5385999999999999E-4</v>
      </c>
      <c r="AD519" s="31">
        <v>3.0647600000000001E-5</v>
      </c>
      <c r="AE519" s="31">
        <v>0</v>
      </c>
      <c r="AF519" s="31">
        <v>0</v>
      </c>
      <c r="AG519" s="31">
        <v>0</v>
      </c>
      <c r="AH519" s="31">
        <v>0</v>
      </c>
      <c r="AI519" s="31">
        <v>0</v>
      </c>
      <c r="AJ519" s="31">
        <v>0</v>
      </c>
      <c r="AK519" s="31">
        <v>0</v>
      </c>
      <c r="AL519" s="31">
        <v>0</v>
      </c>
      <c r="AM519" s="31">
        <v>0</v>
      </c>
      <c r="AN519" s="31">
        <v>0</v>
      </c>
      <c r="AO519" s="31">
        <v>0</v>
      </c>
      <c r="AP519" s="7">
        <f t="shared" si="26"/>
        <v>3</v>
      </c>
    </row>
    <row r="520" spans="1:42" s="2" customFormat="1" x14ac:dyDescent="0.25">
      <c r="A520" s="2" t="s">
        <v>42</v>
      </c>
      <c r="B520" s="2" t="s">
        <v>73</v>
      </c>
      <c r="C520" s="2" t="s">
        <v>137</v>
      </c>
      <c r="D520" s="2" t="s">
        <v>138</v>
      </c>
      <c r="E520" s="2" t="s">
        <v>441</v>
      </c>
      <c r="F520" s="2" t="s">
        <v>442</v>
      </c>
      <c r="G520" s="2" t="s">
        <v>921</v>
      </c>
      <c r="H520" s="2" t="str">
        <f t="shared" si="24"/>
        <v>Bacteria;Verrucomicrobia;Verrucomicrobiae;Verrucomicrobiales;Verrucomicrobiaceae;Verrucomicrobium spinosum</v>
      </c>
      <c r="I520" s="2" t="str">
        <f t="shared" si="25"/>
        <v>Verrucomicrobium spinosum</v>
      </c>
      <c r="J520" s="31">
        <v>0</v>
      </c>
      <c r="K520" s="31">
        <v>2.2918400000000001E-5</v>
      </c>
      <c r="L520" s="31">
        <v>5.7169000000000001E-5</v>
      </c>
      <c r="M520" s="31">
        <v>0</v>
      </c>
      <c r="N520" s="31">
        <v>0</v>
      </c>
      <c r="O520" s="31">
        <v>0</v>
      </c>
      <c r="P520" s="31">
        <v>0</v>
      </c>
      <c r="Q520" s="31">
        <v>0</v>
      </c>
      <c r="R520" s="31">
        <v>0</v>
      </c>
      <c r="S520" s="31">
        <v>0</v>
      </c>
      <c r="T520" s="31">
        <v>0</v>
      </c>
      <c r="U520" s="31">
        <v>0</v>
      </c>
      <c r="V520" s="31">
        <v>0</v>
      </c>
      <c r="W520" s="31">
        <v>0</v>
      </c>
      <c r="X520" s="31">
        <v>0</v>
      </c>
      <c r="Y520" s="31">
        <v>0</v>
      </c>
      <c r="Z520" s="31">
        <v>0</v>
      </c>
      <c r="AA520" s="31">
        <v>0</v>
      </c>
      <c r="AB520" s="31">
        <v>0</v>
      </c>
      <c r="AC520" s="31">
        <v>0</v>
      </c>
      <c r="AD520" s="31">
        <v>0</v>
      </c>
      <c r="AE520" s="31">
        <v>0</v>
      </c>
      <c r="AF520" s="31">
        <v>0</v>
      </c>
      <c r="AG520" s="31">
        <v>0</v>
      </c>
      <c r="AH520" s="31">
        <v>0</v>
      </c>
      <c r="AI520" s="31">
        <v>0</v>
      </c>
      <c r="AJ520" s="31">
        <v>0</v>
      </c>
      <c r="AK520" s="31">
        <v>0</v>
      </c>
      <c r="AL520" s="31">
        <v>0</v>
      </c>
      <c r="AM520" s="31">
        <v>0</v>
      </c>
      <c r="AN520" s="31">
        <v>2.32019E-4</v>
      </c>
      <c r="AO520" s="31">
        <v>0</v>
      </c>
      <c r="AP520" s="7">
        <f t="shared" si="26"/>
        <v>3</v>
      </c>
    </row>
    <row r="521" spans="1:42" s="2" customFormat="1" x14ac:dyDescent="0.25">
      <c r="A521" s="2" t="s">
        <v>42</v>
      </c>
      <c r="B521" s="2" t="s">
        <v>48</v>
      </c>
      <c r="C521" s="2" t="s">
        <v>68</v>
      </c>
      <c r="D521" s="2" t="s">
        <v>192</v>
      </c>
      <c r="E521" s="2" t="s">
        <v>193</v>
      </c>
      <c r="F521" s="2" t="s">
        <v>481</v>
      </c>
      <c r="G521" s="2" t="s">
        <v>922</v>
      </c>
      <c r="H521" s="2" t="str">
        <f t="shared" si="24"/>
        <v>Bacteria;Proteobacteria;Alphaproteobacteria;Caulobacterales;Caulobacteraceae;Caulobacter crescentus</v>
      </c>
      <c r="I521" s="2" t="str">
        <f t="shared" si="25"/>
        <v>Caulobacter crescentus</v>
      </c>
      <c r="J521" s="31">
        <v>1.05234E-5</v>
      </c>
      <c r="K521" s="31">
        <v>4.5836900000000002E-5</v>
      </c>
      <c r="L521" s="31">
        <v>0</v>
      </c>
      <c r="M521" s="31">
        <v>0</v>
      </c>
      <c r="N521" s="31">
        <v>0</v>
      </c>
      <c r="O521" s="31">
        <v>0</v>
      </c>
      <c r="P521" s="31">
        <v>0</v>
      </c>
      <c r="Q521" s="31">
        <v>0</v>
      </c>
      <c r="R521" s="31">
        <v>0</v>
      </c>
      <c r="S521" s="31">
        <v>0</v>
      </c>
      <c r="T521" s="31">
        <v>0</v>
      </c>
      <c r="U521" s="31">
        <v>0</v>
      </c>
      <c r="V521" s="31">
        <v>0</v>
      </c>
      <c r="W521" s="31">
        <v>1.38223E-5</v>
      </c>
      <c r="X521" s="31">
        <v>0</v>
      </c>
      <c r="Y521" s="31">
        <v>0</v>
      </c>
      <c r="Z521" s="31">
        <v>0</v>
      </c>
      <c r="AA521" s="31">
        <v>0</v>
      </c>
      <c r="AB521" s="31">
        <v>0</v>
      </c>
      <c r="AC521" s="31">
        <v>0</v>
      </c>
      <c r="AD521" s="31">
        <v>0</v>
      </c>
      <c r="AE521" s="31">
        <v>0</v>
      </c>
      <c r="AF521" s="31">
        <v>0</v>
      </c>
      <c r="AG521" s="31">
        <v>0</v>
      </c>
      <c r="AH521" s="31">
        <v>0</v>
      </c>
      <c r="AI521" s="31">
        <v>0</v>
      </c>
      <c r="AJ521" s="31">
        <v>0</v>
      </c>
      <c r="AK521" s="31">
        <v>0</v>
      </c>
      <c r="AL521" s="31">
        <v>0</v>
      </c>
      <c r="AM521" s="31">
        <v>0</v>
      </c>
      <c r="AN521" s="31">
        <v>0</v>
      </c>
      <c r="AO521" s="31">
        <v>0</v>
      </c>
      <c r="AP521" s="7">
        <f t="shared" si="26"/>
        <v>3</v>
      </c>
    </row>
    <row r="522" spans="1:42" s="2" customFormat="1" x14ac:dyDescent="0.25">
      <c r="A522" s="2" t="s">
        <v>42</v>
      </c>
      <c r="B522" s="2" t="s">
        <v>43</v>
      </c>
      <c r="C522" s="2" t="s">
        <v>43</v>
      </c>
      <c r="D522" s="2" t="s">
        <v>53</v>
      </c>
      <c r="E522" s="2" t="s">
        <v>375</v>
      </c>
      <c r="F522" s="2" t="s">
        <v>376</v>
      </c>
      <c r="G522" s="2" t="s">
        <v>757</v>
      </c>
      <c r="H522" s="2" t="str">
        <f t="shared" si="24"/>
        <v>Bacteria;Actinobacteria;Actinobacteria;Micrococcales;Cellulomonadaceae;Cellulomonas composti</v>
      </c>
      <c r="I522" s="2" t="str">
        <f t="shared" si="25"/>
        <v>Cellulomonas composti</v>
      </c>
      <c r="J522" s="31">
        <v>0</v>
      </c>
      <c r="K522" s="31">
        <v>0</v>
      </c>
      <c r="L522" s="31">
        <v>0</v>
      </c>
      <c r="M522" s="31">
        <v>0</v>
      </c>
      <c r="N522" s="31">
        <v>0</v>
      </c>
      <c r="O522" s="31">
        <v>0</v>
      </c>
      <c r="P522" s="31">
        <v>0</v>
      </c>
      <c r="Q522" s="31">
        <v>0</v>
      </c>
      <c r="R522" s="31">
        <v>0</v>
      </c>
      <c r="S522" s="31">
        <v>0</v>
      </c>
      <c r="T522" s="31">
        <v>0</v>
      </c>
      <c r="U522" s="31">
        <v>0</v>
      </c>
      <c r="V522" s="31">
        <v>0</v>
      </c>
      <c r="W522" s="31">
        <v>0</v>
      </c>
      <c r="X522" s="31">
        <v>0</v>
      </c>
      <c r="Y522" s="31">
        <v>0</v>
      </c>
      <c r="Z522" s="31">
        <v>0</v>
      </c>
      <c r="AA522" s="31">
        <v>0</v>
      </c>
      <c r="AB522" s="31">
        <v>2.1357900000000001E-5</v>
      </c>
      <c r="AC522" s="31">
        <v>0</v>
      </c>
      <c r="AD522" s="31">
        <v>0</v>
      </c>
      <c r="AE522" s="31">
        <v>0</v>
      </c>
      <c r="AF522" s="31">
        <v>2.2163599999999999E-5</v>
      </c>
      <c r="AG522" s="31">
        <v>0</v>
      </c>
      <c r="AH522" s="31">
        <v>1.6250900000000001E-5</v>
      </c>
      <c r="AI522" s="31">
        <v>0</v>
      </c>
      <c r="AJ522" s="31">
        <v>0</v>
      </c>
      <c r="AK522" s="31">
        <v>0</v>
      </c>
      <c r="AL522" s="31">
        <v>0</v>
      </c>
      <c r="AM522" s="31">
        <v>0</v>
      </c>
      <c r="AN522" s="31">
        <v>0</v>
      </c>
      <c r="AO522" s="31">
        <v>0</v>
      </c>
      <c r="AP522" s="7">
        <f t="shared" si="26"/>
        <v>3</v>
      </c>
    </row>
    <row r="523" spans="1:42" s="2" customFormat="1" x14ac:dyDescent="0.25">
      <c r="A523" s="2" t="s">
        <v>42</v>
      </c>
      <c r="B523" s="2" t="s">
        <v>60</v>
      </c>
      <c r="C523" s="2" t="s">
        <v>256</v>
      </c>
      <c r="D523" s="2" t="s">
        <v>257</v>
      </c>
      <c r="E523" s="2" t="s">
        <v>923</v>
      </c>
      <c r="F523" s="2" t="s">
        <v>924</v>
      </c>
      <c r="G523" s="2" t="s">
        <v>925</v>
      </c>
      <c r="H523" s="2" t="str">
        <f t="shared" si="24"/>
        <v>Bacteria;Firmicutes;Clostridia;Clostridiales;Defluviitaleaceae;Defluviitalea saccharophila</v>
      </c>
      <c r="I523" s="2" t="str">
        <f t="shared" si="25"/>
        <v>Defluviitalea saccharophila</v>
      </c>
      <c r="J523" s="31">
        <v>0</v>
      </c>
      <c r="K523" s="31">
        <v>0</v>
      </c>
      <c r="L523" s="31">
        <v>1.9056299999999999E-5</v>
      </c>
      <c r="M523" s="31">
        <v>0</v>
      </c>
      <c r="N523" s="31">
        <v>0</v>
      </c>
      <c r="O523" s="31">
        <v>0</v>
      </c>
      <c r="P523" s="31">
        <v>0</v>
      </c>
      <c r="Q523" s="31">
        <v>0</v>
      </c>
      <c r="R523" s="31">
        <v>0</v>
      </c>
      <c r="S523" s="31">
        <v>0</v>
      </c>
      <c r="T523" s="31">
        <v>0</v>
      </c>
      <c r="U523" s="31">
        <v>0</v>
      </c>
      <c r="V523" s="31">
        <v>1.6229799999999998E-5</v>
      </c>
      <c r="W523" s="31">
        <v>0</v>
      </c>
      <c r="X523" s="31">
        <v>0</v>
      </c>
      <c r="Y523" s="31">
        <v>0</v>
      </c>
      <c r="Z523" s="31">
        <v>0</v>
      </c>
      <c r="AA523" s="31">
        <v>0</v>
      </c>
      <c r="AB523" s="31">
        <v>0</v>
      </c>
      <c r="AC523" s="31">
        <v>0</v>
      </c>
      <c r="AD523" s="31">
        <v>0</v>
      </c>
      <c r="AE523" s="31">
        <v>0</v>
      </c>
      <c r="AF523" s="31">
        <v>0</v>
      </c>
      <c r="AG523" s="31">
        <v>0</v>
      </c>
      <c r="AH523" s="31">
        <v>0</v>
      </c>
      <c r="AI523" s="31">
        <v>2.2510400000000001E-5</v>
      </c>
      <c r="AJ523" s="31">
        <v>0</v>
      </c>
      <c r="AK523" s="31">
        <v>0</v>
      </c>
      <c r="AL523" s="31">
        <v>0</v>
      </c>
      <c r="AM523" s="31">
        <v>0</v>
      </c>
      <c r="AN523" s="31">
        <v>0</v>
      </c>
      <c r="AO523" s="31">
        <v>0</v>
      </c>
      <c r="AP523" s="7">
        <f t="shared" si="26"/>
        <v>3</v>
      </c>
    </row>
    <row r="524" spans="1:42" s="2" customFormat="1" x14ac:dyDescent="0.25">
      <c r="A524" s="2" t="s">
        <v>42</v>
      </c>
      <c r="B524" s="2" t="s">
        <v>60</v>
      </c>
      <c r="C524" s="2" t="s">
        <v>61</v>
      </c>
      <c r="D524" s="2" t="s">
        <v>62</v>
      </c>
      <c r="E524" s="2" t="s">
        <v>926</v>
      </c>
      <c r="F524" s="2" t="s">
        <v>927</v>
      </c>
      <c r="G524" s="2" t="s">
        <v>47</v>
      </c>
      <c r="H524" s="2" t="str">
        <f t="shared" si="24"/>
        <v>Bacteria;Firmicutes;Bacilli;Bacillales;Dehalobacteriaceae;Dehalobacterium sp.</v>
      </c>
      <c r="I524" s="2" t="str">
        <f t="shared" si="25"/>
        <v>Dehalobacterium sp.</v>
      </c>
      <c r="J524" s="31">
        <v>0</v>
      </c>
      <c r="K524" s="31">
        <v>0</v>
      </c>
      <c r="L524" s="31">
        <v>1.9056299999999999E-5</v>
      </c>
      <c r="M524" s="31">
        <v>0</v>
      </c>
      <c r="N524" s="31">
        <v>0</v>
      </c>
      <c r="O524" s="31">
        <v>0</v>
      </c>
      <c r="P524" s="31">
        <v>0</v>
      </c>
      <c r="Q524" s="31">
        <v>0</v>
      </c>
      <c r="R524" s="31">
        <v>0</v>
      </c>
      <c r="S524" s="31">
        <v>0</v>
      </c>
      <c r="T524" s="31">
        <v>0</v>
      </c>
      <c r="U524" s="31">
        <v>0</v>
      </c>
      <c r="V524" s="31">
        <v>0</v>
      </c>
      <c r="W524" s="31">
        <v>0</v>
      </c>
      <c r="X524" s="31">
        <v>0</v>
      </c>
      <c r="Y524" s="31">
        <v>3.27332E-5</v>
      </c>
      <c r="Z524" s="31">
        <v>0</v>
      </c>
      <c r="AA524" s="31">
        <v>0</v>
      </c>
      <c r="AB524" s="31">
        <v>0</v>
      </c>
      <c r="AC524" s="31">
        <v>0</v>
      </c>
      <c r="AD524" s="31">
        <v>0</v>
      </c>
      <c r="AE524" s="31">
        <v>0</v>
      </c>
      <c r="AF524" s="31">
        <v>0</v>
      </c>
      <c r="AG524" s="31">
        <v>0</v>
      </c>
      <c r="AH524" s="31">
        <v>0</v>
      </c>
      <c r="AI524" s="31">
        <v>0</v>
      </c>
      <c r="AJ524" s="31">
        <v>0</v>
      </c>
      <c r="AK524" s="31">
        <v>0</v>
      </c>
      <c r="AL524" s="31">
        <v>1.5396900000000002E-5</v>
      </c>
      <c r="AM524" s="31">
        <v>0</v>
      </c>
      <c r="AN524" s="31">
        <v>0</v>
      </c>
      <c r="AO524" s="31">
        <v>0</v>
      </c>
      <c r="AP524" s="7">
        <f t="shared" si="26"/>
        <v>3</v>
      </c>
    </row>
    <row r="525" spans="1:42" s="2" customFormat="1" x14ac:dyDescent="0.25">
      <c r="A525" s="2" t="s">
        <v>42</v>
      </c>
      <c r="B525" s="2" t="s">
        <v>48</v>
      </c>
      <c r="C525" s="2" t="s">
        <v>68</v>
      </c>
      <c r="D525" s="2" t="s">
        <v>69</v>
      </c>
      <c r="E525" s="2" t="s">
        <v>334</v>
      </c>
      <c r="F525" s="2" t="s">
        <v>704</v>
      </c>
      <c r="G525" s="2" t="s">
        <v>47</v>
      </c>
      <c r="H525" s="2" t="str">
        <f t="shared" si="24"/>
        <v>Bacteria;Proteobacteria;Alphaproteobacteria;Rhizobiales;Rhizobiaceae;Ensifer sp.</v>
      </c>
      <c r="I525" s="2" t="str">
        <f t="shared" si="25"/>
        <v>Ensifer sp.</v>
      </c>
      <c r="J525" s="31">
        <v>0</v>
      </c>
      <c r="K525" s="31">
        <v>0</v>
      </c>
      <c r="L525" s="31">
        <v>0</v>
      </c>
      <c r="M525" s="31">
        <v>0</v>
      </c>
      <c r="N525" s="31">
        <v>0</v>
      </c>
      <c r="O525" s="31">
        <v>0</v>
      </c>
      <c r="P525" s="31">
        <v>0</v>
      </c>
      <c r="Q525" s="31">
        <v>0</v>
      </c>
      <c r="R525" s="31">
        <v>0</v>
      </c>
      <c r="S525" s="31">
        <v>0</v>
      </c>
      <c r="T525" s="31">
        <v>0</v>
      </c>
      <c r="U525" s="31">
        <v>0</v>
      </c>
      <c r="V525" s="31">
        <v>0</v>
      </c>
      <c r="W525" s="31">
        <v>1.38223E-5</v>
      </c>
      <c r="X525" s="31">
        <v>0</v>
      </c>
      <c r="Y525" s="31">
        <v>6.5466400000000001E-5</v>
      </c>
      <c r="Z525" s="31">
        <v>0</v>
      </c>
      <c r="AA525" s="31">
        <v>0</v>
      </c>
      <c r="AB525" s="31">
        <v>0</v>
      </c>
      <c r="AC525" s="31">
        <v>0</v>
      </c>
      <c r="AD525" s="31">
        <v>0</v>
      </c>
      <c r="AE525" s="31">
        <v>0</v>
      </c>
      <c r="AF525" s="31">
        <v>0</v>
      </c>
      <c r="AG525" s="31">
        <v>0</v>
      </c>
      <c r="AH525" s="31">
        <v>0</v>
      </c>
      <c r="AI525" s="31">
        <v>0</v>
      </c>
      <c r="AJ525" s="31">
        <v>0</v>
      </c>
      <c r="AK525" s="31">
        <v>0</v>
      </c>
      <c r="AL525" s="31">
        <v>1.5396900000000002E-5</v>
      </c>
      <c r="AM525" s="31">
        <v>0</v>
      </c>
      <c r="AN525" s="31">
        <v>0</v>
      </c>
      <c r="AO525" s="31">
        <v>0</v>
      </c>
      <c r="AP525" s="7">
        <f t="shared" si="26"/>
        <v>3</v>
      </c>
    </row>
    <row r="526" spans="1:42" s="2" customFormat="1" x14ac:dyDescent="0.25">
      <c r="A526" s="2" t="s">
        <v>42</v>
      </c>
      <c r="B526" s="2" t="s">
        <v>60</v>
      </c>
      <c r="C526" s="2" t="s">
        <v>256</v>
      </c>
      <c r="D526" s="2" t="s">
        <v>257</v>
      </c>
      <c r="E526" s="2" t="s">
        <v>410</v>
      </c>
      <c r="F526" s="2" t="s">
        <v>928</v>
      </c>
      <c r="G526" s="2" t="s">
        <v>47</v>
      </c>
      <c r="H526" s="2" t="str">
        <f t="shared" si="24"/>
        <v>Bacteria;Firmicutes;Clostridia;Clostridiales;Lachnospiraceae;Epulopiscium sp.</v>
      </c>
      <c r="I526" s="2" t="str">
        <f t="shared" si="25"/>
        <v>Epulopiscium sp.</v>
      </c>
      <c r="J526" s="31">
        <v>0</v>
      </c>
      <c r="K526" s="31">
        <v>0</v>
      </c>
      <c r="L526" s="31">
        <v>0</v>
      </c>
      <c r="M526" s="31">
        <v>1.8255500000000002E-5</v>
      </c>
      <c r="N526" s="31">
        <v>0</v>
      </c>
      <c r="O526" s="31">
        <v>0</v>
      </c>
      <c r="P526" s="31">
        <v>0</v>
      </c>
      <c r="Q526" s="31">
        <v>0</v>
      </c>
      <c r="R526" s="31">
        <v>0</v>
      </c>
      <c r="S526" s="31">
        <v>0</v>
      </c>
      <c r="T526" s="31">
        <v>0</v>
      </c>
      <c r="U526" s="31">
        <v>0</v>
      </c>
      <c r="V526" s="31">
        <v>0</v>
      </c>
      <c r="W526" s="31">
        <v>0</v>
      </c>
      <c r="X526" s="31">
        <v>0</v>
      </c>
      <c r="Y526" s="31">
        <v>0</v>
      </c>
      <c r="Z526" s="31">
        <v>0</v>
      </c>
      <c r="AA526" s="31">
        <v>0</v>
      </c>
      <c r="AB526" s="31">
        <v>0</v>
      </c>
      <c r="AC526" s="31">
        <v>0</v>
      </c>
      <c r="AD526" s="31">
        <v>3.0647600000000001E-5</v>
      </c>
      <c r="AE526" s="31">
        <v>6.3039800000000006E-5</v>
      </c>
      <c r="AF526" s="31">
        <v>0</v>
      </c>
      <c r="AG526" s="31">
        <v>0</v>
      </c>
      <c r="AH526" s="31">
        <v>0</v>
      </c>
      <c r="AI526" s="31">
        <v>0</v>
      </c>
      <c r="AJ526" s="31">
        <v>0</v>
      </c>
      <c r="AK526" s="31">
        <v>0</v>
      </c>
      <c r="AL526" s="31">
        <v>0</v>
      </c>
      <c r="AM526" s="31">
        <v>0</v>
      </c>
      <c r="AN526" s="31">
        <v>0</v>
      </c>
      <c r="AO526" s="31">
        <v>0</v>
      </c>
      <c r="AP526" s="7">
        <f t="shared" si="26"/>
        <v>3</v>
      </c>
    </row>
    <row r="527" spans="1:42" s="2" customFormat="1" x14ac:dyDescent="0.25">
      <c r="A527" s="2" t="s">
        <v>42</v>
      </c>
      <c r="B527" s="2" t="s">
        <v>82</v>
      </c>
      <c r="C527" s="2" t="s">
        <v>349</v>
      </c>
      <c r="D527" s="2" t="s">
        <v>350</v>
      </c>
      <c r="E527" s="2" t="s">
        <v>929</v>
      </c>
      <c r="F527" s="2" t="s">
        <v>930</v>
      </c>
      <c r="G527" s="2" t="s">
        <v>47</v>
      </c>
      <c r="H527" s="2" t="str">
        <f t="shared" si="24"/>
        <v>Bacteria;Bacteroidetes;Flavobacteria;Flavobacteriales;Cryomorphaceae;Fluviicola sp.</v>
      </c>
      <c r="I527" s="2" t="str">
        <f t="shared" si="25"/>
        <v>Fluviicola sp.</v>
      </c>
      <c r="J527" s="31">
        <v>1.05234E-5</v>
      </c>
      <c r="K527" s="31">
        <v>0</v>
      </c>
      <c r="L527" s="31">
        <v>0</v>
      </c>
      <c r="M527" s="31">
        <v>0</v>
      </c>
      <c r="N527" s="31">
        <v>0</v>
      </c>
      <c r="O527" s="31">
        <v>0</v>
      </c>
      <c r="P527" s="31">
        <v>0</v>
      </c>
      <c r="Q527" s="31">
        <v>0</v>
      </c>
      <c r="R527" s="31">
        <v>0</v>
      </c>
      <c r="S527" s="31">
        <v>0</v>
      </c>
      <c r="T527" s="31">
        <v>0</v>
      </c>
      <c r="U527" s="31">
        <v>0</v>
      </c>
      <c r="V527" s="31">
        <v>0</v>
      </c>
      <c r="W527" s="31">
        <v>1.38223E-5</v>
      </c>
      <c r="X527" s="31">
        <v>0</v>
      </c>
      <c r="Y527" s="31">
        <v>3.27332E-5</v>
      </c>
      <c r="Z527" s="31">
        <v>0</v>
      </c>
      <c r="AA527" s="31">
        <v>0</v>
      </c>
      <c r="AB527" s="31">
        <v>0</v>
      </c>
      <c r="AC527" s="31">
        <v>0</v>
      </c>
      <c r="AD527" s="31">
        <v>0</v>
      </c>
      <c r="AE527" s="31">
        <v>0</v>
      </c>
      <c r="AF527" s="31">
        <v>0</v>
      </c>
      <c r="AG527" s="31">
        <v>0</v>
      </c>
      <c r="AH527" s="31">
        <v>0</v>
      </c>
      <c r="AI527" s="31">
        <v>0</v>
      </c>
      <c r="AJ527" s="31">
        <v>0</v>
      </c>
      <c r="AK527" s="31">
        <v>0</v>
      </c>
      <c r="AL527" s="31">
        <v>0</v>
      </c>
      <c r="AM527" s="31">
        <v>0</v>
      </c>
      <c r="AN527" s="31">
        <v>0</v>
      </c>
      <c r="AO527" s="31">
        <v>0</v>
      </c>
      <c r="AP527" s="7">
        <f t="shared" si="26"/>
        <v>3</v>
      </c>
    </row>
    <row r="528" spans="1:42" s="2" customFormat="1" x14ac:dyDescent="0.25">
      <c r="A528" s="2" t="s">
        <v>42</v>
      </c>
      <c r="B528" s="2" t="s">
        <v>43</v>
      </c>
      <c r="C528" s="2" t="s">
        <v>43</v>
      </c>
      <c r="D528" s="2" t="s">
        <v>44</v>
      </c>
      <c r="E528" s="2" t="s">
        <v>572</v>
      </c>
      <c r="F528" s="2" t="s">
        <v>573</v>
      </c>
      <c r="G528" s="2" t="s">
        <v>931</v>
      </c>
      <c r="H528" s="2" t="str">
        <f t="shared" si="24"/>
        <v>Bacteria;Actinobacteria;Actinobacteria;Frankiales;Cryptosporangiaceae;Fodinicola feengrottensis</v>
      </c>
      <c r="I528" s="2" t="str">
        <f t="shared" si="25"/>
        <v>Fodinicola feengrottensis</v>
      </c>
      <c r="J528" s="31">
        <v>0</v>
      </c>
      <c r="K528" s="31">
        <v>0</v>
      </c>
      <c r="L528" s="31">
        <v>0</v>
      </c>
      <c r="M528" s="31">
        <v>0</v>
      </c>
      <c r="N528" s="31">
        <v>1.80089E-5</v>
      </c>
      <c r="O528" s="31">
        <v>0</v>
      </c>
      <c r="P528" s="31">
        <v>0</v>
      </c>
      <c r="Q528" s="31">
        <v>0</v>
      </c>
      <c r="R528" s="31">
        <v>0</v>
      </c>
      <c r="S528" s="31">
        <v>0</v>
      </c>
      <c r="T528" s="31">
        <v>0</v>
      </c>
      <c r="U528" s="31">
        <v>0</v>
      </c>
      <c r="V528" s="31">
        <v>0</v>
      </c>
      <c r="W528" s="31">
        <v>1.38223E-5</v>
      </c>
      <c r="X528" s="31">
        <v>0</v>
      </c>
      <c r="Y528" s="31">
        <v>0</v>
      </c>
      <c r="Z528" s="31">
        <v>0</v>
      </c>
      <c r="AA528" s="31">
        <v>0</v>
      </c>
      <c r="AB528" s="31">
        <v>0</v>
      </c>
      <c r="AC528" s="31">
        <v>0</v>
      </c>
      <c r="AD528" s="31">
        <v>0</v>
      </c>
      <c r="AE528" s="31">
        <v>0</v>
      </c>
      <c r="AF528" s="31">
        <v>0</v>
      </c>
      <c r="AG528" s="31">
        <v>0</v>
      </c>
      <c r="AH528" s="31">
        <v>1.6250900000000001E-5</v>
      </c>
      <c r="AI528" s="31">
        <v>0</v>
      </c>
      <c r="AJ528" s="31">
        <v>0</v>
      </c>
      <c r="AK528" s="31">
        <v>0</v>
      </c>
      <c r="AL528" s="31">
        <v>0</v>
      </c>
      <c r="AM528" s="31">
        <v>0</v>
      </c>
      <c r="AN528" s="31">
        <v>0</v>
      </c>
      <c r="AO528" s="31">
        <v>0</v>
      </c>
      <c r="AP528" s="7">
        <f t="shared" si="26"/>
        <v>3</v>
      </c>
    </row>
    <row r="529" spans="1:42" s="2" customFormat="1" x14ac:dyDescent="0.25">
      <c r="A529" s="2" t="s">
        <v>42</v>
      </c>
      <c r="B529" s="2" t="s">
        <v>43</v>
      </c>
      <c r="C529" s="2" t="s">
        <v>43</v>
      </c>
      <c r="D529" s="2" t="s">
        <v>932</v>
      </c>
      <c r="E529" s="2" t="s">
        <v>933</v>
      </c>
      <c r="F529" s="2" t="s">
        <v>934</v>
      </c>
      <c r="G529" s="2" t="s">
        <v>47</v>
      </c>
      <c r="H529" s="2" t="str">
        <f t="shared" si="24"/>
        <v>Bacteria;Actinobacteria;Actinobacteria;Glycomycetales;Glycomycetaceae;Glycomyces sp.</v>
      </c>
      <c r="I529" s="2" t="str">
        <f t="shared" si="25"/>
        <v>Glycomyces sp.</v>
      </c>
      <c r="J529" s="31">
        <v>0</v>
      </c>
      <c r="K529" s="31">
        <v>0</v>
      </c>
      <c r="L529" s="31">
        <v>0</v>
      </c>
      <c r="M529" s="31">
        <v>0</v>
      </c>
      <c r="N529" s="31">
        <v>0</v>
      </c>
      <c r="O529" s="31">
        <v>0</v>
      </c>
      <c r="P529" s="31">
        <v>0</v>
      </c>
      <c r="Q529" s="31">
        <v>0</v>
      </c>
      <c r="R529" s="31">
        <v>0</v>
      </c>
      <c r="S529" s="31">
        <v>0</v>
      </c>
      <c r="T529" s="31">
        <v>0</v>
      </c>
      <c r="U529" s="31">
        <v>0</v>
      </c>
      <c r="V529" s="31">
        <v>0</v>
      </c>
      <c r="W529" s="31">
        <v>0</v>
      </c>
      <c r="X529" s="31">
        <v>0</v>
      </c>
      <c r="Y529" s="31">
        <v>3.27332E-5</v>
      </c>
      <c r="Z529" s="31">
        <v>0</v>
      </c>
      <c r="AA529" s="31">
        <v>0</v>
      </c>
      <c r="AB529" s="31">
        <v>0</v>
      </c>
      <c r="AC529" s="31">
        <v>0</v>
      </c>
      <c r="AD529" s="31">
        <v>0</v>
      </c>
      <c r="AE529" s="31">
        <v>0</v>
      </c>
      <c r="AF529" s="31">
        <v>0</v>
      </c>
      <c r="AG529" s="31">
        <v>0</v>
      </c>
      <c r="AH529" s="31">
        <v>0</v>
      </c>
      <c r="AI529" s="31">
        <v>0</v>
      </c>
      <c r="AJ529" s="31">
        <v>0</v>
      </c>
      <c r="AK529" s="31">
        <v>0</v>
      </c>
      <c r="AL529" s="31">
        <v>0</v>
      </c>
      <c r="AM529" s="31">
        <v>2.4464199999999999E-5</v>
      </c>
      <c r="AN529" s="31">
        <v>5.8004599999999997E-5</v>
      </c>
      <c r="AO529" s="31">
        <v>0</v>
      </c>
      <c r="AP529" s="7">
        <f t="shared" si="26"/>
        <v>3</v>
      </c>
    </row>
    <row r="530" spans="1:42" s="2" customFormat="1" x14ac:dyDescent="0.25">
      <c r="A530" s="2" t="s">
        <v>42</v>
      </c>
      <c r="B530" s="2" t="s">
        <v>60</v>
      </c>
      <c r="C530" s="2" t="s">
        <v>256</v>
      </c>
      <c r="D530" s="2" t="s">
        <v>257</v>
      </c>
      <c r="E530" s="2" t="s">
        <v>669</v>
      </c>
      <c r="F530" s="2" t="s">
        <v>935</v>
      </c>
      <c r="G530" s="2" t="s">
        <v>47</v>
      </c>
      <c r="H530" s="2" t="str">
        <f t="shared" si="24"/>
        <v>Bacteria;Firmicutes;Clostridia;Clostridiales;Gracilibacteraceae;Gracilibacter sp.</v>
      </c>
      <c r="I530" s="2" t="str">
        <f t="shared" si="25"/>
        <v>Gracilibacter sp.</v>
      </c>
      <c r="J530" s="31">
        <v>0</v>
      </c>
      <c r="K530" s="31">
        <v>0</v>
      </c>
      <c r="L530" s="31">
        <v>0</v>
      </c>
      <c r="M530" s="31">
        <v>0</v>
      </c>
      <c r="N530" s="31">
        <v>0</v>
      </c>
      <c r="O530" s="31">
        <v>0</v>
      </c>
      <c r="P530" s="31">
        <v>1.4494900000000001E-5</v>
      </c>
      <c r="Q530" s="31">
        <v>0</v>
      </c>
      <c r="R530" s="31">
        <v>0</v>
      </c>
      <c r="S530" s="31">
        <v>3.2327399999999998E-5</v>
      </c>
      <c r="T530" s="31">
        <v>0</v>
      </c>
      <c r="U530" s="31">
        <v>1.5732200000000002E-5</v>
      </c>
      <c r="V530" s="31">
        <v>0</v>
      </c>
      <c r="W530" s="31">
        <v>0</v>
      </c>
      <c r="X530" s="31">
        <v>0</v>
      </c>
      <c r="Y530" s="31">
        <v>0</v>
      </c>
      <c r="Z530" s="31">
        <v>0</v>
      </c>
      <c r="AA530" s="31">
        <v>0</v>
      </c>
      <c r="AB530" s="31">
        <v>0</v>
      </c>
      <c r="AC530" s="31">
        <v>0</v>
      </c>
      <c r="AD530" s="31">
        <v>0</v>
      </c>
      <c r="AE530" s="31">
        <v>0</v>
      </c>
      <c r="AF530" s="31">
        <v>0</v>
      </c>
      <c r="AG530" s="31">
        <v>0</v>
      </c>
      <c r="AH530" s="31">
        <v>0</v>
      </c>
      <c r="AI530" s="31">
        <v>0</v>
      </c>
      <c r="AJ530" s="31">
        <v>0</v>
      </c>
      <c r="AK530" s="31">
        <v>0</v>
      </c>
      <c r="AL530" s="31">
        <v>0</v>
      </c>
      <c r="AM530" s="31">
        <v>0</v>
      </c>
      <c r="AN530" s="31">
        <v>0</v>
      </c>
      <c r="AO530" s="31">
        <v>0</v>
      </c>
      <c r="AP530" s="7">
        <f t="shared" si="26"/>
        <v>3</v>
      </c>
    </row>
    <row r="531" spans="1:42" s="2" customFormat="1" x14ac:dyDescent="0.25">
      <c r="A531" s="2" t="s">
        <v>42</v>
      </c>
      <c r="B531" s="2" t="s">
        <v>48</v>
      </c>
      <c r="C531" s="2" t="s">
        <v>78</v>
      </c>
      <c r="D531" s="2" t="s">
        <v>144</v>
      </c>
      <c r="E531" s="2" t="s">
        <v>145</v>
      </c>
      <c r="F531" s="2" t="s">
        <v>936</v>
      </c>
      <c r="G531" s="2" t="s">
        <v>937</v>
      </c>
      <c r="H531" s="2" t="str">
        <f t="shared" si="24"/>
        <v>Bacteria;Proteobacteria;Gammaproteobacteria;Xanthomonadales;Xanthomonadaceae;Luteibacter rhizovicinus</v>
      </c>
      <c r="I531" s="2" t="str">
        <f t="shared" si="25"/>
        <v>Luteibacter rhizovicinus</v>
      </c>
      <c r="J531" s="31">
        <v>0</v>
      </c>
      <c r="K531" s="31">
        <v>0</v>
      </c>
      <c r="L531" s="31">
        <v>0</v>
      </c>
      <c r="M531" s="31">
        <v>0</v>
      </c>
      <c r="N531" s="31">
        <v>0</v>
      </c>
      <c r="O531" s="31">
        <v>0</v>
      </c>
      <c r="P531" s="31">
        <v>0</v>
      </c>
      <c r="Q531" s="31">
        <v>1.73322E-5</v>
      </c>
      <c r="R531" s="31">
        <v>1.39142E-5</v>
      </c>
      <c r="S531" s="31">
        <v>0</v>
      </c>
      <c r="T531" s="31">
        <v>0</v>
      </c>
      <c r="U531" s="31">
        <v>0</v>
      </c>
      <c r="V531" s="31">
        <v>0</v>
      </c>
      <c r="W531" s="31">
        <v>0</v>
      </c>
      <c r="X531" s="31">
        <v>0</v>
      </c>
      <c r="Y531" s="31">
        <v>0</v>
      </c>
      <c r="Z531" s="31">
        <v>0</v>
      </c>
      <c r="AA531" s="31">
        <v>0</v>
      </c>
      <c r="AB531" s="31">
        <v>0</v>
      </c>
      <c r="AC531" s="31">
        <v>0</v>
      </c>
      <c r="AD531" s="31">
        <v>0</v>
      </c>
      <c r="AE531" s="31">
        <v>0</v>
      </c>
      <c r="AF531" s="31">
        <v>0</v>
      </c>
      <c r="AG531" s="31">
        <v>0</v>
      </c>
      <c r="AH531" s="31">
        <v>1.6250900000000001E-5</v>
      </c>
      <c r="AI531" s="31">
        <v>0</v>
      </c>
      <c r="AJ531" s="31">
        <v>0</v>
      </c>
      <c r="AK531" s="31">
        <v>0</v>
      </c>
      <c r="AL531" s="31">
        <v>0</v>
      </c>
      <c r="AM531" s="31">
        <v>0</v>
      </c>
      <c r="AN531" s="31">
        <v>0</v>
      </c>
      <c r="AO531" s="31">
        <v>0</v>
      </c>
      <c r="AP531" s="7">
        <f t="shared" si="26"/>
        <v>3</v>
      </c>
    </row>
    <row r="532" spans="1:42" s="2" customFormat="1" x14ac:dyDescent="0.25">
      <c r="A532" s="2" t="s">
        <v>42</v>
      </c>
      <c r="B532" s="2" t="s">
        <v>48</v>
      </c>
      <c r="C532" s="2" t="s">
        <v>68</v>
      </c>
      <c r="D532" s="2" t="s">
        <v>69</v>
      </c>
      <c r="E532" s="2" t="s">
        <v>450</v>
      </c>
      <c r="F532" s="2" t="s">
        <v>938</v>
      </c>
      <c r="G532" s="2" t="s">
        <v>47</v>
      </c>
      <c r="H532" s="2" t="str">
        <f t="shared" si="24"/>
        <v>Bacteria;Proteobacteria;Alphaproteobacteria;Rhizobiales;Rhodobiaceae;Parvibaculum sp.</v>
      </c>
      <c r="I532" s="2" t="str">
        <f t="shared" si="25"/>
        <v>Parvibaculum sp.</v>
      </c>
      <c r="J532" s="31">
        <v>0</v>
      </c>
      <c r="K532" s="31">
        <v>0</v>
      </c>
      <c r="L532" s="31">
        <v>0</v>
      </c>
      <c r="M532" s="31">
        <v>0</v>
      </c>
      <c r="N532" s="31">
        <v>0</v>
      </c>
      <c r="O532" s="31">
        <v>0</v>
      </c>
      <c r="P532" s="31">
        <v>0</v>
      </c>
      <c r="Q532" s="31">
        <v>1.73322E-5</v>
      </c>
      <c r="R532" s="31">
        <v>0</v>
      </c>
      <c r="S532" s="31">
        <v>0</v>
      </c>
      <c r="T532" s="31">
        <v>0</v>
      </c>
      <c r="U532" s="31">
        <v>0</v>
      </c>
      <c r="V532" s="31">
        <v>0</v>
      </c>
      <c r="W532" s="31">
        <v>1.38223E-5</v>
      </c>
      <c r="X532" s="31">
        <v>0</v>
      </c>
      <c r="Y532" s="31">
        <v>0</v>
      </c>
      <c r="Z532" s="31">
        <v>0</v>
      </c>
      <c r="AA532" s="31">
        <v>0</v>
      </c>
      <c r="AB532" s="31">
        <v>0</v>
      </c>
      <c r="AC532" s="31">
        <v>0</v>
      </c>
      <c r="AD532" s="31">
        <v>0</v>
      </c>
      <c r="AE532" s="31">
        <v>0</v>
      </c>
      <c r="AF532" s="31">
        <v>0</v>
      </c>
      <c r="AG532" s="31">
        <v>0</v>
      </c>
      <c r="AH532" s="31">
        <v>0</v>
      </c>
      <c r="AI532" s="31">
        <v>0</v>
      </c>
      <c r="AJ532" s="31">
        <v>0</v>
      </c>
      <c r="AK532" s="31">
        <v>0</v>
      </c>
      <c r="AL532" s="31">
        <v>0</v>
      </c>
      <c r="AM532" s="31">
        <v>0</v>
      </c>
      <c r="AN532" s="31">
        <v>0</v>
      </c>
      <c r="AO532" s="31">
        <v>1.8826700000000001E-5</v>
      </c>
      <c r="AP532" s="7">
        <f t="shared" si="26"/>
        <v>3</v>
      </c>
    </row>
    <row r="533" spans="1:42" s="2" customFormat="1" x14ac:dyDescent="0.25">
      <c r="A533" s="2" t="s">
        <v>42</v>
      </c>
      <c r="B533" s="2" t="s">
        <v>43</v>
      </c>
      <c r="C533" s="2" t="s">
        <v>43</v>
      </c>
      <c r="D533" s="2" t="s">
        <v>206</v>
      </c>
      <c r="E533" s="2" t="s">
        <v>207</v>
      </c>
      <c r="F533" s="2" t="s">
        <v>208</v>
      </c>
      <c r="G533" s="2" t="s">
        <v>939</v>
      </c>
      <c r="H533" s="2" t="str">
        <f t="shared" si="24"/>
        <v>Bacteria;Actinobacteria;Actinobacteria;Micromonosporales;Micromonosporaceae;Pilimelia anulata</v>
      </c>
      <c r="I533" s="2" t="str">
        <f t="shared" si="25"/>
        <v>Pilimelia anulata</v>
      </c>
      <c r="J533" s="31">
        <v>0</v>
      </c>
      <c r="K533" s="31">
        <v>0</v>
      </c>
      <c r="L533" s="31">
        <v>0</v>
      </c>
      <c r="M533" s="31">
        <v>0</v>
      </c>
      <c r="N533" s="31">
        <v>0</v>
      </c>
      <c r="O533" s="31">
        <v>0</v>
      </c>
      <c r="P533" s="31">
        <v>0</v>
      </c>
      <c r="Q533" s="31">
        <v>0</v>
      </c>
      <c r="R533" s="31">
        <v>0</v>
      </c>
      <c r="S533" s="31">
        <v>0</v>
      </c>
      <c r="T533" s="31">
        <v>0</v>
      </c>
      <c r="U533" s="31">
        <v>0</v>
      </c>
      <c r="V533" s="31">
        <v>0</v>
      </c>
      <c r="W533" s="31">
        <v>0</v>
      </c>
      <c r="X533" s="31">
        <v>0</v>
      </c>
      <c r="Y533" s="31">
        <v>0</v>
      </c>
      <c r="Z533" s="31">
        <v>0</v>
      </c>
      <c r="AA533" s="31">
        <v>0</v>
      </c>
      <c r="AB533" s="31">
        <v>0</v>
      </c>
      <c r="AC533" s="31">
        <v>0</v>
      </c>
      <c r="AD533" s="31">
        <v>3.0647600000000001E-5</v>
      </c>
      <c r="AE533" s="31">
        <v>0</v>
      </c>
      <c r="AF533" s="31">
        <v>0</v>
      </c>
      <c r="AG533" s="31">
        <v>0</v>
      </c>
      <c r="AH533" s="31">
        <v>1.6250900000000001E-5</v>
      </c>
      <c r="AI533" s="31">
        <v>0</v>
      </c>
      <c r="AJ533" s="31">
        <v>0</v>
      </c>
      <c r="AK533" s="31">
        <v>0</v>
      </c>
      <c r="AL533" s="31">
        <v>1.5396900000000002E-5</v>
      </c>
      <c r="AM533" s="31">
        <v>0</v>
      </c>
      <c r="AN533" s="31">
        <v>0</v>
      </c>
      <c r="AO533" s="31">
        <v>0</v>
      </c>
      <c r="AP533" s="7">
        <f t="shared" si="26"/>
        <v>3</v>
      </c>
    </row>
    <row r="534" spans="1:42" s="2" customFormat="1" x14ac:dyDescent="0.25">
      <c r="A534" s="2" t="s">
        <v>42</v>
      </c>
      <c r="B534" s="2" t="s">
        <v>43</v>
      </c>
      <c r="C534" s="2" t="s">
        <v>43</v>
      </c>
      <c r="D534" s="2" t="s">
        <v>44</v>
      </c>
      <c r="E534" s="2" t="s">
        <v>856</v>
      </c>
      <c r="F534" s="2" t="s">
        <v>940</v>
      </c>
      <c r="G534" s="2" t="s">
        <v>47</v>
      </c>
      <c r="H534" s="2" t="str">
        <f t="shared" si="24"/>
        <v>Bacteria;Actinobacteria;Actinobacteria;Frankiales;Sporichthyaceae;Planktophila sp.</v>
      </c>
      <c r="I534" s="2" t="str">
        <f t="shared" si="25"/>
        <v>Planktophila sp.</v>
      </c>
      <c r="J534" s="31">
        <v>3.1570299999999998E-5</v>
      </c>
      <c r="K534" s="31">
        <v>0</v>
      </c>
      <c r="L534" s="31">
        <v>0</v>
      </c>
      <c r="M534" s="31">
        <v>1.8255500000000002E-5</v>
      </c>
      <c r="N534" s="31">
        <v>1.80089E-5</v>
      </c>
      <c r="O534" s="31">
        <v>0</v>
      </c>
      <c r="P534" s="31">
        <v>0</v>
      </c>
      <c r="Q534" s="31">
        <v>0</v>
      </c>
      <c r="R534" s="31">
        <v>0</v>
      </c>
      <c r="S534" s="31">
        <v>0</v>
      </c>
      <c r="T534" s="31">
        <v>0</v>
      </c>
      <c r="U534" s="31">
        <v>0</v>
      </c>
      <c r="V534" s="31">
        <v>0</v>
      </c>
      <c r="W534" s="31">
        <v>0</v>
      </c>
      <c r="X534" s="31">
        <v>0</v>
      </c>
      <c r="Y534" s="31">
        <v>0</v>
      </c>
      <c r="Z534" s="31">
        <v>0</v>
      </c>
      <c r="AA534" s="31">
        <v>0</v>
      </c>
      <c r="AB534" s="31">
        <v>0</v>
      </c>
      <c r="AC534" s="31">
        <v>0</v>
      </c>
      <c r="AD534" s="31">
        <v>0</v>
      </c>
      <c r="AE534" s="31">
        <v>0</v>
      </c>
      <c r="AF534" s="31">
        <v>0</v>
      </c>
      <c r="AG534" s="31">
        <v>0</v>
      </c>
      <c r="AH534" s="31">
        <v>0</v>
      </c>
      <c r="AI534" s="31">
        <v>0</v>
      </c>
      <c r="AJ534" s="31">
        <v>0</v>
      </c>
      <c r="AK534" s="31">
        <v>0</v>
      </c>
      <c r="AL534" s="31">
        <v>0</v>
      </c>
      <c r="AM534" s="31">
        <v>0</v>
      </c>
      <c r="AN534" s="31">
        <v>0</v>
      </c>
      <c r="AO534" s="31">
        <v>0</v>
      </c>
      <c r="AP534" s="7">
        <f t="shared" si="26"/>
        <v>3</v>
      </c>
    </row>
    <row r="535" spans="1:42" s="2" customFormat="1" x14ac:dyDescent="0.25">
      <c r="A535" s="2" t="s">
        <v>42</v>
      </c>
      <c r="B535" s="2" t="s">
        <v>43</v>
      </c>
      <c r="C535" s="2" t="s">
        <v>43</v>
      </c>
      <c r="D535" s="2" t="s">
        <v>53</v>
      </c>
      <c r="E535" s="2" t="s">
        <v>813</v>
      </c>
      <c r="F535" s="2" t="s">
        <v>814</v>
      </c>
      <c r="G535" s="2" t="s">
        <v>941</v>
      </c>
      <c r="H535" s="2" t="str">
        <f t="shared" si="24"/>
        <v>Bacteria;Actinobacteria;Actinobacteria;Micrococcales;Promicromonosporaceae;Promicromonospora kroppenstedtii</v>
      </c>
      <c r="I535" s="2" t="str">
        <f t="shared" si="25"/>
        <v>Promicromonospora kroppenstedtii</v>
      </c>
      <c r="J535" s="31">
        <v>1.05234E-5</v>
      </c>
      <c r="K535" s="31">
        <v>0</v>
      </c>
      <c r="L535" s="31">
        <v>0</v>
      </c>
      <c r="M535" s="31">
        <v>0</v>
      </c>
      <c r="N535" s="31">
        <v>0</v>
      </c>
      <c r="O535" s="31">
        <v>0</v>
      </c>
      <c r="P535" s="31">
        <v>0</v>
      </c>
      <c r="Q535" s="31">
        <v>0</v>
      </c>
      <c r="R535" s="31">
        <v>0</v>
      </c>
      <c r="S535" s="31">
        <v>0</v>
      </c>
      <c r="T535" s="31">
        <v>0</v>
      </c>
      <c r="U535" s="31">
        <v>0</v>
      </c>
      <c r="V535" s="31">
        <v>0</v>
      </c>
      <c r="W535" s="31">
        <v>0</v>
      </c>
      <c r="X535" s="31">
        <v>0</v>
      </c>
      <c r="Y535" s="31">
        <v>3.27332E-5</v>
      </c>
      <c r="Z535" s="31">
        <v>2.1433500000000001E-5</v>
      </c>
      <c r="AA535" s="31">
        <v>0</v>
      </c>
      <c r="AB535" s="31">
        <v>0</v>
      </c>
      <c r="AC535" s="31">
        <v>0</v>
      </c>
      <c r="AD535" s="31">
        <v>0</v>
      </c>
      <c r="AE535" s="31">
        <v>0</v>
      </c>
      <c r="AF535" s="31">
        <v>0</v>
      </c>
      <c r="AG535" s="31">
        <v>0</v>
      </c>
      <c r="AH535" s="31">
        <v>0</v>
      </c>
      <c r="AI535" s="31">
        <v>0</v>
      </c>
      <c r="AJ535" s="31">
        <v>0</v>
      </c>
      <c r="AK535" s="31">
        <v>0</v>
      </c>
      <c r="AL535" s="31">
        <v>0</v>
      </c>
      <c r="AM535" s="31">
        <v>0</v>
      </c>
      <c r="AN535" s="31">
        <v>0</v>
      </c>
      <c r="AO535" s="31">
        <v>0</v>
      </c>
      <c r="AP535" s="7">
        <f t="shared" si="26"/>
        <v>3</v>
      </c>
    </row>
    <row r="536" spans="1:42" s="2" customFormat="1" x14ac:dyDescent="0.25">
      <c r="A536" s="2" t="s">
        <v>42</v>
      </c>
      <c r="B536" s="2" t="s">
        <v>48</v>
      </c>
      <c r="C536" s="2" t="s">
        <v>68</v>
      </c>
      <c r="D536" s="2" t="s">
        <v>321</v>
      </c>
      <c r="E536" s="2" t="s">
        <v>686</v>
      </c>
      <c r="F536" s="2" t="s">
        <v>687</v>
      </c>
      <c r="G536" s="2" t="s">
        <v>942</v>
      </c>
      <c r="H536" s="2" t="str">
        <f t="shared" si="24"/>
        <v>Bacteria;Proteobacteria;Alphaproteobacteria;Rickettsiales;Rickettsiaceae;Rickettsia limoniae</v>
      </c>
      <c r="I536" s="2" t="str">
        <f t="shared" si="25"/>
        <v>Rickettsia limoniae</v>
      </c>
      <c r="J536" s="31">
        <v>2.10469E-5</v>
      </c>
      <c r="K536" s="31">
        <v>0</v>
      </c>
      <c r="L536" s="31">
        <v>0</v>
      </c>
      <c r="M536" s="31">
        <v>1.8255500000000002E-5</v>
      </c>
      <c r="N536" s="31">
        <v>0</v>
      </c>
      <c r="O536" s="31">
        <v>0</v>
      </c>
      <c r="P536" s="31">
        <v>0</v>
      </c>
      <c r="Q536" s="31">
        <v>0</v>
      </c>
      <c r="R536" s="31">
        <v>1.39142E-5</v>
      </c>
      <c r="S536" s="31">
        <v>0</v>
      </c>
      <c r="T536" s="31">
        <v>0</v>
      </c>
      <c r="U536" s="31">
        <v>0</v>
      </c>
      <c r="V536" s="31">
        <v>0</v>
      </c>
      <c r="W536" s="31">
        <v>0</v>
      </c>
      <c r="X536" s="31">
        <v>0</v>
      </c>
      <c r="Y536" s="31">
        <v>0</v>
      </c>
      <c r="Z536" s="31">
        <v>0</v>
      </c>
      <c r="AA536" s="31">
        <v>0</v>
      </c>
      <c r="AB536" s="31">
        <v>0</v>
      </c>
      <c r="AC536" s="31">
        <v>0</v>
      </c>
      <c r="AD536" s="31">
        <v>0</v>
      </c>
      <c r="AE536" s="31">
        <v>0</v>
      </c>
      <c r="AF536" s="31">
        <v>0</v>
      </c>
      <c r="AG536" s="31">
        <v>0</v>
      </c>
      <c r="AH536" s="31">
        <v>0</v>
      </c>
      <c r="AI536" s="31">
        <v>0</v>
      </c>
      <c r="AJ536" s="31">
        <v>0</v>
      </c>
      <c r="AK536" s="31">
        <v>0</v>
      </c>
      <c r="AL536" s="31">
        <v>0</v>
      </c>
      <c r="AM536" s="31">
        <v>0</v>
      </c>
      <c r="AN536" s="31">
        <v>0</v>
      </c>
      <c r="AO536" s="31">
        <v>0</v>
      </c>
      <c r="AP536" s="7">
        <f t="shared" si="26"/>
        <v>3</v>
      </c>
    </row>
    <row r="537" spans="1:42" s="2" customFormat="1" x14ac:dyDescent="0.25">
      <c r="A537" s="2" t="s">
        <v>42</v>
      </c>
      <c r="B537" s="2" t="s">
        <v>82</v>
      </c>
      <c r="C537" s="2" t="s">
        <v>83</v>
      </c>
      <c r="D537" s="2" t="s">
        <v>84</v>
      </c>
      <c r="E537" s="2" t="s">
        <v>324</v>
      </c>
      <c r="F537" s="2" t="s">
        <v>915</v>
      </c>
      <c r="G537" s="2" t="s">
        <v>47</v>
      </c>
      <c r="H537" s="2" t="str">
        <f t="shared" si="24"/>
        <v>Bacteria;Bacteroidetes;Sphingobacteria;Sphingobacteriales;Sphingobacteriaceae;Sphingobacterium sp.</v>
      </c>
      <c r="I537" s="2" t="str">
        <f t="shared" si="25"/>
        <v>Sphingobacterium sp.</v>
      </c>
      <c r="J537" s="31">
        <v>2.10469E-5</v>
      </c>
      <c r="K537" s="31">
        <v>0</v>
      </c>
      <c r="L537" s="31">
        <v>0</v>
      </c>
      <c r="M537" s="31">
        <v>0</v>
      </c>
      <c r="N537" s="31">
        <v>0</v>
      </c>
      <c r="O537" s="31">
        <v>0</v>
      </c>
      <c r="P537" s="31">
        <v>0</v>
      </c>
      <c r="Q537" s="31">
        <v>0</v>
      </c>
      <c r="R537" s="31">
        <v>0</v>
      </c>
      <c r="S537" s="31">
        <v>0</v>
      </c>
      <c r="T537" s="31">
        <v>1.5255100000000001E-5</v>
      </c>
      <c r="U537" s="31">
        <v>0</v>
      </c>
      <c r="V537" s="31">
        <v>0</v>
      </c>
      <c r="W537" s="31">
        <v>0</v>
      </c>
      <c r="X537" s="31">
        <v>0</v>
      </c>
      <c r="Y537" s="31">
        <v>9.8199699999999994E-5</v>
      </c>
      <c r="Z537" s="31">
        <v>0</v>
      </c>
      <c r="AA537" s="31">
        <v>0</v>
      </c>
      <c r="AB537" s="31">
        <v>0</v>
      </c>
      <c r="AC537" s="31">
        <v>0</v>
      </c>
      <c r="AD537" s="31">
        <v>0</v>
      </c>
      <c r="AE537" s="31">
        <v>0</v>
      </c>
      <c r="AF537" s="31">
        <v>0</v>
      </c>
      <c r="AG537" s="31">
        <v>0</v>
      </c>
      <c r="AH537" s="31">
        <v>0</v>
      </c>
      <c r="AI537" s="31">
        <v>0</v>
      </c>
      <c r="AJ537" s="31">
        <v>0</v>
      </c>
      <c r="AK537" s="31">
        <v>0</v>
      </c>
      <c r="AL537" s="31">
        <v>0</v>
      </c>
      <c r="AM537" s="31">
        <v>0</v>
      </c>
      <c r="AN537" s="31">
        <v>0</v>
      </c>
      <c r="AO537" s="31">
        <v>0</v>
      </c>
      <c r="AP537" s="7">
        <f t="shared" si="26"/>
        <v>3</v>
      </c>
    </row>
    <row r="538" spans="1:42" s="2" customFormat="1" x14ac:dyDescent="0.25">
      <c r="A538" s="2" t="s">
        <v>42</v>
      </c>
      <c r="B538" s="2" t="s">
        <v>48</v>
      </c>
      <c r="C538" s="2" t="s">
        <v>68</v>
      </c>
      <c r="D538" s="2" t="s">
        <v>131</v>
      </c>
      <c r="E538" s="2" t="s">
        <v>132</v>
      </c>
      <c r="F538" s="2" t="s">
        <v>314</v>
      </c>
      <c r="G538" s="2" t="s">
        <v>943</v>
      </c>
      <c r="H538" s="2" t="str">
        <f t="shared" si="24"/>
        <v>Bacteria;Proteobacteria;Alphaproteobacteria;Sphingomonadales;Sphingomonadaceae;Sphingomonas echinoides</v>
      </c>
      <c r="I538" s="2" t="str">
        <f t="shared" si="25"/>
        <v>Sphingomonas echinoides</v>
      </c>
      <c r="J538" s="31">
        <v>6.3140599999999996E-5</v>
      </c>
      <c r="K538" s="31">
        <v>0</v>
      </c>
      <c r="L538" s="31">
        <v>0</v>
      </c>
      <c r="M538" s="31">
        <v>0</v>
      </c>
      <c r="N538" s="31">
        <v>0</v>
      </c>
      <c r="O538" s="31">
        <v>0</v>
      </c>
      <c r="P538" s="31">
        <v>0</v>
      </c>
      <c r="Q538" s="31">
        <v>1.73322E-5</v>
      </c>
      <c r="R538" s="31">
        <v>0</v>
      </c>
      <c r="S538" s="31">
        <v>0</v>
      </c>
      <c r="T538" s="31">
        <v>0</v>
      </c>
      <c r="U538" s="31">
        <v>0</v>
      </c>
      <c r="V538" s="31">
        <v>0</v>
      </c>
      <c r="W538" s="31">
        <v>0</v>
      </c>
      <c r="X538" s="31">
        <v>1.6968699999999999E-5</v>
      </c>
      <c r="Y538" s="31">
        <v>0</v>
      </c>
      <c r="Z538" s="31">
        <v>0</v>
      </c>
      <c r="AA538" s="31">
        <v>0</v>
      </c>
      <c r="AB538" s="31">
        <v>0</v>
      </c>
      <c r="AC538" s="31">
        <v>0</v>
      </c>
      <c r="AD538" s="31">
        <v>0</v>
      </c>
      <c r="AE538" s="31">
        <v>0</v>
      </c>
      <c r="AF538" s="31">
        <v>0</v>
      </c>
      <c r="AG538" s="31">
        <v>0</v>
      </c>
      <c r="AH538" s="31">
        <v>0</v>
      </c>
      <c r="AI538" s="31">
        <v>0</v>
      </c>
      <c r="AJ538" s="31">
        <v>0</v>
      </c>
      <c r="AK538" s="31">
        <v>0</v>
      </c>
      <c r="AL538" s="31">
        <v>0</v>
      </c>
      <c r="AM538" s="31">
        <v>0</v>
      </c>
      <c r="AN538" s="31">
        <v>0</v>
      </c>
      <c r="AO538" s="31">
        <v>0</v>
      </c>
      <c r="AP538" s="7">
        <f t="shared" si="26"/>
        <v>3</v>
      </c>
    </row>
    <row r="539" spans="1:42" s="2" customFormat="1" x14ac:dyDescent="0.25">
      <c r="A539" s="2" t="s">
        <v>42</v>
      </c>
      <c r="B539" s="2" t="s">
        <v>48</v>
      </c>
      <c r="C539" s="2" t="s">
        <v>68</v>
      </c>
      <c r="D539" s="2" t="s">
        <v>131</v>
      </c>
      <c r="E539" s="2" t="s">
        <v>132</v>
      </c>
      <c r="F539" s="2" t="s">
        <v>314</v>
      </c>
      <c r="G539" s="2" t="s">
        <v>944</v>
      </c>
      <c r="H539" s="2" t="str">
        <f t="shared" si="24"/>
        <v>Bacteria;Proteobacteria;Alphaproteobacteria;Sphingomonadales;Sphingomonadaceae;Sphingomonas wittichii</v>
      </c>
      <c r="I539" s="2" t="str">
        <f t="shared" si="25"/>
        <v>Sphingomonas wittichii</v>
      </c>
      <c r="J539" s="31">
        <v>2.10469E-5</v>
      </c>
      <c r="K539" s="31">
        <v>2.2918400000000001E-5</v>
      </c>
      <c r="L539" s="31">
        <v>0</v>
      </c>
      <c r="M539" s="31">
        <v>0</v>
      </c>
      <c r="N539" s="31">
        <v>0</v>
      </c>
      <c r="O539" s="31">
        <v>0</v>
      </c>
      <c r="P539" s="31">
        <v>0</v>
      </c>
      <c r="Q539" s="31">
        <v>0</v>
      </c>
      <c r="R539" s="31">
        <v>0</v>
      </c>
      <c r="S539" s="31">
        <v>0</v>
      </c>
      <c r="T539" s="31">
        <v>0</v>
      </c>
      <c r="U539" s="31">
        <v>0</v>
      </c>
      <c r="V539" s="31">
        <v>3.2459599999999997E-5</v>
      </c>
      <c r="W539" s="31">
        <v>0</v>
      </c>
      <c r="X539" s="31">
        <v>0</v>
      </c>
      <c r="Y539" s="31">
        <v>0</v>
      </c>
      <c r="Z539" s="31">
        <v>0</v>
      </c>
      <c r="AA539" s="31">
        <v>0</v>
      </c>
      <c r="AB539" s="31">
        <v>0</v>
      </c>
      <c r="AC539" s="31">
        <v>0</v>
      </c>
      <c r="AD539" s="31">
        <v>0</v>
      </c>
      <c r="AE539" s="31">
        <v>0</v>
      </c>
      <c r="AF539" s="31">
        <v>0</v>
      </c>
      <c r="AG539" s="31">
        <v>0</v>
      </c>
      <c r="AH539" s="31">
        <v>0</v>
      </c>
      <c r="AI539" s="31">
        <v>0</v>
      </c>
      <c r="AJ539" s="31">
        <v>0</v>
      </c>
      <c r="AK539" s="31">
        <v>0</v>
      </c>
      <c r="AL539" s="31">
        <v>0</v>
      </c>
      <c r="AM539" s="31">
        <v>0</v>
      </c>
      <c r="AN539" s="31">
        <v>0</v>
      </c>
      <c r="AO539" s="31">
        <v>0</v>
      </c>
      <c r="AP539" s="7">
        <f t="shared" si="26"/>
        <v>3</v>
      </c>
    </row>
    <row r="540" spans="1:42" s="2" customFormat="1" x14ac:dyDescent="0.25">
      <c r="A540" s="2" t="s">
        <v>42</v>
      </c>
      <c r="B540" s="2" t="s">
        <v>43</v>
      </c>
      <c r="C540" s="2" t="s">
        <v>43</v>
      </c>
      <c r="D540" s="2" t="s">
        <v>206</v>
      </c>
      <c r="E540" s="2" t="s">
        <v>207</v>
      </c>
      <c r="F540" s="2" t="s">
        <v>917</v>
      </c>
      <c r="G540" s="2" t="s">
        <v>47</v>
      </c>
      <c r="H540" s="2" t="str">
        <f t="shared" si="24"/>
        <v>Bacteria;Actinobacteria;Actinobacteria;Micromonosporales;Micromonosporaceae;Stackebrandtia sp.</v>
      </c>
      <c r="I540" s="2" t="str">
        <f t="shared" si="25"/>
        <v>Stackebrandtia sp.</v>
      </c>
      <c r="J540" s="31">
        <v>0</v>
      </c>
      <c r="K540" s="31">
        <v>0</v>
      </c>
      <c r="L540" s="31">
        <v>0</v>
      </c>
      <c r="M540" s="31">
        <v>0</v>
      </c>
      <c r="N540" s="31">
        <v>0</v>
      </c>
      <c r="O540" s="31">
        <v>0</v>
      </c>
      <c r="P540" s="31">
        <v>1.4494900000000001E-5</v>
      </c>
      <c r="Q540" s="31">
        <v>0</v>
      </c>
      <c r="R540" s="31">
        <v>0</v>
      </c>
      <c r="S540" s="31">
        <v>3.2327399999999998E-5</v>
      </c>
      <c r="T540" s="31">
        <v>0</v>
      </c>
      <c r="U540" s="31">
        <v>0</v>
      </c>
      <c r="V540" s="31">
        <v>1.6229799999999998E-5</v>
      </c>
      <c r="W540" s="31">
        <v>0</v>
      </c>
      <c r="X540" s="31">
        <v>0</v>
      </c>
      <c r="Y540" s="31">
        <v>0</v>
      </c>
      <c r="Z540" s="31">
        <v>0</v>
      </c>
      <c r="AA540" s="31">
        <v>0</v>
      </c>
      <c r="AB540" s="31">
        <v>0</v>
      </c>
      <c r="AC540" s="31">
        <v>0</v>
      </c>
      <c r="AD540" s="31">
        <v>0</v>
      </c>
      <c r="AE540" s="31">
        <v>0</v>
      </c>
      <c r="AF540" s="31">
        <v>0</v>
      </c>
      <c r="AG540" s="31">
        <v>0</v>
      </c>
      <c r="AH540" s="31">
        <v>0</v>
      </c>
      <c r="AI540" s="31">
        <v>0</v>
      </c>
      <c r="AJ540" s="31">
        <v>0</v>
      </c>
      <c r="AK540" s="31">
        <v>0</v>
      </c>
      <c r="AL540" s="31">
        <v>0</v>
      </c>
      <c r="AM540" s="31">
        <v>0</v>
      </c>
      <c r="AN540" s="31">
        <v>0</v>
      </c>
      <c r="AO540" s="31">
        <v>0</v>
      </c>
      <c r="AP540" s="7">
        <f t="shared" si="26"/>
        <v>3</v>
      </c>
    </row>
    <row r="541" spans="1:42" s="2" customFormat="1" x14ac:dyDescent="0.25">
      <c r="A541" s="2" t="s">
        <v>42</v>
      </c>
      <c r="B541" s="2" t="s">
        <v>43</v>
      </c>
      <c r="C541" s="2" t="s">
        <v>43</v>
      </c>
      <c r="D541" s="2" t="s">
        <v>227</v>
      </c>
      <c r="E541" s="2" t="s">
        <v>228</v>
      </c>
      <c r="F541" s="2" t="s">
        <v>229</v>
      </c>
      <c r="G541" s="2" t="s">
        <v>945</v>
      </c>
      <c r="H541" s="2" t="str">
        <f t="shared" si="24"/>
        <v>Bacteria;Actinobacteria;Actinobacteria;Streptomycetales;Streptomycetaceae;Streptomyces aculeolatus</v>
      </c>
      <c r="I541" s="2" t="str">
        <f t="shared" si="25"/>
        <v>Streptomyces aculeolatus</v>
      </c>
      <c r="J541" s="31">
        <v>0</v>
      </c>
      <c r="K541" s="31">
        <v>0</v>
      </c>
      <c r="L541" s="31">
        <v>0</v>
      </c>
      <c r="M541" s="31">
        <v>0</v>
      </c>
      <c r="N541" s="31">
        <v>0</v>
      </c>
      <c r="O541" s="31">
        <v>0</v>
      </c>
      <c r="P541" s="31">
        <v>0</v>
      </c>
      <c r="Q541" s="31">
        <v>1.73322E-5</v>
      </c>
      <c r="R541" s="31">
        <v>0</v>
      </c>
      <c r="S541" s="31">
        <v>0</v>
      </c>
      <c r="T541" s="31">
        <v>0</v>
      </c>
      <c r="U541" s="31">
        <v>0</v>
      </c>
      <c r="V541" s="31">
        <v>0</v>
      </c>
      <c r="W541" s="31">
        <v>1.38223E-5</v>
      </c>
      <c r="X541" s="31">
        <v>0</v>
      </c>
      <c r="Y541" s="31">
        <v>0</v>
      </c>
      <c r="Z541" s="31">
        <v>0</v>
      </c>
      <c r="AA541" s="31">
        <v>0</v>
      </c>
      <c r="AB541" s="31">
        <v>0</v>
      </c>
      <c r="AC541" s="31">
        <v>0</v>
      </c>
      <c r="AD541" s="31">
        <v>0</v>
      </c>
      <c r="AE541" s="31">
        <v>0</v>
      </c>
      <c r="AF541" s="31">
        <v>2.2163599999999999E-5</v>
      </c>
      <c r="AG541" s="31">
        <v>0</v>
      </c>
      <c r="AH541" s="31">
        <v>0</v>
      </c>
      <c r="AI541" s="31">
        <v>0</v>
      </c>
      <c r="AJ541" s="31">
        <v>0</v>
      </c>
      <c r="AK541" s="31">
        <v>0</v>
      </c>
      <c r="AL541" s="31">
        <v>0</v>
      </c>
      <c r="AM541" s="31">
        <v>0</v>
      </c>
      <c r="AN541" s="31">
        <v>0</v>
      </c>
      <c r="AO541" s="31">
        <v>0</v>
      </c>
      <c r="AP541" s="7">
        <f t="shared" si="26"/>
        <v>3</v>
      </c>
    </row>
    <row r="542" spans="1:42" s="2" customFormat="1" x14ac:dyDescent="0.25">
      <c r="A542" s="2" t="s">
        <v>42</v>
      </c>
      <c r="B542" s="2" t="s">
        <v>43</v>
      </c>
      <c r="C542" s="2" t="s">
        <v>43</v>
      </c>
      <c r="D542" s="2" t="s">
        <v>53</v>
      </c>
      <c r="E542" s="2" t="s">
        <v>87</v>
      </c>
      <c r="F542" s="2" t="s">
        <v>946</v>
      </c>
      <c r="G542" s="2" t="s">
        <v>947</v>
      </c>
      <c r="H542" s="2" t="str">
        <f t="shared" si="24"/>
        <v>Bacteria;Actinobacteria;Actinobacteria;Micrococcales;Microbacteriaceae;Agromyces allii</v>
      </c>
      <c r="I542" s="2" t="str">
        <f t="shared" si="25"/>
        <v>Agromyces allii</v>
      </c>
      <c r="J542" s="31">
        <v>1.3680499999999999E-4</v>
      </c>
      <c r="K542" s="31">
        <v>0</v>
      </c>
      <c r="L542" s="31">
        <v>0</v>
      </c>
      <c r="M542" s="31">
        <v>0</v>
      </c>
      <c r="N542" s="31">
        <v>0</v>
      </c>
      <c r="O542" s="31">
        <v>0</v>
      </c>
      <c r="P542" s="31">
        <v>0</v>
      </c>
      <c r="Q542" s="31">
        <v>0</v>
      </c>
      <c r="R542" s="31">
        <v>0</v>
      </c>
      <c r="S542" s="31">
        <v>0</v>
      </c>
      <c r="T542" s="31">
        <v>0</v>
      </c>
      <c r="U542" s="31">
        <v>0</v>
      </c>
      <c r="V542" s="31">
        <v>0</v>
      </c>
      <c r="W542" s="31">
        <v>0</v>
      </c>
      <c r="X542" s="31">
        <v>0</v>
      </c>
      <c r="Y542" s="31">
        <v>0</v>
      </c>
      <c r="Z542" s="31">
        <v>0</v>
      </c>
      <c r="AA542" s="31">
        <v>0</v>
      </c>
      <c r="AB542" s="31">
        <v>0</v>
      </c>
      <c r="AC542" s="31">
        <v>0</v>
      </c>
      <c r="AD542" s="31">
        <v>0</v>
      </c>
      <c r="AE542" s="31">
        <v>0</v>
      </c>
      <c r="AF542" s="31">
        <v>0</v>
      </c>
      <c r="AG542" s="31">
        <v>0</v>
      </c>
      <c r="AH542" s="31">
        <v>0</v>
      </c>
      <c r="AI542" s="31">
        <v>2.2510400000000001E-5</v>
      </c>
      <c r="AJ542" s="31">
        <v>0</v>
      </c>
      <c r="AK542" s="31">
        <v>0</v>
      </c>
      <c r="AL542" s="31">
        <v>0</v>
      </c>
      <c r="AM542" s="31">
        <v>0</v>
      </c>
      <c r="AN542" s="31">
        <v>0</v>
      </c>
      <c r="AO542" s="31">
        <v>0</v>
      </c>
      <c r="AP542" s="7">
        <f t="shared" si="26"/>
        <v>2</v>
      </c>
    </row>
    <row r="543" spans="1:42" s="2" customFormat="1" x14ac:dyDescent="0.25">
      <c r="A543" s="2" t="s">
        <v>42</v>
      </c>
      <c r="B543" s="2" t="s">
        <v>48</v>
      </c>
      <c r="C543" s="2" t="s">
        <v>102</v>
      </c>
      <c r="D543" s="2" t="s">
        <v>307</v>
      </c>
      <c r="E543" s="2" t="s">
        <v>308</v>
      </c>
      <c r="F543" s="2" t="s">
        <v>309</v>
      </c>
      <c r="G543" s="2" t="s">
        <v>948</v>
      </c>
      <c r="H543" s="2" t="str">
        <f t="shared" si="24"/>
        <v>Bacteria;Proteobacteria;Deltaproteobacteria;Bdellovibrionales;Bdellovibrionaceae;Bdellovibrio bacteriovorus</v>
      </c>
      <c r="I543" s="2" t="str">
        <f t="shared" si="25"/>
        <v>Bdellovibrio bacteriovorus</v>
      </c>
      <c r="J543" s="31">
        <v>0</v>
      </c>
      <c r="K543" s="31">
        <v>0</v>
      </c>
      <c r="L543" s="31">
        <v>0</v>
      </c>
      <c r="M543" s="31">
        <v>0</v>
      </c>
      <c r="N543" s="31">
        <v>0</v>
      </c>
      <c r="O543" s="31">
        <v>0</v>
      </c>
      <c r="P543" s="31">
        <v>0</v>
      </c>
      <c r="Q543" s="31">
        <v>0</v>
      </c>
      <c r="R543" s="31">
        <v>0</v>
      </c>
      <c r="S543" s="31">
        <v>3.2327399999999998E-5</v>
      </c>
      <c r="T543" s="31">
        <v>0</v>
      </c>
      <c r="U543" s="31">
        <v>0</v>
      </c>
      <c r="V543" s="31">
        <v>0</v>
      </c>
      <c r="W543" s="31">
        <v>0</v>
      </c>
      <c r="X543" s="31">
        <v>0</v>
      </c>
      <c r="Y543" s="31">
        <v>0</v>
      </c>
      <c r="Z543" s="31">
        <v>0</v>
      </c>
      <c r="AA543" s="31">
        <v>0</v>
      </c>
      <c r="AB543" s="31">
        <v>0</v>
      </c>
      <c r="AC543" s="31">
        <v>0</v>
      </c>
      <c r="AD543" s="31">
        <v>0</v>
      </c>
      <c r="AE543" s="31">
        <v>0</v>
      </c>
      <c r="AF543" s="31">
        <v>0</v>
      </c>
      <c r="AG543" s="31">
        <v>0</v>
      </c>
      <c r="AH543" s="31">
        <v>0</v>
      </c>
      <c r="AI543" s="31">
        <v>1.35062E-4</v>
      </c>
      <c r="AJ543" s="31">
        <v>0</v>
      </c>
      <c r="AK543" s="31">
        <v>0</v>
      </c>
      <c r="AL543" s="31">
        <v>0</v>
      </c>
      <c r="AM543" s="31">
        <v>0</v>
      </c>
      <c r="AN543" s="31">
        <v>0</v>
      </c>
      <c r="AO543" s="31">
        <v>0</v>
      </c>
      <c r="AP543" s="7">
        <f t="shared" si="26"/>
        <v>2</v>
      </c>
    </row>
    <row r="544" spans="1:42" s="2" customFormat="1" x14ac:dyDescent="0.25">
      <c r="A544" s="2" t="s">
        <v>42</v>
      </c>
      <c r="B544" s="2" t="s">
        <v>60</v>
      </c>
      <c r="C544" s="2" t="s">
        <v>256</v>
      </c>
      <c r="D544" s="2" t="s">
        <v>257</v>
      </c>
      <c r="E544" s="2" t="s">
        <v>410</v>
      </c>
      <c r="F544" s="2" t="s">
        <v>949</v>
      </c>
      <c r="G544" s="2" t="s">
        <v>47</v>
      </c>
      <c r="H544" s="2" t="str">
        <f t="shared" si="24"/>
        <v>Bacteria;Firmicutes;Clostridia;Clostridiales;Lachnospiraceae;Blautia sp.</v>
      </c>
      <c r="I544" s="2" t="str">
        <f t="shared" si="25"/>
        <v>Blautia sp.</v>
      </c>
      <c r="J544" s="31">
        <v>0</v>
      </c>
      <c r="K544" s="31">
        <v>0</v>
      </c>
      <c r="L544" s="31">
        <v>0</v>
      </c>
      <c r="M544" s="31">
        <v>0</v>
      </c>
      <c r="N544" s="31">
        <v>0</v>
      </c>
      <c r="O544" s="31">
        <v>0</v>
      </c>
      <c r="P544" s="31">
        <v>0</v>
      </c>
      <c r="Q544" s="31">
        <v>0</v>
      </c>
      <c r="R544" s="31">
        <v>0</v>
      </c>
      <c r="S544" s="31">
        <v>0</v>
      </c>
      <c r="T544" s="31">
        <v>0</v>
      </c>
      <c r="U544" s="31">
        <v>0</v>
      </c>
      <c r="V544" s="31">
        <v>0</v>
      </c>
      <c r="W544" s="31">
        <v>0</v>
      </c>
      <c r="X544" s="31">
        <v>0</v>
      </c>
      <c r="Y544" s="31">
        <v>0</v>
      </c>
      <c r="Z544" s="31">
        <v>0</v>
      </c>
      <c r="AA544" s="31">
        <v>0</v>
      </c>
      <c r="AB544" s="31">
        <v>0</v>
      </c>
      <c r="AC544" s="31">
        <v>0</v>
      </c>
      <c r="AD544" s="31">
        <v>0</v>
      </c>
      <c r="AE544" s="31">
        <v>0</v>
      </c>
      <c r="AF544" s="31">
        <v>0</v>
      </c>
      <c r="AG544" s="31">
        <v>0</v>
      </c>
      <c r="AH544" s="31">
        <v>0</v>
      </c>
      <c r="AI544" s="31">
        <v>0</v>
      </c>
      <c r="AJ544" s="31">
        <v>0</v>
      </c>
      <c r="AK544" s="31">
        <v>0</v>
      </c>
      <c r="AL544" s="31">
        <v>3.0793899999999997E-5</v>
      </c>
      <c r="AM544" s="31">
        <v>0</v>
      </c>
      <c r="AN544" s="31">
        <v>1.1600899999999999E-4</v>
      </c>
      <c r="AO544" s="31">
        <v>0</v>
      </c>
      <c r="AP544" s="7">
        <f t="shared" si="26"/>
        <v>2</v>
      </c>
    </row>
    <row r="545" spans="1:42" s="2" customFormat="1" x14ac:dyDescent="0.25">
      <c r="A545" s="2" t="s">
        <v>42</v>
      </c>
      <c r="B545" s="2" t="s">
        <v>48</v>
      </c>
      <c r="C545" s="2" t="s">
        <v>68</v>
      </c>
      <c r="D545" s="2" t="s">
        <v>192</v>
      </c>
      <c r="E545" s="2" t="s">
        <v>193</v>
      </c>
      <c r="F545" s="2" t="s">
        <v>950</v>
      </c>
      <c r="G545" s="2" t="s">
        <v>47</v>
      </c>
      <c r="H545" s="2" t="str">
        <f t="shared" si="24"/>
        <v>Bacteria;Proteobacteria;Alphaproteobacteria;Caulobacterales;Caulobacteraceae;Brevundimonas sp.</v>
      </c>
      <c r="I545" s="2" t="str">
        <f t="shared" si="25"/>
        <v>Brevundimonas sp.</v>
      </c>
      <c r="J545" s="31">
        <v>7.3664099999999998E-5</v>
      </c>
      <c r="K545" s="31">
        <v>0</v>
      </c>
      <c r="L545" s="31">
        <v>0</v>
      </c>
      <c r="M545" s="31">
        <v>0</v>
      </c>
      <c r="N545" s="31">
        <v>0</v>
      </c>
      <c r="O545" s="31">
        <v>0</v>
      </c>
      <c r="P545" s="31">
        <v>0</v>
      </c>
      <c r="Q545" s="31">
        <v>0</v>
      </c>
      <c r="R545" s="31">
        <v>0</v>
      </c>
      <c r="S545" s="31">
        <v>0</v>
      </c>
      <c r="T545" s="31">
        <v>0</v>
      </c>
      <c r="U545" s="31">
        <v>0</v>
      </c>
      <c r="V545" s="31">
        <v>0</v>
      </c>
      <c r="W545" s="31">
        <v>0</v>
      </c>
      <c r="X545" s="31">
        <v>0</v>
      </c>
      <c r="Y545" s="31">
        <v>1.3093299999999999E-4</v>
      </c>
      <c r="Z545" s="31">
        <v>0</v>
      </c>
      <c r="AA545" s="31">
        <v>0</v>
      </c>
      <c r="AB545" s="31">
        <v>0</v>
      </c>
      <c r="AC545" s="31">
        <v>0</v>
      </c>
      <c r="AD545" s="31">
        <v>0</v>
      </c>
      <c r="AE545" s="31">
        <v>0</v>
      </c>
      <c r="AF545" s="31">
        <v>0</v>
      </c>
      <c r="AG545" s="31">
        <v>0</v>
      </c>
      <c r="AH545" s="31">
        <v>0</v>
      </c>
      <c r="AI545" s="31">
        <v>0</v>
      </c>
      <c r="AJ545" s="31">
        <v>0</v>
      </c>
      <c r="AK545" s="31">
        <v>0</v>
      </c>
      <c r="AL545" s="31">
        <v>0</v>
      </c>
      <c r="AM545" s="31">
        <v>0</v>
      </c>
      <c r="AN545" s="31">
        <v>0</v>
      </c>
      <c r="AO545" s="31">
        <v>0</v>
      </c>
      <c r="AP545" s="7">
        <f t="shared" si="26"/>
        <v>2</v>
      </c>
    </row>
    <row r="546" spans="1:42" s="2" customFormat="1" x14ac:dyDescent="0.25">
      <c r="A546" s="2" t="s">
        <v>42</v>
      </c>
      <c r="B546" s="2" t="s">
        <v>82</v>
      </c>
      <c r="C546" s="2" t="s">
        <v>353</v>
      </c>
      <c r="D546" s="2" t="s">
        <v>354</v>
      </c>
      <c r="E546" s="2" t="s">
        <v>355</v>
      </c>
      <c r="F546" s="2" t="s">
        <v>951</v>
      </c>
      <c r="G546" s="2" t="s">
        <v>47</v>
      </c>
      <c r="H546" s="2" t="str">
        <f t="shared" si="24"/>
        <v>Bacteria;Bacteroidetes;Cytophagia;Cytophagales;Cytophagaceae;Emticicia sp.</v>
      </c>
      <c r="I546" s="2" t="str">
        <f t="shared" si="25"/>
        <v>Emticicia sp.</v>
      </c>
      <c r="J546" s="31">
        <v>3.1570299999999998E-5</v>
      </c>
      <c r="K546" s="31">
        <v>0</v>
      </c>
      <c r="L546" s="31">
        <v>0</v>
      </c>
      <c r="M546" s="31">
        <v>0</v>
      </c>
      <c r="N546" s="31">
        <v>0</v>
      </c>
      <c r="O546" s="31">
        <v>0</v>
      </c>
      <c r="P546" s="31">
        <v>0</v>
      </c>
      <c r="Q546" s="31">
        <v>0</v>
      </c>
      <c r="R546" s="31">
        <v>0</v>
      </c>
      <c r="S546" s="31">
        <v>0</v>
      </c>
      <c r="T546" s="31">
        <v>0</v>
      </c>
      <c r="U546" s="31">
        <v>0</v>
      </c>
      <c r="V546" s="31">
        <v>0</v>
      </c>
      <c r="W546" s="31">
        <v>0</v>
      </c>
      <c r="X546" s="31">
        <v>0</v>
      </c>
      <c r="Y546" s="31">
        <v>1.3093299999999999E-4</v>
      </c>
      <c r="Z546" s="31">
        <v>0</v>
      </c>
      <c r="AA546" s="31">
        <v>0</v>
      </c>
      <c r="AB546" s="31">
        <v>0</v>
      </c>
      <c r="AC546" s="31">
        <v>0</v>
      </c>
      <c r="AD546" s="31">
        <v>0</v>
      </c>
      <c r="AE546" s="31">
        <v>0</v>
      </c>
      <c r="AF546" s="31">
        <v>0</v>
      </c>
      <c r="AG546" s="31">
        <v>0</v>
      </c>
      <c r="AH546" s="31">
        <v>0</v>
      </c>
      <c r="AI546" s="31">
        <v>0</v>
      </c>
      <c r="AJ546" s="31">
        <v>0</v>
      </c>
      <c r="AK546" s="31">
        <v>0</v>
      </c>
      <c r="AL546" s="31">
        <v>0</v>
      </c>
      <c r="AM546" s="31">
        <v>0</v>
      </c>
      <c r="AN546" s="31">
        <v>0</v>
      </c>
      <c r="AO546" s="31">
        <v>0</v>
      </c>
      <c r="AP546" s="7">
        <f t="shared" si="26"/>
        <v>2</v>
      </c>
    </row>
    <row r="547" spans="1:42" s="2" customFormat="1" x14ac:dyDescent="0.25">
      <c r="A547" s="2" t="s">
        <v>42</v>
      </c>
      <c r="B547" s="2" t="s">
        <v>60</v>
      </c>
      <c r="C547" s="2" t="s">
        <v>61</v>
      </c>
      <c r="D547" s="2" t="s">
        <v>62</v>
      </c>
      <c r="E547" s="2" t="s">
        <v>63</v>
      </c>
      <c r="F547" s="2" t="s">
        <v>952</v>
      </c>
      <c r="G547" s="2" t="s">
        <v>47</v>
      </c>
      <c r="H547" s="2" t="str">
        <f t="shared" si="24"/>
        <v>Bacteria;Firmicutes;Bacilli;Bacillales;Bacillaceae;Gracilibacillus sp.</v>
      </c>
      <c r="I547" s="2" t="str">
        <f t="shared" si="25"/>
        <v>Gracilibacillus sp.</v>
      </c>
      <c r="J547" s="31">
        <v>0</v>
      </c>
      <c r="K547" s="31">
        <v>0</v>
      </c>
      <c r="L547" s="31">
        <v>0</v>
      </c>
      <c r="M547" s="31">
        <v>0</v>
      </c>
      <c r="N547" s="31">
        <v>0</v>
      </c>
      <c r="O547" s="31">
        <v>0</v>
      </c>
      <c r="P547" s="31">
        <v>0</v>
      </c>
      <c r="Q547" s="31">
        <v>0</v>
      </c>
      <c r="R547" s="31">
        <v>0</v>
      </c>
      <c r="S547" s="31">
        <v>0</v>
      </c>
      <c r="T547" s="31">
        <v>0</v>
      </c>
      <c r="U547" s="31">
        <v>0</v>
      </c>
      <c r="V547" s="31">
        <v>0</v>
      </c>
      <c r="W547" s="31">
        <v>0</v>
      </c>
      <c r="X547" s="31">
        <v>0</v>
      </c>
      <c r="Y547" s="31">
        <v>0</v>
      </c>
      <c r="Z547" s="31">
        <v>0</v>
      </c>
      <c r="AA547" s="31">
        <v>0</v>
      </c>
      <c r="AB547" s="31">
        <v>0</v>
      </c>
      <c r="AC547" s="31">
        <v>3.0772100000000003E-5</v>
      </c>
      <c r="AD547" s="31">
        <v>0</v>
      </c>
      <c r="AE547" s="31">
        <v>0</v>
      </c>
      <c r="AF547" s="31">
        <v>0</v>
      </c>
      <c r="AG547" s="31">
        <v>0</v>
      </c>
      <c r="AH547" s="31">
        <v>2.1126200000000001E-4</v>
      </c>
      <c r="AI547" s="31">
        <v>0</v>
      </c>
      <c r="AJ547" s="31">
        <v>0</v>
      </c>
      <c r="AK547" s="31">
        <v>0</v>
      </c>
      <c r="AL547" s="31">
        <v>0</v>
      </c>
      <c r="AM547" s="31">
        <v>0</v>
      </c>
      <c r="AN547" s="31">
        <v>0</v>
      </c>
      <c r="AO547" s="31">
        <v>0</v>
      </c>
      <c r="AP547" s="7">
        <f t="shared" si="26"/>
        <v>2</v>
      </c>
    </row>
    <row r="548" spans="1:42" s="2" customFormat="1" x14ac:dyDescent="0.25">
      <c r="A548" s="2" t="s">
        <v>42</v>
      </c>
      <c r="B548" s="2" t="s">
        <v>82</v>
      </c>
      <c r="C548" s="2" t="s">
        <v>83</v>
      </c>
      <c r="D548" s="2" t="s">
        <v>84</v>
      </c>
      <c r="E548" s="2" t="s">
        <v>324</v>
      </c>
      <c r="F548" s="2" t="s">
        <v>414</v>
      </c>
      <c r="G548" s="2" t="s">
        <v>953</v>
      </c>
      <c r="H548" s="2" t="str">
        <f t="shared" si="24"/>
        <v>Bacteria;Bacteroidetes;Sphingobacteria;Sphingobacteriales;Sphingobacteriaceae;Mucilaginibacter soli</v>
      </c>
      <c r="I548" s="2" t="str">
        <f t="shared" si="25"/>
        <v>Mucilaginibacter soli</v>
      </c>
      <c r="J548" s="31">
        <v>7.3664099999999998E-5</v>
      </c>
      <c r="K548" s="31">
        <v>0</v>
      </c>
      <c r="L548" s="31">
        <v>0</v>
      </c>
      <c r="M548" s="31">
        <v>0</v>
      </c>
      <c r="N548" s="31">
        <v>0</v>
      </c>
      <c r="O548" s="31">
        <v>0</v>
      </c>
      <c r="P548" s="31">
        <v>0</v>
      </c>
      <c r="Q548" s="31">
        <v>0</v>
      </c>
      <c r="R548" s="31">
        <v>0</v>
      </c>
      <c r="S548" s="31">
        <v>0</v>
      </c>
      <c r="T548" s="31">
        <v>0</v>
      </c>
      <c r="U548" s="31">
        <v>0</v>
      </c>
      <c r="V548" s="31">
        <v>0</v>
      </c>
      <c r="W548" s="32">
        <v>9.26092E-4</v>
      </c>
      <c r="X548" s="31">
        <v>0</v>
      </c>
      <c r="Y548" s="31">
        <v>0</v>
      </c>
      <c r="Z548" s="31">
        <v>0</v>
      </c>
      <c r="AA548" s="31">
        <v>0</v>
      </c>
      <c r="AB548" s="31">
        <v>0</v>
      </c>
      <c r="AC548" s="31">
        <v>0</v>
      </c>
      <c r="AD548" s="31">
        <v>0</v>
      </c>
      <c r="AE548" s="31">
        <v>0</v>
      </c>
      <c r="AF548" s="31">
        <v>0</v>
      </c>
      <c r="AG548" s="31">
        <v>0</v>
      </c>
      <c r="AH548" s="31">
        <v>0</v>
      </c>
      <c r="AI548" s="31">
        <v>0</v>
      </c>
      <c r="AJ548" s="31">
        <v>0</v>
      </c>
      <c r="AK548" s="31">
        <v>0</v>
      </c>
      <c r="AL548" s="31">
        <v>0</v>
      </c>
      <c r="AM548" s="31">
        <v>0</v>
      </c>
      <c r="AN548" s="31">
        <v>0</v>
      </c>
      <c r="AO548" s="31">
        <v>0</v>
      </c>
      <c r="AP548" s="7">
        <f t="shared" si="26"/>
        <v>2</v>
      </c>
    </row>
    <row r="549" spans="1:42" s="2" customFormat="1" x14ac:dyDescent="0.25">
      <c r="A549" s="2" t="s">
        <v>42</v>
      </c>
      <c r="B549" s="2" t="s">
        <v>48</v>
      </c>
      <c r="C549" s="2" t="s">
        <v>78</v>
      </c>
      <c r="D549" s="2" t="s">
        <v>144</v>
      </c>
      <c r="E549" s="2" t="s">
        <v>145</v>
      </c>
      <c r="F549" s="2" t="s">
        <v>954</v>
      </c>
      <c r="G549" s="2" t="s">
        <v>645</v>
      </c>
      <c r="H549" s="2" t="str">
        <f t="shared" si="24"/>
        <v>Bacteria;Proteobacteria;Gammaproteobacteria;Xanthomonadales;Xanthomonadaceae;Pseudoxanthomonas dokdonensis</v>
      </c>
      <c r="I549" s="2" t="str">
        <f t="shared" si="25"/>
        <v>Pseudoxanthomonas dokdonensis</v>
      </c>
      <c r="J549" s="31">
        <v>0</v>
      </c>
      <c r="K549" s="31">
        <v>0</v>
      </c>
      <c r="L549" s="31">
        <v>0</v>
      </c>
      <c r="M549" s="31">
        <v>0</v>
      </c>
      <c r="N549" s="31">
        <v>0</v>
      </c>
      <c r="O549" s="31">
        <v>0</v>
      </c>
      <c r="P549" s="31">
        <v>0</v>
      </c>
      <c r="Q549" s="31">
        <v>0</v>
      </c>
      <c r="R549" s="31">
        <v>0</v>
      </c>
      <c r="S549" s="31">
        <v>0</v>
      </c>
      <c r="T549" s="31">
        <v>0</v>
      </c>
      <c r="U549" s="31">
        <v>0</v>
      </c>
      <c r="V549" s="31">
        <v>0</v>
      </c>
      <c r="W549" s="31">
        <v>0</v>
      </c>
      <c r="X549" s="31">
        <v>0</v>
      </c>
      <c r="Y549" s="31">
        <v>0</v>
      </c>
      <c r="Z549" s="31">
        <v>0</v>
      </c>
      <c r="AA549" s="31">
        <v>0</v>
      </c>
      <c r="AB549" s="31">
        <v>0</v>
      </c>
      <c r="AC549" s="31">
        <v>0</v>
      </c>
      <c r="AD549" s="31">
        <v>0</v>
      </c>
      <c r="AE549" s="31">
        <v>0</v>
      </c>
      <c r="AF549" s="31">
        <v>0</v>
      </c>
      <c r="AG549" s="31">
        <v>0</v>
      </c>
      <c r="AH549" s="31">
        <v>0</v>
      </c>
      <c r="AI549" s="31">
        <v>2.70124E-4</v>
      </c>
      <c r="AJ549" s="31">
        <v>0</v>
      </c>
      <c r="AK549" s="31">
        <v>0</v>
      </c>
      <c r="AL549" s="31">
        <v>0</v>
      </c>
      <c r="AM549" s="31">
        <v>0</v>
      </c>
      <c r="AN549" s="31">
        <v>5.8004599999999997E-5</v>
      </c>
      <c r="AO549" s="31">
        <v>0</v>
      </c>
      <c r="AP549" s="7">
        <f t="shared" si="26"/>
        <v>2</v>
      </c>
    </row>
    <row r="550" spans="1:42" s="2" customFormat="1" x14ac:dyDescent="0.25">
      <c r="A550" s="2" t="s">
        <v>42</v>
      </c>
      <c r="B550" s="2" t="s">
        <v>73</v>
      </c>
      <c r="C550" s="2" t="s">
        <v>137</v>
      </c>
      <c r="D550" s="2" t="s">
        <v>138</v>
      </c>
      <c r="E550" s="2" t="s">
        <v>441</v>
      </c>
      <c r="F550" s="2" t="s">
        <v>955</v>
      </c>
      <c r="G550" s="2" t="s">
        <v>47</v>
      </c>
      <c r="H550" s="2" t="str">
        <f t="shared" si="24"/>
        <v>Bacteria;Verrucomicrobia;Verrucomicrobiae;Verrucomicrobiales;Verrucomicrobiaceae;Roseimicrobium sp.</v>
      </c>
      <c r="I550" s="2" t="str">
        <f t="shared" si="25"/>
        <v>Roseimicrobium sp.</v>
      </c>
      <c r="J550" s="31">
        <v>0</v>
      </c>
      <c r="K550" s="31">
        <v>0</v>
      </c>
      <c r="L550" s="31">
        <v>0</v>
      </c>
      <c r="M550" s="31">
        <v>0</v>
      </c>
      <c r="N550" s="31">
        <v>0</v>
      </c>
      <c r="O550" s="31">
        <v>0</v>
      </c>
      <c r="P550" s="31">
        <v>0</v>
      </c>
      <c r="Q550" s="31">
        <v>0</v>
      </c>
      <c r="R550" s="31">
        <v>0</v>
      </c>
      <c r="S550" s="31">
        <v>0</v>
      </c>
      <c r="T550" s="31">
        <v>0</v>
      </c>
      <c r="U550" s="31">
        <v>0</v>
      </c>
      <c r="V550" s="31">
        <v>0</v>
      </c>
      <c r="W550" s="31">
        <v>0</v>
      </c>
      <c r="X550" s="31">
        <v>0</v>
      </c>
      <c r="Y550" s="31">
        <v>0</v>
      </c>
      <c r="Z550" s="31">
        <v>0</v>
      </c>
      <c r="AA550" s="31">
        <v>0</v>
      </c>
      <c r="AB550" s="31">
        <v>0</v>
      </c>
      <c r="AC550" s="31">
        <v>0</v>
      </c>
      <c r="AD550" s="31">
        <v>0</v>
      </c>
      <c r="AE550" s="31">
        <v>0</v>
      </c>
      <c r="AF550" s="31">
        <v>0</v>
      </c>
      <c r="AG550" s="31">
        <v>0</v>
      </c>
      <c r="AH550" s="31">
        <v>0</v>
      </c>
      <c r="AI550" s="31">
        <v>2.2510400000000001E-5</v>
      </c>
      <c r="AJ550" s="31">
        <v>0</v>
      </c>
      <c r="AK550" s="31">
        <v>0</v>
      </c>
      <c r="AL550" s="31">
        <v>0</v>
      </c>
      <c r="AM550" s="31">
        <v>0</v>
      </c>
      <c r="AN550" s="31">
        <v>1.39211E-3</v>
      </c>
      <c r="AO550" s="31">
        <v>0</v>
      </c>
      <c r="AP550" s="7">
        <f t="shared" si="26"/>
        <v>2</v>
      </c>
    </row>
    <row r="551" spans="1:42" s="2" customFormat="1" x14ac:dyDescent="0.25">
      <c r="A551" s="2" t="s">
        <v>42</v>
      </c>
      <c r="B551" s="2" t="s">
        <v>48</v>
      </c>
      <c r="C551" s="2" t="s">
        <v>68</v>
      </c>
      <c r="D551" s="2" t="s">
        <v>159</v>
      </c>
      <c r="E551" s="2" t="s">
        <v>165</v>
      </c>
      <c r="F551" s="2" t="s">
        <v>331</v>
      </c>
      <c r="G551" s="2" t="s">
        <v>956</v>
      </c>
      <c r="H551" s="2" t="str">
        <f t="shared" si="24"/>
        <v>Bacteria;Proteobacteria;Alphaproteobacteria;Rhodospirillales;Acetobacteraceae;Roseomonas ludipueritiae</v>
      </c>
      <c r="I551" s="2" t="str">
        <f t="shared" si="25"/>
        <v>Roseomonas ludipueritiae</v>
      </c>
      <c r="J551" s="31">
        <v>0</v>
      </c>
      <c r="K551" s="31">
        <v>0</v>
      </c>
      <c r="L551" s="31">
        <v>0</v>
      </c>
      <c r="M551" s="31">
        <v>0</v>
      </c>
      <c r="N551" s="31">
        <v>0</v>
      </c>
      <c r="O551" s="31">
        <v>0</v>
      </c>
      <c r="P551" s="31">
        <v>0</v>
      </c>
      <c r="Q551" s="31">
        <v>0</v>
      </c>
      <c r="R551" s="31">
        <v>0</v>
      </c>
      <c r="S551" s="31">
        <v>0</v>
      </c>
      <c r="T551" s="31">
        <v>0</v>
      </c>
      <c r="U551" s="31">
        <v>0</v>
      </c>
      <c r="V551" s="31">
        <v>0</v>
      </c>
      <c r="W551" s="31">
        <v>0</v>
      </c>
      <c r="X551" s="31">
        <v>0</v>
      </c>
      <c r="Y551" s="31">
        <v>0</v>
      </c>
      <c r="Z551" s="31">
        <v>0</v>
      </c>
      <c r="AA551" s="31">
        <v>0</v>
      </c>
      <c r="AB551" s="31">
        <v>0</v>
      </c>
      <c r="AC551" s="31">
        <v>0</v>
      </c>
      <c r="AD551" s="31">
        <v>0</v>
      </c>
      <c r="AE551" s="31">
        <v>0</v>
      </c>
      <c r="AF551" s="31">
        <v>0</v>
      </c>
      <c r="AG551" s="31">
        <v>2.0295100000000002E-5</v>
      </c>
      <c r="AH551" s="31">
        <v>0</v>
      </c>
      <c r="AI551" s="31">
        <v>2.0259299999999999E-4</v>
      </c>
      <c r="AJ551" s="31">
        <v>0</v>
      </c>
      <c r="AK551" s="31">
        <v>0</v>
      </c>
      <c r="AL551" s="31">
        <v>0</v>
      </c>
      <c r="AM551" s="31">
        <v>0</v>
      </c>
      <c r="AN551" s="31">
        <v>0</v>
      </c>
      <c r="AO551" s="31">
        <v>0</v>
      </c>
      <c r="AP551" s="7">
        <f t="shared" si="26"/>
        <v>2</v>
      </c>
    </row>
    <row r="552" spans="1:42" s="2" customFormat="1" x14ac:dyDescent="0.25">
      <c r="A552" s="2" t="s">
        <v>42</v>
      </c>
      <c r="B552" s="2" t="s">
        <v>48</v>
      </c>
      <c r="C552" s="2" t="s">
        <v>49</v>
      </c>
      <c r="D552" s="2" t="s">
        <v>50</v>
      </c>
      <c r="E552" s="2" t="s">
        <v>51</v>
      </c>
      <c r="F552" s="2" t="s">
        <v>957</v>
      </c>
      <c r="G552" s="2" t="s">
        <v>958</v>
      </c>
      <c r="H552" s="2" t="str">
        <f t="shared" si="24"/>
        <v>Bacteria;Proteobacteria;Betaproteobacteria;Burkholderiales;Comamonadaceae;Rubrivivax gelatinosus</v>
      </c>
      <c r="I552" s="2" t="str">
        <f t="shared" si="25"/>
        <v>Rubrivivax gelatinosus</v>
      </c>
      <c r="J552" s="31">
        <v>1.05234E-4</v>
      </c>
      <c r="K552" s="31">
        <v>0</v>
      </c>
      <c r="L552" s="31">
        <v>1.9056299999999999E-5</v>
      </c>
      <c r="M552" s="31">
        <v>0</v>
      </c>
      <c r="N552" s="31">
        <v>0</v>
      </c>
      <c r="O552" s="31">
        <v>0</v>
      </c>
      <c r="P552" s="31">
        <v>0</v>
      </c>
      <c r="Q552" s="31">
        <v>0</v>
      </c>
      <c r="R552" s="31">
        <v>0</v>
      </c>
      <c r="S552" s="31">
        <v>0</v>
      </c>
      <c r="T552" s="31">
        <v>0</v>
      </c>
      <c r="U552" s="31">
        <v>0</v>
      </c>
      <c r="V552" s="31">
        <v>0</v>
      </c>
      <c r="W552" s="31">
        <v>0</v>
      </c>
      <c r="X552" s="31">
        <v>0</v>
      </c>
      <c r="Y552" s="31">
        <v>0</v>
      </c>
      <c r="Z552" s="31">
        <v>0</v>
      </c>
      <c r="AA552" s="31">
        <v>0</v>
      </c>
      <c r="AB552" s="31">
        <v>0</v>
      </c>
      <c r="AC552" s="31">
        <v>0</v>
      </c>
      <c r="AD552" s="31">
        <v>0</v>
      </c>
      <c r="AE552" s="31">
        <v>0</v>
      </c>
      <c r="AF552" s="31">
        <v>0</v>
      </c>
      <c r="AG552" s="31">
        <v>0</v>
      </c>
      <c r="AH552" s="31">
        <v>0</v>
      </c>
      <c r="AI552" s="31">
        <v>0</v>
      </c>
      <c r="AJ552" s="31">
        <v>0</v>
      </c>
      <c r="AK552" s="31">
        <v>0</v>
      </c>
      <c r="AL552" s="31">
        <v>0</v>
      </c>
      <c r="AM552" s="31">
        <v>0</v>
      </c>
      <c r="AN552" s="31">
        <v>0</v>
      </c>
      <c r="AO552" s="31">
        <v>0</v>
      </c>
      <c r="AP552" s="7">
        <f t="shared" si="26"/>
        <v>2</v>
      </c>
    </row>
    <row r="553" spans="1:42" s="2" customFormat="1" x14ac:dyDescent="0.25">
      <c r="A553" s="2" t="s">
        <v>42</v>
      </c>
      <c r="B553" s="2" t="s">
        <v>48</v>
      </c>
      <c r="C553" s="2" t="s">
        <v>68</v>
      </c>
      <c r="D553" s="2" t="s">
        <v>131</v>
      </c>
      <c r="E553" s="2" t="s">
        <v>132</v>
      </c>
      <c r="F553" s="2" t="s">
        <v>959</v>
      </c>
      <c r="G553" s="2" t="s">
        <v>47</v>
      </c>
      <c r="H553" s="2" t="str">
        <f t="shared" si="24"/>
        <v>Bacteria;Proteobacteria;Alphaproteobacteria;Sphingomonadales;Sphingomonadaceae;Sandarakinorhabdus sp.</v>
      </c>
      <c r="I553" s="2" t="str">
        <f t="shared" si="25"/>
        <v>Sandarakinorhabdus sp.</v>
      </c>
      <c r="J553" s="31">
        <v>0</v>
      </c>
      <c r="K553" s="31">
        <v>2.2918400000000001E-5</v>
      </c>
      <c r="L553" s="31">
        <v>0</v>
      </c>
      <c r="M553" s="31">
        <v>0</v>
      </c>
      <c r="N553" s="31">
        <v>0</v>
      </c>
      <c r="O553" s="31">
        <v>0</v>
      </c>
      <c r="P553" s="31">
        <v>0</v>
      </c>
      <c r="Q553" s="31">
        <v>0</v>
      </c>
      <c r="R553" s="31">
        <v>0</v>
      </c>
      <c r="S553" s="31">
        <v>0</v>
      </c>
      <c r="T553" s="31">
        <v>0</v>
      </c>
      <c r="U553" s="31">
        <v>0</v>
      </c>
      <c r="V553" s="31">
        <v>0</v>
      </c>
      <c r="W553" s="31">
        <v>0</v>
      </c>
      <c r="X553" s="31">
        <v>0</v>
      </c>
      <c r="Y553" s="31">
        <v>0</v>
      </c>
      <c r="Z553" s="31">
        <v>0</v>
      </c>
      <c r="AA553" s="31">
        <v>0</v>
      </c>
      <c r="AB553" s="31">
        <v>0</v>
      </c>
      <c r="AC553" s="31">
        <v>0</v>
      </c>
      <c r="AD553" s="31">
        <v>0</v>
      </c>
      <c r="AE553" s="31">
        <v>0</v>
      </c>
      <c r="AF553" s="31">
        <v>0</v>
      </c>
      <c r="AG553" s="31">
        <v>0</v>
      </c>
      <c r="AH553" s="31">
        <v>0</v>
      </c>
      <c r="AI553" s="31">
        <v>0</v>
      </c>
      <c r="AJ553" s="31">
        <v>0</v>
      </c>
      <c r="AK553" s="31">
        <v>0</v>
      </c>
      <c r="AL553" s="31">
        <v>2.6174800000000002E-4</v>
      </c>
      <c r="AM553" s="31">
        <v>0</v>
      </c>
      <c r="AN553" s="31">
        <v>0</v>
      </c>
      <c r="AO553" s="31">
        <v>0</v>
      </c>
      <c r="AP553" s="7">
        <f t="shared" si="26"/>
        <v>2</v>
      </c>
    </row>
    <row r="554" spans="1:42" s="2" customFormat="1" x14ac:dyDescent="0.25">
      <c r="A554" s="2" t="s">
        <v>42</v>
      </c>
      <c r="B554" s="2" t="s">
        <v>48</v>
      </c>
      <c r="C554" s="2" t="s">
        <v>78</v>
      </c>
      <c r="D554" s="2" t="s">
        <v>144</v>
      </c>
      <c r="E554" s="2" t="s">
        <v>145</v>
      </c>
      <c r="F554" s="2" t="s">
        <v>960</v>
      </c>
      <c r="G554" s="2" t="s">
        <v>47</v>
      </c>
      <c r="H554" s="2" t="str">
        <f t="shared" si="24"/>
        <v>Bacteria;Proteobacteria;Gammaproteobacteria;Xanthomonadales;Xanthomonadaceae;Stenotrophomonas sp.</v>
      </c>
      <c r="I554" s="2" t="str">
        <f t="shared" si="25"/>
        <v>Stenotrophomonas sp.</v>
      </c>
      <c r="J554" s="31">
        <v>3.1570299999999998E-5</v>
      </c>
      <c r="K554" s="31">
        <v>5.5004200000000004E-4</v>
      </c>
      <c r="L554" s="31">
        <v>0</v>
      </c>
      <c r="M554" s="31">
        <v>0</v>
      </c>
      <c r="N554" s="31">
        <v>0</v>
      </c>
      <c r="O554" s="31">
        <v>0</v>
      </c>
      <c r="P554" s="31">
        <v>0</v>
      </c>
      <c r="Q554" s="31">
        <v>0</v>
      </c>
      <c r="R554" s="31">
        <v>0</v>
      </c>
      <c r="S554" s="31">
        <v>0</v>
      </c>
      <c r="T554" s="31">
        <v>0</v>
      </c>
      <c r="U554" s="31">
        <v>0</v>
      </c>
      <c r="V554" s="31">
        <v>0</v>
      </c>
      <c r="W554" s="31">
        <v>0</v>
      </c>
      <c r="X554" s="31">
        <v>0</v>
      </c>
      <c r="Y554" s="31">
        <v>0</v>
      </c>
      <c r="Z554" s="31">
        <v>0</v>
      </c>
      <c r="AA554" s="31">
        <v>0</v>
      </c>
      <c r="AB554" s="31">
        <v>0</v>
      </c>
      <c r="AC554" s="31">
        <v>0</v>
      </c>
      <c r="AD554" s="31">
        <v>0</v>
      </c>
      <c r="AE554" s="31">
        <v>0</v>
      </c>
      <c r="AF554" s="31">
        <v>0</v>
      </c>
      <c r="AG554" s="31">
        <v>0</v>
      </c>
      <c r="AH554" s="31">
        <v>0</v>
      </c>
      <c r="AI554" s="31">
        <v>0</v>
      </c>
      <c r="AJ554" s="31">
        <v>0</v>
      </c>
      <c r="AK554" s="31">
        <v>0</v>
      </c>
      <c r="AL554" s="31">
        <v>0</v>
      </c>
      <c r="AM554" s="31">
        <v>0</v>
      </c>
      <c r="AN554" s="31">
        <v>0</v>
      </c>
      <c r="AO554" s="31">
        <v>0</v>
      </c>
      <c r="AP554" s="7">
        <f t="shared" si="26"/>
        <v>2</v>
      </c>
    </row>
    <row r="555" spans="1:42" s="2" customFormat="1" x14ac:dyDescent="0.25">
      <c r="A555" s="2" t="s">
        <v>42</v>
      </c>
      <c r="B555" s="2" t="s">
        <v>60</v>
      </c>
      <c r="C555" s="2" t="s">
        <v>256</v>
      </c>
      <c r="D555" s="2" t="s">
        <v>257</v>
      </c>
      <c r="E555" s="2" t="s">
        <v>697</v>
      </c>
      <c r="F555" s="2" t="s">
        <v>961</v>
      </c>
      <c r="G555" s="2" t="s">
        <v>47</v>
      </c>
      <c r="H555" s="2" t="str">
        <f t="shared" si="24"/>
        <v>Bacteria;Firmicutes;Clostridia;Clostridiales;Syntrophomonadaceae;Syntrophothermus sp.</v>
      </c>
      <c r="I555" s="2" t="str">
        <f t="shared" si="25"/>
        <v>Syntrophothermus sp.</v>
      </c>
      <c r="J555" s="31">
        <v>0</v>
      </c>
      <c r="K555" s="31">
        <v>0</v>
      </c>
      <c r="L555" s="31">
        <v>0</v>
      </c>
      <c r="M555" s="31">
        <v>0</v>
      </c>
      <c r="N555" s="31">
        <v>0</v>
      </c>
      <c r="O555" s="31">
        <v>0</v>
      </c>
      <c r="P555" s="31">
        <v>0</v>
      </c>
      <c r="Q555" s="31">
        <v>0</v>
      </c>
      <c r="R555" s="31">
        <v>0</v>
      </c>
      <c r="S555" s="31">
        <v>0</v>
      </c>
      <c r="T555" s="31">
        <v>0</v>
      </c>
      <c r="U555" s="31">
        <v>0</v>
      </c>
      <c r="V555" s="31">
        <v>0</v>
      </c>
      <c r="W555" s="31">
        <v>0</v>
      </c>
      <c r="X555" s="31">
        <v>0</v>
      </c>
      <c r="Y555" s="31">
        <v>0</v>
      </c>
      <c r="Z555" s="31">
        <v>0</v>
      </c>
      <c r="AA555" s="31">
        <v>0</v>
      </c>
      <c r="AB555" s="31">
        <v>0</v>
      </c>
      <c r="AC555" s="31">
        <v>0</v>
      </c>
      <c r="AD555" s="31">
        <v>0</v>
      </c>
      <c r="AE555" s="31">
        <v>0</v>
      </c>
      <c r="AF555" s="31">
        <v>2.2163599999999999E-5</v>
      </c>
      <c r="AG555" s="31">
        <v>2.23246E-4</v>
      </c>
      <c r="AH555" s="31">
        <v>0</v>
      </c>
      <c r="AI555" s="31">
        <v>0</v>
      </c>
      <c r="AJ555" s="31">
        <v>0</v>
      </c>
      <c r="AK555" s="31">
        <v>0</v>
      </c>
      <c r="AL555" s="31">
        <v>0</v>
      </c>
      <c r="AM555" s="31">
        <v>0</v>
      </c>
      <c r="AN555" s="31">
        <v>0</v>
      </c>
      <c r="AO555" s="31">
        <v>0</v>
      </c>
      <c r="AP555" s="7">
        <f t="shared" si="26"/>
        <v>2</v>
      </c>
    </row>
    <row r="556" spans="1:42" s="2" customFormat="1" x14ac:dyDescent="0.25">
      <c r="A556" s="2" t="s">
        <v>42</v>
      </c>
      <c r="B556" s="2" t="s">
        <v>48</v>
      </c>
      <c r="C556" s="2" t="s">
        <v>78</v>
      </c>
      <c r="D556" s="2" t="s">
        <v>222</v>
      </c>
      <c r="E556" s="2" t="s">
        <v>786</v>
      </c>
      <c r="F556" s="2" t="s">
        <v>962</v>
      </c>
      <c r="G556" s="2" t="s">
        <v>963</v>
      </c>
      <c r="H556" s="2" t="str">
        <f t="shared" si="24"/>
        <v>Bacteria;Proteobacteria;Gammaproteobacteria;Pseudomonadales;Moraxellaceae;Acinetobacter johnsonii</v>
      </c>
      <c r="I556" s="2" t="str">
        <f t="shared" si="25"/>
        <v>Acinetobacter johnsonii</v>
      </c>
      <c r="J556" s="31">
        <v>2.10469E-5</v>
      </c>
      <c r="K556" s="31">
        <v>0</v>
      </c>
      <c r="L556" s="31">
        <v>0</v>
      </c>
      <c r="M556" s="31">
        <v>0</v>
      </c>
      <c r="N556" s="31">
        <v>0</v>
      </c>
      <c r="O556" s="31">
        <v>0</v>
      </c>
      <c r="P556" s="31">
        <v>0</v>
      </c>
      <c r="Q556" s="31">
        <v>0</v>
      </c>
      <c r="R556" s="31">
        <v>0</v>
      </c>
      <c r="S556" s="31">
        <v>0</v>
      </c>
      <c r="T556" s="31">
        <v>0</v>
      </c>
      <c r="U556" s="31">
        <v>0</v>
      </c>
      <c r="V556" s="31">
        <v>0</v>
      </c>
      <c r="W556" s="31">
        <v>0</v>
      </c>
      <c r="X556" s="31">
        <v>0</v>
      </c>
      <c r="Y556" s="31">
        <v>0</v>
      </c>
      <c r="Z556" s="31">
        <v>0</v>
      </c>
      <c r="AA556" s="31">
        <v>0</v>
      </c>
      <c r="AB556" s="31">
        <v>0</v>
      </c>
      <c r="AC556" s="31">
        <v>0</v>
      </c>
      <c r="AD556" s="31">
        <v>0</v>
      </c>
      <c r="AE556" s="31">
        <v>0</v>
      </c>
      <c r="AF556" s="31">
        <v>0</v>
      </c>
      <c r="AG556" s="31">
        <v>0</v>
      </c>
      <c r="AH556" s="31">
        <v>0</v>
      </c>
      <c r="AI556" s="31">
        <v>0</v>
      </c>
      <c r="AJ556" s="31">
        <v>0</v>
      </c>
      <c r="AK556" s="31">
        <v>0</v>
      </c>
      <c r="AL556" s="31">
        <v>0</v>
      </c>
      <c r="AM556" s="31">
        <v>0</v>
      </c>
      <c r="AN556" s="31">
        <v>0</v>
      </c>
      <c r="AO556" s="31">
        <v>1.8826700000000001E-5</v>
      </c>
      <c r="AP556" s="7">
        <f t="shared" si="26"/>
        <v>2</v>
      </c>
    </row>
    <row r="557" spans="1:42" s="2" customFormat="1" x14ac:dyDescent="0.25">
      <c r="A557" s="2" t="s">
        <v>42</v>
      </c>
      <c r="B557" s="2" t="s">
        <v>43</v>
      </c>
      <c r="C557" s="2" t="s">
        <v>43</v>
      </c>
      <c r="D557" s="2" t="s">
        <v>202</v>
      </c>
      <c r="E557" s="2" t="s">
        <v>203</v>
      </c>
      <c r="F557" s="2" t="s">
        <v>359</v>
      </c>
      <c r="G557" s="2" t="s">
        <v>964</v>
      </c>
      <c r="H557" s="2" t="str">
        <f t="shared" si="24"/>
        <v>Bacteria;Actinobacteria;Actinobacteria;Streptosporangiales;Thermomonosporaceae;Actinomadura scrupuli</v>
      </c>
      <c r="I557" s="2" t="str">
        <f t="shared" si="25"/>
        <v>Actinomadura scrupuli</v>
      </c>
      <c r="J557" s="31">
        <v>0</v>
      </c>
      <c r="K557" s="31">
        <v>0</v>
      </c>
      <c r="L557" s="31">
        <v>0</v>
      </c>
      <c r="M557" s="31">
        <v>0</v>
      </c>
      <c r="N557" s="31">
        <v>0</v>
      </c>
      <c r="O557" s="31">
        <v>0</v>
      </c>
      <c r="P557" s="31">
        <v>0</v>
      </c>
      <c r="Q557" s="31">
        <v>0</v>
      </c>
      <c r="R557" s="31">
        <v>0</v>
      </c>
      <c r="S557" s="31">
        <v>0</v>
      </c>
      <c r="T557" s="31">
        <v>0</v>
      </c>
      <c r="U557" s="31">
        <v>0</v>
      </c>
      <c r="V557" s="31">
        <v>0</v>
      </c>
      <c r="W557" s="31">
        <v>0</v>
      </c>
      <c r="X557" s="31">
        <v>0</v>
      </c>
      <c r="Y557" s="31">
        <v>0</v>
      </c>
      <c r="Z557" s="31">
        <v>0</v>
      </c>
      <c r="AA557" s="31">
        <v>0</v>
      </c>
      <c r="AB557" s="31">
        <v>0</v>
      </c>
      <c r="AC557" s="31">
        <v>0</v>
      </c>
      <c r="AD557" s="31">
        <v>0</v>
      </c>
      <c r="AE557" s="31">
        <v>0</v>
      </c>
      <c r="AF557" s="31">
        <v>0</v>
      </c>
      <c r="AG557" s="31">
        <v>0</v>
      </c>
      <c r="AH557" s="31">
        <v>0</v>
      </c>
      <c r="AI557" s="31">
        <v>2.2510400000000001E-5</v>
      </c>
      <c r="AJ557" s="31">
        <v>0</v>
      </c>
      <c r="AK557" s="31">
        <v>0</v>
      </c>
      <c r="AL557" s="31">
        <v>0</v>
      </c>
      <c r="AM557" s="31">
        <v>2.4464199999999999E-5</v>
      </c>
      <c r="AN557" s="31">
        <v>0</v>
      </c>
      <c r="AO557" s="31">
        <v>0</v>
      </c>
      <c r="AP557" s="7">
        <f t="shared" si="26"/>
        <v>2</v>
      </c>
    </row>
    <row r="558" spans="1:42" s="2" customFormat="1" x14ac:dyDescent="0.25">
      <c r="A558" s="2" t="s">
        <v>42</v>
      </c>
      <c r="B558" s="2" t="s">
        <v>43</v>
      </c>
      <c r="C558" s="2" t="s">
        <v>43</v>
      </c>
      <c r="D558" s="2" t="s">
        <v>202</v>
      </c>
      <c r="E558" s="2" t="s">
        <v>203</v>
      </c>
      <c r="F558" s="2" t="s">
        <v>359</v>
      </c>
      <c r="G558" s="2" t="s">
        <v>47</v>
      </c>
      <c r="H558" s="2" t="str">
        <f t="shared" si="24"/>
        <v>Bacteria;Actinobacteria;Actinobacteria;Streptosporangiales;Thermomonosporaceae;Actinomadura sp.</v>
      </c>
      <c r="I558" s="2" t="str">
        <f t="shared" si="25"/>
        <v>Actinomadura sp.</v>
      </c>
      <c r="J558" s="31">
        <v>1.05234E-5</v>
      </c>
      <c r="K558" s="31">
        <v>0</v>
      </c>
      <c r="L558" s="31">
        <v>0</v>
      </c>
      <c r="M558" s="31">
        <v>0</v>
      </c>
      <c r="N558" s="31">
        <v>0</v>
      </c>
      <c r="O558" s="31">
        <v>0</v>
      </c>
      <c r="P558" s="31">
        <v>0</v>
      </c>
      <c r="Q558" s="31">
        <v>0</v>
      </c>
      <c r="R558" s="31">
        <v>0</v>
      </c>
      <c r="S558" s="31">
        <v>0</v>
      </c>
      <c r="T558" s="31">
        <v>0</v>
      </c>
      <c r="U558" s="31">
        <v>0</v>
      </c>
      <c r="V558" s="31">
        <v>0</v>
      </c>
      <c r="W558" s="31">
        <v>0</v>
      </c>
      <c r="X558" s="31">
        <v>0</v>
      </c>
      <c r="Y558" s="31">
        <v>0</v>
      </c>
      <c r="Z558" s="31">
        <v>0</v>
      </c>
      <c r="AA558" s="31">
        <v>0</v>
      </c>
      <c r="AB558" s="31">
        <v>0</v>
      </c>
      <c r="AC558" s="31">
        <v>0</v>
      </c>
      <c r="AD558" s="31">
        <v>0</v>
      </c>
      <c r="AE558" s="31">
        <v>0</v>
      </c>
      <c r="AF558" s="31">
        <v>0</v>
      </c>
      <c r="AG558" s="31">
        <v>0</v>
      </c>
      <c r="AH558" s="31">
        <v>0</v>
      </c>
      <c r="AI558" s="31">
        <v>0</v>
      </c>
      <c r="AJ558" s="31">
        <v>0</v>
      </c>
      <c r="AK558" s="31">
        <v>2.60627E-5</v>
      </c>
      <c r="AL558" s="31">
        <v>0</v>
      </c>
      <c r="AM558" s="31">
        <v>0</v>
      </c>
      <c r="AN558" s="31">
        <v>0</v>
      </c>
      <c r="AO558" s="31">
        <v>0</v>
      </c>
      <c r="AP558" s="7">
        <f t="shared" si="26"/>
        <v>2</v>
      </c>
    </row>
    <row r="559" spans="1:42" s="2" customFormat="1" x14ac:dyDescent="0.25">
      <c r="A559" s="2" t="s">
        <v>42</v>
      </c>
      <c r="B559" s="2" t="s">
        <v>43</v>
      </c>
      <c r="C559" s="2" t="s">
        <v>43</v>
      </c>
      <c r="D559" s="2" t="s">
        <v>202</v>
      </c>
      <c r="E559" s="2" t="s">
        <v>203</v>
      </c>
      <c r="F559" s="2" t="s">
        <v>359</v>
      </c>
      <c r="G559" s="2" t="s">
        <v>965</v>
      </c>
      <c r="H559" s="2" t="str">
        <f t="shared" si="24"/>
        <v>Bacteria;Actinobacteria;Actinobacteria;Streptosporangiales;Thermomonosporaceae;Actinomadura vinacea</v>
      </c>
      <c r="I559" s="2" t="str">
        <f t="shared" si="25"/>
        <v>Actinomadura vinacea</v>
      </c>
      <c r="J559" s="31">
        <v>0</v>
      </c>
      <c r="K559" s="31">
        <v>0</v>
      </c>
      <c r="L559" s="31">
        <v>0</v>
      </c>
      <c r="M559" s="31">
        <v>0</v>
      </c>
      <c r="N559" s="31">
        <v>0</v>
      </c>
      <c r="O559" s="31">
        <v>0</v>
      </c>
      <c r="P559" s="31">
        <v>0</v>
      </c>
      <c r="Q559" s="31">
        <v>0</v>
      </c>
      <c r="R559" s="31">
        <v>0</v>
      </c>
      <c r="S559" s="31">
        <v>1.6163699999999999E-5</v>
      </c>
      <c r="T559" s="31">
        <v>0</v>
      </c>
      <c r="U559" s="31">
        <v>0</v>
      </c>
      <c r="V559" s="31">
        <v>0</v>
      </c>
      <c r="W559" s="31">
        <v>0</v>
      </c>
      <c r="X559" s="31">
        <v>0</v>
      </c>
      <c r="Y559" s="31">
        <v>0</v>
      </c>
      <c r="Z559" s="31">
        <v>0</v>
      </c>
      <c r="AA559" s="31">
        <v>0</v>
      </c>
      <c r="AB559" s="31">
        <v>0</v>
      </c>
      <c r="AC559" s="31">
        <v>0</v>
      </c>
      <c r="AD559" s="31">
        <v>0</v>
      </c>
      <c r="AE559" s="31">
        <v>0</v>
      </c>
      <c r="AF559" s="31">
        <v>0</v>
      </c>
      <c r="AG559" s="31">
        <v>0</v>
      </c>
      <c r="AH559" s="31">
        <v>0</v>
      </c>
      <c r="AI559" s="31">
        <v>0</v>
      </c>
      <c r="AJ559" s="31">
        <v>1.99545E-5</v>
      </c>
      <c r="AK559" s="31">
        <v>0</v>
      </c>
      <c r="AL559" s="31">
        <v>0</v>
      </c>
      <c r="AM559" s="31">
        <v>0</v>
      </c>
      <c r="AN559" s="31">
        <v>0</v>
      </c>
      <c r="AO559" s="31">
        <v>0</v>
      </c>
      <c r="AP559" s="7">
        <f t="shared" si="26"/>
        <v>2</v>
      </c>
    </row>
    <row r="560" spans="1:42" s="2" customFormat="1" x14ac:dyDescent="0.25">
      <c r="A560" s="2" t="s">
        <v>42</v>
      </c>
      <c r="B560" s="2" t="s">
        <v>48</v>
      </c>
      <c r="C560" s="2" t="s">
        <v>68</v>
      </c>
      <c r="D560" s="2" t="s">
        <v>69</v>
      </c>
      <c r="E560" s="2" t="s">
        <v>125</v>
      </c>
      <c r="F560" s="2" t="s">
        <v>966</v>
      </c>
      <c r="G560" s="2" t="s">
        <v>47</v>
      </c>
      <c r="H560" s="2" t="str">
        <f t="shared" si="24"/>
        <v>Bacteria;Proteobacteria;Alphaproteobacteria;Rhizobiales;Phyllobacteriaceae;Aquamicrobium sp.</v>
      </c>
      <c r="I560" s="2" t="str">
        <f t="shared" si="25"/>
        <v>Aquamicrobium sp.</v>
      </c>
      <c r="J560" s="31">
        <v>0</v>
      </c>
      <c r="K560" s="31">
        <v>0</v>
      </c>
      <c r="L560" s="31">
        <v>0</v>
      </c>
      <c r="M560" s="31">
        <v>0</v>
      </c>
      <c r="N560" s="31">
        <v>0</v>
      </c>
      <c r="O560" s="31">
        <v>0</v>
      </c>
      <c r="P560" s="31">
        <v>0</v>
      </c>
      <c r="Q560" s="31">
        <v>0</v>
      </c>
      <c r="R560" s="31">
        <v>0</v>
      </c>
      <c r="S560" s="31">
        <v>0</v>
      </c>
      <c r="T560" s="31">
        <v>0</v>
      </c>
      <c r="U560" s="31">
        <v>0</v>
      </c>
      <c r="V560" s="31">
        <v>0</v>
      </c>
      <c r="W560" s="31">
        <v>0</v>
      </c>
      <c r="X560" s="31">
        <v>0</v>
      </c>
      <c r="Y560" s="31">
        <v>3.27332E-5</v>
      </c>
      <c r="Z560" s="31">
        <v>0</v>
      </c>
      <c r="AA560" s="31">
        <v>0</v>
      </c>
      <c r="AB560" s="31">
        <v>0</v>
      </c>
      <c r="AC560" s="31">
        <v>0</v>
      </c>
      <c r="AD560" s="31">
        <v>0</v>
      </c>
      <c r="AE560" s="31">
        <v>0</v>
      </c>
      <c r="AF560" s="31">
        <v>0</v>
      </c>
      <c r="AG560" s="31">
        <v>0</v>
      </c>
      <c r="AH560" s="31">
        <v>0</v>
      </c>
      <c r="AI560" s="31">
        <v>0</v>
      </c>
      <c r="AJ560" s="31">
        <v>0</v>
      </c>
      <c r="AK560" s="31">
        <v>0</v>
      </c>
      <c r="AL560" s="31">
        <v>0</v>
      </c>
      <c r="AM560" s="31">
        <v>0</v>
      </c>
      <c r="AN560" s="31">
        <v>5.8004599999999997E-5</v>
      </c>
      <c r="AO560" s="31">
        <v>0</v>
      </c>
      <c r="AP560" s="7">
        <f t="shared" si="26"/>
        <v>2</v>
      </c>
    </row>
    <row r="561" spans="1:42" s="2" customFormat="1" x14ac:dyDescent="0.25">
      <c r="A561" s="2" t="s">
        <v>42</v>
      </c>
      <c r="B561" s="2" t="s">
        <v>48</v>
      </c>
      <c r="C561" s="2" t="s">
        <v>68</v>
      </c>
      <c r="D561" s="2" t="s">
        <v>192</v>
      </c>
      <c r="E561" s="2" t="s">
        <v>193</v>
      </c>
      <c r="F561" s="2" t="s">
        <v>841</v>
      </c>
      <c r="G561" s="2" t="s">
        <v>967</v>
      </c>
      <c r="H561" s="2" t="str">
        <f t="shared" si="24"/>
        <v>Bacteria;Proteobacteria;Alphaproteobacteria;Caulobacterales;Caulobacteraceae;Asticcacaulis solisilvae</v>
      </c>
      <c r="I561" s="2" t="str">
        <f t="shared" si="25"/>
        <v>Asticcacaulis solisilvae</v>
      </c>
      <c r="J561" s="31">
        <v>1.05234E-5</v>
      </c>
      <c r="K561" s="31">
        <v>0</v>
      </c>
      <c r="L561" s="31">
        <v>0</v>
      </c>
      <c r="M561" s="31">
        <v>0</v>
      </c>
      <c r="N561" s="31">
        <v>0</v>
      </c>
      <c r="O561" s="31">
        <v>0</v>
      </c>
      <c r="P561" s="31">
        <v>0</v>
      </c>
      <c r="Q561" s="31">
        <v>0</v>
      </c>
      <c r="R561" s="31">
        <v>0</v>
      </c>
      <c r="S561" s="31">
        <v>0</v>
      </c>
      <c r="T561" s="31">
        <v>0</v>
      </c>
      <c r="U561" s="31">
        <v>0</v>
      </c>
      <c r="V561" s="31">
        <v>0</v>
      </c>
      <c r="W561" s="31">
        <v>1.38223E-5</v>
      </c>
      <c r="X561" s="31">
        <v>0</v>
      </c>
      <c r="Y561" s="31">
        <v>0</v>
      </c>
      <c r="Z561" s="31">
        <v>0</v>
      </c>
      <c r="AA561" s="31">
        <v>0</v>
      </c>
      <c r="AB561" s="31">
        <v>0</v>
      </c>
      <c r="AC561" s="31">
        <v>0</v>
      </c>
      <c r="AD561" s="31">
        <v>0</v>
      </c>
      <c r="AE561" s="31">
        <v>0</v>
      </c>
      <c r="AF561" s="31">
        <v>0</v>
      </c>
      <c r="AG561" s="31">
        <v>0</v>
      </c>
      <c r="AH561" s="31">
        <v>0</v>
      </c>
      <c r="AI561" s="31">
        <v>0</v>
      </c>
      <c r="AJ561" s="31">
        <v>0</v>
      </c>
      <c r="AK561" s="31">
        <v>0</v>
      </c>
      <c r="AL561" s="31">
        <v>0</v>
      </c>
      <c r="AM561" s="31">
        <v>0</v>
      </c>
      <c r="AN561" s="31">
        <v>0</v>
      </c>
      <c r="AO561" s="31">
        <v>0</v>
      </c>
      <c r="AP561" s="7">
        <f t="shared" si="26"/>
        <v>2</v>
      </c>
    </row>
    <row r="562" spans="1:42" s="2" customFormat="1" x14ac:dyDescent="0.25">
      <c r="A562" s="2" t="s">
        <v>42</v>
      </c>
      <c r="B562" s="2" t="s">
        <v>48</v>
      </c>
      <c r="C562" s="2" t="s">
        <v>68</v>
      </c>
      <c r="D562" s="2" t="s">
        <v>159</v>
      </c>
      <c r="E562" s="2" t="s">
        <v>160</v>
      </c>
      <c r="F562" s="2" t="s">
        <v>968</v>
      </c>
      <c r="G562" s="2" t="s">
        <v>47</v>
      </c>
      <c r="H562" s="2" t="str">
        <f t="shared" si="24"/>
        <v>Bacteria;Proteobacteria;Alphaproteobacteria;Rhodospirillales;Rhodospirillaceae;Azospirillum sp.</v>
      </c>
      <c r="I562" s="2" t="str">
        <f t="shared" si="25"/>
        <v>Azospirillum sp.</v>
      </c>
      <c r="J562" s="31">
        <v>0</v>
      </c>
      <c r="K562" s="31">
        <v>2.2918400000000001E-5</v>
      </c>
      <c r="L562" s="31">
        <v>0</v>
      </c>
      <c r="M562" s="31">
        <v>0</v>
      </c>
      <c r="N562" s="31">
        <v>0</v>
      </c>
      <c r="O562" s="31">
        <v>0</v>
      </c>
      <c r="P562" s="31">
        <v>1.4494900000000001E-5</v>
      </c>
      <c r="Q562" s="31">
        <v>0</v>
      </c>
      <c r="R562" s="31">
        <v>0</v>
      </c>
      <c r="S562" s="31">
        <v>0</v>
      </c>
      <c r="T562" s="31">
        <v>0</v>
      </c>
      <c r="U562" s="31">
        <v>0</v>
      </c>
      <c r="V562" s="31">
        <v>0</v>
      </c>
      <c r="W562" s="31">
        <v>0</v>
      </c>
      <c r="X562" s="31">
        <v>0</v>
      </c>
      <c r="Y562" s="31">
        <v>0</v>
      </c>
      <c r="Z562" s="31">
        <v>0</v>
      </c>
      <c r="AA562" s="31">
        <v>0</v>
      </c>
      <c r="AB562" s="31">
        <v>0</v>
      </c>
      <c r="AC562" s="31">
        <v>0</v>
      </c>
      <c r="AD562" s="31">
        <v>0</v>
      </c>
      <c r="AE562" s="31">
        <v>0</v>
      </c>
      <c r="AF562" s="31">
        <v>0</v>
      </c>
      <c r="AG562" s="31">
        <v>0</v>
      </c>
      <c r="AH562" s="31">
        <v>0</v>
      </c>
      <c r="AI562" s="31">
        <v>0</v>
      </c>
      <c r="AJ562" s="31">
        <v>0</v>
      </c>
      <c r="AK562" s="31">
        <v>0</v>
      </c>
      <c r="AL562" s="31">
        <v>0</v>
      </c>
      <c r="AM562" s="31">
        <v>0</v>
      </c>
      <c r="AN562" s="31">
        <v>0</v>
      </c>
      <c r="AO562" s="31">
        <v>0</v>
      </c>
      <c r="AP562" s="7">
        <f t="shared" si="26"/>
        <v>2</v>
      </c>
    </row>
    <row r="563" spans="1:42" s="2" customFormat="1" x14ac:dyDescent="0.25">
      <c r="A563" s="2" t="s">
        <v>42</v>
      </c>
      <c r="B563" s="2" t="s">
        <v>48</v>
      </c>
      <c r="C563" s="2" t="s">
        <v>68</v>
      </c>
      <c r="D563" s="2" t="s">
        <v>69</v>
      </c>
      <c r="E563" s="2" t="s">
        <v>969</v>
      </c>
      <c r="F563" s="2" t="s">
        <v>970</v>
      </c>
      <c r="G563" s="2" t="s">
        <v>971</v>
      </c>
      <c r="H563" s="2" t="str">
        <f t="shared" si="24"/>
        <v>Bacteria;Proteobacteria;Alphaproteobacteria;Rhizobiales;Brucellaceae;Brucella abortus</v>
      </c>
      <c r="I563" s="2" t="str">
        <f t="shared" si="25"/>
        <v>Brucella abortus</v>
      </c>
      <c r="J563" s="31">
        <v>0</v>
      </c>
      <c r="K563" s="31">
        <v>0</v>
      </c>
      <c r="L563" s="31">
        <v>0</v>
      </c>
      <c r="M563" s="31">
        <v>0</v>
      </c>
      <c r="N563" s="31">
        <v>0</v>
      </c>
      <c r="O563" s="31">
        <v>0</v>
      </c>
      <c r="P563" s="31">
        <v>0</v>
      </c>
      <c r="Q563" s="31">
        <v>0</v>
      </c>
      <c r="R563" s="31">
        <v>0</v>
      </c>
      <c r="S563" s="31">
        <v>0</v>
      </c>
      <c r="T563" s="31">
        <v>0</v>
      </c>
      <c r="U563" s="31">
        <v>0</v>
      </c>
      <c r="V563" s="31">
        <v>0</v>
      </c>
      <c r="W563" s="31">
        <v>0</v>
      </c>
      <c r="X563" s="31">
        <v>0</v>
      </c>
      <c r="Y563" s="31">
        <v>0</v>
      </c>
      <c r="Z563" s="31">
        <v>0</v>
      </c>
      <c r="AA563" s="31">
        <v>0</v>
      </c>
      <c r="AB563" s="31">
        <v>0</v>
      </c>
      <c r="AC563" s="31">
        <v>0</v>
      </c>
      <c r="AD563" s="31">
        <v>0</v>
      </c>
      <c r="AE563" s="31">
        <v>0</v>
      </c>
      <c r="AF563" s="31">
        <v>0</v>
      </c>
      <c r="AG563" s="31">
        <v>0</v>
      </c>
      <c r="AH563" s="31">
        <v>0</v>
      </c>
      <c r="AI563" s="31">
        <v>0</v>
      </c>
      <c r="AJ563" s="31">
        <v>0</v>
      </c>
      <c r="AK563" s="31">
        <v>2.60627E-5</v>
      </c>
      <c r="AL563" s="31">
        <v>0</v>
      </c>
      <c r="AM563" s="31">
        <v>0</v>
      </c>
      <c r="AN563" s="31">
        <v>5.8004599999999997E-5</v>
      </c>
      <c r="AO563" s="31">
        <v>0</v>
      </c>
      <c r="AP563" s="7">
        <f t="shared" si="26"/>
        <v>2</v>
      </c>
    </row>
    <row r="564" spans="1:42" s="2" customFormat="1" x14ac:dyDescent="0.25">
      <c r="A564" s="2" t="s">
        <v>42</v>
      </c>
      <c r="B564" s="2" t="s">
        <v>48</v>
      </c>
      <c r="C564" s="2" t="s">
        <v>49</v>
      </c>
      <c r="D564" s="2" t="s">
        <v>50</v>
      </c>
      <c r="E564" s="2" t="s">
        <v>51</v>
      </c>
      <c r="F564" s="2" t="s">
        <v>972</v>
      </c>
      <c r="G564" s="2" t="s">
        <v>47</v>
      </c>
      <c r="H564" s="2" t="str">
        <f t="shared" si="24"/>
        <v>Bacteria;Proteobacteria;Betaproteobacteria;Burkholderiales;Comamonadaceae;Caenimonas sp.</v>
      </c>
      <c r="I564" s="2" t="str">
        <f t="shared" si="25"/>
        <v>Caenimonas sp.</v>
      </c>
      <c r="J564" s="31">
        <v>3.1570299999999998E-5</v>
      </c>
      <c r="K564" s="31">
        <v>0</v>
      </c>
      <c r="L564" s="31">
        <v>0</v>
      </c>
      <c r="M564" s="31">
        <v>0</v>
      </c>
      <c r="N564" s="31">
        <v>0</v>
      </c>
      <c r="O564" s="31">
        <v>0</v>
      </c>
      <c r="P564" s="31">
        <v>0</v>
      </c>
      <c r="Q564" s="31">
        <v>0</v>
      </c>
      <c r="R564" s="31">
        <v>0</v>
      </c>
      <c r="S564" s="31">
        <v>0</v>
      </c>
      <c r="T564" s="31">
        <v>0</v>
      </c>
      <c r="U564" s="31">
        <v>0</v>
      </c>
      <c r="V564" s="31">
        <v>1.6229799999999998E-5</v>
      </c>
      <c r="W564" s="31">
        <v>0</v>
      </c>
      <c r="X564" s="31">
        <v>0</v>
      </c>
      <c r="Y564" s="31">
        <v>0</v>
      </c>
      <c r="Z564" s="31">
        <v>0</v>
      </c>
      <c r="AA564" s="31">
        <v>0</v>
      </c>
      <c r="AB564" s="31">
        <v>0</v>
      </c>
      <c r="AC564" s="31">
        <v>0</v>
      </c>
      <c r="AD564" s="31">
        <v>0</v>
      </c>
      <c r="AE564" s="31">
        <v>0</v>
      </c>
      <c r="AF564" s="31">
        <v>0</v>
      </c>
      <c r="AG564" s="31">
        <v>0</v>
      </c>
      <c r="AH564" s="31">
        <v>0</v>
      </c>
      <c r="AI564" s="31">
        <v>0</v>
      </c>
      <c r="AJ564" s="31">
        <v>0</v>
      </c>
      <c r="AK564" s="31">
        <v>0</v>
      </c>
      <c r="AL564" s="31">
        <v>0</v>
      </c>
      <c r="AM564" s="31">
        <v>0</v>
      </c>
      <c r="AN564" s="31">
        <v>0</v>
      </c>
      <c r="AO564" s="31">
        <v>0</v>
      </c>
      <c r="AP564" s="7">
        <f t="shared" si="26"/>
        <v>2</v>
      </c>
    </row>
    <row r="565" spans="1:42" s="2" customFormat="1" x14ac:dyDescent="0.25">
      <c r="A565" s="2" t="s">
        <v>42</v>
      </c>
      <c r="B565" s="2" t="s">
        <v>48</v>
      </c>
      <c r="C565" s="2" t="s">
        <v>49</v>
      </c>
      <c r="D565" s="2" t="s">
        <v>50</v>
      </c>
      <c r="E565" s="2" t="s">
        <v>252</v>
      </c>
      <c r="F565" s="2" t="s">
        <v>973</v>
      </c>
      <c r="G565" s="2" t="s">
        <v>47</v>
      </c>
      <c r="H565" s="2" t="str">
        <f t="shared" si="24"/>
        <v>Bacteria;Proteobacteria;Betaproteobacteria;Burkholderiales;Alcaligenaceae;Castellaniella sp.</v>
      </c>
      <c r="I565" s="2" t="str">
        <f t="shared" si="25"/>
        <v>Castellaniella sp.</v>
      </c>
      <c r="J565" s="31">
        <v>0</v>
      </c>
      <c r="K565" s="31">
        <v>0</v>
      </c>
      <c r="L565" s="31">
        <v>0</v>
      </c>
      <c r="M565" s="31">
        <v>0</v>
      </c>
      <c r="N565" s="31">
        <v>0</v>
      </c>
      <c r="O565" s="31">
        <v>1.1002199999999999E-5</v>
      </c>
      <c r="P565" s="31">
        <v>0</v>
      </c>
      <c r="Q565" s="31">
        <v>0</v>
      </c>
      <c r="R565" s="31">
        <v>0</v>
      </c>
      <c r="S565" s="31">
        <v>0</v>
      </c>
      <c r="T565" s="31">
        <v>1.5255100000000001E-5</v>
      </c>
      <c r="U565" s="31">
        <v>0</v>
      </c>
      <c r="V565" s="31">
        <v>0</v>
      </c>
      <c r="W565" s="31">
        <v>0</v>
      </c>
      <c r="X565" s="31">
        <v>0</v>
      </c>
      <c r="Y565" s="31">
        <v>0</v>
      </c>
      <c r="Z565" s="31">
        <v>0</v>
      </c>
      <c r="AA565" s="31">
        <v>0</v>
      </c>
      <c r="AB565" s="31">
        <v>0</v>
      </c>
      <c r="AC565" s="31">
        <v>0</v>
      </c>
      <c r="AD565" s="31">
        <v>0</v>
      </c>
      <c r="AE565" s="31">
        <v>0</v>
      </c>
      <c r="AF565" s="31">
        <v>0</v>
      </c>
      <c r="AG565" s="31">
        <v>0</v>
      </c>
      <c r="AH565" s="31">
        <v>0</v>
      </c>
      <c r="AI565" s="31">
        <v>0</v>
      </c>
      <c r="AJ565" s="31">
        <v>0</v>
      </c>
      <c r="AK565" s="31">
        <v>0</v>
      </c>
      <c r="AL565" s="31">
        <v>0</v>
      </c>
      <c r="AM565" s="31">
        <v>0</v>
      </c>
      <c r="AN565" s="31">
        <v>0</v>
      </c>
      <c r="AO565" s="31">
        <v>0</v>
      </c>
      <c r="AP565" s="7">
        <f t="shared" si="26"/>
        <v>2</v>
      </c>
    </row>
    <row r="566" spans="1:42" s="2" customFormat="1" x14ac:dyDescent="0.25">
      <c r="A566" s="2" t="s">
        <v>42</v>
      </c>
      <c r="B566" s="2" t="s">
        <v>82</v>
      </c>
      <c r="C566" s="2" t="s">
        <v>83</v>
      </c>
      <c r="D566" s="2" t="s">
        <v>84</v>
      </c>
      <c r="E566" s="2" t="s">
        <v>85</v>
      </c>
      <c r="F566" s="2" t="s">
        <v>319</v>
      </c>
      <c r="G566" s="2" t="s">
        <v>514</v>
      </c>
      <c r="H566" s="2" t="str">
        <f t="shared" si="24"/>
        <v>Bacteria;Bacteroidetes;Sphingobacteria;Sphingobacteriales;Chitinophagaceae;Chitinophaga rupis</v>
      </c>
      <c r="I566" s="2" t="str">
        <f t="shared" si="25"/>
        <v>Chitinophaga rupis</v>
      </c>
      <c r="J566" s="31">
        <v>0</v>
      </c>
      <c r="K566" s="31">
        <v>0</v>
      </c>
      <c r="L566" s="31">
        <v>0</v>
      </c>
      <c r="M566" s="31">
        <v>0</v>
      </c>
      <c r="N566" s="31">
        <v>0</v>
      </c>
      <c r="O566" s="31">
        <v>0</v>
      </c>
      <c r="P566" s="31">
        <v>0</v>
      </c>
      <c r="Q566" s="31">
        <v>0</v>
      </c>
      <c r="R566" s="31">
        <v>0</v>
      </c>
      <c r="S566" s="31">
        <v>0</v>
      </c>
      <c r="T566" s="31">
        <v>0</v>
      </c>
      <c r="U566" s="31">
        <v>0</v>
      </c>
      <c r="V566" s="31">
        <v>0</v>
      </c>
      <c r="W566" s="31">
        <v>0</v>
      </c>
      <c r="X566" s="31">
        <v>0</v>
      </c>
      <c r="Y566" s="31">
        <v>0</v>
      </c>
      <c r="Z566" s="31">
        <v>0</v>
      </c>
      <c r="AA566" s="31">
        <v>0</v>
      </c>
      <c r="AB566" s="31">
        <v>0</v>
      </c>
      <c r="AC566" s="31">
        <v>0</v>
      </c>
      <c r="AD566" s="31">
        <v>0</v>
      </c>
      <c r="AE566" s="31">
        <v>0</v>
      </c>
      <c r="AF566" s="31">
        <v>0</v>
      </c>
      <c r="AG566" s="31">
        <v>2.0295100000000002E-5</v>
      </c>
      <c r="AH566" s="31">
        <v>0</v>
      </c>
      <c r="AI566" s="31">
        <v>0</v>
      </c>
      <c r="AJ566" s="31">
        <v>0</v>
      </c>
      <c r="AK566" s="31">
        <v>0</v>
      </c>
      <c r="AL566" s="31">
        <v>0</v>
      </c>
      <c r="AM566" s="31">
        <v>0</v>
      </c>
      <c r="AN566" s="31">
        <v>5.8004599999999997E-5</v>
      </c>
      <c r="AO566" s="31">
        <v>0</v>
      </c>
      <c r="AP566" s="7">
        <f t="shared" si="26"/>
        <v>2</v>
      </c>
    </row>
    <row r="567" spans="1:42" s="2" customFormat="1" x14ac:dyDescent="0.25">
      <c r="A567" s="2" t="s">
        <v>42</v>
      </c>
      <c r="B567" s="2" t="s">
        <v>48</v>
      </c>
      <c r="C567" s="2" t="s">
        <v>68</v>
      </c>
      <c r="D567" s="2" t="s">
        <v>321</v>
      </c>
      <c r="E567" s="2" t="s">
        <v>322</v>
      </c>
      <c r="F567" s="2" t="s">
        <v>974</v>
      </c>
      <c r="G567" s="2" t="s">
        <v>47</v>
      </c>
      <c r="H567" s="2" t="str">
        <f t="shared" si="24"/>
        <v>Bacteria;Proteobacteria;Alphaproteobacteria;Rickettsiales;Rickettsiales-Incertae-sedis;Constrictibacter sp.</v>
      </c>
      <c r="I567" s="2" t="str">
        <f t="shared" si="25"/>
        <v>Constrictibacter sp.</v>
      </c>
      <c r="J567" s="31">
        <v>0</v>
      </c>
      <c r="K567" s="31">
        <v>0</v>
      </c>
      <c r="L567" s="31">
        <v>0</v>
      </c>
      <c r="M567" s="31">
        <v>0</v>
      </c>
      <c r="N567" s="31">
        <v>0</v>
      </c>
      <c r="O567" s="31">
        <v>0</v>
      </c>
      <c r="P567" s="31">
        <v>0</v>
      </c>
      <c r="Q567" s="31">
        <v>0</v>
      </c>
      <c r="R567" s="31">
        <v>0</v>
      </c>
      <c r="S567" s="31">
        <v>0</v>
      </c>
      <c r="T567" s="31">
        <v>0</v>
      </c>
      <c r="U567" s="31">
        <v>0</v>
      </c>
      <c r="V567" s="31">
        <v>0</v>
      </c>
      <c r="W567" s="31">
        <v>0</v>
      </c>
      <c r="X567" s="31">
        <v>0</v>
      </c>
      <c r="Y567" s="31">
        <v>0</v>
      </c>
      <c r="Z567" s="31">
        <v>0</v>
      </c>
      <c r="AA567" s="31">
        <v>0</v>
      </c>
      <c r="AB567" s="31">
        <v>0</v>
      </c>
      <c r="AC567" s="31">
        <v>6.1544099999999999E-5</v>
      </c>
      <c r="AD567" s="31">
        <v>0</v>
      </c>
      <c r="AE567" s="31">
        <v>3.1519900000000003E-5</v>
      </c>
      <c r="AF567" s="31">
        <v>0</v>
      </c>
      <c r="AG567" s="31">
        <v>0</v>
      </c>
      <c r="AH567" s="31">
        <v>0</v>
      </c>
      <c r="AI567" s="31">
        <v>0</v>
      </c>
      <c r="AJ567" s="31">
        <v>0</v>
      </c>
      <c r="AK567" s="31">
        <v>0</v>
      </c>
      <c r="AL567" s="31">
        <v>0</v>
      </c>
      <c r="AM567" s="31">
        <v>0</v>
      </c>
      <c r="AN567" s="31">
        <v>0</v>
      </c>
      <c r="AO567" s="31">
        <v>0</v>
      </c>
      <c r="AP567" s="7">
        <f t="shared" si="26"/>
        <v>2</v>
      </c>
    </row>
    <row r="568" spans="1:42" s="2" customFormat="1" x14ac:dyDescent="0.25">
      <c r="A568" s="2" t="s">
        <v>42</v>
      </c>
      <c r="B568" s="2" t="s">
        <v>43</v>
      </c>
      <c r="C568" s="2" t="s">
        <v>43</v>
      </c>
      <c r="D568" s="2" t="s">
        <v>384</v>
      </c>
      <c r="E568" s="2" t="s">
        <v>975</v>
      </c>
      <c r="F568" s="2" t="s">
        <v>976</v>
      </c>
      <c r="G568" s="2" t="s">
        <v>47</v>
      </c>
      <c r="H568" s="2" t="str">
        <f t="shared" si="24"/>
        <v>Bacteria;Actinobacteria;Actinobacteria;Corynebacteriales;Corynebacteriaceae;Corynebacterium sp.</v>
      </c>
      <c r="I568" s="2" t="str">
        <f t="shared" si="25"/>
        <v>Corynebacterium sp.</v>
      </c>
      <c r="J568" s="31">
        <v>7.3664099999999998E-5</v>
      </c>
      <c r="K568" s="31">
        <v>0</v>
      </c>
      <c r="L568" s="31">
        <v>0</v>
      </c>
      <c r="M568" s="31">
        <v>0</v>
      </c>
      <c r="N568" s="31">
        <v>0</v>
      </c>
      <c r="O568" s="31">
        <v>0</v>
      </c>
      <c r="P568" s="31">
        <v>0</v>
      </c>
      <c r="Q568" s="31">
        <v>0</v>
      </c>
      <c r="R568" s="31">
        <v>0</v>
      </c>
      <c r="S568" s="31">
        <v>0</v>
      </c>
      <c r="T568" s="31">
        <v>0</v>
      </c>
      <c r="U568" s="31">
        <v>0</v>
      </c>
      <c r="V568" s="31">
        <v>0</v>
      </c>
      <c r="W568" s="31">
        <v>0</v>
      </c>
      <c r="X568" s="31">
        <v>1.6968699999999999E-5</v>
      </c>
      <c r="Y568" s="31">
        <v>0</v>
      </c>
      <c r="Z568" s="31">
        <v>0</v>
      </c>
      <c r="AA568" s="31">
        <v>0</v>
      </c>
      <c r="AB568" s="31">
        <v>0</v>
      </c>
      <c r="AC568" s="31">
        <v>0</v>
      </c>
      <c r="AD568" s="31">
        <v>0</v>
      </c>
      <c r="AE568" s="31">
        <v>0</v>
      </c>
      <c r="AF568" s="31">
        <v>0</v>
      </c>
      <c r="AG568" s="31">
        <v>0</v>
      </c>
      <c r="AH568" s="31">
        <v>0</v>
      </c>
      <c r="AI568" s="31">
        <v>0</v>
      </c>
      <c r="AJ568" s="31">
        <v>0</v>
      </c>
      <c r="AK568" s="31">
        <v>0</v>
      </c>
      <c r="AL568" s="31">
        <v>0</v>
      </c>
      <c r="AM568" s="31">
        <v>0</v>
      </c>
      <c r="AN568" s="31">
        <v>0</v>
      </c>
      <c r="AO568" s="31">
        <v>0</v>
      </c>
      <c r="AP568" s="7">
        <f t="shared" si="26"/>
        <v>2</v>
      </c>
    </row>
    <row r="569" spans="1:42" s="2" customFormat="1" x14ac:dyDescent="0.25">
      <c r="A569" s="2" t="s">
        <v>42</v>
      </c>
      <c r="B569" s="2" t="s">
        <v>48</v>
      </c>
      <c r="C569" s="2" t="s">
        <v>78</v>
      </c>
      <c r="D569" s="2" t="s">
        <v>79</v>
      </c>
      <c r="E569" s="2" t="s">
        <v>80</v>
      </c>
      <c r="F569" s="2" t="s">
        <v>977</v>
      </c>
      <c r="G569" s="2" t="s">
        <v>978</v>
      </c>
      <c r="H569" s="2" t="str">
        <f t="shared" si="24"/>
        <v>Bacteria;Proteobacteria;Gammaproteobacteria;Enterobacteriales;Enterobacteriaceae;Cronobacter mallotivora</v>
      </c>
      <c r="I569" s="2" t="str">
        <f t="shared" si="25"/>
        <v>Cronobacter mallotivora</v>
      </c>
      <c r="J569" s="31">
        <v>1.05234E-5</v>
      </c>
      <c r="K569" s="31">
        <v>0</v>
      </c>
      <c r="L569" s="31">
        <v>0</v>
      </c>
      <c r="M569" s="31">
        <v>0</v>
      </c>
      <c r="N569" s="31">
        <v>0</v>
      </c>
      <c r="O569" s="31">
        <v>0</v>
      </c>
      <c r="P569" s="31">
        <v>0</v>
      </c>
      <c r="Q569" s="31">
        <v>0</v>
      </c>
      <c r="R569" s="31">
        <v>0</v>
      </c>
      <c r="S569" s="31">
        <v>0</v>
      </c>
      <c r="T569" s="31">
        <v>0</v>
      </c>
      <c r="U569" s="31">
        <v>0</v>
      </c>
      <c r="V569" s="31">
        <v>0</v>
      </c>
      <c r="W569" s="31">
        <v>0</v>
      </c>
      <c r="X569" s="31">
        <v>0</v>
      </c>
      <c r="Y569" s="31">
        <v>0</v>
      </c>
      <c r="Z569" s="31">
        <v>0</v>
      </c>
      <c r="AA569" s="31">
        <v>0</v>
      </c>
      <c r="AB569" s="31">
        <v>0</v>
      </c>
      <c r="AC569" s="31">
        <v>0</v>
      </c>
      <c r="AD569" s="31">
        <v>0</v>
      </c>
      <c r="AE569" s="31">
        <v>0</v>
      </c>
      <c r="AF569" s="31">
        <v>0</v>
      </c>
      <c r="AG569" s="31">
        <v>0</v>
      </c>
      <c r="AH569" s="31">
        <v>0</v>
      </c>
      <c r="AI569" s="31">
        <v>0</v>
      </c>
      <c r="AJ569" s="31">
        <v>0</v>
      </c>
      <c r="AK569" s="31">
        <v>0</v>
      </c>
      <c r="AL569" s="31">
        <v>1.5396900000000002E-5</v>
      </c>
      <c r="AM569" s="31">
        <v>0</v>
      </c>
      <c r="AN569" s="31">
        <v>0</v>
      </c>
      <c r="AO569" s="31">
        <v>0</v>
      </c>
      <c r="AP569" s="7">
        <f t="shared" si="26"/>
        <v>2</v>
      </c>
    </row>
    <row r="570" spans="1:42" s="2" customFormat="1" x14ac:dyDescent="0.25">
      <c r="A570" s="2" t="s">
        <v>42</v>
      </c>
      <c r="B570" s="2" t="s">
        <v>43</v>
      </c>
      <c r="C570" s="2" t="s">
        <v>43</v>
      </c>
      <c r="D570" s="2" t="s">
        <v>44</v>
      </c>
      <c r="E570" s="2" t="s">
        <v>572</v>
      </c>
      <c r="F570" s="2" t="s">
        <v>979</v>
      </c>
      <c r="G570" s="2" t="s">
        <v>47</v>
      </c>
      <c r="H570" s="2" t="str">
        <f t="shared" si="24"/>
        <v>Bacteria;Actinobacteria;Actinobacteria;Frankiales;Cryptosporangiaceae;Cryptosporangium sp.</v>
      </c>
      <c r="I570" s="2" t="str">
        <f t="shared" si="25"/>
        <v>Cryptosporangium sp.</v>
      </c>
      <c r="J570" s="31">
        <v>0</v>
      </c>
      <c r="K570" s="31">
        <v>0</v>
      </c>
      <c r="L570" s="31">
        <v>0</v>
      </c>
      <c r="M570" s="31">
        <v>0</v>
      </c>
      <c r="N570" s="31">
        <v>0</v>
      </c>
      <c r="O570" s="31">
        <v>0</v>
      </c>
      <c r="P570" s="31">
        <v>0</v>
      </c>
      <c r="Q570" s="31">
        <v>0</v>
      </c>
      <c r="R570" s="31">
        <v>0</v>
      </c>
      <c r="S570" s="31">
        <v>0</v>
      </c>
      <c r="T570" s="31">
        <v>0</v>
      </c>
      <c r="U570" s="31">
        <v>0</v>
      </c>
      <c r="V570" s="31">
        <v>0</v>
      </c>
      <c r="W570" s="31">
        <v>0</v>
      </c>
      <c r="X570" s="31">
        <v>0</v>
      </c>
      <c r="Y570" s="31">
        <v>0</v>
      </c>
      <c r="Z570" s="31">
        <v>0</v>
      </c>
      <c r="AA570" s="31">
        <v>0</v>
      </c>
      <c r="AB570" s="31">
        <v>0</v>
      </c>
      <c r="AC570" s="31">
        <v>0</v>
      </c>
      <c r="AD570" s="31">
        <v>0</v>
      </c>
      <c r="AE570" s="31">
        <v>0</v>
      </c>
      <c r="AF570" s="31">
        <v>0</v>
      </c>
      <c r="AG570" s="31">
        <v>0</v>
      </c>
      <c r="AH570" s="31">
        <v>1.6250900000000001E-5</v>
      </c>
      <c r="AI570" s="31">
        <v>0</v>
      </c>
      <c r="AJ570" s="31">
        <v>0</v>
      </c>
      <c r="AK570" s="31">
        <v>2.60627E-5</v>
      </c>
      <c r="AL570" s="31">
        <v>0</v>
      </c>
      <c r="AM570" s="31">
        <v>0</v>
      </c>
      <c r="AN570" s="31">
        <v>0</v>
      </c>
      <c r="AO570" s="31">
        <v>0</v>
      </c>
      <c r="AP570" s="7">
        <f t="shared" si="26"/>
        <v>2</v>
      </c>
    </row>
    <row r="571" spans="1:42" s="2" customFormat="1" x14ac:dyDescent="0.25">
      <c r="A571" s="2" t="s">
        <v>42</v>
      </c>
      <c r="B571" s="2" t="s">
        <v>48</v>
      </c>
      <c r="C571" s="2" t="s">
        <v>102</v>
      </c>
      <c r="D571" s="2" t="s">
        <v>980</v>
      </c>
      <c r="E571" s="2" t="s">
        <v>981</v>
      </c>
      <c r="F571" s="2" t="s">
        <v>982</v>
      </c>
      <c r="G571" s="2" t="s">
        <v>47</v>
      </c>
      <c r="H571" s="2" t="str">
        <f t="shared" si="24"/>
        <v>Bacteria;Proteobacteria;Deltaproteobacteria;Desulfobacterales;Desulfobulbaceae;Desulfocapsa sp.</v>
      </c>
      <c r="I571" s="2" t="str">
        <f t="shared" si="25"/>
        <v>Desulfocapsa sp.</v>
      </c>
      <c r="J571" s="31">
        <v>0</v>
      </c>
      <c r="K571" s="31">
        <v>0</v>
      </c>
      <c r="L571" s="31">
        <v>0</v>
      </c>
      <c r="M571" s="31">
        <v>0</v>
      </c>
      <c r="N571" s="31">
        <v>0</v>
      </c>
      <c r="O571" s="31">
        <v>0</v>
      </c>
      <c r="P571" s="31">
        <v>0</v>
      </c>
      <c r="Q571" s="31">
        <v>0</v>
      </c>
      <c r="R571" s="31">
        <v>0</v>
      </c>
      <c r="S571" s="31">
        <v>0</v>
      </c>
      <c r="T571" s="31">
        <v>0</v>
      </c>
      <c r="U571" s="31">
        <v>0</v>
      </c>
      <c r="V571" s="31">
        <v>0</v>
      </c>
      <c r="W571" s="31">
        <v>0</v>
      </c>
      <c r="X571" s="31">
        <v>0</v>
      </c>
      <c r="Y571" s="31">
        <v>3.27332E-5</v>
      </c>
      <c r="Z571" s="31">
        <v>0</v>
      </c>
      <c r="AA571" s="31">
        <v>0</v>
      </c>
      <c r="AB571" s="31">
        <v>0</v>
      </c>
      <c r="AC571" s="31">
        <v>0</v>
      </c>
      <c r="AD571" s="31">
        <v>0</v>
      </c>
      <c r="AE571" s="31">
        <v>0</v>
      </c>
      <c r="AF571" s="31">
        <v>0</v>
      </c>
      <c r="AG571" s="31">
        <v>0</v>
      </c>
      <c r="AH571" s="31">
        <v>0</v>
      </c>
      <c r="AI571" s="31">
        <v>0</v>
      </c>
      <c r="AJ571" s="31">
        <v>0</v>
      </c>
      <c r="AK571" s="31">
        <v>0</v>
      </c>
      <c r="AL571" s="31">
        <v>1.5396900000000002E-5</v>
      </c>
      <c r="AM571" s="31">
        <v>0</v>
      </c>
      <c r="AN571" s="31">
        <v>0</v>
      </c>
      <c r="AO571" s="31">
        <v>0</v>
      </c>
      <c r="AP571" s="7">
        <f t="shared" si="26"/>
        <v>2</v>
      </c>
    </row>
    <row r="572" spans="1:42" s="2" customFormat="1" x14ac:dyDescent="0.25">
      <c r="A572" s="2" t="s">
        <v>42</v>
      </c>
      <c r="B572" s="2" t="s">
        <v>82</v>
      </c>
      <c r="C572" s="2" t="s">
        <v>349</v>
      </c>
      <c r="D572" s="2" t="s">
        <v>350</v>
      </c>
      <c r="E572" s="2" t="s">
        <v>351</v>
      </c>
      <c r="F572" s="2" t="s">
        <v>983</v>
      </c>
      <c r="G572" s="2" t="s">
        <v>984</v>
      </c>
      <c r="H572" s="2" t="str">
        <f t="shared" si="24"/>
        <v>Bacteria;Bacteroidetes;Flavobacteria;Flavobacteriales;Flavobacteriaceae;Elizabethkingia anophelis</v>
      </c>
      <c r="I572" s="2" t="str">
        <f t="shared" si="25"/>
        <v>Elizabethkingia anophelis</v>
      </c>
      <c r="J572" s="31">
        <v>0</v>
      </c>
      <c r="K572" s="31">
        <v>0</v>
      </c>
      <c r="L572" s="31">
        <v>1.9056299999999999E-5</v>
      </c>
      <c r="M572" s="31">
        <v>0</v>
      </c>
      <c r="N572" s="31">
        <v>0</v>
      </c>
      <c r="O572" s="31">
        <v>0</v>
      </c>
      <c r="P572" s="31">
        <v>0</v>
      </c>
      <c r="Q572" s="31">
        <v>0</v>
      </c>
      <c r="R572" s="31">
        <v>0</v>
      </c>
      <c r="S572" s="31">
        <v>0</v>
      </c>
      <c r="T572" s="31">
        <v>0</v>
      </c>
      <c r="U572" s="31">
        <v>0</v>
      </c>
      <c r="V572" s="31">
        <v>0</v>
      </c>
      <c r="W572" s="31">
        <v>0</v>
      </c>
      <c r="X572" s="31">
        <v>0</v>
      </c>
      <c r="Y572" s="31">
        <v>0</v>
      </c>
      <c r="Z572" s="31">
        <v>0</v>
      </c>
      <c r="AA572" s="31">
        <v>0</v>
      </c>
      <c r="AB572" s="31">
        <v>0</v>
      </c>
      <c r="AC572" s="31">
        <v>0</v>
      </c>
      <c r="AD572" s="31">
        <v>0</v>
      </c>
      <c r="AE572" s="31">
        <v>0</v>
      </c>
      <c r="AF572" s="31">
        <v>0</v>
      </c>
      <c r="AG572" s="31">
        <v>0</v>
      </c>
      <c r="AH572" s="31">
        <v>3.2501800000000001E-5</v>
      </c>
      <c r="AI572" s="31">
        <v>0</v>
      </c>
      <c r="AJ572" s="31">
        <v>0</v>
      </c>
      <c r="AK572" s="31">
        <v>0</v>
      </c>
      <c r="AL572" s="31">
        <v>0</v>
      </c>
      <c r="AM572" s="31">
        <v>0</v>
      </c>
      <c r="AN572" s="31">
        <v>0</v>
      </c>
      <c r="AO572" s="31">
        <v>0</v>
      </c>
      <c r="AP572" s="7">
        <f t="shared" si="26"/>
        <v>2</v>
      </c>
    </row>
    <row r="573" spans="1:42" s="2" customFormat="1" x14ac:dyDescent="0.25">
      <c r="A573" s="2" t="s">
        <v>42</v>
      </c>
      <c r="B573" s="2" t="s">
        <v>48</v>
      </c>
      <c r="C573" s="2" t="s">
        <v>68</v>
      </c>
      <c r="D573" s="2" t="s">
        <v>69</v>
      </c>
      <c r="E573" s="2" t="s">
        <v>334</v>
      </c>
      <c r="F573" s="2" t="s">
        <v>704</v>
      </c>
      <c r="G573" s="2" t="s">
        <v>985</v>
      </c>
      <c r="H573" s="2" t="str">
        <f t="shared" si="24"/>
        <v>Bacteria;Proteobacteria;Alphaproteobacteria;Rhizobiales;Rhizobiaceae;Ensifer meliloti</v>
      </c>
      <c r="I573" s="2" t="str">
        <f t="shared" si="25"/>
        <v>Ensifer meliloti</v>
      </c>
      <c r="J573" s="31">
        <v>0</v>
      </c>
      <c r="K573" s="31">
        <v>0</v>
      </c>
      <c r="L573" s="31">
        <v>0</v>
      </c>
      <c r="M573" s="31">
        <v>0</v>
      </c>
      <c r="N573" s="31">
        <v>0</v>
      </c>
      <c r="O573" s="31">
        <v>0</v>
      </c>
      <c r="P573" s="31">
        <v>0</v>
      </c>
      <c r="Q573" s="31">
        <v>0</v>
      </c>
      <c r="R573" s="31">
        <v>0</v>
      </c>
      <c r="S573" s="31">
        <v>0</v>
      </c>
      <c r="T573" s="31">
        <v>0</v>
      </c>
      <c r="U573" s="31">
        <v>0</v>
      </c>
      <c r="V573" s="31">
        <v>0</v>
      </c>
      <c r="W573" s="31">
        <v>0</v>
      </c>
      <c r="X573" s="31">
        <v>0</v>
      </c>
      <c r="Y573" s="31">
        <v>0</v>
      </c>
      <c r="Z573" s="31">
        <v>0</v>
      </c>
      <c r="AA573" s="31">
        <v>0</v>
      </c>
      <c r="AB573" s="31">
        <v>0</v>
      </c>
      <c r="AC573" s="31">
        <v>0</v>
      </c>
      <c r="AD573" s="31">
        <v>3.0647600000000001E-5</v>
      </c>
      <c r="AE573" s="31">
        <v>0</v>
      </c>
      <c r="AF573" s="31">
        <v>0</v>
      </c>
      <c r="AG573" s="31">
        <v>0</v>
      </c>
      <c r="AH573" s="31">
        <v>0</v>
      </c>
      <c r="AI573" s="31">
        <v>0</v>
      </c>
      <c r="AJ573" s="31">
        <v>0</v>
      </c>
      <c r="AK573" s="31">
        <v>0</v>
      </c>
      <c r="AL573" s="31">
        <v>1.5396900000000002E-5</v>
      </c>
      <c r="AM573" s="31">
        <v>0</v>
      </c>
      <c r="AN573" s="31">
        <v>0</v>
      </c>
      <c r="AO573" s="31">
        <v>0</v>
      </c>
      <c r="AP573" s="7">
        <f t="shared" si="26"/>
        <v>2</v>
      </c>
    </row>
    <row r="574" spans="1:42" s="2" customFormat="1" x14ac:dyDescent="0.25">
      <c r="A574" s="2" t="s">
        <v>42</v>
      </c>
      <c r="B574" s="2" t="s">
        <v>43</v>
      </c>
      <c r="C574" s="2" t="s">
        <v>986</v>
      </c>
      <c r="D574" s="2" t="s">
        <v>987</v>
      </c>
      <c r="E574" s="2" t="s">
        <v>988</v>
      </c>
      <c r="F574" s="2" t="s">
        <v>989</v>
      </c>
      <c r="G574" s="2" t="s">
        <v>47</v>
      </c>
      <c r="H574" s="2" t="str">
        <f t="shared" si="24"/>
        <v>Bacteria;Actinobacteria;Nitriliruptoria;Euzebyales;Euzebyaceae;Euzebya sp.</v>
      </c>
      <c r="I574" s="2" t="str">
        <f t="shared" si="25"/>
        <v>Euzebya sp.</v>
      </c>
      <c r="J574" s="31">
        <v>0</v>
      </c>
      <c r="K574" s="31">
        <v>0</v>
      </c>
      <c r="L574" s="31">
        <v>1.9056299999999999E-5</v>
      </c>
      <c r="M574" s="31">
        <v>0</v>
      </c>
      <c r="N574" s="31">
        <v>0</v>
      </c>
      <c r="O574" s="31">
        <v>0</v>
      </c>
      <c r="P574" s="31">
        <v>0</v>
      </c>
      <c r="Q574" s="31">
        <v>0</v>
      </c>
      <c r="R574" s="31">
        <v>0</v>
      </c>
      <c r="S574" s="31">
        <v>0</v>
      </c>
      <c r="T574" s="31">
        <v>0</v>
      </c>
      <c r="U574" s="31">
        <v>0</v>
      </c>
      <c r="V574" s="31">
        <v>0</v>
      </c>
      <c r="W574" s="31">
        <v>0</v>
      </c>
      <c r="X574" s="31">
        <v>0</v>
      </c>
      <c r="Y574" s="31">
        <v>0</v>
      </c>
      <c r="Z574" s="31">
        <v>0</v>
      </c>
      <c r="AA574" s="31">
        <v>0</v>
      </c>
      <c r="AB574" s="31">
        <v>0</v>
      </c>
      <c r="AC574" s="31">
        <v>0</v>
      </c>
      <c r="AD574" s="31">
        <v>0</v>
      </c>
      <c r="AE574" s="31">
        <v>0</v>
      </c>
      <c r="AF574" s="31">
        <v>0</v>
      </c>
      <c r="AG574" s="31">
        <v>0</v>
      </c>
      <c r="AH574" s="31">
        <v>0</v>
      </c>
      <c r="AI574" s="31">
        <v>0</v>
      </c>
      <c r="AJ574" s="31">
        <v>0</v>
      </c>
      <c r="AK574" s="31">
        <v>0</v>
      </c>
      <c r="AL574" s="31">
        <v>0</v>
      </c>
      <c r="AM574" s="31">
        <v>0</v>
      </c>
      <c r="AN574" s="31">
        <v>5.8004599999999997E-5</v>
      </c>
      <c r="AO574" s="31">
        <v>0</v>
      </c>
      <c r="AP574" s="7">
        <f t="shared" si="26"/>
        <v>2</v>
      </c>
    </row>
    <row r="575" spans="1:42" s="2" customFormat="1" x14ac:dyDescent="0.25">
      <c r="A575" s="2" t="s">
        <v>42</v>
      </c>
      <c r="B575" s="2" t="s">
        <v>43</v>
      </c>
      <c r="C575" s="2" t="s">
        <v>43</v>
      </c>
      <c r="D575" s="2" t="s">
        <v>120</v>
      </c>
      <c r="E575" s="2" t="s">
        <v>121</v>
      </c>
      <c r="F575" s="2" t="s">
        <v>990</v>
      </c>
      <c r="G575" s="2" t="s">
        <v>918</v>
      </c>
      <c r="H575" s="2" t="str">
        <f t="shared" si="24"/>
        <v>Bacteria;Actinobacteria;Actinobacteria;Propionibacteriales;Nocardioidaceae;Flindersiella endophytica</v>
      </c>
      <c r="I575" s="2" t="str">
        <f t="shared" si="25"/>
        <v>Flindersiella endophytica</v>
      </c>
      <c r="J575" s="31">
        <v>0</v>
      </c>
      <c r="K575" s="31">
        <v>0</v>
      </c>
      <c r="L575" s="31">
        <v>0</v>
      </c>
      <c r="M575" s="31">
        <v>0</v>
      </c>
      <c r="N575" s="31">
        <v>0</v>
      </c>
      <c r="O575" s="31">
        <v>0</v>
      </c>
      <c r="P575" s="31">
        <v>1.4494900000000001E-5</v>
      </c>
      <c r="Q575" s="31">
        <v>0</v>
      </c>
      <c r="R575" s="31">
        <v>0</v>
      </c>
      <c r="S575" s="31">
        <v>0</v>
      </c>
      <c r="T575" s="31">
        <v>0</v>
      </c>
      <c r="U575" s="31">
        <v>0</v>
      </c>
      <c r="V575" s="31">
        <v>0</v>
      </c>
      <c r="W575" s="31">
        <v>0</v>
      </c>
      <c r="X575" s="31">
        <v>0</v>
      </c>
      <c r="Y575" s="31">
        <v>3.27332E-5</v>
      </c>
      <c r="Z575" s="31">
        <v>0</v>
      </c>
      <c r="AA575" s="31">
        <v>0</v>
      </c>
      <c r="AB575" s="31">
        <v>0</v>
      </c>
      <c r="AC575" s="31">
        <v>0</v>
      </c>
      <c r="AD575" s="31">
        <v>0</v>
      </c>
      <c r="AE575" s="31">
        <v>0</v>
      </c>
      <c r="AF575" s="31">
        <v>0</v>
      </c>
      <c r="AG575" s="31">
        <v>0</v>
      </c>
      <c r="AH575" s="31">
        <v>0</v>
      </c>
      <c r="AI575" s="31">
        <v>0</v>
      </c>
      <c r="AJ575" s="31">
        <v>0</v>
      </c>
      <c r="AK575" s="31">
        <v>0</v>
      </c>
      <c r="AL575" s="31">
        <v>0</v>
      </c>
      <c r="AM575" s="31">
        <v>0</v>
      </c>
      <c r="AN575" s="31">
        <v>0</v>
      </c>
      <c r="AO575" s="31">
        <v>0</v>
      </c>
      <c r="AP575" s="7">
        <f t="shared" si="26"/>
        <v>2</v>
      </c>
    </row>
    <row r="576" spans="1:42" s="2" customFormat="1" x14ac:dyDescent="0.25">
      <c r="A576" s="2" t="s">
        <v>42</v>
      </c>
      <c r="B576" s="2" t="s">
        <v>60</v>
      </c>
      <c r="C576" s="2" t="s">
        <v>256</v>
      </c>
      <c r="D576" s="2" t="s">
        <v>257</v>
      </c>
      <c r="E576" s="2" t="s">
        <v>258</v>
      </c>
      <c r="F576" s="2" t="s">
        <v>991</v>
      </c>
      <c r="G576" s="2" t="s">
        <v>47</v>
      </c>
      <c r="H576" s="2" t="str">
        <f t="shared" si="24"/>
        <v>Bacteria;Firmicutes;Clostridia;Clostridiales;Clostridiaceae;Fonticella sp.</v>
      </c>
      <c r="I576" s="2" t="str">
        <f t="shared" si="25"/>
        <v>Fonticella sp.</v>
      </c>
      <c r="J576" s="31">
        <v>0</v>
      </c>
      <c r="K576" s="31">
        <v>0</v>
      </c>
      <c r="L576" s="31">
        <v>0</v>
      </c>
      <c r="M576" s="31">
        <v>0</v>
      </c>
      <c r="N576" s="31">
        <v>0</v>
      </c>
      <c r="O576" s="31">
        <v>0</v>
      </c>
      <c r="P576" s="31">
        <v>0</v>
      </c>
      <c r="Q576" s="31">
        <v>0</v>
      </c>
      <c r="R576" s="31">
        <v>0</v>
      </c>
      <c r="S576" s="31">
        <v>0</v>
      </c>
      <c r="T576" s="31">
        <v>0</v>
      </c>
      <c r="U576" s="31">
        <v>0</v>
      </c>
      <c r="V576" s="31">
        <v>0</v>
      </c>
      <c r="W576" s="31">
        <v>0</v>
      </c>
      <c r="X576" s="31">
        <v>0</v>
      </c>
      <c r="Y576" s="31">
        <v>0</v>
      </c>
      <c r="Z576" s="31">
        <v>0</v>
      </c>
      <c r="AA576" s="31">
        <v>0</v>
      </c>
      <c r="AB576" s="31">
        <v>0</v>
      </c>
      <c r="AC576" s="31">
        <v>0</v>
      </c>
      <c r="AD576" s="31">
        <v>0</v>
      </c>
      <c r="AE576" s="31">
        <v>0</v>
      </c>
      <c r="AF576" s="31">
        <v>0</v>
      </c>
      <c r="AG576" s="31">
        <v>2.0295100000000002E-5</v>
      </c>
      <c r="AH576" s="31">
        <v>0</v>
      </c>
      <c r="AI576" s="31">
        <v>0</v>
      </c>
      <c r="AJ576" s="31">
        <v>0</v>
      </c>
      <c r="AK576" s="31">
        <v>0</v>
      </c>
      <c r="AL576" s="31">
        <v>0</v>
      </c>
      <c r="AM576" s="31">
        <v>0</v>
      </c>
      <c r="AN576" s="31">
        <v>0</v>
      </c>
      <c r="AO576" s="31">
        <v>1.8826700000000001E-5</v>
      </c>
      <c r="AP576" s="7">
        <f t="shared" si="26"/>
        <v>2</v>
      </c>
    </row>
    <row r="577" spans="1:42" s="2" customFormat="1" x14ac:dyDescent="0.25">
      <c r="A577" s="2" t="s">
        <v>42</v>
      </c>
      <c r="B577" s="2" t="s">
        <v>48</v>
      </c>
      <c r="C577" s="2" t="s">
        <v>68</v>
      </c>
      <c r="D577" s="2" t="s">
        <v>401</v>
      </c>
      <c r="E577" s="2" t="s">
        <v>483</v>
      </c>
      <c r="F577" s="2" t="s">
        <v>992</v>
      </c>
      <c r="G577" s="2" t="s">
        <v>47</v>
      </c>
      <c r="H577" s="2" t="str">
        <f t="shared" si="24"/>
        <v>Bacteria;Proteobacteria;Alphaproteobacteria;Rhodobacterales;Hyphomonadaceae;Hirschia sp.</v>
      </c>
      <c r="I577" s="2" t="str">
        <f t="shared" si="25"/>
        <v>Hirschia sp.</v>
      </c>
      <c r="J577" s="31">
        <v>0</v>
      </c>
      <c r="K577" s="31">
        <v>0</v>
      </c>
      <c r="L577" s="31">
        <v>1.9056299999999999E-5</v>
      </c>
      <c r="M577" s="31">
        <v>0</v>
      </c>
      <c r="N577" s="31">
        <v>0</v>
      </c>
      <c r="O577" s="31">
        <v>3.3006599999999997E-5</v>
      </c>
      <c r="P577" s="31">
        <v>0</v>
      </c>
      <c r="Q577" s="31">
        <v>0</v>
      </c>
      <c r="R577" s="31">
        <v>0</v>
      </c>
      <c r="S577" s="31">
        <v>0</v>
      </c>
      <c r="T577" s="31">
        <v>0</v>
      </c>
      <c r="U577" s="31">
        <v>0</v>
      </c>
      <c r="V577" s="31">
        <v>0</v>
      </c>
      <c r="W577" s="31">
        <v>0</v>
      </c>
      <c r="X577" s="31">
        <v>0</v>
      </c>
      <c r="Y577" s="31">
        <v>0</v>
      </c>
      <c r="Z577" s="31">
        <v>0</v>
      </c>
      <c r="AA577" s="31">
        <v>0</v>
      </c>
      <c r="AB577" s="31">
        <v>0</v>
      </c>
      <c r="AC577" s="31">
        <v>0</v>
      </c>
      <c r="AD577" s="31">
        <v>0</v>
      </c>
      <c r="AE577" s="31">
        <v>0</v>
      </c>
      <c r="AF577" s="31">
        <v>0</v>
      </c>
      <c r="AG577" s="31">
        <v>0</v>
      </c>
      <c r="AH577" s="31">
        <v>0</v>
      </c>
      <c r="AI577" s="31">
        <v>0</v>
      </c>
      <c r="AJ577" s="31">
        <v>0</v>
      </c>
      <c r="AK577" s="31">
        <v>0</v>
      </c>
      <c r="AL577" s="31">
        <v>0</v>
      </c>
      <c r="AM577" s="31">
        <v>0</v>
      </c>
      <c r="AN577" s="31">
        <v>0</v>
      </c>
      <c r="AO577" s="31">
        <v>0</v>
      </c>
      <c r="AP577" s="7">
        <f t="shared" si="26"/>
        <v>2</v>
      </c>
    </row>
    <row r="578" spans="1:42" s="2" customFormat="1" x14ac:dyDescent="0.25">
      <c r="A578" s="2" t="s">
        <v>42</v>
      </c>
      <c r="B578" s="2" t="s">
        <v>82</v>
      </c>
      <c r="C578" s="2" t="s">
        <v>353</v>
      </c>
      <c r="D578" s="2" t="s">
        <v>354</v>
      </c>
      <c r="E578" s="2" t="s">
        <v>355</v>
      </c>
      <c r="F578" s="2" t="s">
        <v>399</v>
      </c>
      <c r="G578" s="2" t="s">
        <v>993</v>
      </c>
      <c r="H578" s="2" t="str">
        <f t="shared" ref="H578:H641" si="27">CONCATENATE(A578,";",B578,";",C578,";",D578,";",E578,";",I578)</f>
        <v>Bacteria;Bacteroidetes;Cytophagia;Cytophagales;Cytophagaceae;Hymenobacter ocellatus</v>
      </c>
      <c r="I578" s="2" t="str">
        <f t="shared" ref="I578:I641" si="28">CONCATENATE(F578," ",G578)</f>
        <v>Hymenobacter ocellatus</v>
      </c>
      <c r="J578" s="31">
        <v>0</v>
      </c>
      <c r="K578" s="31">
        <v>0</v>
      </c>
      <c r="L578" s="31">
        <v>0</v>
      </c>
      <c r="M578" s="31">
        <v>0</v>
      </c>
      <c r="N578" s="31">
        <v>0</v>
      </c>
      <c r="O578" s="31">
        <v>0</v>
      </c>
      <c r="P578" s="31">
        <v>0</v>
      </c>
      <c r="Q578" s="31">
        <v>0</v>
      </c>
      <c r="R578" s="31">
        <v>0</v>
      </c>
      <c r="S578" s="31">
        <v>0</v>
      </c>
      <c r="T578" s="31">
        <v>0</v>
      </c>
      <c r="U578" s="31">
        <v>0</v>
      </c>
      <c r="V578" s="31">
        <v>0</v>
      </c>
      <c r="W578" s="31">
        <v>1.38223E-5</v>
      </c>
      <c r="X578" s="31">
        <v>0</v>
      </c>
      <c r="Y578" s="31">
        <v>0</v>
      </c>
      <c r="Z578" s="31">
        <v>0</v>
      </c>
      <c r="AA578" s="31">
        <v>0</v>
      </c>
      <c r="AB578" s="31">
        <v>2.1357900000000001E-5</v>
      </c>
      <c r="AC578" s="31">
        <v>0</v>
      </c>
      <c r="AD578" s="31">
        <v>0</v>
      </c>
      <c r="AE578" s="31">
        <v>0</v>
      </c>
      <c r="AF578" s="31">
        <v>0</v>
      </c>
      <c r="AG578" s="31">
        <v>0</v>
      </c>
      <c r="AH578" s="31">
        <v>0</v>
      </c>
      <c r="AI578" s="31">
        <v>0</v>
      </c>
      <c r="AJ578" s="31">
        <v>0</v>
      </c>
      <c r="AK578" s="31">
        <v>0</v>
      </c>
      <c r="AL578" s="31">
        <v>0</v>
      </c>
      <c r="AM578" s="31">
        <v>0</v>
      </c>
      <c r="AN578" s="31">
        <v>0</v>
      </c>
      <c r="AO578" s="31">
        <v>0</v>
      </c>
      <c r="AP578" s="7">
        <f t="shared" ref="AP578:AP641" si="29">COUNTIF(J578:AO578,"&gt;0.000001")</f>
        <v>2</v>
      </c>
    </row>
    <row r="579" spans="1:42" s="2" customFormat="1" x14ac:dyDescent="0.25">
      <c r="A579" s="2" t="s">
        <v>42</v>
      </c>
      <c r="B579" s="2" t="s">
        <v>43</v>
      </c>
      <c r="C579" s="2" t="s">
        <v>43</v>
      </c>
      <c r="D579" s="2" t="s">
        <v>209</v>
      </c>
      <c r="E579" s="2" t="s">
        <v>210</v>
      </c>
      <c r="F579" s="2" t="s">
        <v>763</v>
      </c>
      <c r="G579" s="2" t="s">
        <v>994</v>
      </c>
      <c r="H579" s="2" t="str">
        <f t="shared" si="27"/>
        <v>Bacteria;Actinobacteria;Actinobacteria;Pseudonocardiales;Pseudonocardiaceae;Lentzea albidocapillata</v>
      </c>
      <c r="I579" s="2" t="str">
        <f t="shared" si="28"/>
        <v>Lentzea albidocapillata</v>
      </c>
      <c r="J579" s="31">
        <v>0</v>
      </c>
      <c r="K579" s="31">
        <v>0</v>
      </c>
      <c r="L579" s="31">
        <v>0</v>
      </c>
      <c r="M579" s="31">
        <v>0</v>
      </c>
      <c r="N579" s="31">
        <v>0</v>
      </c>
      <c r="O579" s="31">
        <v>0</v>
      </c>
      <c r="P579" s="31">
        <v>0</v>
      </c>
      <c r="Q579" s="31">
        <v>0</v>
      </c>
      <c r="R579" s="31">
        <v>0</v>
      </c>
      <c r="S579" s="31">
        <v>1.6163699999999999E-5</v>
      </c>
      <c r="T579" s="31">
        <v>0</v>
      </c>
      <c r="U579" s="31">
        <v>0</v>
      </c>
      <c r="V579" s="31">
        <v>0</v>
      </c>
      <c r="W579" s="31">
        <v>0</v>
      </c>
      <c r="X579" s="31">
        <v>0</v>
      </c>
      <c r="Y579" s="31">
        <v>0</v>
      </c>
      <c r="Z579" s="31">
        <v>0</v>
      </c>
      <c r="AA579" s="31">
        <v>0</v>
      </c>
      <c r="AB579" s="31">
        <v>0</v>
      </c>
      <c r="AC579" s="31">
        <v>0</v>
      </c>
      <c r="AD579" s="31">
        <v>0</v>
      </c>
      <c r="AE579" s="31">
        <v>0</v>
      </c>
      <c r="AF579" s="31">
        <v>0</v>
      </c>
      <c r="AG579" s="31">
        <v>0</v>
      </c>
      <c r="AH579" s="31">
        <v>0</v>
      </c>
      <c r="AI579" s="31">
        <v>0</v>
      </c>
      <c r="AJ579" s="31">
        <v>0</v>
      </c>
      <c r="AK579" s="31">
        <v>0</v>
      </c>
      <c r="AL579" s="31">
        <v>0</v>
      </c>
      <c r="AM579" s="31">
        <v>0</v>
      </c>
      <c r="AN579" s="31">
        <v>5.8004599999999997E-5</v>
      </c>
      <c r="AO579" s="31">
        <v>0</v>
      </c>
      <c r="AP579" s="7">
        <f t="shared" si="29"/>
        <v>2</v>
      </c>
    </row>
    <row r="580" spans="1:42" s="2" customFormat="1" x14ac:dyDescent="0.25">
      <c r="A580" s="2" t="s">
        <v>42</v>
      </c>
      <c r="B580" s="2" t="s">
        <v>523</v>
      </c>
      <c r="C580" s="2" t="s">
        <v>524</v>
      </c>
      <c r="D580" s="2" t="s">
        <v>616</v>
      </c>
      <c r="E580" s="2" t="s">
        <v>617</v>
      </c>
      <c r="F580" s="2" t="s">
        <v>995</v>
      </c>
      <c r="G580" s="2" t="s">
        <v>47</v>
      </c>
      <c r="H580" s="2" t="str">
        <f t="shared" si="27"/>
        <v>Bacteria;Spirochaetes;Spirochaetia;Leptospirales;Leptospiraceae;Leptonema sp.</v>
      </c>
      <c r="I580" s="2" t="str">
        <f t="shared" si="28"/>
        <v>Leptonema sp.</v>
      </c>
      <c r="J580" s="31">
        <v>0</v>
      </c>
      <c r="K580" s="31">
        <v>0</v>
      </c>
      <c r="L580" s="31">
        <v>0</v>
      </c>
      <c r="M580" s="31">
        <v>0</v>
      </c>
      <c r="N580" s="31">
        <v>0</v>
      </c>
      <c r="O580" s="31">
        <v>0</v>
      </c>
      <c r="P580" s="31">
        <v>0</v>
      </c>
      <c r="Q580" s="31">
        <v>0</v>
      </c>
      <c r="R580" s="31">
        <v>0</v>
      </c>
      <c r="S580" s="31">
        <v>0</v>
      </c>
      <c r="T580" s="31">
        <v>0</v>
      </c>
      <c r="U580" s="31">
        <v>0</v>
      </c>
      <c r="V580" s="31">
        <v>0</v>
      </c>
      <c r="W580" s="31">
        <v>0</v>
      </c>
      <c r="X580" s="31">
        <v>0</v>
      </c>
      <c r="Y580" s="31">
        <v>0</v>
      </c>
      <c r="Z580" s="31">
        <v>0</v>
      </c>
      <c r="AA580" s="31">
        <v>0</v>
      </c>
      <c r="AB580" s="31">
        <v>0</v>
      </c>
      <c r="AC580" s="31">
        <v>0</v>
      </c>
      <c r="AD580" s="31">
        <v>0</v>
      </c>
      <c r="AE580" s="31">
        <v>0</v>
      </c>
      <c r="AF580" s="31">
        <v>0</v>
      </c>
      <c r="AG580" s="31">
        <v>0</v>
      </c>
      <c r="AH580" s="31">
        <v>1.6250900000000001E-5</v>
      </c>
      <c r="AI580" s="31">
        <v>0</v>
      </c>
      <c r="AJ580" s="31">
        <v>0</v>
      </c>
      <c r="AK580" s="31">
        <v>2.60627E-5</v>
      </c>
      <c r="AL580" s="31">
        <v>0</v>
      </c>
      <c r="AM580" s="31">
        <v>0</v>
      </c>
      <c r="AN580" s="31">
        <v>0</v>
      </c>
      <c r="AO580" s="31">
        <v>0</v>
      </c>
      <c r="AP580" s="7">
        <f t="shared" si="29"/>
        <v>2</v>
      </c>
    </row>
    <row r="581" spans="1:42" s="2" customFormat="1" x14ac:dyDescent="0.25">
      <c r="A581" s="2" t="s">
        <v>42</v>
      </c>
      <c r="B581" s="2" t="s">
        <v>82</v>
      </c>
      <c r="C581" s="2" t="s">
        <v>353</v>
      </c>
      <c r="D581" s="2" t="s">
        <v>354</v>
      </c>
      <c r="E581" s="2" t="s">
        <v>996</v>
      </c>
      <c r="F581" s="2" t="s">
        <v>997</v>
      </c>
      <c r="G581" s="2" t="s">
        <v>47</v>
      </c>
      <c r="H581" s="2" t="str">
        <f t="shared" si="27"/>
        <v>Bacteria;Bacteroidetes;Cytophagia;Cytophagales;Flammeovirgaceae;Luteivirga sp.</v>
      </c>
      <c r="I581" s="2" t="str">
        <f t="shared" si="28"/>
        <v>Luteivirga sp.</v>
      </c>
      <c r="J581" s="31">
        <v>0</v>
      </c>
      <c r="K581" s="31">
        <v>0</v>
      </c>
      <c r="L581" s="31">
        <v>0</v>
      </c>
      <c r="M581" s="31">
        <v>0</v>
      </c>
      <c r="N581" s="31">
        <v>0</v>
      </c>
      <c r="O581" s="31">
        <v>0</v>
      </c>
      <c r="P581" s="31">
        <v>0</v>
      </c>
      <c r="Q581" s="31">
        <v>1.73322E-5</v>
      </c>
      <c r="R581" s="31">
        <v>0</v>
      </c>
      <c r="S581" s="31">
        <v>0</v>
      </c>
      <c r="T581" s="31">
        <v>0</v>
      </c>
      <c r="U581" s="31">
        <v>0</v>
      </c>
      <c r="V581" s="31">
        <v>3.2459599999999997E-5</v>
      </c>
      <c r="W581" s="31">
        <v>0</v>
      </c>
      <c r="X581" s="31">
        <v>0</v>
      </c>
      <c r="Y581" s="31">
        <v>0</v>
      </c>
      <c r="Z581" s="31">
        <v>0</v>
      </c>
      <c r="AA581" s="31">
        <v>0</v>
      </c>
      <c r="AB581" s="31">
        <v>0</v>
      </c>
      <c r="AC581" s="31">
        <v>0</v>
      </c>
      <c r="AD581" s="31">
        <v>0</v>
      </c>
      <c r="AE581" s="31">
        <v>0</v>
      </c>
      <c r="AF581" s="31">
        <v>0</v>
      </c>
      <c r="AG581" s="31">
        <v>0</v>
      </c>
      <c r="AH581" s="31">
        <v>0</v>
      </c>
      <c r="AI581" s="31">
        <v>0</v>
      </c>
      <c r="AJ581" s="31">
        <v>0</v>
      </c>
      <c r="AK581" s="31">
        <v>0</v>
      </c>
      <c r="AL581" s="31">
        <v>0</v>
      </c>
      <c r="AM581" s="31">
        <v>0</v>
      </c>
      <c r="AN581" s="31">
        <v>0</v>
      </c>
      <c r="AO581" s="31">
        <v>0</v>
      </c>
      <c r="AP581" s="7">
        <f t="shared" si="29"/>
        <v>2</v>
      </c>
    </row>
    <row r="582" spans="1:42" s="2" customFormat="1" x14ac:dyDescent="0.25">
      <c r="A582" s="2" t="s">
        <v>42</v>
      </c>
      <c r="B582" s="2" t="s">
        <v>543</v>
      </c>
      <c r="C582" s="2" t="s">
        <v>544</v>
      </c>
      <c r="D582" s="2" t="s">
        <v>545</v>
      </c>
      <c r="E582" s="2" t="s">
        <v>546</v>
      </c>
      <c r="F582" s="2" t="s">
        <v>694</v>
      </c>
      <c r="G582" s="2" t="s">
        <v>47</v>
      </c>
      <c r="H582" s="2" t="str">
        <f t="shared" si="27"/>
        <v>Bacteria;Chlamydiae;Chlamydiia;Chlamydiales;Parachlamydiaceae;Metachlamydia sp.</v>
      </c>
      <c r="I582" s="2" t="str">
        <f t="shared" si="28"/>
        <v>Metachlamydia sp.</v>
      </c>
      <c r="J582" s="31">
        <v>0</v>
      </c>
      <c r="K582" s="31">
        <v>0</v>
      </c>
      <c r="L582" s="31">
        <v>0</v>
      </c>
      <c r="M582" s="31">
        <v>0</v>
      </c>
      <c r="N582" s="31">
        <v>0</v>
      </c>
      <c r="O582" s="31">
        <v>0</v>
      </c>
      <c r="P582" s="31">
        <v>0</v>
      </c>
      <c r="Q582" s="31">
        <v>0</v>
      </c>
      <c r="R582" s="31">
        <v>0</v>
      </c>
      <c r="S582" s="31">
        <v>0</v>
      </c>
      <c r="T582" s="31">
        <v>0</v>
      </c>
      <c r="U582" s="31">
        <v>0</v>
      </c>
      <c r="V582" s="31">
        <v>0</v>
      </c>
      <c r="W582" s="31">
        <v>0</v>
      </c>
      <c r="X582" s="31">
        <v>0</v>
      </c>
      <c r="Y582" s="31">
        <v>0</v>
      </c>
      <c r="Z582" s="31">
        <v>0</v>
      </c>
      <c r="AA582" s="31">
        <v>0</v>
      </c>
      <c r="AB582" s="31">
        <v>0</v>
      </c>
      <c r="AC582" s="31">
        <v>0</v>
      </c>
      <c r="AD582" s="31">
        <v>0</v>
      </c>
      <c r="AE582" s="31">
        <v>0</v>
      </c>
      <c r="AF582" s="31">
        <v>0</v>
      </c>
      <c r="AG582" s="31">
        <v>0</v>
      </c>
      <c r="AH582" s="31">
        <v>1.6250900000000001E-5</v>
      </c>
      <c r="AI582" s="31">
        <v>2.2510400000000001E-5</v>
      </c>
      <c r="AJ582" s="31">
        <v>0</v>
      </c>
      <c r="AK582" s="31">
        <v>0</v>
      </c>
      <c r="AL582" s="31">
        <v>0</v>
      </c>
      <c r="AM582" s="31">
        <v>0</v>
      </c>
      <c r="AN582" s="31">
        <v>0</v>
      </c>
      <c r="AO582" s="31">
        <v>0</v>
      </c>
      <c r="AP582" s="7">
        <f t="shared" si="29"/>
        <v>2</v>
      </c>
    </row>
    <row r="583" spans="1:42" s="2" customFormat="1" x14ac:dyDescent="0.25">
      <c r="A583" s="2" t="s">
        <v>42</v>
      </c>
      <c r="B583" s="2" t="s">
        <v>48</v>
      </c>
      <c r="C583" s="2" t="s">
        <v>78</v>
      </c>
      <c r="D583" s="2" t="s">
        <v>421</v>
      </c>
      <c r="E583" s="2" t="s">
        <v>315</v>
      </c>
      <c r="F583" s="2" t="s">
        <v>422</v>
      </c>
      <c r="G583" s="2" t="s">
        <v>840</v>
      </c>
      <c r="H583" s="2" t="str">
        <f t="shared" si="27"/>
        <v>Bacteria;Proteobacteria;Gammaproteobacteria;Nevskiales;Sinobacteraceae;Nevskia minor</v>
      </c>
      <c r="I583" s="2" t="str">
        <f t="shared" si="28"/>
        <v>Nevskia minor</v>
      </c>
      <c r="J583" s="31">
        <v>0</v>
      </c>
      <c r="K583" s="31">
        <v>0</v>
      </c>
      <c r="L583" s="31">
        <v>0</v>
      </c>
      <c r="M583" s="31">
        <v>0</v>
      </c>
      <c r="N583" s="31">
        <v>0</v>
      </c>
      <c r="O583" s="31">
        <v>0</v>
      </c>
      <c r="P583" s="31">
        <v>0</v>
      </c>
      <c r="Q583" s="31">
        <v>0</v>
      </c>
      <c r="R583" s="31">
        <v>0</v>
      </c>
      <c r="S583" s="31">
        <v>0</v>
      </c>
      <c r="T583" s="31">
        <v>0</v>
      </c>
      <c r="U583" s="31">
        <v>1.5732200000000002E-5</v>
      </c>
      <c r="V583" s="31">
        <v>0</v>
      </c>
      <c r="W583" s="31">
        <v>0</v>
      </c>
      <c r="X583" s="31">
        <v>0</v>
      </c>
      <c r="Y583" s="31">
        <v>0</v>
      </c>
      <c r="Z583" s="31">
        <v>0</v>
      </c>
      <c r="AA583" s="31">
        <v>0</v>
      </c>
      <c r="AB583" s="31">
        <v>0</v>
      </c>
      <c r="AC583" s="31">
        <v>0</v>
      </c>
      <c r="AD583" s="31">
        <v>0</v>
      </c>
      <c r="AE583" s="31">
        <v>0</v>
      </c>
      <c r="AF583" s="31">
        <v>0</v>
      </c>
      <c r="AG583" s="31">
        <v>0</v>
      </c>
      <c r="AH583" s="31">
        <v>0</v>
      </c>
      <c r="AI583" s="31">
        <v>0</v>
      </c>
      <c r="AJ583" s="31">
        <v>0</v>
      </c>
      <c r="AK583" s="31">
        <v>2.60627E-5</v>
      </c>
      <c r="AL583" s="31">
        <v>0</v>
      </c>
      <c r="AM583" s="31">
        <v>0</v>
      </c>
      <c r="AN583" s="31">
        <v>0</v>
      </c>
      <c r="AO583" s="31">
        <v>0</v>
      </c>
      <c r="AP583" s="7">
        <f t="shared" si="29"/>
        <v>2</v>
      </c>
    </row>
    <row r="584" spans="1:42" s="2" customFormat="1" x14ac:dyDescent="0.25">
      <c r="A584" s="2" t="s">
        <v>42</v>
      </c>
      <c r="B584" s="2" t="s">
        <v>48</v>
      </c>
      <c r="C584" s="2" t="s">
        <v>68</v>
      </c>
      <c r="D584" s="2" t="s">
        <v>69</v>
      </c>
      <c r="E584" s="2" t="s">
        <v>969</v>
      </c>
      <c r="F584" s="2" t="s">
        <v>998</v>
      </c>
      <c r="G584" s="2" t="s">
        <v>47</v>
      </c>
      <c r="H584" s="2" t="str">
        <f t="shared" si="27"/>
        <v>Bacteria;Proteobacteria;Alphaproteobacteria;Rhizobiales;Brucellaceae;Ochrobactrum sp.</v>
      </c>
      <c r="I584" s="2" t="str">
        <f t="shared" si="28"/>
        <v>Ochrobactrum sp.</v>
      </c>
      <c r="J584" s="31">
        <v>3.1570299999999998E-5</v>
      </c>
      <c r="K584" s="31">
        <v>0</v>
      </c>
      <c r="L584" s="31">
        <v>0</v>
      </c>
      <c r="M584" s="31">
        <v>0</v>
      </c>
      <c r="N584" s="31">
        <v>0</v>
      </c>
      <c r="O584" s="31">
        <v>0</v>
      </c>
      <c r="P584" s="31">
        <v>0</v>
      </c>
      <c r="Q584" s="31">
        <v>0</v>
      </c>
      <c r="R584" s="31">
        <v>0</v>
      </c>
      <c r="S584" s="31">
        <v>0</v>
      </c>
      <c r="T584" s="31">
        <v>0</v>
      </c>
      <c r="U584" s="31">
        <v>0</v>
      </c>
      <c r="V584" s="31">
        <v>0</v>
      </c>
      <c r="W584" s="31">
        <v>0</v>
      </c>
      <c r="X584" s="31">
        <v>0</v>
      </c>
      <c r="Y584" s="31">
        <v>0</v>
      </c>
      <c r="Z584" s="31">
        <v>0</v>
      </c>
      <c r="AA584" s="31">
        <v>0</v>
      </c>
      <c r="AB584" s="31">
        <v>0</v>
      </c>
      <c r="AC584" s="31">
        <v>0</v>
      </c>
      <c r="AD584" s="31">
        <v>0</v>
      </c>
      <c r="AE584" s="31">
        <v>0</v>
      </c>
      <c r="AF584" s="31">
        <v>0</v>
      </c>
      <c r="AG584" s="31">
        <v>0</v>
      </c>
      <c r="AH584" s="31">
        <v>4.8752699999999998E-5</v>
      </c>
      <c r="AI584" s="31">
        <v>0</v>
      </c>
      <c r="AJ584" s="31">
        <v>0</v>
      </c>
      <c r="AK584" s="31">
        <v>0</v>
      </c>
      <c r="AL584" s="31">
        <v>0</v>
      </c>
      <c r="AM584" s="31">
        <v>0</v>
      </c>
      <c r="AN584" s="31">
        <v>0</v>
      </c>
      <c r="AO584" s="31">
        <v>0</v>
      </c>
      <c r="AP584" s="7">
        <f t="shared" si="29"/>
        <v>2</v>
      </c>
    </row>
    <row r="585" spans="1:42" s="2" customFormat="1" x14ac:dyDescent="0.25">
      <c r="A585" s="2" t="s">
        <v>42</v>
      </c>
      <c r="B585" s="2" t="s">
        <v>48</v>
      </c>
      <c r="C585" s="2" t="s">
        <v>68</v>
      </c>
      <c r="D585" s="2" t="s">
        <v>999</v>
      </c>
      <c r="E585" s="2" t="s">
        <v>1000</v>
      </c>
      <c r="F585" s="2" t="s">
        <v>1001</v>
      </c>
      <c r="G585" s="2" t="s">
        <v>47</v>
      </c>
      <c r="H585" s="2" t="str">
        <f t="shared" si="27"/>
        <v>Bacteria;Proteobacteria;Alphaproteobacteria;Parvularculales;Parvularculaceae;Parvularcula sp.</v>
      </c>
      <c r="I585" s="2" t="str">
        <f t="shared" si="28"/>
        <v>Parvularcula sp.</v>
      </c>
      <c r="J585" s="31">
        <v>1.05234E-5</v>
      </c>
      <c r="K585" s="31">
        <v>0</v>
      </c>
      <c r="L585" s="31">
        <v>0</v>
      </c>
      <c r="M585" s="31">
        <v>0</v>
      </c>
      <c r="N585" s="31">
        <v>0</v>
      </c>
      <c r="O585" s="31">
        <v>0</v>
      </c>
      <c r="P585" s="31">
        <v>0</v>
      </c>
      <c r="Q585" s="31">
        <v>0</v>
      </c>
      <c r="R585" s="31">
        <v>0</v>
      </c>
      <c r="S585" s="31">
        <v>0</v>
      </c>
      <c r="T585" s="31">
        <v>0</v>
      </c>
      <c r="U585" s="31">
        <v>0</v>
      </c>
      <c r="V585" s="31">
        <v>0</v>
      </c>
      <c r="W585" s="31">
        <v>0</v>
      </c>
      <c r="X585" s="31">
        <v>0</v>
      </c>
      <c r="Y585" s="31">
        <v>3.27332E-5</v>
      </c>
      <c r="Z585" s="31">
        <v>0</v>
      </c>
      <c r="AA585" s="31">
        <v>0</v>
      </c>
      <c r="AB585" s="31">
        <v>0</v>
      </c>
      <c r="AC585" s="31">
        <v>0</v>
      </c>
      <c r="AD585" s="31">
        <v>0</v>
      </c>
      <c r="AE585" s="31">
        <v>0</v>
      </c>
      <c r="AF585" s="31">
        <v>0</v>
      </c>
      <c r="AG585" s="31">
        <v>0</v>
      </c>
      <c r="AH585" s="31">
        <v>0</v>
      </c>
      <c r="AI585" s="31">
        <v>0</v>
      </c>
      <c r="AJ585" s="31">
        <v>0</v>
      </c>
      <c r="AK585" s="31">
        <v>0</v>
      </c>
      <c r="AL585" s="31">
        <v>0</v>
      </c>
      <c r="AM585" s="31">
        <v>0</v>
      </c>
      <c r="AN585" s="31">
        <v>0</v>
      </c>
      <c r="AO585" s="31">
        <v>0</v>
      </c>
      <c r="AP585" s="7">
        <f t="shared" si="29"/>
        <v>2</v>
      </c>
    </row>
    <row r="586" spans="1:42" s="2" customFormat="1" x14ac:dyDescent="0.25">
      <c r="A586" s="2" t="s">
        <v>42</v>
      </c>
      <c r="B586" s="2" t="s">
        <v>48</v>
      </c>
      <c r="C586" s="2" t="s">
        <v>78</v>
      </c>
      <c r="D586" s="2" t="s">
        <v>79</v>
      </c>
      <c r="E586" s="2" t="s">
        <v>80</v>
      </c>
      <c r="F586" s="2" t="s">
        <v>1002</v>
      </c>
      <c r="G586" s="2" t="s">
        <v>1003</v>
      </c>
      <c r="H586" s="2" t="str">
        <f t="shared" si="27"/>
        <v>Bacteria;Proteobacteria;Gammaproteobacteria;Enterobacteriales;Enterobacteriaceae;Pectobacterium carotovorum</v>
      </c>
      <c r="I586" s="2" t="str">
        <f t="shared" si="28"/>
        <v>Pectobacterium carotovorum</v>
      </c>
      <c r="J586" s="31">
        <v>2.10469E-5</v>
      </c>
      <c r="K586" s="31">
        <v>2.2918400000000001E-5</v>
      </c>
      <c r="L586" s="31">
        <v>0</v>
      </c>
      <c r="M586" s="31">
        <v>0</v>
      </c>
      <c r="N586" s="31">
        <v>0</v>
      </c>
      <c r="O586" s="31">
        <v>0</v>
      </c>
      <c r="P586" s="31">
        <v>0</v>
      </c>
      <c r="Q586" s="31">
        <v>0</v>
      </c>
      <c r="R586" s="31">
        <v>0</v>
      </c>
      <c r="S586" s="31">
        <v>0</v>
      </c>
      <c r="T586" s="31">
        <v>0</v>
      </c>
      <c r="U586" s="31">
        <v>0</v>
      </c>
      <c r="V586" s="31">
        <v>0</v>
      </c>
      <c r="W586" s="31">
        <v>0</v>
      </c>
      <c r="X586" s="31">
        <v>0</v>
      </c>
      <c r="Y586" s="31">
        <v>0</v>
      </c>
      <c r="Z586" s="31">
        <v>0</v>
      </c>
      <c r="AA586" s="31">
        <v>0</v>
      </c>
      <c r="AB586" s="31">
        <v>0</v>
      </c>
      <c r="AC586" s="31">
        <v>0</v>
      </c>
      <c r="AD586" s="31">
        <v>0</v>
      </c>
      <c r="AE586" s="31">
        <v>0</v>
      </c>
      <c r="AF586" s="31">
        <v>0</v>
      </c>
      <c r="AG586" s="31">
        <v>0</v>
      </c>
      <c r="AH586" s="31">
        <v>0</v>
      </c>
      <c r="AI586" s="31">
        <v>0</v>
      </c>
      <c r="AJ586" s="31">
        <v>0</v>
      </c>
      <c r="AK586" s="31">
        <v>0</v>
      </c>
      <c r="AL586" s="31">
        <v>0</v>
      </c>
      <c r="AM586" s="31">
        <v>0</v>
      </c>
      <c r="AN586" s="31">
        <v>0</v>
      </c>
      <c r="AO586" s="31">
        <v>0</v>
      </c>
      <c r="AP586" s="7">
        <f t="shared" si="29"/>
        <v>2</v>
      </c>
    </row>
    <row r="587" spans="1:42" s="2" customFormat="1" x14ac:dyDescent="0.25">
      <c r="A587" s="2" t="s">
        <v>42</v>
      </c>
      <c r="B587" s="2" t="s">
        <v>82</v>
      </c>
      <c r="C587" s="2" t="s">
        <v>83</v>
      </c>
      <c r="D587" s="2" t="s">
        <v>84</v>
      </c>
      <c r="E587" s="2" t="s">
        <v>324</v>
      </c>
      <c r="F587" s="2" t="s">
        <v>551</v>
      </c>
      <c r="G587" s="2" t="s">
        <v>1004</v>
      </c>
      <c r="H587" s="2" t="str">
        <f t="shared" si="27"/>
        <v>Bacteria;Bacteroidetes;Sphingobacteria;Sphingobacteriales;Sphingobacteriaceae;Pedobacter cryoconitis</v>
      </c>
      <c r="I587" s="2" t="str">
        <f t="shared" si="28"/>
        <v>Pedobacter cryoconitis</v>
      </c>
      <c r="J587" s="31">
        <v>0</v>
      </c>
      <c r="K587" s="31">
        <v>0</v>
      </c>
      <c r="L587" s="31">
        <v>0</v>
      </c>
      <c r="M587" s="31">
        <v>0</v>
      </c>
      <c r="N587" s="31">
        <v>0</v>
      </c>
      <c r="O587" s="31">
        <v>0</v>
      </c>
      <c r="P587" s="31">
        <v>0</v>
      </c>
      <c r="Q587" s="31">
        <v>0</v>
      </c>
      <c r="R587" s="31">
        <v>0</v>
      </c>
      <c r="S587" s="31">
        <v>0</v>
      </c>
      <c r="T587" s="31">
        <v>0</v>
      </c>
      <c r="U587" s="31">
        <v>0</v>
      </c>
      <c r="V587" s="31">
        <v>0</v>
      </c>
      <c r="W587" s="31">
        <v>0</v>
      </c>
      <c r="X587" s="31">
        <v>0</v>
      </c>
      <c r="Y587" s="31">
        <v>0</v>
      </c>
      <c r="Z587" s="31">
        <v>0</v>
      </c>
      <c r="AA587" s="31">
        <v>2.1263500000000001E-5</v>
      </c>
      <c r="AB587" s="31">
        <v>4.2715900000000002E-5</v>
      </c>
      <c r="AC587" s="31">
        <v>0</v>
      </c>
      <c r="AD587" s="31">
        <v>0</v>
      </c>
      <c r="AE587" s="31">
        <v>0</v>
      </c>
      <c r="AF587" s="31">
        <v>0</v>
      </c>
      <c r="AG587" s="31">
        <v>0</v>
      </c>
      <c r="AH587" s="31">
        <v>0</v>
      </c>
      <c r="AI587" s="31">
        <v>0</v>
      </c>
      <c r="AJ587" s="31">
        <v>0</v>
      </c>
      <c r="AK587" s="31">
        <v>0</v>
      </c>
      <c r="AL587" s="31">
        <v>0</v>
      </c>
      <c r="AM587" s="31">
        <v>0</v>
      </c>
      <c r="AN587" s="31">
        <v>0</v>
      </c>
      <c r="AO587" s="31">
        <v>0</v>
      </c>
      <c r="AP587" s="7">
        <f t="shared" si="29"/>
        <v>2</v>
      </c>
    </row>
    <row r="588" spans="1:42" s="2" customFormat="1" x14ac:dyDescent="0.25">
      <c r="A588" s="2" t="s">
        <v>42</v>
      </c>
      <c r="B588" s="2" t="s">
        <v>43</v>
      </c>
      <c r="C588" s="2" t="s">
        <v>43</v>
      </c>
      <c r="D588" s="2" t="s">
        <v>206</v>
      </c>
      <c r="E588" s="2" t="s">
        <v>207</v>
      </c>
      <c r="F588" s="2" t="s">
        <v>1005</v>
      </c>
      <c r="G588" s="2" t="s">
        <v>47</v>
      </c>
      <c r="H588" s="2" t="str">
        <f t="shared" si="27"/>
        <v>Bacteria;Actinobacteria;Actinobacteria;Micromonosporales;Micromonosporaceae;Phytohabitans sp.</v>
      </c>
      <c r="I588" s="2" t="str">
        <f t="shared" si="28"/>
        <v>Phytohabitans sp.</v>
      </c>
      <c r="J588" s="31">
        <v>0</v>
      </c>
      <c r="K588" s="31">
        <v>0</v>
      </c>
      <c r="L588" s="31">
        <v>0</v>
      </c>
      <c r="M588" s="31">
        <v>0</v>
      </c>
      <c r="N588" s="31">
        <v>0</v>
      </c>
      <c r="O588" s="31">
        <v>0</v>
      </c>
      <c r="P588" s="31">
        <v>0</v>
      </c>
      <c r="Q588" s="31">
        <v>0</v>
      </c>
      <c r="R588" s="31">
        <v>0</v>
      </c>
      <c r="S588" s="31">
        <v>0</v>
      </c>
      <c r="T588" s="31">
        <v>0</v>
      </c>
      <c r="U588" s="31">
        <v>0</v>
      </c>
      <c r="V588" s="31">
        <v>0</v>
      </c>
      <c r="W588" s="31">
        <v>0</v>
      </c>
      <c r="X588" s="31">
        <v>0</v>
      </c>
      <c r="Y588" s="31">
        <v>0</v>
      </c>
      <c r="Z588" s="31">
        <v>0</v>
      </c>
      <c r="AA588" s="31">
        <v>0</v>
      </c>
      <c r="AB588" s="31">
        <v>0</v>
      </c>
      <c r="AC588" s="31">
        <v>0</v>
      </c>
      <c r="AD588" s="31">
        <v>0</v>
      </c>
      <c r="AE588" s="31">
        <v>0</v>
      </c>
      <c r="AF588" s="31">
        <v>0</v>
      </c>
      <c r="AG588" s="31">
        <v>0</v>
      </c>
      <c r="AH588" s="31">
        <v>0</v>
      </c>
      <c r="AI588" s="31">
        <v>0</v>
      </c>
      <c r="AJ588" s="31">
        <v>0</v>
      </c>
      <c r="AK588" s="31">
        <v>5.2125400000000001E-5</v>
      </c>
      <c r="AL588" s="31">
        <v>0</v>
      </c>
      <c r="AM588" s="31">
        <v>4.8928499999999997E-5</v>
      </c>
      <c r="AN588" s="31">
        <v>0</v>
      </c>
      <c r="AO588" s="31">
        <v>0</v>
      </c>
      <c r="AP588" s="7">
        <f t="shared" si="29"/>
        <v>2</v>
      </c>
    </row>
    <row r="589" spans="1:42" s="2" customFormat="1" x14ac:dyDescent="0.25">
      <c r="A589" s="2" t="s">
        <v>42</v>
      </c>
      <c r="B589" s="2" t="s">
        <v>48</v>
      </c>
      <c r="C589" s="2" t="s">
        <v>102</v>
      </c>
      <c r="D589" s="2" t="s">
        <v>103</v>
      </c>
      <c r="E589" s="2" t="s">
        <v>458</v>
      </c>
      <c r="F589" s="2" t="s">
        <v>1006</v>
      </c>
      <c r="G589" s="2" t="s">
        <v>47</v>
      </c>
      <c r="H589" s="2" t="str">
        <f t="shared" si="27"/>
        <v>Bacteria;Proteobacteria;Deltaproteobacteria;Myxococcales;Nannocystaceae;Plesiocystis sp.</v>
      </c>
      <c r="I589" s="2" t="str">
        <f t="shared" si="28"/>
        <v>Plesiocystis sp.</v>
      </c>
      <c r="J589" s="31">
        <v>0</v>
      </c>
      <c r="K589" s="31">
        <v>0</v>
      </c>
      <c r="L589" s="31">
        <v>0</v>
      </c>
      <c r="M589" s="31">
        <v>0</v>
      </c>
      <c r="N589" s="31">
        <v>0</v>
      </c>
      <c r="O589" s="31">
        <v>0</v>
      </c>
      <c r="P589" s="31">
        <v>0</v>
      </c>
      <c r="Q589" s="31">
        <v>0</v>
      </c>
      <c r="R589" s="31">
        <v>0</v>
      </c>
      <c r="S589" s="31">
        <v>0</v>
      </c>
      <c r="T589" s="31">
        <v>0</v>
      </c>
      <c r="U589" s="31">
        <v>0</v>
      </c>
      <c r="V589" s="31">
        <v>0</v>
      </c>
      <c r="W589" s="31">
        <v>0</v>
      </c>
      <c r="X589" s="31">
        <v>0</v>
      </c>
      <c r="Y589" s="31">
        <v>0</v>
      </c>
      <c r="Z589" s="31">
        <v>0</v>
      </c>
      <c r="AA589" s="31">
        <v>0</v>
      </c>
      <c r="AB589" s="31">
        <v>0</v>
      </c>
      <c r="AC589" s="31">
        <v>0</v>
      </c>
      <c r="AD589" s="31">
        <v>0</v>
      </c>
      <c r="AE589" s="31">
        <v>0</v>
      </c>
      <c r="AF589" s="31">
        <v>0</v>
      </c>
      <c r="AG589" s="31">
        <v>0</v>
      </c>
      <c r="AH589" s="31">
        <v>0</v>
      </c>
      <c r="AI589" s="31">
        <v>2.2510400000000001E-5</v>
      </c>
      <c r="AJ589" s="31">
        <v>0</v>
      </c>
      <c r="AK589" s="31">
        <v>0</v>
      </c>
      <c r="AL589" s="31">
        <v>0</v>
      </c>
      <c r="AM589" s="31">
        <v>0</v>
      </c>
      <c r="AN589" s="31">
        <v>5.8004599999999997E-5</v>
      </c>
      <c r="AO589" s="31">
        <v>0</v>
      </c>
      <c r="AP589" s="7">
        <f t="shared" si="29"/>
        <v>2</v>
      </c>
    </row>
    <row r="590" spans="1:42" s="2" customFormat="1" x14ac:dyDescent="0.25">
      <c r="A590" s="2" t="s">
        <v>42</v>
      </c>
      <c r="B590" s="2" t="s">
        <v>43</v>
      </c>
      <c r="C590" s="2" t="s">
        <v>43</v>
      </c>
      <c r="D590" s="2" t="s">
        <v>53</v>
      </c>
      <c r="E590" s="2" t="s">
        <v>813</v>
      </c>
      <c r="F590" s="2" t="s">
        <v>814</v>
      </c>
      <c r="G590" s="2" t="s">
        <v>1007</v>
      </c>
      <c r="H590" s="2" t="str">
        <f t="shared" si="27"/>
        <v>Bacteria;Actinobacteria;Actinobacteria;Micrococcales;Promicromonosporaceae;Promicromonospora sukumoe</v>
      </c>
      <c r="I590" s="2" t="str">
        <f t="shared" si="28"/>
        <v>Promicromonospora sukumoe</v>
      </c>
      <c r="J590" s="31">
        <v>0</v>
      </c>
      <c r="K590" s="31">
        <v>0</v>
      </c>
      <c r="L590" s="31">
        <v>0</v>
      </c>
      <c r="M590" s="31">
        <v>0</v>
      </c>
      <c r="N590" s="31">
        <v>0</v>
      </c>
      <c r="O590" s="31">
        <v>0</v>
      </c>
      <c r="P590" s="31">
        <v>0</v>
      </c>
      <c r="Q590" s="31">
        <v>0</v>
      </c>
      <c r="R590" s="31">
        <v>0</v>
      </c>
      <c r="S590" s="31">
        <v>0</v>
      </c>
      <c r="T590" s="31">
        <v>0</v>
      </c>
      <c r="U590" s="31">
        <v>0</v>
      </c>
      <c r="V590" s="31">
        <v>0</v>
      </c>
      <c r="W590" s="31">
        <v>0</v>
      </c>
      <c r="X590" s="31">
        <v>0</v>
      </c>
      <c r="Y590" s="31">
        <v>6.5466400000000001E-5</v>
      </c>
      <c r="Z590" s="31">
        <v>0</v>
      </c>
      <c r="AA590" s="31">
        <v>0</v>
      </c>
      <c r="AB590" s="31">
        <v>0</v>
      </c>
      <c r="AC590" s="31">
        <v>0</v>
      </c>
      <c r="AD590" s="31">
        <v>0</v>
      </c>
      <c r="AE590" s="31">
        <v>0</v>
      </c>
      <c r="AF590" s="31">
        <v>2.2163599999999999E-5</v>
      </c>
      <c r="AG590" s="31">
        <v>0</v>
      </c>
      <c r="AH590" s="31">
        <v>0</v>
      </c>
      <c r="AI590" s="31">
        <v>0</v>
      </c>
      <c r="AJ590" s="31">
        <v>0</v>
      </c>
      <c r="AK590" s="31">
        <v>0</v>
      </c>
      <c r="AL590" s="31">
        <v>0</v>
      </c>
      <c r="AM590" s="31">
        <v>0</v>
      </c>
      <c r="AN590" s="31">
        <v>0</v>
      </c>
      <c r="AO590" s="31">
        <v>0</v>
      </c>
      <c r="AP590" s="7">
        <f t="shared" si="29"/>
        <v>2</v>
      </c>
    </row>
    <row r="591" spans="1:42" s="2" customFormat="1" x14ac:dyDescent="0.25">
      <c r="A591" s="2" t="s">
        <v>42</v>
      </c>
      <c r="B591" s="2" t="s">
        <v>48</v>
      </c>
      <c r="C591" s="2" t="s">
        <v>68</v>
      </c>
      <c r="D591" s="2" t="s">
        <v>159</v>
      </c>
      <c r="E591" s="2" t="s">
        <v>165</v>
      </c>
      <c r="F591" s="2" t="s">
        <v>1008</v>
      </c>
      <c r="G591" s="2" t="s">
        <v>47</v>
      </c>
      <c r="H591" s="2" t="str">
        <f t="shared" si="27"/>
        <v>Bacteria;Proteobacteria;Alphaproteobacteria;Rhodospirillales;Acetobacteraceae;Roseococcus sp.</v>
      </c>
      <c r="I591" s="2" t="str">
        <f t="shared" si="28"/>
        <v>Roseococcus sp.</v>
      </c>
      <c r="J591" s="31">
        <v>0</v>
      </c>
      <c r="K591" s="31">
        <v>0</v>
      </c>
      <c r="L591" s="31">
        <v>0</v>
      </c>
      <c r="M591" s="31">
        <v>0</v>
      </c>
      <c r="N591" s="31">
        <v>0</v>
      </c>
      <c r="O591" s="31">
        <v>0</v>
      </c>
      <c r="P591" s="31">
        <v>0</v>
      </c>
      <c r="Q591" s="31">
        <v>0</v>
      </c>
      <c r="R591" s="31">
        <v>0</v>
      </c>
      <c r="S591" s="31">
        <v>0</v>
      </c>
      <c r="T591" s="31">
        <v>0</v>
      </c>
      <c r="U591" s="31">
        <v>0</v>
      </c>
      <c r="V591" s="31">
        <v>0</v>
      </c>
      <c r="W591" s="31">
        <v>0</v>
      </c>
      <c r="X591" s="31">
        <v>1.6968699999999999E-5</v>
      </c>
      <c r="Y591" s="31">
        <v>0</v>
      </c>
      <c r="Z591" s="31">
        <v>0</v>
      </c>
      <c r="AA591" s="31">
        <v>0</v>
      </c>
      <c r="AB591" s="31">
        <v>0</v>
      </c>
      <c r="AC591" s="31">
        <v>0</v>
      </c>
      <c r="AD591" s="31">
        <v>0</v>
      </c>
      <c r="AE591" s="31">
        <v>0</v>
      </c>
      <c r="AF591" s="31">
        <v>0</v>
      </c>
      <c r="AG591" s="31">
        <v>0</v>
      </c>
      <c r="AH591" s="31">
        <v>0</v>
      </c>
      <c r="AI591" s="31">
        <v>0</v>
      </c>
      <c r="AJ591" s="31">
        <v>0</v>
      </c>
      <c r="AK591" s="31">
        <v>0</v>
      </c>
      <c r="AL591" s="31">
        <v>1.5396900000000002E-5</v>
      </c>
      <c r="AM591" s="31">
        <v>0</v>
      </c>
      <c r="AN591" s="31">
        <v>0</v>
      </c>
      <c r="AO591" s="31">
        <v>0</v>
      </c>
      <c r="AP591" s="7">
        <f t="shared" si="29"/>
        <v>2</v>
      </c>
    </row>
    <row r="592" spans="1:42" s="2" customFormat="1" x14ac:dyDescent="0.25">
      <c r="A592" s="2" t="s">
        <v>42</v>
      </c>
      <c r="B592" s="2" t="s">
        <v>43</v>
      </c>
      <c r="C592" s="2" t="s">
        <v>43</v>
      </c>
      <c r="D592" s="2" t="s">
        <v>209</v>
      </c>
      <c r="E592" s="2" t="s">
        <v>210</v>
      </c>
      <c r="F592" s="2" t="s">
        <v>1009</v>
      </c>
      <c r="G592" s="2" t="s">
        <v>465</v>
      </c>
      <c r="H592" s="2" t="str">
        <f t="shared" si="27"/>
        <v>Bacteria;Actinobacteria;Actinobacteria;Pseudonocardiales;Pseudonocardiaceae;Saccharomonospora viridis</v>
      </c>
      <c r="I592" s="2" t="str">
        <f t="shared" si="28"/>
        <v>Saccharomonospora viridis</v>
      </c>
      <c r="J592" s="31">
        <v>0</v>
      </c>
      <c r="K592" s="31">
        <v>0</v>
      </c>
      <c r="L592" s="31">
        <v>0</v>
      </c>
      <c r="M592" s="31">
        <v>0</v>
      </c>
      <c r="N592" s="31">
        <v>0</v>
      </c>
      <c r="O592" s="31">
        <v>0</v>
      </c>
      <c r="P592" s="31">
        <v>0</v>
      </c>
      <c r="Q592" s="31">
        <v>0</v>
      </c>
      <c r="R592" s="31">
        <v>0</v>
      </c>
      <c r="S592" s="31">
        <v>0</v>
      </c>
      <c r="T592" s="31">
        <v>0</v>
      </c>
      <c r="U592" s="31">
        <v>0</v>
      </c>
      <c r="V592" s="31">
        <v>0</v>
      </c>
      <c r="W592" s="31">
        <v>0</v>
      </c>
      <c r="X592" s="31">
        <v>0</v>
      </c>
      <c r="Y592" s="31">
        <v>0</v>
      </c>
      <c r="Z592" s="31">
        <v>0</v>
      </c>
      <c r="AA592" s="31">
        <v>0</v>
      </c>
      <c r="AB592" s="31">
        <v>0</v>
      </c>
      <c r="AC592" s="31">
        <v>0</v>
      </c>
      <c r="AD592" s="31">
        <v>0</v>
      </c>
      <c r="AE592" s="31">
        <v>0</v>
      </c>
      <c r="AF592" s="31">
        <v>0</v>
      </c>
      <c r="AG592" s="31">
        <v>2.0295100000000002E-5</v>
      </c>
      <c r="AH592" s="31">
        <v>0</v>
      </c>
      <c r="AI592" s="31">
        <v>2.2510400000000001E-5</v>
      </c>
      <c r="AJ592" s="31">
        <v>0</v>
      </c>
      <c r="AK592" s="31">
        <v>0</v>
      </c>
      <c r="AL592" s="31">
        <v>0</v>
      </c>
      <c r="AM592" s="31">
        <v>0</v>
      </c>
      <c r="AN592" s="31">
        <v>0</v>
      </c>
      <c r="AO592" s="31">
        <v>0</v>
      </c>
      <c r="AP592" s="7">
        <f t="shared" si="29"/>
        <v>2</v>
      </c>
    </row>
    <row r="593" spans="1:42" s="2" customFormat="1" x14ac:dyDescent="0.25">
      <c r="A593" s="2" t="s">
        <v>42</v>
      </c>
      <c r="B593" s="2" t="s">
        <v>523</v>
      </c>
      <c r="C593" s="2" t="s">
        <v>524</v>
      </c>
      <c r="D593" s="2" t="s">
        <v>525</v>
      </c>
      <c r="E593" s="2" t="s">
        <v>526</v>
      </c>
      <c r="F593" s="2" t="s">
        <v>527</v>
      </c>
      <c r="G593" s="2" t="s">
        <v>1010</v>
      </c>
      <c r="H593" s="2" t="str">
        <f t="shared" si="27"/>
        <v>Bacteria;Spirochaetes;Spirochaetia;Spirochaetales;Spirochaetaceae;Spirochaeta aurantia</v>
      </c>
      <c r="I593" s="2" t="str">
        <f t="shared" si="28"/>
        <v>Spirochaeta aurantia</v>
      </c>
      <c r="J593" s="31">
        <v>0</v>
      </c>
      <c r="K593" s="31">
        <v>0</v>
      </c>
      <c r="L593" s="31">
        <v>0</v>
      </c>
      <c r="M593" s="31">
        <v>0</v>
      </c>
      <c r="N593" s="31">
        <v>0</v>
      </c>
      <c r="O593" s="31">
        <v>0</v>
      </c>
      <c r="P593" s="31">
        <v>0</v>
      </c>
      <c r="Q593" s="31">
        <v>1.73322E-5</v>
      </c>
      <c r="R593" s="31">
        <v>1.39142E-5</v>
      </c>
      <c r="S593" s="31">
        <v>0</v>
      </c>
      <c r="T593" s="31">
        <v>0</v>
      </c>
      <c r="U593" s="31">
        <v>0</v>
      </c>
      <c r="V593" s="31">
        <v>0</v>
      </c>
      <c r="W593" s="31">
        <v>0</v>
      </c>
      <c r="X593" s="31">
        <v>0</v>
      </c>
      <c r="Y593" s="31">
        <v>0</v>
      </c>
      <c r="Z593" s="31">
        <v>0</v>
      </c>
      <c r="AA593" s="31">
        <v>0</v>
      </c>
      <c r="AB593" s="31">
        <v>0</v>
      </c>
      <c r="AC593" s="31">
        <v>0</v>
      </c>
      <c r="AD593" s="31">
        <v>0</v>
      </c>
      <c r="AE593" s="31">
        <v>0</v>
      </c>
      <c r="AF593" s="31">
        <v>0</v>
      </c>
      <c r="AG593" s="31">
        <v>0</v>
      </c>
      <c r="AH593" s="31">
        <v>0</v>
      </c>
      <c r="AI593" s="31">
        <v>0</v>
      </c>
      <c r="AJ593" s="31">
        <v>0</v>
      </c>
      <c r="AK593" s="31">
        <v>0</v>
      </c>
      <c r="AL593" s="31">
        <v>0</v>
      </c>
      <c r="AM593" s="31">
        <v>0</v>
      </c>
      <c r="AN593" s="31">
        <v>0</v>
      </c>
      <c r="AO593" s="31">
        <v>0</v>
      </c>
      <c r="AP593" s="7">
        <f t="shared" si="29"/>
        <v>2</v>
      </c>
    </row>
    <row r="594" spans="1:42" s="2" customFormat="1" x14ac:dyDescent="0.25">
      <c r="A594" s="2" t="s">
        <v>42</v>
      </c>
      <c r="B594" s="2" t="s">
        <v>60</v>
      </c>
      <c r="C594" s="2" t="s">
        <v>61</v>
      </c>
      <c r="D594" s="2" t="s">
        <v>62</v>
      </c>
      <c r="E594" s="2" t="s">
        <v>531</v>
      </c>
      <c r="F594" s="2" t="s">
        <v>1011</v>
      </c>
      <c r="G594" s="2" t="s">
        <v>47</v>
      </c>
      <c r="H594" s="2" t="str">
        <f t="shared" si="27"/>
        <v>Bacteria;Firmicutes;Bacilli;Bacillales;Planococcaceae;Sporosarcina sp.</v>
      </c>
      <c r="I594" s="2" t="str">
        <f t="shared" si="28"/>
        <v>Sporosarcina sp.</v>
      </c>
      <c r="J594" s="31">
        <v>0</v>
      </c>
      <c r="K594" s="31">
        <v>0</v>
      </c>
      <c r="L594" s="31">
        <v>0</v>
      </c>
      <c r="M594" s="31">
        <v>0</v>
      </c>
      <c r="N594" s="31">
        <v>0</v>
      </c>
      <c r="O594" s="31">
        <v>0</v>
      </c>
      <c r="P594" s="31">
        <v>0</v>
      </c>
      <c r="Q594" s="31">
        <v>0</v>
      </c>
      <c r="R594" s="31">
        <v>0</v>
      </c>
      <c r="S594" s="31">
        <v>0</v>
      </c>
      <c r="T594" s="31">
        <v>0</v>
      </c>
      <c r="U594" s="31">
        <v>0</v>
      </c>
      <c r="V594" s="31">
        <v>0</v>
      </c>
      <c r="W594" s="31">
        <v>0</v>
      </c>
      <c r="X594" s="31">
        <v>0</v>
      </c>
      <c r="Y594" s="31">
        <v>0</v>
      </c>
      <c r="Z594" s="31">
        <v>0</v>
      </c>
      <c r="AA594" s="31">
        <v>0</v>
      </c>
      <c r="AB594" s="31">
        <v>0</v>
      </c>
      <c r="AC594" s="31">
        <v>0</v>
      </c>
      <c r="AD594" s="31">
        <v>9.1942700000000003E-5</v>
      </c>
      <c r="AE594" s="31">
        <v>0</v>
      </c>
      <c r="AF594" s="31">
        <v>0</v>
      </c>
      <c r="AG594" s="31">
        <v>0</v>
      </c>
      <c r="AH594" s="31">
        <v>0</v>
      </c>
      <c r="AI594" s="31">
        <v>0</v>
      </c>
      <c r="AJ594" s="31">
        <v>0</v>
      </c>
      <c r="AK594" s="31">
        <v>0</v>
      </c>
      <c r="AL594" s="31">
        <v>0</v>
      </c>
      <c r="AM594" s="31">
        <v>0</v>
      </c>
      <c r="AN594" s="31">
        <v>0</v>
      </c>
      <c r="AO594" s="31">
        <v>1.8826700000000001E-5</v>
      </c>
      <c r="AP594" s="7">
        <f t="shared" si="29"/>
        <v>2</v>
      </c>
    </row>
    <row r="595" spans="1:42" s="2" customFormat="1" x14ac:dyDescent="0.25">
      <c r="A595" s="2" t="s">
        <v>42</v>
      </c>
      <c r="B595" s="2" t="s">
        <v>48</v>
      </c>
      <c r="C595" s="2" t="s">
        <v>49</v>
      </c>
      <c r="D595" s="2" t="s">
        <v>57</v>
      </c>
      <c r="E595" s="2" t="s">
        <v>58</v>
      </c>
      <c r="F595" s="2" t="s">
        <v>1012</v>
      </c>
      <c r="G595" s="2" t="s">
        <v>47</v>
      </c>
      <c r="H595" s="2" t="str">
        <f t="shared" si="27"/>
        <v>Bacteria;Proteobacteria;Betaproteobacteria;Rhodocyclales;Rhodocyclaceae;Sterolibacterium sp.</v>
      </c>
      <c r="I595" s="2" t="str">
        <f t="shared" si="28"/>
        <v>Sterolibacterium sp.</v>
      </c>
      <c r="J595" s="31">
        <v>0</v>
      </c>
      <c r="K595" s="31">
        <v>0</v>
      </c>
      <c r="L595" s="31">
        <v>0</v>
      </c>
      <c r="M595" s="31">
        <v>0</v>
      </c>
      <c r="N595" s="31">
        <v>0</v>
      </c>
      <c r="O595" s="31">
        <v>0</v>
      </c>
      <c r="P595" s="31">
        <v>0</v>
      </c>
      <c r="Q595" s="31">
        <v>0</v>
      </c>
      <c r="R595" s="31">
        <v>1.39142E-5</v>
      </c>
      <c r="S595" s="31">
        <v>0</v>
      </c>
      <c r="T595" s="31">
        <v>0</v>
      </c>
      <c r="U595" s="31">
        <v>0</v>
      </c>
      <c r="V595" s="31">
        <v>0</v>
      </c>
      <c r="W595" s="31">
        <v>0</v>
      </c>
      <c r="X595" s="31">
        <v>0</v>
      </c>
      <c r="Y595" s="31">
        <v>0</v>
      </c>
      <c r="Z595" s="31">
        <v>0</v>
      </c>
      <c r="AA595" s="31">
        <v>0</v>
      </c>
      <c r="AB595" s="31">
        <v>0</v>
      </c>
      <c r="AC595" s="31">
        <v>0</v>
      </c>
      <c r="AD595" s="31">
        <v>0</v>
      </c>
      <c r="AE595" s="31">
        <v>0</v>
      </c>
      <c r="AF595" s="31">
        <v>0</v>
      </c>
      <c r="AG595" s="31">
        <v>2.0295100000000002E-5</v>
      </c>
      <c r="AH595" s="31">
        <v>0</v>
      </c>
      <c r="AI595" s="31">
        <v>0</v>
      </c>
      <c r="AJ595" s="31">
        <v>0</v>
      </c>
      <c r="AK595" s="31">
        <v>0</v>
      </c>
      <c r="AL595" s="31">
        <v>0</v>
      </c>
      <c r="AM595" s="31">
        <v>0</v>
      </c>
      <c r="AN595" s="31">
        <v>0</v>
      </c>
      <c r="AO595" s="31">
        <v>0</v>
      </c>
      <c r="AP595" s="7">
        <f t="shared" si="29"/>
        <v>2</v>
      </c>
    </row>
    <row r="596" spans="1:42" s="2" customFormat="1" x14ac:dyDescent="0.25">
      <c r="A596" s="2" t="s">
        <v>42</v>
      </c>
      <c r="B596" s="2" t="s">
        <v>60</v>
      </c>
      <c r="C596" s="2" t="s">
        <v>256</v>
      </c>
      <c r="D596" s="2" t="s">
        <v>257</v>
      </c>
      <c r="E596" s="2" t="s">
        <v>1013</v>
      </c>
      <c r="F596" s="2" t="s">
        <v>1014</v>
      </c>
      <c r="G596" s="2" t="s">
        <v>47</v>
      </c>
      <c r="H596" s="2" t="str">
        <f t="shared" si="27"/>
        <v>Bacteria;Firmicutes;Clostridia;Clostridiales;Sulfobacillaceae;Sulfobacillus sp.</v>
      </c>
      <c r="I596" s="2" t="str">
        <f t="shared" si="28"/>
        <v>Sulfobacillus sp.</v>
      </c>
      <c r="J596" s="31">
        <v>0</v>
      </c>
      <c r="K596" s="31">
        <v>0</v>
      </c>
      <c r="L596" s="31">
        <v>0</v>
      </c>
      <c r="M596" s="31">
        <v>0</v>
      </c>
      <c r="N596" s="31">
        <v>0</v>
      </c>
      <c r="O596" s="31">
        <v>0</v>
      </c>
      <c r="P596" s="31">
        <v>0</v>
      </c>
      <c r="Q596" s="31">
        <v>0</v>
      </c>
      <c r="R596" s="31">
        <v>0</v>
      </c>
      <c r="S596" s="31">
        <v>0</v>
      </c>
      <c r="T596" s="31">
        <v>0</v>
      </c>
      <c r="U596" s="31">
        <v>0</v>
      </c>
      <c r="V596" s="31">
        <v>0</v>
      </c>
      <c r="W596" s="31">
        <v>0</v>
      </c>
      <c r="X596" s="31">
        <v>0</v>
      </c>
      <c r="Y596" s="31">
        <v>0</v>
      </c>
      <c r="Z596" s="31">
        <v>2.1433500000000001E-5</v>
      </c>
      <c r="AA596" s="31">
        <v>0</v>
      </c>
      <c r="AB596" s="31">
        <v>0</v>
      </c>
      <c r="AC596" s="31">
        <v>0</v>
      </c>
      <c r="AD596" s="31">
        <v>0</v>
      </c>
      <c r="AE596" s="31">
        <v>0</v>
      </c>
      <c r="AF596" s="31">
        <v>0</v>
      </c>
      <c r="AG596" s="31">
        <v>0</v>
      </c>
      <c r="AH596" s="31">
        <v>0</v>
      </c>
      <c r="AI596" s="31">
        <v>0</v>
      </c>
      <c r="AJ596" s="31">
        <v>0</v>
      </c>
      <c r="AK596" s="31">
        <v>0</v>
      </c>
      <c r="AL596" s="31">
        <v>0</v>
      </c>
      <c r="AM596" s="31">
        <v>4.8928499999999997E-5</v>
      </c>
      <c r="AN596" s="31">
        <v>0</v>
      </c>
      <c r="AO596" s="31">
        <v>0</v>
      </c>
      <c r="AP596" s="7">
        <f t="shared" si="29"/>
        <v>2</v>
      </c>
    </row>
    <row r="597" spans="1:42" s="2" customFormat="1" x14ac:dyDescent="0.25">
      <c r="A597" s="2" t="s">
        <v>42</v>
      </c>
      <c r="B597" s="2" t="s">
        <v>43</v>
      </c>
      <c r="C597" s="2" t="s">
        <v>43</v>
      </c>
      <c r="D597" s="2" t="s">
        <v>384</v>
      </c>
      <c r="E597" s="2" t="s">
        <v>1015</v>
      </c>
      <c r="F597" s="2" t="s">
        <v>1016</v>
      </c>
      <c r="G597" s="2" t="s">
        <v>47</v>
      </c>
      <c r="H597" s="2" t="str">
        <f t="shared" si="27"/>
        <v>Bacteria;Actinobacteria;Actinobacteria;Corynebacteriales;Tsukamurellaceae;Tsukamurella sp.</v>
      </c>
      <c r="I597" s="2" t="str">
        <f t="shared" si="28"/>
        <v>Tsukamurella sp.</v>
      </c>
      <c r="J597" s="31">
        <v>0</v>
      </c>
      <c r="K597" s="31">
        <v>0</v>
      </c>
      <c r="L597" s="31">
        <v>0</v>
      </c>
      <c r="M597" s="31">
        <v>0</v>
      </c>
      <c r="N597" s="31">
        <v>0</v>
      </c>
      <c r="O597" s="31">
        <v>0</v>
      </c>
      <c r="P597" s="31">
        <v>0</v>
      </c>
      <c r="Q597" s="31">
        <v>0</v>
      </c>
      <c r="R597" s="31">
        <v>0</v>
      </c>
      <c r="S597" s="31">
        <v>0</v>
      </c>
      <c r="T597" s="31">
        <v>0</v>
      </c>
      <c r="U597" s="31">
        <v>0</v>
      </c>
      <c r="V597" s="31">
        <v>0</v>
      </c>
      <c r="W597" s="31">
        <v>0</v>
      </c>
      <c r="X597" s="31">
        <v>0</v>
      </c>
      <c r="Y597" s="31">
        <v>0</v>
      </c>
      <c r="Z597" s="31">
        <v>4.2866900000000001E-5</v>
      </c>
      <c r="AA597" s="31">
        <v>0</v>
      </c>
      <c r="AB597" s="31">
        <v>4.2715900000000002E-5</v>
      </c>
      <c r="AC597" s="31">
        <v>0</v>
      </c>
      <c r="AD597" s="31">
        <v>0</v>
      </c>
      <c r="AE597" s="31">
        <v>0</v>
      </c>
      <c r="AF597" s="31">
        <v>0</v>
      </c>
      <c r="AG597" s="31">
        <v>0</v>
      </c>
      <c r="AH597" s="31">
        <v>0</v>
      </c>
      <c r="AI597" s="31">
        <v>0</v>
      </c>
      <c r="AJ597" s="31">
        <v>0</v>
      </c>
      <c r="AK597" s="31">
        <v>0</v>
      </c>
      <c r="AL597" s="31">
        <v>0</v>
      </c>
      <c r="AM597" s="31">
        <v>0</v>
      </c>
      <c r="AN597" s="31">
        <v>0</v>
      </c>
      <c r="AO597" s="31">
        <v>0</v>
      </c>
      <c r="AP597" s="7">
        <f t="shared" si="29"/>
        <v>2</v>
      </c>
    </row>
    <row r="598" spans="1:42" s="2" customFormat="1" x14ac:dyDescent="0.25">
      <c r="A598" s="2" t="s">
        <v>42</v>
      </c>
      <c r="B598" s="2" t="s">
        <v>60</v>
      </c>
      <c r="C598" s="2" t="s">
        <v>61</v>
      </c>
      <c r="D598" s="2" t="s">
        <v>909</v>
      </c>
      <c r="E598" s="2" t="s">
        <v>1017</v>
      </c>
      <c r="F598" s="2" t="s">
        <v>1018</v>
      </c>
      <c r="G598" s="2" t="s">
        <v>1019</v>
      </c>
      <c r="H598" s="2" t="str">
        <f t="shared" si="27"/>
        <v>Bacteria;Firmicutes;Bacilli;Lactobacillales;Lactobacillaceae;Lactobacillus acidipiscis</v>
      </c>
      <c r="I598" s="2" t="str">
        <f t="shared" si="28"/>
        <v>Lactobacillus acidipiscis</v>
      </c>
      <c r="J598" s="31">
        <v>0</v>
      </c>
      <c r="K598" s="31">
        <v>0</v>
      </c>
      <c r="L598" s="31">
        <v>0</v>
      </c>
      <c r="M598" s="31">
        <v>0</v>
      </c>
      <c r="N598" s="31">
        <v>0</v>
      </c>
      <c r="O598" s="31">
        <v>0</v>
      </c>
      <c r="P598" s="31">
        <v>0</v>
      </c>
      <c r="Q598" s="31">
        <v>0</v>
      </c>
      <c r="R598" s="31">
        <v>0</v>
      </c>
      <c r="S598" s="31">
        <v>0</v>
      </c>
      <c r="T598" s="31">
        <v>0</v>
      </c>
      <c r="U598" s="31">
        <v>0</v>
      </c>
      <c r="V598" s="31">
        <v>0</v>
      </c>
      <c r="W598" s="31">
        <v>0</v>
      </c>
      <c r="X598" s="31">
        <v>0</v>
      </c>
      <c r="Y598" s="31">
        <v>0</v>
      </c>
      <c r="Z598" s="31">
        <v>0</v>
      </c>
      <c r="AA598" s="31">
        <v>0</v>
      </c>
      <c r="AB598" s="31">
        <v>0</v>
      </c>
      <c r="AC598" s="31">
        <v>0</v>
      </c>
      <c r="AD598" s="31">
        <v>0</v>
      </c>
      <c r="AE598" s="31">
        <v>0</v>
      </c>
      <c r="AF598" s="31">
        <v>0</v>
      </c>
      <c r="AG598" s="31">
        <v>0</v>
      </c>
      <c r="AH598" s="31">
        <v>0</v>
      </c>
      <c r="AI598" s="31">
        <v>0</v>
      </c>
      <c r="AJ598" s="31">
        <v>0</v>
      </c>
      <c r="AK598" s="31">
        <v>0</v>
      </c>
      <c r="AL598" s="31">
        <v>0</v>
      </c>
      <c r="AM598" s="31">
        <v>0</v>
      </c>
      <c r="AN598" s="31">
        <v>1.1600899999999999E-4</v>
      </c>
      <c r="AO598" s="31">
        <v>0</v>
      </c>
      <c r="AP598" s="7">
        <f t="shared" si="29"/>
        <v>1</v>
      </c>
    </row>
    <row r="599" spans="1:42" s="2" customFormat="1" x14ac:dyDescent="0.25">
      <c r="A599" s="2" t="s">
        <v>42</v>
      </c>
      <c r="B599" s="2" t="s">
        <v>60</v>
      </c>
      <c r="C599" s="2" t="s">
        <v>61</v>
      </c>
      <c r="D599" s="2" t="s">
        <v>909</v>
      </c>
      <c r="E599" s="2" t="s">
        <v>1017</v>
      </c>
      <c r="F599" s="2" t="s">
        <v>1018</v>
      </c>
      <c r="G599" s="2" t="s">
        <v>1020</v>
      </c>
      <c r="H599" s="2" t="str">
        <f t="shared" si="27"/>
        <v>Bacteria;Firmicutes;Bacilli;Lactobacillales;Lactobacillaceae;Lactobacillus oris</v>
      </c>
      <c r="I599" s="2" t="str">
        <f t="shared" si="28"/>
        <v>Lactobacillus oris</v>
      </c>
      <c r="J599" s="31">
        <v>0</v>
      </c>
      <c r="K599" s="31">
        <v>0</v>
      </c>
      <c r="L599" s="31">
        <v>0</v>
      </c>
      <c r="M599" s="31">
        <v>0</v>
      </c>
      <c r="N599" s="31">
        <v>0</v>
      </c>
      <c r="O599" s="31">
        <v>0</v>
      </c>
      <c r="P599" s="31">
        <v>0</v>
      </c>
      <c r="Q599" s="31">
        <v>0</v>
      </c>
      <c r="R599" s="31">
        <v>0</v>
      </c>
      <c r="S599" s="31">
        <v>0</v>
      </c>
      <c r="T599" s="31">
        <v>0</v>
      </c>
      <c r="U599" s="31">
        <v>0</v>
      </c>
      <c r="V599" s="31">
        <v>0</v>
      </c>
      <c r="W599" s="31">
        <v>0</v>
      </c>
      <c r="X599" s="31">
        <v>0</v>
      </c>
      <c r="Y599" s="31">
        <v>0</v>
      </c>
      <c r="Z599" s="31">
        <v>0</v>
      </c>
      <c r="AA599" s="31">
        <v>0</v>
      </c>
      <c r="AB599" s="31">
        <v>0</v>
      </c>
      <c r="AC599" s="31">
        <v>0</v>
      </c>
      <c r="AD599" s="31">
        <v>0</v>
      </c>
      <c r="AE599" s="31">
        <v>0</v>
      </c>
      <c r="AF599" s="31">
        <v>0</v>
      </c>
      <c r="AG599" s="31">
        <v>0</v>
      </c>
      <c r="AH599" s="31">
        <v>0</v>
      </c>
      <c r="AI599" s="31">
        <v>0</v>
      </c>
      <c r="AJ599" s="31">
        <v>0</v>
      </c>
      <c r="AK599" s="31">
        <v>0</v>
      </c>
      <c r="AL599" s="31">
        <v>0</v>
      </c>
      <c r="AM599" s="31">
        <v>0</v>
      </c>
      <c r="AN599" s="31">
        <v>1.1600899999999999E-4</v>
      </c>
      <c r="AO599" s="31">
        <v>0</v>
      </c>
      <c r="AP599" s="7">
        <f t="shared" si="29"/>
        <v>1</v>
      </c>
    </row>
    <row r="600" spans="1:42" s="2" customFormat="1" x14ac:dyDescent="0.25">
      <c r="A600" s="2" t="s">
        <v>42</v>
      </c>
      <c r="B600" s="2" t="s">
        <v>48</v>
      </c>
      <c r="C600" s="2" t="s">
        <v>49</v>
      </c>
      <c r="D600" s="2" t="s">
        <v>528</v>
      </c>
      <c r="E600" s="2" t="s">
        <v>529</v>
      </c>
      <c r="F600" s="2" t="s">
        <v>1021</v>
      </c>
      <c r="G600" s="2" t="s">
        <v>47</v>
      </c>
      <c r="H600" s="2" t="str">
        <f t="shared" si="27"/>
        <v>Bacteria;Proteobacteria;Betaproteobacteria;Neisseriales;Neisseriaceae;Leeia sp.</v>
      </c>
      <c r="I600" s="2" t="str">
        <f t="shared" si="28"/>
        <v>Leeia sp.</v>
      </c>
      <c r="J600" s="31">
        <v>1.05234E-4</v>
      </c>
      <c r="K600" s="31">
        <v>0</v>
      </c>
      <c r="L600" s="31">
        <v>0</v>
      </c>
      <c r="M600" s="31">
        <v>0</v>
      </c>
      <c r="N600" s="31">
        <v>0</v>
      </c>
      <c r="O600" s="31">
        <v>0</v>
      </c>
      <c r="P600" s="31">
        <v>0</v>
      </c>
      <c r="Q600" s="31">
        <v>0</v>
      </c>
      <c r="R600" s="31">
        <v>0</v>
      </c>
      <c r="S600" s="31">
        <v>0</v>
      </c>
      <c r="T600" s="31">
        <v>0</v>
      </c>
      <c r="U600" s="31">
        <v>0</v>
      </c>
      <c r="V600" s="31">
        <v>0</v>
      </c>
      <c r="W600" s="31">
        <v>0</v>
      </c>
      <c r="X600" s="31">
        <v>0</v>
      </c>
      <c r="Y600" s="31">
        <v>0</v>
      </c>
      <c r="Z600" s="31">
        <v>0</v>
      </c>
      <c r="AA600" s="31">
        <v>0</v>
      </c>
      <c r="AB600" s="31">
        <v>0</v>
      </c>
      <c r="AC600" s="31">
        <v>0</v>
      </c>
      <c r="AD600" s="31">
        <v>0</v>
      </c>
      <c r="AE600" s="31">
        <v>0</v>
      </c>
      <c r="AF600" s="31">
        <v>0</v>
      </c>
      <c r="AG600" s="31">
        <v>0</v>
      </c>
      <c r="AH600" s="31">
        <v>0</v>
      </c>
      <c r="AI600" s="31">
        <v>0</v>
      </c>
      <c r="AJ600" s="31">
        <v>0</v>
      </c>
      <c r="AK600" s="31">
        <v>0</v>
      </c>
      <c r="AL600" s="31">
        <v>0</v>
      </c>
      <c r="AM600" s="31">
        <v>0</v>
      </c>
      <c r="AN600" s="31">
        <v>0</v>
      </c>
      <c r="AO600" s="31">
        <v>0</v>
      </c>
      <c r="AP600" s="7">
        <f t="shared" si="29"/>
        <v>1</v>
      </c>
    </row>
    <row r="601" spans="1:42" s="2" customFormat="1" x14ac:dyDescent="0.25">
      <c r="A601" s="2" t="s">
        <v>42</v>
      </c>
      <c r="B601" s="2" t="s">
        <v>48</v>
      </c>
      <c r="C601" s="2" t="s">
        <v>78</v>
      </c>
      <c r="D601" s="2" t="s">
        <v>222</v>
      </c>
      <c r="E601" s="2" t="s">
        <v>786</v>
      </c>
      <c r="F601" s="2" t="s">
        <v>962</v>
      </c>
      <c r="G601" s="2" t="s">
        <v>1022</v>
      </c>
      <c r="H601" s="2" t="str">
        <f t="shared" si="27"/>
        <v>Bacteria;Proteobacteria;Gammaproteobacteria;Pseudomonadales;Moraxellaceae;Acinetobacter ursingii</v>
      </c>
      <c r="I601" s="2" t="str">
        <f t="shared" si="28"/>
        <v>Acinetobacter ursingii</v>
      </c>
      <c r="J601" s="31">
        <v>1.05234E-5</v>
      </c>
      <c r="K601" s="31">
        <v>0</v>
      </c>
      <c r="L601" s="31">
        <v>0</v>
      </c>
      <c r="M601" s="31">
        <v>0</v>
      </c>
      <c r="N601" s="31">
        <v>0</v>
      </c>
      <c r="O601" s="31">
        <v>0</v>
      </c>
      <c r="P601" s="31">
        <v>0</v>
      </c>
      <c r="Q601" s="31">
        <v>0</v>
      </c>
      <c r="R601" s="31">
        <v>0</v>
      </c>
      <c r="S601" s="31">
        <v>0</v>
      </c>
      <c r="T601" s="31">
        <v>0</v>
      </c>
      <c r="U601" s="31">
        <v>0</v>
      </c>
      <c r="V601" s="31">
        <v>0</v>
      </c>
      <c r="W601" s="31">
        <v>0</v>
      </c>
      <c r="X601" s="31">
        <v>0</v>
      </c>
      <c r="Y601" s="31">
        <v>0</v>
      </c>
      <c r="Z601" s="31">
        <v>0</v>
      </c>
      <c r="AA601" s="31">
        <v>0</v>
      </c>
      <c r="AB601" s="31">
        <v>0</v>
      </c>
      <c r="AC601" s="31">
        <v>0</v>
      </c>
      <c r="AD601" s="31">
        <v>0</v>
      </c>
      <c r="AE601" s="31">
        <v>0</v>
      </c>
      <c r="AF601" s="31">
        <v>0</v>
      </c>
      <c r="AG601" s="31">
        <v>0</v>
      </c>
      <c r="AH601" s="31">
        <v>0</v>
      </c>
      <c r="AI601" s="31">
        <v>0</v>
      </c>
      <c r="AJ601" s="31">
        <v>0</v>
      </c>
      <c r="AK601" s="31">
        <v>0</v>
      </c>
      <c r="AL601" s="31">
        <v>0</v>
      </c>
      <c r="AM601" s="31">
        <v>0</v>
      </c>
      <c r="AN601" s="31">
        <v>0</v>
      </c>
      <c r="AO601" s="31">
        <v>0</v>
      </c>
      <c r="AP601" s="7">
        <f t="shared" si="29"/>
        <v>1</v>
      </c>
    </row>
    <row r="602" spans="1:42" s="2" customFormat="1" x14ac:dyDescent="0.25">
      <c r="A602" s="2" t="s">
        <v>42</v>
      </c>
      <c r="B602" s="2" t="s">
        <v>48</v>
      </c>
      <c r="C602" s="2" t="s">
        <v>68</v>
      </c>
      <c r="D602" s="2" t="s">
        <v>69</v>
      </c>
      <c r="E602" s="2" t="s">
        <v>334</v>
      </c>
      <c r="F602" s="2" t="s">
        <v>454</v>
      </c>
      <c r="G602" s="2" t="s">
        <v>1023</v>
      </c>
      <c r="H602" s="2" t="str">
        <f t="shared" si="27"/>
        <v>Bacteria;Proteobacteria;Alphaproteobacteria;Rhizobiales;Rhizobiaceae;Agrobacterium tumefaciens</v>
      </c>
      <c r="I602" s="2" t="str">
        <f t="shared" si="28"/>
        <v>Agrobacterium tumefaciens</v>
      </c>
      <c r="J602" s="31">
        <v>0</v>
      </c>
      <c r="K602" s="31">
        <v>0</v>
      </c>
      <c r="L602" s="31">
        <v>0</v>
      </c>
      <c r="M602" s="31">
        <v>0</v>
      </c>
      <c r="N602" s="31">
        <v>0</v>
      </c>
      <c r="O602" s="31">
        <v>0</v>
      </c>
      <c r="P602" s="31">
        <v>0</v>
      </c>
      <c r="Q602" s="31">
        <v>0</v>
      </c>
      <c r="R602" s="31">
        <v>0</v>
      </c>
      <c r="S602" s="31">
        <v>0</v>
      </c>
      <c r="T602" s="31">
        <v>0</v>
      </c>
      <c r="U602" s="31">
        <v>0</v>
      </c>
      <c r="V602" s="31">
        <v>0</v>
      </c>
      <c r="W602" s="31">
        <v>0</v>
      </c>
      <c r="X602" s="31">
        <v>0</v>
      </c>
      <c r="Y602" s="31">
        <v>9.8199699999999994E-5</v>
      </c>
      <c r="Z602" s="31">
        <v>0</v>
      </c>
      <c r="AA602" s="31">
        <v>0</v>
      </c>
      <c r="AB602" s="31">
        <v>0</v>
      </c>
      <c r="AC602" s="31">
        <v>0</v>
      </c>
      <c r="AD602" s="31">
        <v>0</v>
      </c>
      <c r="AE602" s="31">
        <v>0</v>
      </c>
      <c r="AF602" s="31">
        <v>0</v>
      </c>
      <c r="AG602" s="31">
        <v>0</v>
      </c>
      <c r="AH602" s="31">
        <v>0</v>
      </c>
      <c r="AI602" s="31">
        <v>0</v>
      </c>
      <c r="AJ602" s="31">
        <v>0</v>
      </c>
      <c r="AK602" s="31">
        <v>0</v>
      </c>
      <c r="AL602" s="31">
        <v>0</v>
      </c>
      <c r="AM602" s="31">
        <v>0</v>
      </c>
      <c r="AN602" s="31">
        <v>0</v>
      </c>
      <c r="AO602" s="31">
        <v>0</v>
      </c>
      <c r="AP602" s="7">
        <f t="shared" si="29"/>
        <v>1</v>
      </c>
    </row>
    <row r="603" spans="1:42" s="2" customFormat="1" x14ac:dyDescent="0.25">
      <c r="A603" s="2" t="s">
        <v>42</v>
      </c>
      <c r="B603" s="2" t="s">
        <v>43</v>
      </c>
      <c r="C603" s="2" t="s">
        <v>43</v>
      </c>
      <c r="D603" s="2" t="s">
        <v>53</v>
      </c>
      <c r="E603" s="2" t="s">
        <v>87</v>
      </c>
      <c r="F603" s="2" t="s">
        <v>946</v>
      </c>
      <c r="G603" s="2" t="s">
        <v>47</v>
      </c>
      <c r="H603" s="2" t="str">
        <f t="shared" si="27"/>
        <v>Bacteria;Actinobacteria;Actinobacteria;Micrococcales;Microbacteriaceae;Agromyces sp.</v>
      </c>
      <c r="I603" s="2" t="str">
        <f t="shared" si="28"/>
        <v>Agromyces sp.</v>
      </c>
      <c r="J603" s="31">
        <v>0</v>
      </c>
      <c r="K603" s="31">
        <v>0</v>
      </c>
      <c r="L603" s="31">
        <v>0</v>
      </c>
      <c r="M603" s="31">
        <v>0</v>
      </c>
      <c r="N603" s="31">
        <v>0</v>
      </c>
      <c r="O603" s="31">
        <v>0</v>
      </c>
      <c r="P603" s="31">
        <v>0</v>
      </c>
      <c r="Q603" s="31">
        <v>0</v>
      </c>
      <c r="R603" s="31">
        <v>0</v>
      </c>
      <c r="S603" s="31">
        <v>0</v>
      </c>
      <c r="T603" s="31">
        <v>0</v>
      </c>
      <c r="U603" s="31">
        <v>0</v>
      </c>
      <c r="V603" s="31">
        <v>0</v>
      </c>
      <c r="W603" s="31">
        <v>0</v>
      </c>
      <c r="X603" s="31">
        <v>0</v>
      </c>
      <c r="Y603" s="31">
        <v>0</v>
      </c>
      <c r="Z603" s="31">
        <v>0</v>
      </c>
      <c r="AA603" s="31">
        <v>0</v>
      </c>
      <c r="AB603" s="31">
        <v>0</v>
      </c>
      <c r="AC603" s="31">
        <v>0</v>
      </c>
      <c r="AD603" s="31">
        <v>0</v>
      </c>
      <c r="AE603" s="31">
        <v>0</v>
      </c>
      <c r="AF603" s="31">
        <v>0</v>
      </c>
      <c r="AG603" s="31">
        <v>0</v>
      </c>
      <c r="AH603" s="31">
        <v>0</v>
      </c>
      <c r="AI603" s="31">
        <v>0</v>
      </c>
      <c r="AJ603" s="31">
        <v>0</v>
      </c>
      <c r="AK603" s="31">
        <v>0</v>
      </c>
      <c r="AL603" s="31">
        <v>0</v>
      </c>
      <c r="AM603" s="31">
        <v>0</v>
      </c>
      <c r="AN603" s="31">
        <v>5.8004599999999997E-5</v>
      </c>
      <c r="AO603" s="31">
        <v>0</v>
      </c>
      <c r="AP603" s="7">
        <f t="shared" si="29"/>
        <v>1</v>
      </c>
    </row>
    <row r="604" spans="1:42" s="2" customFormat="1" x14ac:dyDescent="0.25">
      <c r="A604" s="2" t="s">
        <v>42</v>
      </c>
      <c r="B604" s="2" t="s">
        <v>48</v>
      </c>
      <c r="C604" s="2" t="s">
        <v>68</v>
      </c>
      <c r="D604" s="2" t="s">
        <v>69</v>
      </c>
      <c r="E604" s="2" t="s">
        <v>1024</v>
      </c>
      <c r="F604" s="2" t="s">
        <v>1025</v>
      </c>
      <c r="G604" s="2" t="s">
        <v>1026</v>
      </c>
      <c r="H604" s="2" t="str">
        <f t="shared" si="27"/>
        <v>Bacteria;Proteobacteria;Alphaproteobacteria;Rhizobiales;Methylocystaceae;Albibacter methylovorans</v>
      </c>
      <c r="I604" s="2" t="str">
        <f t="shared" si="28"/>
        <v>Albibacter methylovorans</v>
      </c>
      <c r="J604" s="31">
        <v>0</v>
      </c>
      <c r="K604" s="31">
        <v>0</v>
      </c>
      <c r="L604" s="31">
        <v>0</v>
      </c>
      <c r="M604" s="31">
        <v>0</v>
      </c>
      <c r="N604" s="31">
        <v>0</v>
      </c>
      <c r="O604" s="31">
        <v>4.4008799999999998E-5</v>
      </c>
      <c r="P604" s="31">
        <v>0</v>
      </c>
      <c r="Q604" s="31">
        <v>0</v>
      </c>
      <c r="R604" s="31">
        <v>0</v>
      </c>
      <c r="S604" s="31">
        <v>0</v>
      </c>
      <c r="T604" s="31">
        <v>0</v>
      </c>
      <c r="U604" s="31">
        <v>0</v>
      </c>
      <c r="V604" s="31">
        <v>0</v>
      </c>
      <c r="W604" s="31">
        <v>0</v>
      </c>
      <c r="X604" s="31">
        <v>0</v>
      </c>
      <c r="Y604" s="31">
        <v>0</v>
      </c>
      <c r="Z604" s="31">
        <v>0</v>
      </c>
      <c r="AA604" s="31">
        <v>0</v>
      </c>
      <c r="AB604" s="31">
        <v>0</v>
      </c>
      <c r="AC604" s="31">
        <v>0</v>
      </c>
      <c r="AD604" s="31">
        <v>0</v>
      </c>
      <c r="AE604" s="31">
        <v>0</v>
      </c>
      <c r="AF604" s="31">
        <v>0</v>
      </c>
      <c r="AG604" s="31">
        <v>0</v>
      </c>
      <c r="AH604" s="31">
        <v>0</v>
      </c>
      <c r="AI604" s="31">
        <v>0</v>
      </c>
      <c r="AJ604" s="31">
        <v>0</v>
      </c>
      <c r="AK604" s="31">
        <v>0</v>
      </c>
      <c r="AL604" s="31">
        <v>0</v>
      </c>
      <c r="AM604" s="31">
        <v>0</v>
      </c>
      <c r="AN604" s="31">
        <v>0</v>
      </c>
      <c r="AO604" s="31">
        <v>0</v>
      </c>
      <c r="AP604" s="7">
        <f t="shared" si="29"/>
        <v>1</v>
      </c>
    </row>
    <row r="605" spans="1:42" s="2" customFormat="1" x14ac:dyDescent="0.25">
      <c r="A605" s="2" t="s">
        <v>42</v>
      </c>
      <c r="B605" s="2" t="s">
        <v>48</v>
      </c>
      <c r="C605" s="2" t="s">
        <v>68</v>
      </c>
      <c r="D605" s="2" t="s">
        <v>192</v>
      </c>
      <c r="E605" s="2" t="s">
        <v>193</v>
      </c>
      <c r="F605" s="2" t="s">
        <v>1027</v>
      </c>
      <c r="G605" s="2" t="s">
        <v>47</v>
      </c>
      <c r="H605" s="2" t="str">
        <f t="shared" si="27"/>
        <v>Bacteria;Proteobacteria;Alphaproteobacteria;Caulobacterales;Caulobacteraceae;Arthrospira sp.</v>
      </c>
      <c r="I605" s="2" t="str">
        <f t="shared" si="28"/>
        <v>Arthrospira sp.</v>
      </c>
      <c r="J605" s="31">
        <v>2.10469E-5</v>
      </c>
      <c r="K605" s="31">
        <v>0</v>
      </c>
      <c r="L605" s="31">
        <v>0</v>
      </c>
      <c r="M605" s="31">
        <v>0</v>
      </c>
      <c r="N605" s="31">
        <v>0</v>
      </c>
      <c r="O605" s="31">
        <v>0</v>
      </c>
      <c r="P605" s="31">
        <v>0</v>
      </c>
      <c r="Q605" s="31">
        <v>0</v>
      </c>
      <c r="R605" s="31">
        <v>0</v>
      </c>
      <c r="S605" s="31">
        <v>0</v>
      </c>
      <c r="T605" s="31">
        <v>0</v>
      </c>
      <c r="U605" s="31">
        <v>0</v>
      </c>
      <c r="V605" s="31">
        <v>0</v>
      </c>
      <c r="W605" s="31">
        <v>0</v>
      </c>
      <c r="X605" s="31">
        <v>0</v>
      </c>
      <c r="Y605" s="31">
        <v>0</v>
      </c>
      <c r="Z605" s="31">
        <v>0</v>
      </c>
      <c r="AA605" s="31">
        <v>0</v>
      </c>
      <c r="AB605" s="31">
        <v>0</v>
      </c>
      <c r="AC605" s="31">
        <v>0</v>
      </c>
      <c r="AD605" s="31">
        <v>0</v>
      </c>
      <c r="AE605" s="31">
        <v>0</v>
      </c>
      <c r="AF605" s="31">
        <v>0</v>
      </c>
      <c r="AG605" s="31">
        <v>0</v>
      </c>
      <c r="AH605" s="31">
        <v>0</v>
      </c>
      <c r="AI605" s="31">
        <v>0</v>
      </c>
      <c r="AJ605" s="31">
        <v>0</v>
      </c>
      <c r="AK605" s="31">
        <v>0</v>
      </c>
      <c r="AL605" s="31">
        <v>0</v>
      </c>
      <c r="AM605" s="31">
        <v>0</v>
      </c>
      <c r="AN605" s="31">
        <v>0</v>
      </c>
      <c r="AO605" s="31">
        <v>0</v>
      </c>
      <c r="AP605" s="7">
        <f t="shared" si="29"/>
        <v>1</v>
      </c>
    </row>
    <row r="606" spans="1:42" s="2" customFormat="1" x14ac:dyDescent="0.25">
      <c r="A606" s="2" t="s">
        <v>42</v>
      </c>
      <c r="B606" s="2" t="s">
        <v>43</v>
      </c>
      <c r="C606" s="2" t="s">
        <v>43</v>
      </c>
      <c r="D606" s="2" t="s">
        <v>53</v>
      </c>
      <c r="E606" s="2" t="s">
        <v>54</v>
      </c>
      <c r="F606" s="2" t="s">
        <v>55</v>
      </c>
      <c r="G606" s="2" t="s">
        <v>1028</v>
      </c>
      <c r="H606" s="2" t="str">
        <f t="shared" si="27"/>
        <v>Bacteria;Actinobacteria;Actinobacteria;Micrococcales;Micrococcaceae;Arthrobacter woluwensis</v>
      </c>
      <c r="I606" s="2" t="str">
        <f t="shared" si="28"/>
        <v>Arthrobacter woluwensis</v>
      </c>
      <c r="J606" s="31">
        <v>0</v>
      </c>
      <c r="K606" s="31">
        <v>0</v>
      </c>
      <c r="L606" s="31">
        <v>0</v>
      </c>
      <c r="M606" s="31">
        <v>0</v>
      </c>
      <c r="N606" s="31">
        <v>0</v>
      </c>
      <c r="O606" s="31">
        <v>0</v>
      </c>
      <c r="P606" s="31">
        <v>1.4494900000000001E-5</v>
      </c>
      <c r="Q606" s="31">
        <v>0</v>
      </c>
      <c r="R606" s="31">
        <v>0</v>
      </c>
      <c r="S606" s="31">
        <v>0</v>
      </c>
      <c r="T606" s="31">
        <v>0</v>
      </c>
      <c r="U606" s="31">
        <v>0</v>
      </c>
      <c r="V606" s="31">
        <v>0</v>
      </c>
      <c r="W606" s="31">
        <v>0</v>
      </c>
      <c r="X606" s="31">
        <v>0</v>
      </c>
      <c r="Y606" s="31">
        <v>0</v>
      </c>
      <c r="Z606" s="31">
        <v>0</v>
      </c>
      <c r="AA606" s="31">
        <v>0</v>
      </c>
      <c r="AB606" s="31">
        <v>0</v>
      </c>
      <c r="AC606" s="31">
        <v>0</v>
      </c>
      <c r="AD606" s="31">
        <v>0</v>
      </c>
      <c r="AE606" s="31">
        <v>0</v>
      </c>
      <c r="AF606" s="31">
        <v>0</v>
      </c>
      <c r="AG606" s="31">
        <v>0</v>
      </c>
      <c r="AH606" s="31">
        <v>0</v>
      </c>
      <c r="AI606" s="31">
        <v>0</v>
      </c>
      <c r="AJ606" s="31">
        <v>0</v>
      </c>
      <c r="AK606" s="31">
        <v>0</v>
      </c>
      <c r="AL606" s="31">
        <v>0</v>
      </c>
      <c r="AM606" s="31">
        <v>0</v>
      </c>
      <c r="AN606" s="31">
        <v>0</v>
      </c>
      <c r="AO606" s="31">
        <v>0</v>
      </c>
      <c r="AP606" s="7">
        <f t="shared" si="29"/>
        <v>1</v>
      </c>
    </row>
    <row r="607" spans="1:42" s="2" customFormat="1" x14ac:dyDescent="0.25">
      <c r="A607" s="2" t="s">
        <v>42</v>
      </c>
      <c r="B607" s="2" t="s">
        <v>60</v>
      </c>
      <c r="C607" s="2" t="s">
        <v>61</v>
      </c>
      <c r="D607" s="2" t="s">
        <v>62</v>
      </c>
      <c r="E607" s="2" t="s">
        <v>63</v>
      </c>
      <c r="F607" s="2" t="s">
        <v>64</v>
      </c>
      <c r="G607" s="2" t="s">
        <v>1029</v>
      </c>
      <c r="H607" s="2" t="str">
        <f t="shared" si="27"/>
        <v>Bacteria;Firmicutes;Bacilli;Bacillales;Bacillaceae;Bacillus decolorationis</v>
      </c>
      <c r="I607" s="2" t="str">
        <f t="shared" si="28"/>
        <v>Bacillus decolorationis</v>
      </c>
      <c r="J607" s="31">
        <v>0</v>
      </c>
      <c r="K607" s="31">
        <v>0</v>
      </c>
      <c r="L607" s="31">
        <v>0</v>
      </c>
      <c r="M607" s="31">
        <v>0</v>
      </c>
      <c r="N607" s="31">
        <v>0</v>
      </c>
      <c r="O607" s="31">
        <v>0</v>
      </c>
      <c r="P607" s="31">
        <v>0</v>
      </c>
      <c r="Q607" s="31">
        <v>0</v>
      </c>
      <c r="R607" s="31">
        <v>0</v>
      </c>
      <c r="S607" s="31">
        <v>0</v>
      </c>
      <c r="T607" s="31">
        <v>0</v>
      </c>
      <c r="U607" s="31">
        <v>0</v>
      </c>
      <c r="V607" s="31">
        <v>0</v>
      </c>
      <c r="W607" s="31">
        <v>0</v>
      </c>
      <c r="X607" s="31">
        <v>0</v>
      </c>
      <c r="Y607" s="31">
        <v>0</v>
      </c>
      <c r="Z607" s="31">
        <v>0</v>
      </c>
      <c r="AA607" s="31">
        <v>0</v>
      </c>
      <c r="AB607" s="31">
        <v>0</v>
      </c>
      <c r="AC607" s="31">
        <v>3.0772100000000003E-5</v>
      </c>
      <c r="AD607" s="31">
        <v>0</v>
      </c>
      <c r="AE607" s="31">
        <v>0</v>
      </c>
      <c r="AF607" s="31">
        <v>0</v>
      </c>
      <c r="AG607" s="31">
        <v>0</v>
      </c>
      <c r="AH607" s="31">
        <v>0</v>
      </c>
      <c r="AI607" s="31">
        <v>0</v>
      </c>
      <c r="AJ607" s="31">
        <v>0</v>
      </c>
      <c r="AK607" s="31">
        <v>0</v>
      </c>
      <c r="AL607" s="31">
        <v>0</v>
      </c>
      <c r="AM607" s="31">
        <v>0</v>
      </c>
      <c r="AN607" s="31">
        <v>0</v>
      </c>
      <c r="AO607" s="31">
        <v>0</v>
      </c>
      <c r="AP607" s="7">
        <f t="shared" si="29"/>
        <v>1</v>
      </c>
    </row>
    <row r="608" spans="1:42" s="2" customFormat="1" x14ac:dyDescent="0.25">
      <c r="A608" s="2" t="s">
        <v>42</v>
      </c>
      <c r="B608" s="2" t="s">
        <v>48</v>
      </c>
      <c r="C608" s="2" t="s">
        <v>68</v>
      </c>
      <c r="D608" s="2" t="s">
        <v>69</v>
      </c>
      <c r="E608" s="2" t="s">
        <v>1030</v>
      </c>
      <c r="F608" s="2" t="s">
        <v>1031</v>
      </c>
      <c r="G608" s="2" t="s">
        <v>47</v>
      </c>
      <c r="H608" s="2" t="str">
        <f t="shared" si="27"/>
        <v>Bacteria;Proteobacteria;Alphaproteobacteria;Rhizobiales;Bartonellaceae;Bartonella sp.</v>
      </c>
      <c r="I608" s="2" t="str">
        <f t="shared" si="28"/>
        <v>Bartonella sp.</v>
      </c>
      <c r="J608" s="31">
        <v>0</v>
      </c>
      <c r="K608" s="31">
        <v>0</v>
      </c>
      <c r="L608" s="31">
        <v>0</v>
      </c>
      <c r="M608" s="31">
        <v>0</v>
      </c>
      <c r="N608" s="31">
        <v>0</v>
      </c>
      <c r="O608" s="31">
        <v>0</v>
      </c>
      <c r="P608" s="31">
        <v>0</v>
      </c>
      <c r="Q608" s="31">
        <v>0</v>
      </c>
      <c r="R608" s="31">
        <v>1.39142E-5</v>
      </c>
      <c r="S608" s="31">
        <v>0</v>
      </c>
      <c r="T608" s="31">
        <v>0</v>
      </c>
      <c r="U608" s="31">
        <v>0</v>
      </c>
      <c r="V608" s="31">
        <v>0</v>
      </c>
      <c r="W608" s="31">
        <v>0</v>
      </c>
      <c r="X608" s="31">
        <v>0</v>
      </c>
      <c r="Y608" s="31">
        <v>0</v>
      </c>
      <c r="Z608" s="31">
        <v>0</v>
      </c>
      <c r="AA608" s="31">
        <v>0</v>
      </c>
      <c r="AB608" s="31">
        <v>0</v>
      </c>
      <c r="AC608" s="31">
        <v>0</v>
      </c>
      <c r="AD608" s="31">
        <v>0</v>
      </c>
      <c r="AE608" s="31">
        <v>0</v>
      </c>
      <c r="AF608" s="31">
        <v>0</v>
      </c>
      <c r="AG608" s="31">
        <v>0</v>
      </c>
      <c r="AH608" s="31">
        <v>0</v>
      </c>
      <c r="AI608" s="31">
        <v>0</v>
      </c>
      <c r="AJ608" s="31">
        <v>0</v>
      </c>
      <c r="AK608" s="31">
        <v>0</v>
      </c>
      <c r="AL608" s="31">
        <v>0</v>
      </c>
      <c r="AM608" s="31">
        <v>0</v>
      </c>
      <c r="AN608" s="31">
        <v>0</v>
      </c>
      <c r="AO608" s="31">
        <v>0</v>
      </c>
      <c r="AP608" s="7">
        <f t="shared" si="29"/>
        <v>1</v>
      </c>
    </row>
    <row r="609" spans="1:42" s="2" customFormat="1" x14ac:dyDescent="0.25">
      <c r="A609" s="2" t="s">
        <v>42</v>
      </c>
      <c r="B609" s="2" t="s">
        <v>93</v>
      </c>
      <c r="C609" s="2" t="s">
        <v>94</v>
      </c>
      <c r="D609" s="2" t="s">
        <v>95</v>
      </c>
      <c r="E609" s="2" t="s">
        <v>96</v>
      </c>
      <c r="F609" s="2" t="s">
        <v>1032</v>
      </c>
      <c r="G609" s="2" t="s">
        <v>47</v>
      </c>
      <c r="H609" s="2" t="str">
        <f t="shared" si="27"/>
        <v>Bacteria;Planctomycetes;Planctomycetia;Planctomycetales;Planctomycetaceae;Blastopirellula sp.</v>
      </c>
      <c r="I609" s="2" t="str">
        <f t="shared" si="28"/>
        <v>Blastopirellula sp.</v>
      </c>
      <c r="J609" s="31">
        <v>0</v>
      </c>
      <c r="K609" s="31">
        <v>0</v>
      </c>
      <c r="L609" s="31">
        <v>0</v>
      </c>
      <c r="M609" s="31">
        <v>0</v>
      </c>
      <c r="N609" s="31">
        <v>0</v>
      </c>
      <c r="O609" s="31">
        <v>0</v>
      </c>
      <c r="P609" s="31">
        <v>0</v>
      </c>
      <c r="Q609" s="31">
        <v>0</v>
      </c>
      <c r="R609" s="31">
        <v>0</v>
      </c>
      <c r="S609" s="31">
        <v>0</v>
      </c>
      <c r="T609" s="31">
        <v>0</v>
      </c>
      <c r="U609" s="31">
        <v>0</v>
      </c>
      <c r="V609" s="31">
        <v>0</v>
      </c>
      <c r="W609" s="31">
        <v>0</v>
      </c>
      <c r="X609" s="31">
        <v>0</v>
      </c>
      <c r="Y609" s="31">
        <v>0</v>
      </c>
      <c r="Z609" s="31">
        <v>0</v>
      </c>
      <c r="AA609" s="31">
        <v>0</v>
      </c>
      <c r="AB609" s="31">
        <v>0</v>
      </c>
      <c r="AC609" s="31">
        <v>3.0772100000000003E-5</v>
      </c>
      <c r="AD609" s="31">
        <v>0</v>
      </c>
      <c r="AE609" s="31">
        <v>0</v>
      </c>
      <c r="AF609" s="31">
        <v>0</v>
      </c>
      <c r="AG609" s="31">
        <v>0</v>
      </c>
      <c r="AH609" s="31">
        <v>0</v>
      </c>
      <c r="AI609" s="31">
        <v>0</v>
      </c>
      <c r="AJ609" s="31">
        <v>0</v>
      </c>
      <c r="AK609" s="31">
        <v>0</v>
      </c>
      <c r="AL609" s="31">
        <v>0</v>
      </c>
      <c r="AM609" s="31">
        <v>0</v>
      </c>
      <c r="AN609" s="31">
        <v>0</v>
      </c>
      <c r="AO609" s="31">
        <v>0</v>
      </c>
      <c r="AP609" s="7">
        <f t="shared" si="29"/>
        <v>1</v>
      </c>
    </row>
    <row r="610" spans="1:42" s="2" customFormat="1" x14ac:dyDescent="0.25">
      <c r="A610" s="2" t="s">
        <v>42</v>
      </c>
      <c r="B610" s="2" t="s">
        <v>60</v>
      </c>
      <c r="C610" s="2" t="s">
        <v>61</v>
      </c>
      <c r="D610" s="2" t="s">
        <v>62</v>
      </c>
      <c r="E610" s="2" t="s">
        <v>134</v>
      </c>
      <c r="F610" s="2" t="s">
        <v>469</v>
      </c>
      <c r="G610" s="2" t="s">
        <v>1033</v>
      </c>
      <c r="H610" s="2" t="str">
        <f t="shared" si="27"/>
        <v>Bacteria;Firmicutes;Bacilli;Bacillales;Paenibacillaceae;Brevibacillus formosus</v>
      </c>
      <c r="I610" s="2" t="str">
        <f t="shared" si="28"/>
        <v>Brevibacillus formosus</v>
      </c>
      <c r="J610" s="31">
        <v>1.05234E-5</v>
      </c>
      <c r="K610" s="31">
        <v>0</v>
      </c>
      <c r="L610" s="31">
        <v>0</v>
      </c>
      <c r="M610" s="31">
        <v>0</v>
      </c>
      <c r="N610" s="31">
        <v>0</v>
      </c>
      <c r="O610" s="31">
        <v>0</v>
      </c>
      <c r="P610" s="31">
        <v>0</v>
      </c>
      <c r="Q610" s="31">
        <v>0</v>
      </c>
      <c r="R610" s="31">
        <v>0</v>
      </c>
      <c r="S610" s="31">
        <v>0</v>
      </c>
      <c r="T610" s="31">
        <v>0</v>
      </c>
      <c r="U610" s="31">
        <v>0</v>
      </c>
      <c r="V610" s="31">
        <v>0</v>
      </c>
      <c r="W610" s="31">
        <v>0</v>
      </c>
      <c r="X610" s="31">
        <v>0</v>
      </c>
      <c r="Y610" s="31">
        <v>0</v>
      </c>
      <c r="Z610" s="31">
        <v>0</v>
      </c>
      <c r="AA610" s="31">
        <v>0</v>
      </c>
      <c r="AB610" s="31">
        <v>0</v>
      </c>
      <c r="AC610" s="31">
        <v>0</v>
      </c>
      <c r="AD610" s="31">
        <v>0</v>
      </c>
      <c r="AE610" s="31">
        <v>0</v>
      </c>
      <c r="AF610" s="31">
        <v>0</v>
      </c>
      <c r="AG610" s="31">
        <v>0</v>
      </c>
      <c r="AH610" s="31">
        <v>0</v>
      </c>
      <c r="AI610" s="31">
        <v>0</v>
      </c>
      <c r="AJ610" s="31">
        <v>0</v>
      </c>
      <c r="AK610" s="31">
        <v>0</v>
      </c>
      <c r="AL610" s="31">
        <v>0</v>
      </c>
      <c r="AM610" s="31">
        <v>0</v>
      </c>
      <c r="AN610" s="31">
        <v>0</v>
      </c>
      <c r="AO610" s="31">
        <v>0</v>
      </c>
      <c r="AP610" s="7">
        <f t="shared" si="29"/>
        <v>1</v>
      </c>
    </row>
    <row r="611" spans="1:42" s="2" customFormat="1" x14ac:dyDescent="0.25">
      <c r="A611" s="2" t="s">
        <v>42</v>
      </c>
      <c r="B611" s="2" t="s">
        <v>48</v>
      </c>
      <c r="C611" s="2" t="s">
        <v>68</v>
      </c>
      <c r="D611" s="2" t="s">
        <v>192</v>
      </c>
      <c r="E611" s="2" t="s">
        <v>193</v>
      </c>
      <c r="F611" s="2" t="s">
        <v>950</v>
      </c>
      <c r="G611" s="2" t="s">
        <v>1034</v>
      </c>
      <c r="H611" s="2" t="str">
        <f t="shared" si="27"/>
        <v>Bacteria;Proteobacteria;Alphaproteobacteria;Caulobacterales;Caulobacteraceae;Brevundimonas bullata</v>
      </c>
      <c r="I611" s="2" t="str">
        <f t="shared" si="28"/>
        <v>Brevundimonas bullata</v>
      </c>
      <c r="J611" s="31">
        <v>0</v>
      </c>
      <c r="K611" s="31">
        <v>0</v>
      </c>
      <c r="L611" s="31">
        <v>0</v>
      </c>
      <c r="M611" s="31">
        <v>0</v>
      </c>
      <c r="N611" s="31">
        <v>0</v>
      </c>
      <c r="O611" s="31">
        <v>0</v>
      </c>
      <c r="P611" s="31">
        <v>0</v>
      </c>
      <c r="Q611" s="31">
        <v>0</v>
      </c>
      <c r="R611" s="31">
        <v>0</v>
      </c>
      <c r="S611" s="31">
        <v>0</v>
      </c>
      <c r="T611" s="31">
        <v>0</v>
      </c>
      <c r="U611" s="31">
        <v>0</v>
      </c>
      <c r="V611" s="31">
        <v>0</v>
      </c>
      <c r="W611" s="31">
        <v>0</v>
      </c>
      <c r="X611" s="31">
        <v>0</v>
      </c>
      <c r="Y611" s="31">
        <v>0</v>
      </c>
      <c r="Z611" s="31">
        <v>0</v>
      </c>
      <c r="AA611" s="31">
        <v>0</v>
      </c>
      <c r="AB611" s="31">
        <v>0</v>
      </c>
      <c r="AC611" s="31">
        <v>0</v>
      </c>
      <c r="AD611" s="31">
        <v>0</v>
      </c>
      <c r="AE611" s="31">
        <v>0</v>
      </c>
      <c r="AF611" s="31">
        <v>0</v>
      </c>
      <c r="AG611" s="31">
        <v>0</v>
      </c>
      <c r="AH611" s="31">
        <v>0</v>
      </c>
      <c r="AI611" s="31">
        <v>0</v>
      </c>
      <c r="AJ611" s="31">
        <v>0</v>
      </c>
      <c r="AK611" s="31">
        <v>0</v>
      </c>
      <c r="AL611" s="31">
        <v>1.5396900000000002E-5</v>
      </c>
      <c r="AM611" s="31">
        <v>0</v>
      </c>
      <c r="AN611" s="31">
        <v>0</v>
      </c>
      <c r="AO611" s="31">
        <v>0</v>
      </c>
      <c r="AP611" s="7">
        <f t="shared" si="29"/>
        <v>1</v>
      </c>
    </row>
    <row r="612" spans="1:42" s="2" customFormat="1" x14ac:dyDescent="0.25">
      <c r="A612" s="2" t="s">
        <v>42</v>
      </c>
      <c r="B612" s="2" t="s">
        <v>93</v>
      </c>
      <c r="C612" s="2" t="s">
        <v>94</v>
      </c>
      <c r="D612" s="2" t="s">
        <v>95</v>
      </c>
      <c r="E612" s="2" t="s">
        <v>96</v>
      </c>
      <c r="F612" s="2" t="s">
        <v>1035</v>
      </c>
      <c r="G612" s="2" t="s">
        <v>47</v>
      </c>
      <c r="H612" s="2" t="str">
        <f t="shared" si="27"/>
        <v>Bacteria;Planctomycetes;Planctomycetia;Planctomycetales;Planctomycetaceae;Bythopirellula sp.</v>
      </c>
      <c r="I612" s="2" t="str">
        <f t="shared" si="28"/>
        <v>Bythopirellula sp.</v>
      </c>
      <c r="J612" s="31">
        <v>0</v>
      </c>
      <c r="K612" s="31">
        <v>0</v>
      </c>
      <c r="L612" s="31">
        <v>0</v>
      </c>
      <c r="M612" s="31">
        <v>0</v>
      </c>
      <c r="N612" s="31">
        <v>0</v>
      </c>
      <c r="O612" s="31">
        <v>0</v>
      </c>
      <c r="P612" s="31">
        <v>0</v>
      </c>
      <c r="Q612" s="31">
        <v>0</v>
      </c>
      <c r="R612" s="31">
        <v>0</v>
      </c>
      <c r="S612" s="31">
        <v>0</v>
      </c>
      <c r="T612" s="31">
        <v>0</v>
      </c>
      <c r="U612" s="31">
        <v>0</v>
      </c>
      <c r="V612" s="31">
        <v>0</v>
      </c>
      <c r="W612" s="31">
        <v>0</v>
      </c>
      <c r="X612" s="31">
        <v>0</v>
      </c>
      <c r="Y612" s="31">
        <v>0</v>
      </c>
      <c r="Z612" s="31">
        <v>0</v>
      </c>
      <c r="AA612" s="31">
        <v>0</v>
      </c>
      <c r="AB612" s="31">
        <v>0</v>
      </c>
      <c r="AC612" s="31">
        <v>0</v>
      </c>
      <c r="AD612" s="31">
        <v>0</v>
      </c>
      <c r="AE612" s="31">
        <v>0</v>
      </c>
      <c r="AF612" s="31">
        <v>0</v>
      </c>
      <c r="AG612" s="31">
        <v>0</v>
      </c>
      <c r="AH612" s="31">
        <v>3.2501800000000001E-5</v>
      </c>
      <c r="AI612" s="31">
        <v>0</v>
      </c>
      <c r="AJ612" s="31">
        <v>0</v>
      </c>
      <c r="AK612" s="31">
        <v>0</v>
      </c>
      <c r="AL612" s="31">
        <v>0</v>
      </c>
      <c r="AM612" s="31">
        <v>0</v>
      </c>
      <c r="AN612" s="31">
        <v>0</v>
      </c>
      <c r="AO612" s="31">
        <v>0</v>
      </c>
      <c r="AP612" s="7">
        <f t="shared" si="29"/>
        <v>1</v>
      </c>
    </row>
    <row r="613" spans="1:42" s="2" customFormat="1" x14ac:dyDescent="0.25">
      <c r="A613" s="2" t="s">
        <v>42</v>
      </c>
      <c r="B613" s="2" t="s">
        <v>60</v>
      </c>
      <c r="C613" s="2" t="s">
        <v>256</v>
      </c>
      <c r="D613" s="2" t="s">
        <v>341</v>
      </c>
      <c r="E613" s="2" t="s">
        <v>682</v>
      </c>
      <c r="F613" s="2" t="s">
        <v>1036</v>
      </c>
      <c r="G613" s="2" t="s">
        <v>1037</v>
      </c>
      <c r="H613" s="2" t="str">
        <f t="shared" si="27"/>
        <v>Bacteria;Firmicutes;Clostridia;Thermoanaerobacterales;Family-III;Caldanaerovirga acetigignens</v>
      </c>
      <c r="I613" s="2" t="str">
        <f t="shared" si="28"/>
        <v>Caldanaerovirga acetigignens</v>
      </c>
      <c r="J613" s="31">
        <v>0</v>
      </c>
      <c r="K613" s="31">
        <v>0</v>
      </c>
      <c r="L613" s="31">
        <v>3.8112699999999998E-5</v>
      </c>
      <c r="M613" s="31">
        <v>0</v>
      </c>
      <c r="N613" s="31">
        <v>0</v>
      </c>
      <c r="O613" s="31">
        <v>0</v>
      </c>
      <c r="P613" s="31">
        <v>0</v>
      </c>
      <c r="Q613" s="31">
        <v>0</v>
      </c>
      <c r="R613" s="31">
        <v>0</v>
      </c>
      <c r="S613" s="31">
        <v>0</v>
      </c>
      <c r="T613" s="31">
        <v>0</v>
      </c>
      <c r="U613" s="31">
        <v>0</v>
      </c>
      <c r="V613" s="31">
        <v>0</v>
      </c>
      <c r="W613" s="31">
        <v>0</v>
      </c>
      <c r="X613" s="31">
        <v>0</v>
      </c>
      <c r="Y613" s="31">
        <v>0</v>
      </c>
      <c r="Z613" s="31">
        <v>0</v>
      </c>
      <c r="AA613" s="31">
        <v>0</v>
      </c>
      <c r="AB613" s="31">
        <v>0</v>
      </c>
      <c r="AC613" s="31">
        <v>0</v>
      </c>
      <c r="AD613" s="31">
        <v>0</v>
      </c>
      <c r="AE613" s="31">
        <v>0</v>
      </c>
      <c r="AF613" s="31">
        <v>0</v>
      </c>
      <c r="AG613" s="31">
        <v>0</v>
      </c>
      <c r="AH613" s="31">
        <v>0</v>
      </c>
      <c r="AI613" s="31">
        <v>0</v>
      </c>
      <c r="AJ613" s="31">
        <v>0</v>
      </c>
      <c r="AK613" s="31">
        <v>0</v>
      </c>
      <c r="AL613" s="31">
        <v>0</v>
      </c>
      <c r="AM613" s="31">
        <v>0</v>
      </c>
      <c r="AN613" s="31">
        <v>0</v>
      </c>
      <c r="AO613" s="31">
        <v>0</v>
      </c>
      <c r="AP613" s="7">
        <f t="shared" si="29"/>
        <v>1</v>
      </c>
    </row>
    <row r="614" spans="1:42" s="2" customFormat="1" x14ac:dyDescent="0.25">
      <c r="A614" s="2" t="s">
        <v>42</v>
      </c>
      <c r="B614" s="2" t="s">
        <v>1038</v>
      </c>
      <c r="C614" s="2" t="s">
        <v>1039</v>
      </c>
      <c r="D614" s="2" t="s">
        <v>1040</v>
      </c>
      <c r="E614" s="2" t="s">
        <v>1041</v>
      </c>
      <c r="F614" s="2" t="s">
        <v>1038</v>
      </c>
      <c r="G614" s="2" t="s">
        <v>47</v>
      </c>
      <c r="H614" s="2" t="str">
        <f t="shared" si="27"/>
        <v>Bacteria;Caldithrix;Caldithrixae;Caldithrixales;Caldithrixaceae;Caldithrix sp.</v>
      </c>
      <c r="I614" s="2" t="str">
        <f t="shared" si="28"/>
        <v>Caldithrix sp.</v>
      </c>
      <c r="J614" s="31">
        <v>0</v>
      </c>
      <c r="K614" s="31">
        <v>0</v>
      </c>
      <c r="L614" s="31">
        <v>0</v>
      </c>
      <c r="M614" s="31">
        <v>0</v>
      </c>
      <c r="N614" s="31">
        <v>0</v>
      </c>
      <c r="O614" s="31">
        <v>0</v>
      </c>
      <c r="P614" s="31">
        <v>0</v>
      </c>
      <c r="Q614" s="31">
        <v>0</v>
      </c>
      <c r="R614" s="31">
        <v>0</v>
      </c>
      <c r="S614" s="31">
        <v>0</v>
      </c>
      <c r="T614" s="31">
        <v>0</v>
      </c>
      <c r="U614" s="31">
        <v>0</v>
      </c>
      <c r="V614" s="31">
        <v>0</v>
      </c>
      <c r="W614" s="31">
        <v>0</v>
      </c>
      <c r="X614" s="31">
        <v>0</v>
      </c>
      <c r="Y614" s="31">
        <v>0</v>
      </c>
      <c r="Z614" s="31">
        <v>0</v>
      </c>
      <c r="AA614" s="31">
        <v>0</v>
      </c>
      <c r="AB614" s="31">
        <v>0</v>
      </c>
      <c r="AC614" s="31">
        <v>0</v>
      </c>
      <c r="AD614" s="31">
        <v>0</v>
      </c>
      <c r="AE614" s="31">
        <v>3.1519900000000003E-5</v>
      </c>
      <c r="AF614" s="31">
        <v>0</v>
      </c>
      <c r="AG614" s="31">
        <v>0</v>
      </c>
      <c r="AH614" s="31">
        <v>0</v>
      </c>
      <c r="AI614" s="31">
        <v>0</v>
      </c>
      <c r="AJ614" s="31">
        <v>0</v>
      </c>
      <c r="AK614" s="31">
        <v>0</v>
      </c>
      <c r="AL614" s="31">
        <v>0</v>
      </c>
      <c r="AM614" s="31">
        <v>0</v>
      </c>
      <c r="AN614" s="31">
        <v>0</v>
      </c>
      <c r="AO614" s="31">
        <v>0</v>
      </c>
      <c r="AP614" s="7">
        <f t="shared" si="29"/>
        <v>1</v>
      </c>
    </row>
    <row r="615" spans="1:42" s="2" customFormat="1" x14ac:dyDescent="0.25">
      <c r="A615" s="2" t="s">
        <v>42</v>
      </c>
      <c r="B615" s="2" t="s">
        <v>43</v>
      </c>
      <c r="C615" s="2" t="s">
        <v>43</v>
      </c>
      <c r="D615" s="2" t="s">
        <v>53</v>
      </c>
      <c r="E615" s="2" t="s">
        <v>375</v>
      </c>
      <c r="F615" s="2" t="s">
        <v>376</v>
      </c>
      <c r="G615" s="2" t="s">
        <v>1042</v>
      </c>
      <c r="H615" s="2" t="str">
        <f t="shared" si="27"/>
        <v>Bacteria;Actinobacteria;Actinobacteria;Micrococcales;Cellulomonadaceae;Cellulomonas fimi</v>
      </c>
      <c r="I615" s="2" t="str">
        <f t="shared" si="28"/>
        <v>Cellulomonas fimi</v>
      </c>
      <c r="J615" s="31">
        <v>0</v>
      </c>
      <c r="K615" s="31">
        <v>0</v>
      </c>
      <c r="L615" s="31">
        <v>0</v>
      </c>
      <c r="M615" s="31">
        <v>0</v>
      </c>
      <c r="N615" s="31">
        <v>0</v>
      </c>
      <c r="O615" s="31">
        <v>0</v>
      </c>
      <c r="P615" s="31">
        <v>0</v>
      </c>
      <c r="Q615" s="31">
        <v>0</v>
      </c>
      <c r="R615" s="31">
        <v>0</v>
      </c>
      <c r="S615" s="31">
        <v>0</v>
      </c>
      <c r="T615" s="31">
        <v>0</v>
      </c>
      <c r="U615" s="31">
        <v>0</v>
      </c>
      <c r="V615" s="31">
        <v>1.6229799999999998E-5</v>
      </c>
      <c r="W615" s="31">
        <v>0</v>
      </c>
      <c r="X615" s="31">
        <v>0</v>
      </c>
      <c r="Y615" s="31">
        <v>0</v>
      </c>
      <c r="Z615" s="31">
        <v>0</v>
      </c>
      <c r="AA615" s="31">
        <v>0</v>
      </c>
      <c r="AB615" s="31">
        <v>0</v>
      </c>
      <c r="AC615" s="31">
        <v>0</v>
      </c>
      <c r="AD615" s="31">
        <v>0</v>
      </c>
      <c r="AE615" s="31">
        <v>0</v>
      </c>
      <c r="AF615" s="31">
        <v>0</v>
      </c>
      <c r="AG615" s="31">
        <v>0</v>
      </c>
      <c r="AH615" s="31">
        <v>0</v>
      </c>
      <c r="AI615" s="31">
        <v>0</v>
      </c>
      <c r="AJ615" s="31">
        <v>0</v>
      </c>
      <c r="AK615" s="31">
        <v>0</v>
      </c>
      <c r="AL615" s="31">
        <v>0</v>
      </c>
      <c r="AM615" s="31">
        <v>0</v>
      </c>
      <c r="AN615" s="31">
        <v>0</v>
      </c>
      <c r="AO615" s="31">
        <v>0</v>
      </c>
      <c r="AP615" s="7">
        <f t="shared" si="29"/>
        <v>1</v>
      </c>
    </row>
    <row r="616" spans="1:42" s="2" customFormat="1" x14ac:dyDescent="0.25">
      <c r="A616" s="2" t="s">
        <v>42</v>
      </c>
      <c r="B616" s="2" t="s">
        <v>43</v>
      </c>
      <c r="C616" s="2" t="s">
        <v>43</v>
      </c>
      <c r="D616" s="2" t="s">
        <v>53</v>
      </c>
      <c r="E616" s="2" t="s">
        <v>375</v>
      </c>
      <c r="F616" s="2" t="s">
        <v>376</v>
      </c>
      <c r="G616" s="2" t="s">
        <v>47</v>
      </c>
      <c r="H616" s="2" t="str">
        <f t="shared" si="27"/>
        <v>Bacteria;Actinobacteria;Actinobacteria;Micrococcales;Cellulomonadaceae;Cellulomonas sp.</v>
      </c>
      <c r="I616" s="2" t="str">
        <f t="shared" si="28"/>
        <v>Cellulomonas sp.</v>
      </c>
      <c r="J616" s="31">
        <v>0</v>
      </c>
      <c r="K616" s="31">
        <v>0</v>
      </c>
      <c r="L616" s="31">
        <v>0</v>
      </c>
      <c r="M616" s="31">
        <v>0</v>
      </c>
      <c r="N616" s="31">
        <v>0</v>
      </c>
      <c r="O616" s="31">
        <v>0</v>
      </c>
      <c r="P616" s="31">
        <v>0</v>
      </c>
      <c r="Q616" s="31">
        <v>0</v>
      </c>
      <c r="R616" s="31">
        <v>0</v>
      </c>
      <c r="S616" s="31">
        <v>0</v>
      </c>
      <c r="T616" s="31">
        <v>0</v>
      </c>
      <c r="U616" s="31">
        <v>0</v>
      </c>
      <c r="V616" s="31">
        <v>0</v>
      </c>
      <c r="W616" s="31">
        <v>0</v>
      </c>
      <c r="X616" s="31">
        <v>0</v>
      </c>
      <c r="Y616" s="31">
        <v>0</v>
      </c>
      <c r="Z616" s="31">
        <v>0</v>
      </c>
      <c r="AA616" s="31">
        <v>0</v>
      </c>
      <c r="AB616" s="31">
        <v>0</v>
      </c>
      <c r="AC616" s="31">
        <v>0</v>
      </c>
      <c r="AD616" s="31">
        <v>0</v>
      </c>
      <c r="AE616" s="31">
        <v>0</v>
      </c>
      <c r="AF616" s="31">
        <v>0</v>
      </c>
      <c r="AG616" s="31">
        <v>0</v>
      </c>
      <c r="AH616" s="31">
        <v>0</v>
      </c>
      <c r="AI616" s="31">
        <v>0</v>
      </c>
      <c r="AJ616" s="31">
        <v>0</v>
      </c>
      <c r="AK616" s="31">
        <v>0</v>
      </c>
      <c r="AL616" s="31">
        <v>1.5396900000000002E-5</v>
      </c>
      <c r="AM616" s="31">
        <v>0</v>
      </c>
      <c r="AN616" s="31">
        <v>0</v>
      </c>
      <c r="AO616" s="31">
        <v>0</v>
      </c>
      <c r="AP616" s="7">
        <f t="shared" si="29"/>
        <v>1</v>
      </c>
    </row>
    <row r="617" spans="1:42" s="2" customFormat="1" x14ac:dyDescent="0.25">
      <c r="A617" s="2" t="s">
        <v>42</v>
      </c>
      <c r="B617" s="2" t="s">
        <v>73</v>
      </c>
      <c r="C617" s="2" t="s">
        <v>327</v>
      </c>
      <c r="D617" s="2" t="s">
        <v>1043</v>
      </c>
      <c r="E617" s="2" t="s">
        <v>1044</v>
      </c>
      <c r="F617" s="2" t="s">
        <v>1045</v>
      </c>
      <c r="G617" s="2" t="s">
        <v>47</v>
      </c>
      <c r="H617" s="2" t="str">
        <f t="shared" si="27"/>
        <v>Bacteria;Verrucomicrobia;Opitutae;Puniceicoccales;Puniceicoccaceae;Cerasicoccus sp.</v>
      </c>
      <c r="I617" s="2" t="str">
        <f t="shared" si="28"/>
        <v>Cerasicoccus sp.</v>
      </c>
      <c r="J617" s="31">
        <v>0</v>
      </c>
      <c r="K617" s="31">
        <v>0</v>
      </c>
      <c r="L617" s="31">
        <v>0</v>
      </c>
      <c r="M617" s="31">
        <v>0</v>
      </c>
      <c r="N617" s="31">
        <v>0</v>
      </c>
      <c r="O617" s="31">
        <v>0</v>
      </c>
      <c r="P617" s="31">
        <v>0</v>
      </c>
      <c r="Q617" s="31">
        <v>0</v>
      </c>
      <c r="R617" s="31">
        <v>0</v>
      </c>
      <c r="S617" s="31">
        <v>0</v>
      </c>
      <c r="T617" s="31">
        <v>0</v>
      </c>
      <c r="U617" s="31">
        <v>0</v>
      </c>
      <c r="V617" s="31">
        <v>0</v>
      </c>
      <c r="W617" s="31">
        <v>0</v>
      </c>
      <c r="X617" s="31">
        <v>0</v>
      </c>
      <c r="Y617" s="31">
        <v>0</v>
      </c>
      <c r="Z617" s="31">
        <v>0</v>
      </c>
      <c r="AA617" s="31">
        <v>0</v>
      </c>
      <c r="AB617" s="31">
        <v>0</v>
      </c>
      <c r="AC617" s="31">
        <v>0</v>
      </c>
      <c r="AD617" s="31">
        <v>0</v>
      </c>
      <c r="AE617" s="31">
        <v>0</v>
      </c>
      <c r="AF617" s="31">
        <v>0</v>
      </c>
      <c r="AG617" s="31">
        <v>0</v>
      </c>
      <c r="AH617" s="31">
        <v>0</v>
      </c>
      <c r="AI617" s="31">
        <v>0</v>
      </c>
      <c r="AJ617" s="31">
        <v>0</v>
      </c>
      <c r="AK617" s="31">
        <v>0</v>
      </c>
      <c r="AL617" s="31">
        <v>1.5396900000000002E-5</v>
      </c>
      <c r="AM617" s="31">
        <v>0</v>
      </c>
      <c r="AN617" s="31">
        <v>0</v>
      </c>
      <c r="AO617" s="31">
        <v>0</v>
      </c>
      <c r="AP617" s="7">
        <f t="shared" si="29"/>
        <v>1</v>
      </c>
    </row>
    <row r="618" spans="1:42" s="2" customFormat="1" x14ac:dyDescent="0.25">
      <c r="A618" s="2" t="s">
        <v>42</v>
      </c>
      <c r="B618" s="2" t="s">
        <v>82</v>
      </c>
      <c r="C618" s="2" t="s">
        <v>83</v>
      </c>
      <c r="D618" s="2" t="s">
        <v>84</v>
      </c>
      <c r="E618" s="2" t="s">
        <v>85</v>
      </c>
      <c r="F618" s="2" t="s">
        <v>319</v>
      </c>
      <c r="G618" s="2" t="s">
        <v>1046</v>
      </c>
      <c r="H618" s="2" t="str">
        <f t="shared" si="27"/>
        <v>Bacteria;Bacteroidetes;Sphingobacteria;Sphingobacteriales;Chitinophagaceae;Chitinophaga oryziterrae</v>
      </c>
      <c r="I618" s="2" t="str">
        <f t="shared" si="28"/>
        <v>Chitinophaga oryziterrae</v>
      </c>
      <c r="J618" s="31">
        <v>0</v>
      </c>
      <c r="K618" s="31">
        <v>0</v>
      </c>
      <c r="L618" s="31">
        <v>0</v>
      </c>
      <c r="M618" s="31">
        <v>0</v>
      </c>
      <c r="N618" s="31">
        <v>0</v>
      </c>
      <c r="O618" s="31">
        <v>0</v>
      </c>
      <c r="P618" s="31">
        <v>0</v>
      </c>
      <c r="Q618" s="31">
        <v>0</v>
      </c>
      <c r="R618" s="31">
        <v>0</v>
      </c>
      <c r="S618" s="31">
        <v>0</v>
      </c>
      <c r="T618" s="31">
        <v>0</v>
      </c>
      <c r="U618" s="31">
        <v>0</v>
      </c>
      <c r="V618" s="31">
        <v>0</v>
      </c>
      <c r="W618" s="31">
        <v>0</v>
      </c>
      <c r="X618" s="31">
        <v>5.0906099999999997E-5</v>
      </c>
      <c r="Y618" s="31">
        <v>0</v>
      </c>
      <c r="Z618" s="31">
        <v>0</v>
      </c>
      <c r="AA618" s="31">
        <v>0</v>
      </c>
      <c r="AB618" s="31">
        <v>0</v>
      </c>
      <c r="AC618" s="31">
        <v>0</v>
      </c>
      <c r="AD618" s="31">
        <v>0</v>
      </c>
      <c r="AE618" s="31">
        <v>0</v>
      </c>
      <c r="AF618" s="31">
        <v>0</v>
      </c>
      <c r="AG618" s="31">
        <v>0</v>
      </c>
      <c r="AH618" s="31">
        <v>0</v>
      </c>
      <c r="AI618" s="31">
        <v>0</v>
      </c>
      <c r="AJ618" s="31">
        <v>0</v>
      </c>
      <c r="AK618" s="31">
        <v>0</v>
      </c>
      <c r="AL618" s="31">
        <v>0</v>
      </c>
      <c r="AM618" s="31">
        <v>0</v>
      </c>
      <c r="AN618" s="31">
        <v>0</v>
      </c>
      <c r="AO618" s="31">
        <v>0</v>
      </c>
      <c r="AP618" s="7">
        <f t="shared" si="29"/>
        <v>1</v>
      </c>
    </row>
    <row r="619" spans="1:42" s="2" customFormat="1" x14ac:dyDescent="0.25">
      <c r="A619" s="2" t="s">
        <v>42</v>
      </c>
      <c r="B619" s="2" t="s">
        <v>115</v>
      </c>
      <c r="C619" s="2" t="s">
        <v>115</v>
      </c>
      <c r="D619" s="2" t="s">
        <v>150</v>
      </c>
      <c r="E619" s="2" t="s">
        <v>1047</v>
      </c>
      <c r="F619" s="2" t="s">
        <v>1048</v>
      </c>
      <c r="G619" s="2" t="s">
        <v>47</v>
      </c>
      <c r="H619" s="2" t="str">
        <f t="shared" si="27"/>
        <v>Bacteria;Chloroflexi;Chloroflexi;Chloroflexales;Chlorothrixaceae;Chlorothrix sp.</v>
      </c>
      <c r="I619" s="2" t="str">
        <f t="shared" si="28"/>
        <v>Chlorothrix sp.</v>
      </c>
      <c r="J619" s="31">
        <v>0</v>
      </c>
      <c r="K619" s="31">
        <v>0</v>
      </c>
      <c r="L619" s="31">
        <v>0</v>
      </c>
      <c r="M619" s="31">
        <v>0</v>
      </c>
      <c r="N619" s="31">
        <v>0</v>
      </c>
      <c r="O619" s="31">
        <v>0</v>
      </c>
      <c r="P619" s="31">
        <v>0</v>
      </c>
      <c r="Q619" s="31">
        <v>0</v>
      </c>
      <c r="R619" s="31">
        <v>0</v>
      </c>
      <c r="S619" s="31">
        <v>0</v>
      </c>
      <c r="T619" s="31">
        <v>0</v>
      </c>
      <c r="U619" s="31">
        <v>0</v>
      </c>
      <c r="V619" s="31">
        <v>0</v>
      </c>
      <c r="W619" s="31">
        <v>0</v>
      </c>
      <c r="X619" s="31">
        <v>0</v>
      </c>
      <c r="Y619" s="31">
        <v>0</v>
      </c>
      <c r="Z619" s="31">
        <v>0</v>
      </c>
      <c r="AA619" s="31">
        <v>0</v>
      </c>
      <c r="AB619" s="31">
        <v>0</v>
      </c>
      <c r="AC619" s="31">
        <v>0</v>
      </c>
      <c r="AD619" s="31">
        <v>0</v>
      </c>
      <c r="AE619" s="31">
        <v>0</v>
      </c>
      <c r="AF619" s="31">
        <v>0</v>
      </c>
      <c r="AG619" s="31">
        <v>0</v>
      </c>
      <c r="AH619" s="31">
        <v>1.6250900000000001E-5</v>
      </c>
      <c r="AI619" s="31">
        <v>0</v>
      </c>
      <c r="AJ619" s="31">
        <v>0</v>
      </c>
      <c r="AK619" s="31">
        <v>0</v>
      </c>
      <c r="AL619" s="31">
        <v>0</v>
      </c>
      <c r="AM619" s="31">
        <v>0</v>
      </c>
      <c r="AN619" s="31">
        <v>0</v>
      </c>
      <c r="AO619" s="31">
        <v>0</v>
      </c>
      <c r="AP619" s="7">
        <f t="shared" si="29"/>
        <v>1</v>
      </c>
    </row>
    <row r="620" spans="1:42" s="2" customFormat="1" x14ac:dyDescent="0.25">
      <c r="A620" s="2" t="s">
        <v>42</v>
      </c>
      <c r="B620" s="2" t="s">
        <v>48</v>
      </c>
      <c r="C620" s="2" t="s">
        <v>49</v>
      </c>
      <c r="D620" s="2" t="s">
        <v>50</v>
      </c>
      <c r="E620" s="2" t="s">
        <v>51</v>
      </c>
      <c r="F620" s="2" t="s">
        <v>1049</v>
      </c>
      <c r="G620" s="2" t="s">
        <v>47</v>
      </c>
      <c r="H620" s="2" t="str">
        <f t="shared" si="27"/>
        <v>Bacteria;Proteobacteria;Betaproteobacteria;Burkholderiales;Comamonadaceae;Chlorochromatium sp.</v>
      </c>
      <c r="I620" s="2" t="str">
        <f t="shared" si="28"/>
        <v>Chlorochromatium sp.</v>
      </c>
      <c r="J620" s="31">
        <v>0</v>
      </c>
      <c r="K620" s="31">
        <v>0</v>
      </c>
      <c r="L620" s="31">
        <v>0</v>
      </c>
      <c r="M620" s="31">
        <v>0</v>
      </c>
      <c r="N620" s="31">
        <v>0</v>
      </c>
      <c r="O620" s="31">
        <v>0</v>
      </c>
      <c r="P620" s="31">
        <v>0</v>
      </c>
      <c r="Q620" s="31">
        <v>0</v>
      </c>
      <c r="R620" s="31">
        <v>0</v>
      </c>
      <c r="S620" s="31">
        <v>0</v>
      </c>
      <c r="T620" s="31">
        <v>0</v>
      </c>
      <c r="U620" s="31">
        <v>0</v>
      </c>
      <c r="V620" s="31">
        <v>0</v>
      </c>
      <c r="W620" s="31">
        <v>0</v>
      </c>
      <c r="X620" s="31">
        <v>0</v>
      </c>
      <c r="Y620" s="31">
        <v>0</v>
      </c>
      <c r="Z620" s="31">
        <v>0</v>
      </c>
      <c r="AA620" s="31">
        <v>0</v>
      </c>
      <c r="AB620" s="31">
        <v>0</v>
      </c>
      <c r="AC620" s="31">
        <v>0</v>
      </c>
      <c r="AD620" s="31">
        <v>0</v>
      </c>
      <c r="AE620" s="31">
        <v>0</v>
      </c>
      <c r="AF620" s="31">
        <v>0</v>
      </c>
      <c r="AG620" s="31">
        <v>2.0295100000000002E-5</v>
      </c>
      <c r="AH620" s="31">
        <v>0</v>
      </c>
      <c r="AI620" s="31">
        <v>0</v>
      </c>
      <c r="AJ620" s="31">
        <v>0</v>
      </c>
      <c r="AK620" s="31">
        <v>0</v>
      </c>
      <c r="AL620" s="31">
        <v>0</v>
      </c>
      <c r="AM620" s="31">
        <v>0</v>
      </c>
      <c r="AN620" s="31">
        <v>0</v>
      </c>
      <c r="AO620" s="31">
        <v>0</v>
      </c>
      <c r="AP620" s="7">
        <f t="shared" si="29"/>
        <v>1</v>
      </c>
    </row>
    <row r="621" spans="1:42" s="2" customFormat="1" x14ac:dyDescent="0.25">
      <c r="A621" s="2" t="s">
        <v>42</v>
      </c>
      <c r="B621" s="2" t="s">
        <v>115</v>
      </c>
      <c r="C621" s="2" t="s">
        <v>149</v>
      </c>
      <c r="D621" s="2" t="s">
        <v>150</v>
      </c>
      <c r="E621" s="2" t="s">
        <v>1050</v>
      </c>
      <c r="F621" s="2" t="s">
        <v>1051</v>
      </c>
      <c r="G621" s="2" t="s">
        <v>47</v>
      </c>
      <c r="H621" s="2" t="str">
        <f t="shared" si="27"/>
        <v>Bacteria;Chloroflexi;Chloroflexia;Chloroflexales;Chloroflexaceae;Chloronema sp.</v>
      </c>
      <c r="I621" s="2" t="str">
        <f t="shared" si="28"/>
        <v>Chloronema sp.</v>
      </c>
      <c r="J621" s="31">
        <v>0</v>
      </c>
      <c r="K621" s="31">
        <v>0</v>
      </c>
      <c r="L621" s="31">
        <v>0</v>
      </c>
      <c r="M621" s="31">
        <v>0</v>
      </c>
      <c r="N621" s="31">
        <v>0</v>
      </c>
      <c r="O621" s="31">
        <v>0</v>
      </c>
      <c r="P621" s="31">
        <v>0</v>
      </c>
      <c r="Q621" s="31">
        <v>0</v>
      </c>
      <c r="R621" s="31">
        <v>0</v>
      </c>
      <c r="S621" s="31">
        <v>0</v>
      </c>
      <c r="T621" s="31">
        <v>0</v>
      </c>
      <c r="U621" s="31">
        <v>0</v>
      </c>
      <c r="V621" s="31">
        <v>0</v>
      </c>
      <c r="W621" s="31">
        <v>0</v>
      </c>
      <c r="X621" s="31">
        <v>0</v>
      </c>
      <c r="Y621" s="31">
        <v>0</v>
      </c>
      <c r="Z621" s="31">
        <v>0</v>
      </c>
      <c r="AA621" s="31">
        <v>0</v>
      </c>
      <c r="AB621" s="31">
        <v>0</v>
      </c>
      <c r="AC621" s="31">
        <v>0</v>
      </c>
      <c r="AD621" s="31">
        <v>0</v>
      </c>
      <c r="AE621" s="31">
        <v>0</v>
      </c>
      <c r="AF621" s="31">
        <v>0</v>
      </c>
      <c r="AG621" s="31">
        <v>0</v>
      </c>
      <c r="AH621" s="31">
        <v>0</v>
      </c>
      <c r="AI621" s="31">
        <v>4.5020700000000001E-5</v>
      </c>
      <c r="AJ621" s="31">
        <v>0</v>
      </c>
      <c r="AK621" s="31">
        <v>0</v>
      </c>
      <c r="AL621" s="31">
        <v>0</v>
      </c>
      <c r="AM621" s="31">
        <v>0</v>
      </c>
      <c r="AN621" s="31">
        <v>0</v>
      </c>
      <c r="AO621" s="31">
        <v>0</v>
      </c>
      <c r="AP621" s="7">
        <f t="shared" si="29"/>
        <v>1</v>
      </c>
    </row>
    <row r="622" spans="1:42" s="2" customFormat="1" x14ac:dyDescent="0.25">
      <c r="A622" s="2" t="s">
        <v>42</v>
      </c>
      <c r="B622" s="2" t="s">
        <v>48</v>
      </c>
      <c r="C622" s="2" t="s">
        <v>68</v>
      </c>
      <c r="D622" s="2" t="s">
        <v>159</v>
      </c>
      <c r="E622" s="2" t="s">
        <v>165</v>
      </c>
      <c r="F622" s="2" t="s">
        <v>1052</v>
      </c>
      <c r="G622" s="2" t="s">
        <v>47</v>
      </c>
      <c r="H622" s="2" t="str">
        <f t="shared" si="27"/>
        <v>Bacteria;Proteobacteria;Alphaproteobacteria;Rhodospirillales;Acetobacteraceae;Craurococcus sp.</v>
      </c>
      <c r="I622" s="2" t="str">
        <f t="shared" si="28"/>
        <v>Craurococcus sp.</v>
      </c>
      <c r="J622" s="31">
        <v>0</v>
      </c>
      <c r="K622" s="31">
        <v>0</v>
      </c>
      <c r="L622" s="31">
        <v>0</v>
      </c>
      <c r="M622" s="31">
        <v>0</v>
      </c>
      <c r="N622" s="31">
        <v>0</v>
      </c>
      <c r="O622" s="31">
        <v>0</v>
      </c>
      <c r="P622" s="31">
        <v>0</v>
      </c>
      <c r="Q622" s="31">
        <v>0</v>
      </c>
      <c r="R622" s="31">
        <v>0</v>
      </c>
      <c r="S622" s="31">
        <v>0</v>
      </c>
      <c r="T622" s="31">
        <v>0</v>
      </c>
      <c r="U622" s="31">
        <v>0</v>
      </c>
      <c r="V622" s="31">
        <v>0</v>
      </c>
      <c r="W622" s="31">
        <v>0</v>
      </c>
      <c r="X622" s="31">
        <v>0</v>
      </c>
      <c r="Y622" s="31">
        <v>0</v>
      </c>
      <c r="Z622" s="31">
        <v>0</v>
      </c>
      <c r="AA622" s="31">
        <v>0</v>
      </c>
      <c r="AB622" s="31">
        <v>0</v>
      </c>
      <c r="AC622" s="31">
        <v>0</v>
      </c>
      <c r="AD622" s="31">
        <v>0</v>
      </c>
      <c r="AE622" s="31">
        <v>0</v>
      </c>
      <c r="AF622" s="31">
        <v>0</v>
      </c>
      <c r="AG622" s="31">
        <v>0</v>
      </c>
      <c r="AH622" s="31">
        <v>1.6250900000000001E-5</v>
      </c>
      <c r="AI622" s="31">
        <v>0</v>
      </c>
      <c r="AJ622" s="31">
        <v>0</v>
      </c>
      <c r="AK622" s="31">
        <v>0</v>
      </c>
      <c r="AL622" s="31">
        <v>0</v>
      </c>
      <c r="AM622" s="31">
        <v>0</v>
      </c>
      <c r="AN622" s="31">
        <v>0</v>
      </c>
      <c r="AO622" s="31">
        <v>0</v>
      </c>
      <c r="AP622" s="7">
        <f t="shared" si="29"/>
        <v>1</v>
      </c>
    </row>
    <row r="623" spans="1:42" s="2" customFormat="1" x14ac:dyDescent="0.25">
      <c r="A623" s="2" t="s">
        <v>42</v>
      </c>
      <c r="B623" s="2" t="s">
        <v>82</v>
      </c>
      <c r="C623" s="2" t="s">
        <v>349</v>
      </c>
      <c r="D623" s="2" t="s">
        <v>350</v>
      </c>
      <c r="E623" s="2" t="s">
        <v>929</v>
      </c>
      <c r="F623" s="2" t="s">
        <v>1053</v>
      </c>
      <c r="G623" s="2" t="s">
        <v>47</v>
      </c>
      <c r="H623" s="2" t="str">
        <f t="shared" si="27"/>
        <v>Bacteria;Bacteroidetes;Flavobacteria;Flavobacteriales;Cryomorphaceae;Crocinitomix sp.</v>
      </c>
      <c r="I623" s="2" t="str">
        <f t="shared" si="28"/>
        <v>Crocinitomix sp.</v>
      </c>
      <c r="J623" s="31">
        <v>0</v>
      </c>
      <c r="K623" s="31">
        <v>0</v>
      </c>
      <c r="L623" s="31">
        <v>1.9056299999999999E-5</v>
      </c>
      <c r="M623" s="31">
        <v>0</v>
      </c>
      <c r="N623" s="31">
        <v>0</v>
      </c>
      <c r="O623" s="31">
        <v>0</v>
      </c>
      <c r="P623" s="31">
        <v>0</v>
      </c>
      <c r="Q623" s="31">
        <v>0</v>
      </c>
      <c r="R623" s="31">
        <v>0</v>
      </c>
      <c r="S623" s="31">
        <v>0</v>
      </c>
      <c r="T623" s="31">
        <v>0</v>
      </c>
      <c r="U623" s="31">
        <v>0</v>
      </c>
      <c r="V623" s="31">
        <v>0</v>
      </c>
      <c r="W623" s="31">
        <v>0</v>
      </c>
      <c r="X623" s="31">
        <v>0</v>
      </c>
      <c r="Y623" s="31">
        <v>0</v>
      </c>
      <c r="Z623" s="31">
        <v>0</v>
      </c>
      <c r="AA623" s="31">
        <v>0</v>
      </c>
      <c r="AB623" s="31">
        <v>0</v>
      </c>
      <c r="AC623" s="31">
        <v>0</v>
      </c>
      <c r="AD623" s="31">
        <v>0</v>
      </c>
      <c r="AE623" s="31">
        <v>0</v>
      </c>
      <c r="AF623" s="31">
        <v>0</v>
      </c>
      <c r="AG623" s="31">
        <v>0</v>
      </c>
      <c r="AH623" s="31">
        <v>0</v>
      </c>
      <c r="AI623" s="31">
        <v>0</v>
      </c>
      <c r="AJ623" s="31">
        <v>0</v>
      </c>
      <c r="AK623" s="31">
        <v>0</v>
      </c>
      <c r="AL623" s="31">
        <v>0</v>
      </c>
      <c r="AM623" s="31">
        <v>0</v>
      </c>
      <c r="AN623" s="31">
        <v>0</v>
      </c>
      <c r="AO623" s="31">
        <v>0</v>
      </c>
      <c r="AP623" s="7">
        <f t="shared" si="29"/>
        <v>1</v>
      </c>
    </row>
    <row r="624" spans="1:42" s="2" customFormat="1" x14ac:dyDescent="0.25">
      <c r="A624" s="2" t="s">
        <v>42</v>
      </c>
      <c r="B624" s="2" t="s">
        <v>43</v>
      </c>
      <c r="C624" s="2" t="s">
        <v>43</v>
      </c>
      <c r="D624" s="2" t="s">
        <v>53</v>
      </c>
      <c r="E624" s="2" t="s">
        <v>1054</v>
      </c>
      <c r="F624" s="2" t="s">
        <v>1055</v>
      </c>
      <c r="G624" s="2" t="s">
        <v>47</v>
      </c>
      <c r="H624" s="2" t="str">
        <f t="shared" si="27"/>
        <v>Bacteria;Actinobacteria;Actinobacteria;Micrococcales;Dermacoccaceae;Dermacoccus sp.</v>
      </c>
      <c r="I624" s="2" t="str">
        <f t="shared" si="28"/>
        <v>Dermacoccus sp.</v>
      </c>
      <c r="J624" s="31">
        <v>0</v>
      </c>
      <c r="K624" s="31">
        <v>0</v>
      </c>
      <c r="L624" s="31">
        <v>0</v>
      </c>
      <c r="M624" s="31">
        <v>0</v>
      </c>
      <c r="N624" s="31">
        <v>0</v>
      </c>
      <c r="O624" s="31">
        <v>0</v>
      </c>
      <c r="P624" s="31">
        <v>0</v>
      </c>
      <c r="Q624" s="31">
        <v>0</v>
      </c>
      <c r="R624" s="31">
        <v>0</v>
      </c>
      <c r="S624" s="31">
        <v>0</v>
      </c>
      <c r="T624" s="31">
        <v>0</v>
      </c>
      <c r="U624" s="31">
        <v>0</v>
      </c>
      <c r="V624" s="31">
        <v>0</v>
      </c>
      <c r="W624" s="31">
        <v>0</v>
      </c>
      <c r="X624" s="31">
        <v>0</v>
      </c>
      <c r="Y624" s="31">
        <v>0</v>
      </c>
      <c r="Z624" s="31">
        <v>0</v>
      </c>
      <c r="AA624" s="31">
        <v>0</v>
      </c>
      <c r="AB624" s="31">
        <v>0</v>
      </c>
      <c r="AC624" s="31">
        <v>0</v>
      </c>
      <c r="AD624" s="31">
        <v>0</v>
      </c>
      <c r="AE624" s="31">
        <v>0</v>
      </c>
      <c r="AF624" s="31">
        <v>0</v>
      </c>
      <c r="AG624" s="31">
        <v>0</v>
      </c>
      <c r="AH624" s="31">
        <v>0</v>
      </c>
      <c r="AI624" s="31">
        <v>4.5020700000000001E-5</v>
      </c>
      <c r="AJ624" s="31">
        <v>0</v>
      </c>
      <c r="AK624" s="31">
        <v>0</v>
      </c>
      <c r="AL624" s="31">
        <v>0</v>
      </c>
      <c r="AM624" s="31">
        <v>0</v>
      </c>
      <c r="AN624" s="31">
        <v>0</v>
      </c>
      <c r="AO624" s="31">
        <v>0</v>
      </c>
      <c r="AP624" s="7">
        <f t="shared" si="29"/>
        <v>1</v>
      </c>
    </row>
    <row r="625" spans="1:42" s="2" customFormat="1" x14ac:dyDescent="0.25">
      <c r="A625" s="2" t="s">
        <v>42</v>
      </c>
      <c r="B625" s="2" t="s">
        <v>48</v>
      </c>
      <c r="C625" s="2" t="s">
        <v>102</v>
      </c>
      <c r="D625" s="2" t="s">
        <v>488</v>
      </c>
      <c r="E625" s="2" t="s">
        <v>1056</v>
      </c>
      <c r="F625" s="2" t="s">
        <v>1057</v>
      </c>
      <c r="G625" s="2" t="s">
        <v>47</v>
      </c>
      <c r="H625" s="2" t="str">
        <f t="shared" si="27"/>
        <v>Bacteria;Proteobacteria;Deltaproteobacteria;Syntrophobacterales;Syntrophobacteraceae;Desulforhabdus sp.</v>
      </c>
      <c r="I625" s="2" t="str">
        <f t="shared" si="28"/>
        <v>Desulforhabdus sp.</v>
      </c>
      <c r="J625" s="31">
        <v>0</v>
      </c>
      <c r="K625" s="31">
        <v>0</v>
      </c>
      <c r="L625" s="31">
        <v>0</v>
      </c>
      <c r="M625" s="31">
        <v>0</v>
      </c>
      <c r="N625" s="31">
        <v>0</v>
      </c>
      <c r="O625" s="31">
        <v>0</v>
      </c>
      <c r="P625" s="31">
        <v>0</v>
      </c>
      <c r="Q625" s="31">
        <v>0</v>
      </c>
      <c r="R625" s="31">
        <v>0</v>
      </c>
      <c r="S625" s="31">
        <v>0</v>
      </c>
      <c r="T625" s="31">
        <v>0</v>
      </c>
      <c r="U625" s="31">
        <v>0</v>
      </c>
      <c r="V625" s="31">
        <v>0</v>
      </c>
      <c r="W625" s="31">
        <v>0</v>
      </c>
      <c r="X625" s="31">
        <v>0</v>
      </c>
      <c r="Y625" s="31">
        <v>0</v>
      </c>
      <c r="Z625" s="31">
        <v>0</v>
      </c>
      <c r="AA625" s="31">
        <v>0</v>
      </c>
      <c r="AB625" s="31">
        <v>0</v>
      </c>
      <c r="AC625" s="31">
        <v>0</v>
      </c>
      <c r="AD625" s="31">
        <v>0</v>
      </c>
      <c r="AE625" s="31">
        <v>0</v>
      </c>
      <c r="AF625" s="31">
        <v>0</v>
      </c>
      <c r="AG625" s="31">
        <v>0</v>
      </c>
      <c r="AH625" s="31">
        <v>1.6250900000000001E-5</v>
      </c>
      <c r="AI625" s="31">
        <v>0</v>
      </c>
      <c r="AJ625" s="31">
        <v>0</v>
      </c>
      <c r="AK625" s="31">
        <v>0</v>
      </c>
      <c r="AL625" s="31">
        <v>0</v>
      </c>
      <c r="AM625" s="31">
        <v>0</v>
      </c>
      <c r="AN625" s="31">
        <v>0</v>
      </c>
      <c r="AO625" s="31">
        <v>0</v>
      </c>
      <c r="AP625" s="7">
        <f t="shared" si="29"/>
        <v>1</v>
      </c>
    </row>
    <row r="626" spans="1:42" s="2" customFormat="1" x14ac:dyDescent="0.25">
      <c r="A626" s="2" t="s">
        <v>42</v>
      </c>
      <c r="B626" s="2" t="s">
        <v>48</v>
      </c>
      <c r="C626" s="2" t="s">
        <v>102</v>
      </c>
      <c r="D626" s="2" t="s">
        <v>249</v>
      </c>
      <c r="E626" s="2" t="s">
        <v>1058</v>
      </c>
      <c r="F626" s="2" t="s">
        <v>1059</v>
      </c>
      <c r="G626" s="2" t="s">
        <v>47</v>
      </c>
      <c r="H626" s="2" t="str">
        <f t="shared" si="27"/>
        <v>Bacteria;Proteobacteria;Deltaproteobacteria;Desulfuromonadales;Desulfuromonadaceae;Desulfuromonas sp.</v>
      </c>
      <c r="I626" s="2" t="str">
        <f t="shared" si="28"/>
        <v>Desulfuromonas sp.</v>
      </c>
      <c r="J626" s="31">
        <v>0</v>
      </c>
      <c r="K626" s="31">
        <v>0</v>
      </c>
      <c r="L626" s="31">
        <v>0</v>
      </c>
      <c r="M626" s="31">
        <v>0</v>
      </c>
      <c r="N626" s="31">
        <v>0</v>
      </c>
      <c r="O626" s="31">
        <v>0</v>
      </c>
      <c r="P626" s="31">
        <v>0</v>
      </c>
      <c r="Q626" s="31">
        <v>0</v>
      </c>
      <c r="R626" s="31">
        <v>0</v>
      </c>
      <c r="S626" s="31">
        <v>0</v>
      </c>
      <c r="T626" s="31">
        <v>0</v>
      </c>
      <c r="U626" s="31">
        <v>0</v>
      </c>
      <c r="V626" s="31">
        <v>0</v>
      </c>
      <c r="W626" s="31">
        <v>0</v>
      </c>
      <c r="X626" s="31">
        <v>0</v>
      </c>
      <c r="Y626" s="31">
        <v>0</v>
      </c>
      <c r="Z626" s="31">
        <v>0</v>
      </c>
      <c r="AA626" s="31">
        <v>0</v>
      </c>
      <c r="AB626" s="31">
        <v>0</v>
      </c>
      <c r="AC626" s="31">
        <v>3.0772100000000003E-5</v>
      </c>
      <c r="AD626" s="31">
        <v>0</v>
      </c>
      <c r="AE626" s="31">
        <v>0</v>
      </c>
      <c r="AF626" s="31">
        <v>0</v>
      </c>
      <c r="AG626" s="31">
        <v>0</v>
      </c>
      <c r="AH626" s="31">
        <v>0</v>
      </c>
      <c r="AI626" s="31">
        <v>0</v>
      </c>
      <c r="AJ626" s="31">
        <v>0</v>
      </c>
      <c r="AK626" s="31">
        <v>0</v>
      </c>
      <c r="AL626" s="31">
        <v>0</v>
      </c>
      <c r="AM626" s="31">
        <v>0</v>
      </c>
      <c r="AN626" s="31">
        <v>0</v>
      </c>
      <c r="AO626" s="31">
        <v>0</v>
      </c>
      <c r="AP626" s="7">
        <f t="shared" si="29"/>
        <v>1</v>
      </c>
    </row>
    <row r="627" spans="1:42" s="2" customFormat="1" x14ac:dyDescent="0.25">
      <c r="A627" s="2" t="s">
        <v>42</v>
      </c>
      <c r="B627" s="2" t="s">
        <v>48</v>
      </c>
      <c r="C627" s="2" t="s">
        <v>68</v>
      </c>
      <c r="D627" s="2" t="s">
        <v>69</v>
      </c>
      <c r="E627" s="2" t="s">
        <v>147</v>
      </c>
      <c r="F627" s="2" t="s">
        <v>1060</v>
      </c>
      <c r="G627" s="2" t="s">
        <v>47</v>
      </c>
      <c r="H627" s="2" t="str">
        <f t="shared" si="27"/>
        <v>Bacteria;Proteobacteria;Alphaproteobacteria;Rhizobiales;Hyphomicrobiaceae;Dichotomicrobium sp.</v>
      </c>
      <c r="I627" s="2" t="str">
        <f t="shared" si="28"/>
        <v>Dichotomicrobium sp.</v>
      </c>
      <c r="J627" s="31">
        <v>0</v>
      </c>
      <c r="K627" s="31">
        <v>0</v>
      </c>
      <c r="L627" s="31">
        <v>0</v>
      </c>
      <c r="M627" s="31">
        <v>0</v>
      </c>
      <c r="N627" s="31">
        <v>0</v>
      </c>
      <c r="O627" s="31">
        <v>0</v>
      </c>
      <c r="P627" s="31">
        <v>0</v>
      </c>
      <c r="Q627" s="31">
        <v>0</v>
      </c>
      <c r="R627" s="31">
        <v>0</v>
      </c>
      <c r="S627" s="31">
        <v>0</v>
      </c>
      <c r="T627" s="31">
        <v>0</v>
      </c>
      <c r="U627" s="31">
        <v>0</v>
      </c>
      <c r="V627" s="31">
        <v>0</v>
      </c>
      <c r="W627" s="31">
        <v>0</v>
      </c>
      <c r="X627" s="31">
        <v>0</v>
      </c>
      <c r="Y627" s="31">
        <v>0</v>
      </c>
      <c r="Z627" s="31">
        <v>0</v>
      </c>
      <c r="AA627" s="31">
        <v>0</v>
      </c>
      <c r="AB627" s="31">
        <v>0</v>
      </c>
      <c r="AC627" s="31">
        <v>3.0772100000000003E-5</v>
      </c>
      <c r="AD627" s="31">
        <v>0</v>
      </c>
      <c r="AE627" s="31">
        <v>0</v>
      </c>
      <c r="AF627" s="31">
        <v>0</v>
      </c>
      <c r="AG627" s="31">
        <v>0</v>
      </c>
      <c r="AH627" s="31">
        <v>0</v>
      </c>
      <c r="AI627" s="31">
        <v>0</v>
      </c>
      <c r="AJ627" s="31">
        <v>0</v>
      </c>
      <c r="AK627" s="31">
        <v>0</v>
      </c>
      <c r="AL627" s="31">
        <v>0</v>
      </c>
      <c r="AM627" s="31">
        <v>0</v>
      </c>
      <c r="AN627" s="31">
        <v>0</v>
      </c>
      <c r="AO627" s="31">
        <v>0</v>
      </c>
      <c r="AP627" s="7">
        <f t="shared" si="29"/>
        <v>1</v>
      </c>
    </row>
    <row r="628" spans="1:42" s="2" customFormat="1" x14ac:dyDescent="0.25">
      <c r="A628" s="2" t="s">
        <v>42</v>
      </c>
      <c r="B628" s="2" t="s">
        <v>82</v>
      </c>
      <c r="C628" s="2" t="s">
        <v>1061</v>
      </c>
      <c r="D628" s="2" t="s">
        <v>1062</v>
      </c>
      <c r="E628" s="2" t="s">
        <v>1063</v>
      </c>
      <c r="F628" s="2" t="s">
        <v>1064</v>
      </c>
      <c r="G628" s="2" t="s">
        <v>47</v>
      </c>
      <c r="H628" s="2" t="str">
        <f t="shared" si="27"/>
        <v>Bacteria;Bacteroidetes;Bacteroidia;Bacteroidales;Porphyromonadaceae;Dysgonomonas sp.</v>
      </c>
      <c r="I628" s="2" t="str">
        <f t="shared" si="28"/>
        <v>Dysgonomonas sp.</v>
      </c>
      <c r="J628" s="31">
        <v>0</v>
      </c>
      <c r="K628" s="31">
        <v>0</v>
      </c>
      <c r="L628" s="31">
        <v>0</v>
      </c>
      <c r="M628" s="31">
        <v>0</v>
      </c>
      <c r="N628" s="31">
        <v>0</v>
      </c>
      <c r="O628" s="31">
        <v>0</v>
      </c>
      <c r="P628" s="31">
        <v>0</v>
      </c>
      <c r="Q628" s="31">
        <v>0</v>
      </c>
      <c r="R628" s="31">
        <v>0</v>
      </c>
      <c r="S628" s="31">
        <v>0</v>
      </c>
      <c r="T628" s="31">
        <v>0</v>
      </c>
      <c r="U628" s="31">
        <v>0</v>
      </c>
      <c r="V628" s="31">
        <v>1.6229799999999998E-5</v>
      </c>
      <c r="W628" s="31">
        <v>0</v>
      </c>
      <c r="X628" s="31">
        <v>0</v>
      </c>
      <c r="Y628" s="31">
        <v>0</v>
      </c>
      <c r="Z628" s="31">
        <v>0</v>
      </c>
      <c r="AA628" s="31">
        <v>0</v>
      </c>
      <c r="AB628" s="31">
        <v>0</v>
      </c>
      <c r="AC628" s="31">
        <v>0</v>
      </c>
      <c r="AD628" s="31">
        <v>0</v>
      </c>
      <c r="AE628" s="31">
        <v>0</v>
      </c>
      <c r="AF628" s="31">
        <v>0</v>
      </c>
      <c r="AG628" s="31">
        <v>0</v>
      </c>
      <c r="AH628" s="31">
        <v>0</v>
      </c>
      <c r="AI628" s="31">
        <v>0</v>
      </c>
      <c r="AJ628" s="31">
        <v>0</v>
      </c>
      <c r="AK628" s="31">
        <v>0</v>
      </c>
      <c r="AL628" s="31">
        <v>0</v>
      </c>
      <c r="AM628" s="31">
        <v>0</v>
      </c>
      <c r="AN628" s="31">
        <v>0</v>
      </c>
      <c r="AO628" s="31">
        <v>0</v>
      </c>
      <c r="AP628" s="7">
        <f t="shared" si="29"/>
        <v>1</v>
      </c>
    </row>
    <row r="629" spans="1:42" s="2" customFormat="1" x14ac:dyDescent="0.25">
      <c r="A629" s="2" t="s">
        <v>42</v>
      </c>
      <c r="B629" s="2" t="s">
        <v>48</v>
      </c>
      <c r="C629" s="2" t="s">
        <v>49</v>
      </c>
      <c r="D629" s="2" t="s">
        <v>528</v>
      </c>
      <c r="E629" s="2" t="s">
        <v>529</v>
      </c>
      <c r="F629" s="2" t="s">
        <v>1065</v>
      </c>
      <c r="G629" s="2" t="s">
        <v>47</v>
      </c>
      <c r="H629" s="2" t="str">
        <f t="shared" si="27"/>
        <v>Bacteria;Proteobacteria;Betaproteobacteria;Neisseriales;Neisseriaceae;Eikenella sp.</v>
      </c>
      <c r="I629" s="2" t="str">
        <f t="shared" si="28"/>
        <v>Eikenella sp.</v>
      </c>
      <c r="J629" s="31">
        <v>1.05234E-5</v>
      </c>
      <c r="K629" s="31">
        <v>0</v>
      </c>
      <c r="L629" s="31">
        <v>0</v>
      </c>
      <c r="M629" s="31">
        <v>0</v>
      </c>
      <c r="N629" s="31">
        <v>0</v>
      </c>
      <c r="O629" s="31">
        <v>0</v>
      </c>
      <c r="P629" s="31">
        <v>0</v>
      </c>
      <c r="Q629" s="31">
        <v>0</v>
      </c>
      <c r="R629" s="31">
        <v>0</v>
      </c>
      <c r="S629" s="31">
        <v>0</v>
      </c>
      <c r="T629" s="31">
        <v>0</v>
      </c>
      <c r="U629" s="31">
        <v>0</v>
      </c>
      <c r="V629" s="31">
        <v>0</v>
      </c>
      <c r="W629" s="31">
        <v>0</v>
      </c>
      <c r="X629" s="31">
        <v>0</v>
      </c>
      <c r="Y629" s="31">
        <v>0</v>
      </c>
      <c r="Z629" s="31">
        <v>0</v>
      </c>
      <c r="AA629" s="31">
        <v>0</v>
      </c>
      <c r="AB629" s="31">
        <v>0</v>
      </c>
      <c r="AC629" s="31">
        <v>0</v>
      </c>
      <c r="AD629" s="31">
        <v>0</v>
      </c>
      <c r="AE629" s="31">
        <v>0</v>
      </c>
      <c r="AF629" s="31">
        <v>0</v>
      </c>
      <c r="AG629" s="31">
        <v>0</v>
      </c>
      <c r="AH629" s="31">
        <v>0</v>
      </c>
      <c r="AI629" s="31">
        <v>0</v>
      </c>
      <c r="AJ629" s="31">
        <v>0</v>
      </c>
      <c r="AK629" s="31">
        <v>0</v>
      </c>
      <c r="AL629" s="31">
        <v>0</v>
      </c>
      <c r="AM629" s="31">
        <v>0</v>
      </c>
      <c r="AN629" s="31">
        <v>0</v>
      </c>
      <c r="AO629" s="31">
        <v>0</v>
      </c>
      <c r="AP629" s="7">
        <f t="shared" si="29"/>
        <v>1</v>
      </c>
    </row>
    <row r="630" spans="1:42" s="2" customFormat="1" x14ac:dyDescent="0.25">
      <c r="A630" s="2" t="s">
        <v>42</v>
      </c>
      <c r="B630" s="2" t="s">
        <v>60</v>
      </c>
      <c r="C630" s="2" t="s">
        <v>61</v>
      </c>
      <c r="D630" s="2" t="s">
        <v>62</v>
      </c>
      <c r="E630" s="2" t="s">
        <v>1066</v>
      </c>
      <c r="F630" s="2" t="s">
        <v>1067</v>
      </c>
      <c r="G630" s="2" t="s">
        <v>1068</v>
      </c>
      <c r="H630" s="2" t="str">
        <f t="shared" si="27"/>
        <v>Bacteria;Firmicutes;Bacilli;Bacillales;Exiguobacteraceae;Exiguobacterium profundum</v>
      </c>
      <c r="I630" s="2" t="str">
        <f t="shared" si="28"/>
        <v>Exiguobacterium profundum</v>
      </c>
      <c r="J630" s="31">
        <v>0</v>
      </c>
      <c r="K630" s="31">
        <v>0</v>
      </c>
      <c r="L630" s="31">
        <v>0</v>
      </c>
      <c r="M630" s="31">
        <v>0</v>
      </c>
      <c r="N630" s="31">
        <v>0</v>
      </c>
      <c r="O630" s="31">
        <v>0</v>
      </c>
      <c r="P630" s="31">
        <v>0</v>
      </c>
      <c r="Q630" s="31">
        <v>0</v>
      </c>
      <c r="R630" s="31">
        <v>0</v>
      </c>
      <c r="S630" s="31">
        <v>0</v>
      </c>
      <c r="T630" s="31">
        <v>0</v>
      </c>
      <c r="U630" s="31">
        <v>0</v>
      </c>
      <c r="V630" s="31">
        <v>0</v>
      </c>
      <c r="W630" s="31">
        <v>0</v>
      </c>
      <c r="X630" s="31">
        <v>0</v>
      </c>
      <c r="Y630" s="31">
        <v>0</v>
      </c>
      <c r="Z630" s="31">
        <v>0</v>
      </c>
      <c r="AA630" s="31">
        <v>0</v>
      </c>
      <c r="AB630" s="31">
        <v>0</v>
      </c>
      <c r="AC630" s="31">
        <v>0</v>
      </c>
      <c r="AD630" s="31">
        <v>3.0647600000000001E-5</v>
      </c>
      <c r="AE630" s="31">
        <v>0</v>
      </c>
      <c r="AF630" s="31">
        <v>0</v>
      </c>
      <c r="AG630" s="31">
        <v>0</v>
      </c>
      <c r="AH630" s="31">
        <v>0</v>
      </c>
      <c r="AI630" s="31">
        <v>0</v>
      </c>
      <c r="AJ630" s="31">
        <v>0</v>
      </c>
      <c r="AK630" s="31">
        <v>0</v>
      </c>
      <c r="AL630" s="31">
        <v>0</v>
      </c>
      <c r="AM630" s="31">
        <v>0</v>
      </c>
      <c r="AN630" s="31">
        <v>0</v>
      </c>
      <c r="AO630" s="31">
        <v>0</v>
      </c>
      <c r="AP630" s="7">
        <f t="shared" si="29"/>
        <v>1</v>
      </c>
    </row>
    <row r="631" spans="1:42" s="2" customFormat="1" x14ac:dyDescent="0.25">
      <c r="A631" s="2" t="s">
        <v>42</v>
      </c>
      <c r="B631" s="2" t="s">
        <v>60</v>
      </c>
      <c r="C631" s="2" t="s">
        <v>61</v>
      </c>
      <c r="D631" s="2" t="s">
        <v>62</v>
      </c>
      <c r="E631" s="2" t="s">
        <v>1066</v>
      </c>
      <c r="F631" s="2" t="s">
        <v>1067</v>
      </c>
      <c r="G631" s="2" t="s">
        <v>47</v>
      </c>
      <c r="H631" s="2" t="str">
        <f t="shared" si="27"/>
        <v>Bacteria;Firmicutes;Bacilli;Bacillales;Exiguobacteraceae;Exiguobacterium sp.</v>
      </c>
      <c r="I631" s="2" t="str">
        <f t="shared" si="28"/>
        <v>Exiguobacterium sp.</v>
      </c>
      <c r="J631" s="31">
        <v>0</v>
      </c>
      <c r="K631" s="31">
        <v>0</v>
      </c>
      <c r="L631" s="31">
        <v>0</v>
      </c>
      <c r="M631" s="31">
        <v>0</v>
      </c>
      <c r="N631" s="31">
        <v>0</v>
      </c>
      <c r="O631" s="31">
        <v>0</v>
      </c>
      <c r="P631" s="31">
        <v>0</v>
      </c>
      <c r="Q631" s="31">
        <v>0</v>
      </c>
      <c r="R631" s="31">
        <v>0</v>
      </c>
      <c r="S631" s="31">
        <v>0</v>
      </c>
      <c r="T631" s="31">
        <v>0</v>
      </c>
      <c r="U631" s="31">
        <v>0</v>
      </c>
      <c r="V631" s="31">
        <v>0</v>
      </c>
      <c r="W631" s="31">
        <v>0</v>
      </c>
      <c r="X631" s="31">
        <v>0</v>
      </c>
      <c r="Y631" s="31">
        <v>0</v>
      </c>
      <c r="Z631" s="31">
        <v>2.1433500000000001E-5</v>
      </c>
      <c r="AA631" s="31">
        <v>0</v>
      </c>
      <c r="AB631" s="31">
        <v>0</v>
      </c>
      <c r="AC631" s="31">
        <v>0</v>
      </c>
      <c r="AD631" s="31">
        <v>0</v>
      </c>
      <c r="AE631" s="31">
        <v>0</v>
      </c>
      <c r="AF631" s="31">
        <v>0</v>
      </c>
      <c r="AG631" s="31">
        <v>0</v>
      </c>
      <c r="AH631" s="31">
        <v>0</v>
      </c>
      <c r="AI631" s="31">
        <v>0</v>
      </c>
      <c r="AJ631" s="31">
        <v>0</v>
      </c>
      <c r="AK631" s="31">
        <v>0</v>
      </c>
      <c r="AL631" s="31">
        <v>0</v>
      </c>
      <c r="AM631" s="31">
        <v>0</v>
      </c>
      <c r="AN631" s="31">
        <v>0</v>
      </c>
      <c r="AO631" s="31">
        <v>0</v>
      </c>
      <c r="AP631" s="7">
        <f t="shared" si="29"/>
        <v>1</v>
      </c>
    </row>
    <row r="632" spans="1:42" s="2" customFormat="1" x14ac:dyDescent="0.25">
      <c r="A632" s="2" t="s">
        <v>42</v>
      </c>
      <c r="B632" s="2" t="s">
        <v>82</v>
      </c>
      <c r="C632" s="2" t="s">
        <v>353</v>
      </c>
      <c r="D632" s="2" t="s">
        <v>354</v>
      </c>
      <c r="E632" s="2" t="s">
        <v>355</v>
      </c>
      <c r="F632" s="2" t="s">
        <v>1069</v>
      </c>
      <c r="G632" s="2" t="s">
        <v>1070</v>
      </c>
      <c r="H632" s="2" t="str">
        <f t="shared" si="27"/>
        <v>Bacteria;Bacteroidetes;Cytophagia;Cytophagales;Cytophagaceae;Flexibacter flexilis</v>
      </c>
      <c r="I632" s="2" t="str">
        <f t="shared" si="28"/>
        <v>Flexibacter flexilis</v>
      </c>
      <c r="J632" s="31">
        <v>0</v>
      </c>
      <c r="K632" s="31">
        <v>0</v>
      </c>
      <c r="L632" s="31">
        <v>0</v>
      </c>
      <c r="M632" s="31">
        <v>0</v>
      </c>
      <c r="N632" s="31">
        <v>0</v>
      </c>
      <c r="O632" s="31">
        <v>0</v>
      </c>
      <c r="P632" s="31">
        <v>0</v>
      </c>
      <c r="Q632" s="31">
        <v>0</v>
      </c>
      <c r="R632" s="31">
        <v>0</v>
      </c>
      <c r="S632" s="31">
        <v>0</v>
      </c>
      <c r="T632" s="31">
        <v>0</v>
      </c>
      <c r="U632" s="31">
        <v>0</v>
      </c>
      <c r="V632" s="31">
        <v>0</v>
      </c>
      <c r="W632" s="31">
        <v>0</v>
      </c>
      <c r="X632" s="31">
        <v>0</v>
      </c>
      <c r="Y632" s="31">
        <v>0</v>
      </c>
      <c r="Z632" s="31">
        <v>0</v>
      </c>
      <c r="AA632" s="31">
        <v>0</v>
      </c>
      <c r="AB632" s="31">
        <v>2.1357900000000001E-5</v>
      </c>
      <c r="AC632" s="31">
        <v>0</v>
      </c>
      <c r="AD632" s="31">
        <v>0</v>
      </c>
      <c r="AE632" s="31">
        <v>0</v>
      </c>
      <c r="AF632" s="31">
        <v>0</v>
      </c>
      <c r="AG632" s="31">
        <v>0</v>
      </c>
      <c r="AH632" s="31">
        <v>0</v>
      </c>
      <c r="AI632" s="31">
        <v>0</v>
      </c>
      <c r="AJ632" s="31">
        <v>0</v>
      </c>
      <c r="AK632" s="31">
        <v>0</v>
      </c>
      <c r="AL632" s="31">
        <v>0</v>
      </c>
      <c r="AM632" s="31">
        <v>0</v>
      </c>
      <c r="AN632" s="31">
        <v>0</v>
      </c>
      <c r="AO632" s="31">
        <v>0</v>
      </c>
      <c r="AP632" s="7">
        <f t="shared" si="29"/>
        <v>1</v>
      </c>
    </row>
    <row r="633" spans="1:42" s="2" customFormat="1" x14ac:dyDescent="0.25">
      <c r="A633" s="2" t="s">
        <v>42</v>
      </c>
      <c r="B633" s="2" t="s">
        <v>48</v>
      </c>
      <c r="C633" s="2" t="s">
        <v>78</v>
      </c>
      <c r="D633" s="2" t="s">
        <v>144</v>
      </c>
      <c r="E633" s="2" t="s">
        <v>145</v>
      </c>
      <c r="F633" s="2" t="s">
        <v>1071</v>
      </c>
      <c r="G633" s="2" t="s">
        <v>1010</v>
      </c>
      <c r="H633" s="2" t="str">
        <f t="shared" si="27"/>
        <v>Bacteria;Proteobacteria;Gammaproteobacteria;Xanthomonadales;Xanthomonadaceae;Frateuria aurantia</v>
      </c>
      <c r="I633" s="2" t="str">
        <f t="shared" si="28"/>
        <v>Frateuria aurantia</v>
      </c>
      <c r="J633" s="31">
        <v>0</v>
      </c>
      <c r="K633" s="31">
        <v>0</v>
      </c>
      <c r="L633" s="31">
        <v>0</v>
      </c>
      <c r="M633" s="31">
        <v>0</v>
      </c>
      <c r="N633" s="31">
        <v>0</v>
      </c>
      <c r="O633" s="31">
        <v>0</v>
      </c>
      <c r="P633" s="31">
        <v>0</v>
      </c>
      <c r="Q633" s="31">
        <v>0</v>
      </c>
      <c r="R633" s="31">
        <v>0</v>
      </c>
      <c r="S633" s="31">
        <v>0</v>
      </c>
      <c r="T633" s="31">
        <v>0</v>
      </c>
      <c r="U633" s="31">
        <v>0</v>
      </c>
      <c r="V633" s="31">
        <v>0</v>
      </c>
      <c r="W633" s="31">
        <v>1.38223E-5</v>
      </c>
      <c r="X633" s="31">
        <v>0</v>
      </c>
      <c r="Y633" s="31">
        <v>0</v>
      </c>
      <c r="Z633" s="31">
        <v>0</v>
      </c>
      <c r="AA633" s="31">
        <v>0</v>
      </c>
      <c r="AB633" s="31">
        <v>0</v>
      </c>
      <c r="AC633" s="31">
        <v>0</v>
      </c>
      <c r="AD633" s="31">
        <v>0</v>
      </c>
      <c r="AE633" s="31">
        <v>0</v>
      </c>
      <c r="AF633" s="31">
        <v>0</v>
      </c>
      <c r="AG633" s="31">
        <v>0</v>
      </c>
      <c r="AH633" s="31">
        <v>0</v>
      </c>
      <c r="AI633" s="31">
        <v>0</v>
      </c>
      <c r="AJ633" s="31">
        <v>0</v>
      </c>
      <c r="AK633" s="31">
        <v>0</v>
      </c>
      <c r="AL633" s="31">
        <v>0</v>
      </c>
      <c r="AM633" s="31">
        <v>0</v>
      </c>
      <c r="AN633" s="31">
        <v>0</v>
      </c>
      <c r="AO633" s="31">
        <v>0</v>
      </c>
      <c r="AP633" s="7">
        <f t="shared" si="29"/>
        <v>1</v>
      </c>
    </row>
    <row r="634" spans="1:42" s="2" customFormat="1" x14ac:dyDescent="0.25">
      <c r="A634" s="2" t="s">
        <v>42</v>
      </c>
      <c r="B634" s="2" t="s">
        <v>1072</v>
      </c>
      <c r="C634" s="2" t="s">
        <v>1072</v>
      </c>
      <c r="D634" s="2" t="s">
        <v>1073</v>
      </c>
      <c r="E634" s="2" t="s">
        <v>1074</v>
      </c>
      <c r="F634" s="2" t="s">
        <v>1075</v>
      </c>
      <c r="G634" s="2" t="s">
        <v>47</v>
      </c>
      <c r="H634" s="2" t="str">
        <f t="shared" si="27"/>
        <v>Bacteria;Fusobacteria;Fusobacteria;Fusobacteriales;Fusobacteriaceae;Fusobacterium sp.</v>
      </c>
      <c r="I634" s="2" t="str">
        <f t="shared" si="28"/>
        <v>Fusobacterium sp.</v>
      </c>
      <c r="J634" s="31">
        <v>5.2617200000000002E-5</v>
      </c>
      <c r="K634" s="31">
        <v>0</v>
      </c>
      <c r="L634" s="31">
        <v>0</v>
      </c>
      <c r="M634" s="31">
        <v>0</v>
      </c>
      <c r="N634" s="31">
        <v>0</v>
      </c>
      <c r="O634" s="31">
        <v>0</v>
      </c>
      <c r="P634" s="31">
        <v>0</v>
      </c>
      <c r="Q634" s="31">
        <v>0</v>
      </c>
      <c r="R634" s="31">
        <v>0</v>
      </c>
      <c r="S634" s="31">
        <v>0</v>
      </c>
      <c r="T634" s="31">
        <v>0</v>
      </c>
      <c r="U634" s="31">
        <v>0</v>
      </c>
      <c r="V634" s="31">
        <v>0</v>
      </c>
      <c r="W634" s="31">
        <v>0</v>
      </c>
      <c r="X634" s="31">
        <v>0</v>
      </c>
      <c r="Y634" s="31">
        <v>0</v>
      </c>
      <c r="Z634" s="31">
        <v>0</v>
      </c>
      <c r="AA634" s="31">
        <v>0</v>
      </c>
      <c r="AB634" s="31">
        <v>0</v>
      </c>
      <c r="AC634" s="31">
        <v>0</v>
      </c>
      <c r="AD634" s="31">
        <v>0</v>
      </c>
      <c r="AE634" s="31">
        <v>0</v>
      </c>
      <c r="AF634" s="31">
        <v>0</v>
      </c>
      <c r="AG634" s="31">
        <v>0</v>
      </c>
      <c r="AH634" s="31">
        <v>0</v>
      </c>
      <c r="AI634" s="31">
        <v>0</v>
      </c>
      <c r="AJ634" s="31">
        <v>0</v>
      </c>
      <c r="AK634" s="31">
        <v>0</v>
      </c>
      <c r="AL634" s="31">
        <v>0</v>
      </c>
      <c r="AM634" s="31">
        <v>0</v>
      </c>
      <c r="AN634" s="31">
        <v>0</v>
      </c>
      <c r="AO634" s="31">
        <v>0</v>
      </c>
      <c r="AP634" s="7">
        <f t="shared" si="29"/>
        <v>1</v>
      </c>
    </row>
    <row r="635" spans="1:42" s="2" customFormat="1" x14ac:dyDescent="0.25">
      <c r="A635" s="2" t="s">
        <v>42</v>
      </c>
      <c r="B635" s="2" t="s">
        <v>43</v>
      </c>
      <c r="C635" s="2" t="s">
        <v>89</v>
      </c>
      <c r="D635" s="2" t="s">
        <v>90</v>
      </c>
      <c r="E635" s="2" t="s">
        <v>91</v>
      </c>
      <c r="F635" s="2" t="s">
        <v>92</v>
      </c>
      <c r="G635" s="2" t="s">
        <v>1076</v>
      </c>
      <c r="H635" s="2" t="str">
        <f t="shared" si="27"/>
        <v>Bacteria;Actinobacteria;Thermoleophilia;Gaiellales;Gaiellaceae;Gaiella occulta</v>
      </c>
      <c r="I635" s="2" t="str">
        <f t="shared" si="28"/>
        <v>Gaiella occulta</v>
      </c>
      <c r="J635" s="31">
        <v>0</v>
      </c>
      <c r="K635" s="31">
        <v>0</v>
      </c>
      <c r="L635" s="31">
        <v>0</v>
      </c>
      <c r="M635" s="31">
        <v>0</v>
      </c>
      <c r="N635" s="31">
        <v>0</v>
      </c>
      <c r="O635" s="31">
        <v>0</v>
      </c>
      <c r="P635" s="31">
        <v>0</v>
      </c>
      <c r="Q635" s="31">
        <v>1.73322E-5</v>
      </c>
      <c r="R635" s="31">
        <v>0</v>
      </c>
      <c r="S635" s="31">
        <v>0</v>
      </c>
      <c r="T635" s="31">
        <v>0</v>
      </c>
      <c r="U635" s="31">
        <v>0</v>
      </c>
      <c r="V635" s="31">
        <v>0</v>
      </c>
      <c r="W635" s="31">
        <v>0</v>
      </c>
      <c r="X635" s="31">
        <v>0</v>
      </c>
      <c r="Y635" s="31">
        <v>0</v>
      </c>
      <c r="Z635" s="31">
        <v>0</v>
      </c>
      <c r="AA635" s="31">
        <v>0</v>
      </c>
      <c r="AB635" s="31">
        <v>0</v>
      </c>
      <c r="AC635" s="31">
        <v>0</v>
      </c>
      <c r="AD635" s="31">
        <v>0</v>
      </c>
      <c r="AE635" s="31">
        <v>0</v>
      </c>
      <c r="AF635" s="31">
        <v>0</v>
      </c>
      <c r="AG635" s="31">
        <v>0</v>
      </c>
      <c r="AH635" s="31">
        <v>0</v>
      </c>
      <c r="AI635" s="31">
        <v>0</v>
      </c>
      <c r="AJ635" s="31">
        <v>0</v>
      </c>
      <c r="AK635" s="31">
        <v>0</v>
      </c>
      <c r="AL635" s="31">
        <v>0</v>
      </c>
      <c r="AM635" s="31">
        <v>0</v>
      </c>
      <c r="AN635" s="31">
        <v>0</v>
      </c>
      <c r="AO635" s="31">
        <v>0</v>
      </c>
      <c r="AP635" s="7">
        <f t="shared" si="29"/>
        <v>1</v>
      </c>
    </row>
    <row r="636" spans="1:42" s="2" customFormat="1" x14ac:dyDescent="0.25">
      <c r="A636" s="2" t="s">
        <v>42</v>
      </c>
      <c r="B636" s="2" t="s">
        <v>48</v>
      </c>
      <c r="C636" s="2" t="s">
        <v>78</v>
      </c>
      <c r="D636" s="2" t="s">
        <v>1077</v>
      </c>
      <c r="E636" s="2" t="s">
        <v>1078</v>
      </c>
      <c r="F636" s="2" t="s">
        <v>1079</v>
      </c>
      <c r="G636" s="2" t="s">
        <v>47</v>
      </c>
      <c r="H636" s="2" t="str">
        <f t="shared" si="27"/>
        <v>Bacteria;Proteobacteria;Gammaproteobacteria;Orbales;Orbaceae;Gilliamella sp.</v>
      </c>
      <c r="I636" s="2" t="str">
        <f t="shared" si="28"/>
        <v>Gilliamella sp.</v>
      </c>
      <c r="J636" s="31">
        <v>1.05234E-5</v>
      </c>
      <c r="K636" s="31">
        <v>0</v>
      </c>
      <c r="L636" s="31">
        <v>0</v>
      </c>
      <c r="M636" s="31">
        <v>0</v>
      </c>
      <c r="N636" s="31">
        <v>0</v>
      </c>
      <c r="O636" s="31">
        <v>0</v>
      </c>
      <c r="P636" s="31">
        <v>0</v>
      </c>
      <c r="Q636" s="31">
        <v>0</v>
      </c>
      <c r="R636" s="31">
        <v>0</v>
      </c>
      <c r="S636" s="31">
        <v>0</v>
      </c>
      <c r="T636" s="31">
        <v>0</v>
      </c>
      <c r="U636" s="31">
        <v>0</v>
      </c>
      <c r="V636" s="31">
        <v>0</v>
      </c>
      <c r="W636" s="31">
        <v>0</v>
      </c>
      <c r="X636" s="31">
        <v>0</v>
      </c>
      <c r="Y636" s="31">
        <v>0</v>
      </c>
      <c r="Z636" s="31">
        <v>0</v>
      </c>
      <c r="AA636" s="31">
        <v>0</v>
      </c>
      <c r="AB636" s="31">
        <v>0</v>
      </c>
      <c r="AC636" s="31">
        <v>0</v>
      </c>
      <c r="AD636" s="31">
        <v>0</v>
      </c>
      <c r="AE636" s="31">
        <v>0</v>
      </c>
      <c r="AF636" s="31">
        <v>0</v>
      </c>
      <c r="AG636" s="31">
        <v>0</v>
      </c>
      <c r="AH636" s="31">
        <v>0</v>
      </c>
      <c r="AI636" s="31">
        <v>0</v>
      </c>
      <c r="AJ636" s="31">
        <v>0</v>
      </c>
      <c r="AK636" s="31">
        <v>0</v>
      </c>
      <c r="AL636" s="31">
        <v>0</v>
      </c>
      <c r="AM636" s="31">
        <v>0</v>
      </c>
      <c r="AN636" s="31">
        <v>0</v>
      </c>
      <c r="AO636" s="31">
        <v>0</v>
      </c>
      <c r="AP636" s="7">
        <f t="shared" si="29"/>
        <v>1</v>
      </c>
    </row>
    <row r="637" spans="1:42" s="2" customFormat="1" x14ac:dyDescent="0.25">
      <c r="A637" s="2" t="s">
        <v>42</v>
      </c>
      <c r="B637" s="2" t="s">
        <v>48</v>
      </c>
      <c r="C637" s="2" t="s">
        <v>49</v>
      </c>
      <c r="D637" s="2" t="s">
        <v>50</v>
      </c>
      <c r="E637" s="2" t="s">
        <v>317</v>
      </c>
      <c r="F637" s="2" t="s">
        <v>807</v>
      </c>
      <c r="G637" s="2" t="s">
        <v>1080</v>
      </c>
      <c r="H637" s="2" t="str">
        <f t="shared" si="27"/>
        <v>Bacteria;Proteobacteria;Betaproteobacteria;Burkholderiales;Burkholderiaceae;Glomeribacter gigasporarum</v>
      </c>
      <c r="I637" s="2" t="str">
        <f t="shared" si="28"/>
        <v>Glomeribacter gigasporarum</v>
      </c>
      <c r="J637" s="31">
        <v>0</v>
      </c>
      <c r="K637" s="31">
        <v>0</v>
      </c>
      <c r="L637" s="31">
        <v>0</v>
      </c>
      <c r="M637" s="31">
        <v>0</v>
      </c>
      <c r="N637" s="31">
        <v>0</v>
      </c>
      <c r="O637" s="31">
        <v>0</v>
      </c>
      <c r="P637" s="31">
        <v>0</v>
      </c>
      <c r="Q637" s="31">
        <v>0</v>
      </c>
      <c r="R637" s="31">
        <v>0</v>
      </c>
      <c r="S637" s="31">
        <v>0</v>
      </c>
      <c r="T637" s="31">
        <v>0</v>
      </c>
      <c r="U637" s="31">
        <v>0</v>
      </c>
      <c r="V637" s="31">
        <v>0</v>
      </c>
      <c r="W637" s="31">
        <v>0</v>
      </c>
      <c r="X637" s="31">
        <v>0</v>
      </c>
      <c r="Y637" s="31">
        <v>6.5466400000000001E-5</v>
      </c>
      <c r="Z637" s="31">
        <v>0</v>
      </c>
      <c r="AA637" s="31">
        <v>0</v>
      </c>
      <c r="AB637" s="31">
        <v>0</v>
      </c>
      <c r="AC637" s="31">
        <v>0</v>
      </c>
      <c r="AD637" s="31">
        <v>0</v>
      </c>
      <c r="AE637" s="31">
        <v>0</v>
      </c>
      <c r="AF637" s="31">
        <v>0</v>
      </c>
      <c r="AG637" s="31">
        <v>0</v>
      </c>
      <c r="AH637" s="31">
        <v>0</v>
      </c>
      <c r="AI637" s="31">
        <v>0</v>
      </c>
      <c r="AJ637" s="31">
        <v>0</v>
      </c>
      <c r="AK637" s="31">
        <v>0</v>
      </c>
      <c r="AL637" s="31">
        <v>0</v>
      </c>
      <c r="AM637" s="31">
        <v>0</v>
      </c>
      <c r="AN637" s="31">
        <v>0</v>
      </c>
      <c r="AO637" s="31">
        <v>0</v>
      </c>
      <c r="AP637" s="7">
        <f t="shared" si="29"/>
        <v>1</v>
      </c>
    </row>
    <row r="638" spans="1:42" s="2" customFormat="1" x14ac:dyDescent="0.25">
      <c r="A638" s="2" t="s">
        <v>42</v>
      </c>
      <c r="B638" s="2" t="s">
        <v>48</v>
      </c>
      <c r="C638" s="2" t="s">
        <v>68</v>
      </c>
      <c r="D638" s="2" t="s">
        <v>159</v>
      </c>
      <c r="E638" s="2" t="s">
        <v>165</v>
      </c>
      <c r="F638" s="2" t="s">
        <v>890</v>
      </c>
      <c r="G638" s="2" t="s">
        <v>1081</v>
      </c>
      <c r="H638" s="2" t="str">
        <f t="shared" si="27"/>
        <v>Bacteria;Proteobacteria;Alphaproteobacteria;Rhodospirillales;Acetobacteraceae;Gluconacetobacter saccharivorans</v>
      </c>
      <c r="I638" s="2" t="str">
        <f t="shared" si="28"/>
        <v>Gluconacetobacter saccharivorans</v>
      </c>
      <c r="J638" s="31">
        <v>1.05234E-5</v>
      </c>
      <c r="K638" s="31">
        <v>0</v>
      </c>
      <c r="L638" s="31">
        <v>0</v>
      </c>
      <c r="M638" s="31">
        <v>0</v>
      </c>
      <c r="N638" s="31">
        <v>0</v>
      </c>
      <c r="O638" s="31">
        <v>0</v>
      </c>
      <c r="P638" s="31">
        <v>0</v>
      </c>
      <c r="Q638" s="31">
        <v>0</v>
      </c>
      <c r="R638" s="31">
        <v>0</v>
      </c>
      <c r="S638" s="31">
        <v>0</v>
      </c>
      <c r="T638" s="31">
        <v>0</v>
      </c>
      <c r="U638" s="31">
        <v>0</v>
      </c>
      <c r="V638" s="31">
        <v>0</v>
      </c>
      <c r="W638" s="31">
        <v>0</v>
      </c>
      <c r="X638" s="31">
        <v>0</v>
      </c>
      <c r="Y638" s="31">
        <v>0</v>
      </c>
      <c r="Z638" s="31">
        <v>0</v>
      </c>
      <c r="AA638" s="31">
        <v>0</v>
      </c>
      <c r="AB638" s="31">
        <v>0</v>
      </c>
      <c r="AC638" s="31">
        <v>0</v>
      </c>
      <c r="AD638" s="31">
        <v>0</v>
      </c>
      <c r="AE638" s="31">
        <v>0</v>
      </c>
      <c r="AF638" s="31">
        <v>0</v>
      </c>
      <c r="AG638" s="31">
        <v>0</v>
      </c>
      <c r="AH638" s="31">
        <v>0</v>
      </c>
      <c r="AI638" s="31">
        <v>0</v>
      </c>
      <c r="AJ638" s="31">
        <v>0</v>
      </c>
      <c r="AK638" s="31">
        <v>0</v>
      </c>
      <c r="AL638" s="31">
        <v>0</v>
      </c>
      <c r="AM638" s="31">
        <v>0</v>
      </c>
      <c r="AN638" s="31">
        <v>0</v>
      </c>
      <c r="AO638" s="31">
        <v>0</v>
      </c>
      <c r="AP638" s="7">
        <f t="shared" si="29"/>
        <v>1</v>
      </c>
    </row>
    <row r="639" spans="1:42" s="2" customFormat="1" x14ac:dyDescent="0.25">
      <c r="A639" s="2" t="s">
        <v>42</v>
      </c>
      <c r="B639" s="2" t="s">
        <v>48</v>
      </c>
      <c r="C639" s="2" t="s">
        <v>68</v>
      </c>
      <c r="D639" s="2" t="s">
        <v>159</v>
      </c>
      <c r="E639" s="2" t="s">
        <v>165</v>
      </c>
      <c r="F639" s="2" t="s">
        <v>1082</v>
      </c>
      <c r="G639" s="2" t="s">
        <v>1083</v>
      </c>
      <c r="H639" s="2" t="str">
        <f t="shared" si="27"/>
        <v>Bacteria;Proteobacteria;Alphaproteobacteria;Rhodospirillales;Acetobacteraceae;Gluconobacter oxydans</v>
      </c>
      <c r="I639" s="2" t="str">
        <f t="shared" si="28"/>
        <v>Gluconobacter oxydans</v>
      </c>
      <c r="J639" s="31">
        <v>0</v>
      </c>
      <c r="K639" s="31">
        <v>0</v>
      </c>
      <c r="L639" s="31">
        <v>0</v>
      </c>
      <c r="M639" s="31">
        <v>0</v>
      </c>
      <c r="N639" s="31">
        <v>0</v>
      </c>
      <c r="O639" s="31">
        <v>0</v>
      </c>
      <c r="P639" s="31">
        <v>0</v>
      </c>
      <c r="Q639" s="31">
        <v>0</v>
      </c>
      <c r="R639" s="31">
        <v>0</v>
      </c>
      <c r="S639" s="31">
        <v>0</v>
      </c>
      <c r="T639" s="31">
        <v>0</v>
      </c>
      <c r="U639" s="31">
        <v>0</v>
      </c>
      <c r="V639" s="31">
        <v>0</v>
      </c>
      <c r="W639" s="31">
        <v>0</v>
      </c>
      <c r="X639" s="31">
        <v>5.0906099999999997E-5</v>
      </c>
      <c r="Y639" s="31">
        <v>0</v>
      </c>
      <c r="Z639" s="31">
        <v>0</v>
      </c>
      <c r="AA639" s="31">
        <v>0</v>
      </c>
      <c r="AB639" s="31">
        <v>0</v>
      </c>
      <c r="AC639" s="31">
        <v>0</v>
      </c>
      <c r="AD639" s="31">
        <v>0</v>
      </c>
      <c r="AE639" s="31">
        <v>0</v>
      </c>
      <c r="AF639" s="31">
        <v>0</v>
      </c>
      <c r="AG639" s="31">
        <v>0</v>
      </c>
      <c r="AH639" s="31">
        <v>0</v>
      </c>
      <c r="AI639" s="31">
        <v>0</v>
      </c>
      <c r="AJ639" s="31">
        <v>0</v>
      </c>
      <c r="AK639" s="31">
        <v>0</v>
      </c>
      <c r="AL639" s="31">
        <v>0</v>
      </c>
      <c r="AM639" s="31">
        <v>0</v>
      </c>
      <c r="AN639" s="31">
        <v>0</v>
      </c>
      <c r="AO639" s="31">
        <v>0</v>
      </c>
      <c r="AP639" s="7">
        <f t="shared" si="29"/>
        <v>1</v>
      </c>
    </row>
    <row r="640" spans="1:42" s="2" customFormat="1" x14ac:dyDescent="0.25">
      <c r="A640" s="2" t="s">
        <v>42</v>
      </c>
      <c r="B640" s="2" t="s">
        <v>60</v>
      </c>
      <c r="C640" s="2" t="s">
        <v>61</v>
      </c>
      <c r="D640" s="2" t="s">
        <v>62</v>
      </c>
      <c r="E640" s="2" t="s">
        <v>531</v>
      </c>
      <c r="F640" s="2" t="s">
        <v>1084</v>
      </c>
      <c r="G640" s="2" t="s">
        <v>1085</v>
      </c>
      <c r="H640" s="2" t="str">
        <f t="shared" si="27"/>
        <v>Bacteria;Firmicutes;Bacilli;Bacillales;Planococcaceae;Jeotgalibacillus campisalis</v>
      </c>
      <c r="I640" s="2" t="str">
        <f t="shared" si="28"/>
        <v>Jeotgalibacillus campisalis</v>
      </c>
      <c r="J640" s="31">
        <v>0</v>
      </c>
      <c r="K640" s="31">
        <v>0</v>
      </c>
      <c r="L640" s="31">
        <v>0</v>
      </c>
      <c r="M640" s="31">
        <v>0</v>
      </c>
      <c r="N640" s="31">
        <v>0</v>
      </c>
      <c r="O640" s="31">
        <v>0</v>
      </c>
      <c r="P640" s="31">
        <v>0</v>
      </c>
      <c r="Q640" s="31">
        <v>0</v>
      </c>
      <c r="R640" s="31">
        <v>0</v>
      </c>
      <c r="S640" s="31">
        <v>0</v>
      </c>
      <c r="T640" s="31">
        <v>0</v>
      </c>
      <c r="U640" s="31">
        <v>0</v>
      </c>
      <c r="V640" s="31">
        <v>0</v>
      </c>
      <c r="W640" s="31">
        <v>0</v>
      </c>
      <c r="X640" s="31">
        <v>0</v>
      </c>
      <c r="Y640" s="31">
        <v>0</v>
      </c>
      <c r="Z640" s="31">
        <v>0</v>
      </c>
      <c r="AA640" s="31">
        <v>0</v>
      </c>
      <c r="AB640" s="31">
        <v>0</v>
      </c>
      <c r="AC640" s="31">
        <v>0</v>
      </c>
      <c r="AD640" s="31">
        <v>0</v>
      </c>
      <c r="AE640" s="31">
        <v>0</v>
      </c>
      <c r="AF640" s="31">
        <v>0</v>
      </c>
      <c r="AG640" s="31">
        <v>0</v>
      </c>
      <c r="AH640" s="31">
        <v>0</v>
      </c>
      <c r="AI640" s="31">
        <v>0</v>
      </c>
      <c r="AJ640" s="31">
        <v>1.99545E-5</v>
      </c>
      <c r="AK640" s="31">
        <v>0</v>
      </c>
      <c r="AL640" s="31">
        <v>0</v>
      </c>
      <c r="AM640" s="31">
        <v>0</v>
      </c>
      <c r="AN640" s="31">
        <v>0</v>
      </c>
      <c r="AO640" s="31">
        <v>0</v>
      </c>
      <c r="AP640" s="7">
        <f t="shared" si="29"/>
        <v>1</v>
      </c>
    </row>
    <row r="641" spans="1:42" s="2" customFormat="1" x14ac:dyDescent="0.25">
      <c r="A641" s="2" t="s">
        <v>42</v>
      </c>
      <c r="B641" s="2" t="s">
        <v>43</v>
      </c>
      <c r="C641" s="2" t="s">
        <v>43</v>
      </c>
      <c r="D641" s="2" t="s">
        <v>53</v>
      </c>
      <c r="E641" s="2" t="s">
        <v>1054</v>
      </c>
      <c r="F641" s="2" t="s">
        <v>1086</v>
      </c>
      <c r="G641" s="2" t="s">
        <v>47</v>
      </c>
      <c r="H641" s="2" t="str">
        <f t="shared" si="27"/>
        <v>Bacteria;Actinobacteria;Actinobacteria;Micrococcales;Dermacoccaceae;Kytococcus sp.</v>
      </c>
      <c r="I641" s="2" t="str">
        <f t="shared" si="28"/>
        <v>Kytococcus sp.</v>
      </c>
      <c r="J641" s="31">
        <v>0</v>
      </c>
      <c r="K641" s="31">
        <v>0</v>
      </c>
      <c r="L641" s="31">
        <v>1.9056299999999999E-5</v>
      </c>
      <c r="M641" s="31">
        <v>0</v>
      </c>
      <c r="N641" s="31">
        <v>0</v>
      </c>
      <c r="O641" s="31">
        <v>0</v>
      </c>
      <c r="P641" s="31">
        <v>0</v>
      </c>
      <c r="Q641" s="31">
        <v>0</v>
      </c>
      <c r="R641" s="31">
        <v>0</v>
      </c>
      <c r="S641" s="31">
        <v>0</v>
      </c>
      <c r="T641" s="31">
        <v>0</v>
      </c>
      <c r="U641" s="31">
        <v>0</v>
      </c>
      <c r="V641" s="31">
        <v>0</v>
      </c>
      <c r="W641" s="31">
        <v>0</v>
      </c>
      <c r="X641" s="31">
        <v>0</v>
      </c>
      <c r="Y641" s="31">
        <v>0</v>
      </c>
      <c r="Z641" s="31">
        <v>0</v>
      </c>
      <c r="AA641" s="31">
        <v>0</v>
      </c>
      <c r="AB641" s="31">
        <v>0</v>
      </c>
      <c r="AC641" s="31">
        <v>0</v>
      </c>
      <c r="AD641" s="31">
        <v>0</v>
      </c>
      <c r="AE641" s="31">
        <v>0</v>
      </c>
      <c r="AF641" s="31">
        <v>0</v>
      </c>
      <c r="AG641" s="31">
        <v>0</v>
      </c>
      <c r="AH641" s="31">
        <v>0</v>
      </c>
      <c r="AI641" s="31">
        <v>0</v>
      </c>
      <c r="AJ641" s="31">
        <v>0</v>
      </c>
      <c r="AK641" s="31">
        <v>0</v>
      </c>
      <c r="AL641" s="31">
        <v>0</v>
      </c>
      <c r="AM641" s="31">
        <v>0</v>
      </c>
      <c r="AN641" s="31">
        <v>0</v>
      </c>
      <c r="AO641" s="31">
        <v>0</v>
      </c>
      <c r="AP641" s="7">
        <f t="shared" si="29"/>
        <v>1</v>
      </c>
    </row>
    <row r="642" spans="1:42" s="2" customFormat="1" x14ac:dyDescent="0.25">
      <c r="A642" s="2" t="s">
        <v>42</v>
      </c>
      <c r="B642" s="2" t="s">
        <v>60</v>
      </c>
      <c r="C642" s="2" t="s">
        <v>61</v>
      </c>
      <c r="D642" s="2" t="s">
        <v>909</v>
      </c>
      <c r="E642" s="2" t="s">
        <v>1087</v>
      </c>
      <c r="F642" s="2" t="s">
        <v>1088</v>
      </c>
      <c r="G642" s="2" t="s">
        <v>1089</v>
      </c>
      <c r="H642" s="2" t="str">
        <f t="shared" ref="H642:H695" si="30">CONCATENATE(A642,";",B642,";",C642,";",D642,";",E642,";",I642)</f>
        <v>Bacteria;Firmicutes;Bacilli;Lactobacillales;Streptococcaceae;Lactococcus lactis</v>
      </c>
      <c r="I642" s="2" t="str">
        <f t="shared" ref="I642:I695" si="31">CONCATENATE(F642," ",G642)</f>
        <v>Lactococcus lactis</v>
      </c>
      <c r="J642" s="31">
        <v>0</v>
      </c>
      <c r="K642" s="31">
        <v>0</v>
      </c>
      <c r="L642" s="31">
        <v>0</v>
      </c>
      <c r="M642" s="31">
        <v>0</v>
      </c>
      <c r="N642" s="31">
        <v>0</v>
      </c>
      <c r="O642" s="31">
        <v>0</v>
      </c>
      <c r="P642" s="31">
        <v>0</v>
      </c>
      <c r="Q642" s="31">
        <v>0</v>
      </c>
      <c r="R642" s="31">
        <v>2.7828399999999999E-5</v>
      </c>
      <c r="S642" s="31">
        <v>0</v>
      </c>
      <c r="T642" s="31">
        <v>0</v>
      </c>
      <c r="U642" s="31">
        <v>0</v>
      </c>
      <c r="V642" s="31">
        <v>0</v>
      </c>
      <c r="W642" s="31">
        <v>0</v>
      </c>
      <c r="X642" s="31">
        <v>0</v>
      </c>
      <c r="Y642" s="31">
        <v>0</v>
      </c>
      <c r="Z642" s="31">
        <v>0</v>
      </c>
      <c r="AA642" s="31">
        <v>0</v>
      </c>
      <c r="AB642" s="31">
        <v>0</v>
      </c>
      <c r="AC642" s="31">
        <v>0</v>
      </c>
      <c r="AD642" s="31">
        <v>0</v>
      </c>
      <c r="AE642" s="31">
        <v>0</v>
      </c>
      <c r="AF642" s="31">
        <v>0</v>
      </c>
      <c r="AG642" s="31">
        <v>0</v>
      </c>
      <c r="AH642" s="31">
        <v>0</v>
      </c>
      <c r="AI642" s="31">
        <v>0</v>
      </c>
      <c r="AJ642" s="31">
        <v>0</v>
      </c>
      <c r="AK642" s="31">
        <v>0</v>
      </c>
      <c r="AL642" s="31">
        <v>0</v>
      </c>
      <c r="AM642" s="31">
        <v>0</v>
      </c>
      <c r="AN642" s="31">
        <v>0</v>
      </c>
      <c r="AO642" s="31">
        <v>0</v>
      </c>
      <c r="AP642" s="7">
        <f t="shared" ref="AP642:AP695" si="32">COUNTIF(J642:AO642,"&gt;0.000001")</f>
        <v>1</v>
      </c>
    </row>
    <row r="643" spans="1:42" s="2" customFormat="1" x14ac:dyDescent="0.25">
      <c r="A643" s="2" t="s">
        <v>42</v>
      </c>
      <c r="B643" s="2" t="s">
        <v>60</v>
      </c>
      <c r="C643" s="2" t="s">
        <v>61</v>
      </c>
      <c r="D643" s="2" t="s">
        <v>909</v>
      </c>
      <c r="E643" s="2" t="s">
        <v>1087</v>
      </c>
      <c r="F643" s="2" t="s">
        <v>1088</v>
      </c>
      <c r="G643" s="2" t="s">
        <v>47</v>
      </c>
      <c r="H643" s="2" t="str">
        <f t="shared" si="30"/>
        <v>Bacteria;Firmicutes;Bacilli;Lactobacillales;Streptococcaceae;Lactococcus sp.</v>
      </c>
      <c r="I643" s="2" t="str">
        <f t="shared" si="31"/>
        <v>Lactococcus sp.</v>
      </c>
      <c r="J643" s="31">
        <v>0</v>
      </c>
      <c r="K643" s="31">
        <v>0</v>
      </c>
      <c r="L643" s="31">
        <v>0</v>
      </c>
      <c r="M643" s="31">
        <v>0</v>
      </c>
      <c r="N643" s="31">
        <v>0</v>
      </c>
      <c r="O643" s="31">
        <v>0</v>
      </c>
      <c r="P643" s="31">
        <v>0</v>
      </c>
      <c r="Q643" s="31">
        <v>0</v>
      </c>
      <c r="R643" s="31">
        <v>0</v>
      </c>
      <c r="S643" s="31">
        <v>0</v>
      </c>
      <c r="T643" s="31">
        <v>0</v>
      </c>
      <c r="U643" s="31">
        <v>1.5732200000000002E-5</v>
      </c>
      <c r="V643" s="31">
        <v>0</v>
      </c>
      <c r="W643" s="31">
        <v>0</v>
      </c>
      <c r="X643" s="31">
        <v>0</v>
      </c>
      <c r="Y643" s="31">
        <v>0</v>
      </c>
      <c r="Z643" s="31">
        <v>0</v>
      </c>
      <c r="AA643" s="31">
        <v>0</v>
      </c>
      <c r="AB643" s="31">
        <v>0</v>
      </c>
      <c r="AC643" s="31">
        <v>0</v>
      </c>
      <c r="AD643" s="31">
        <v>0</v>
      </c>
      <c r="AE643" s="31">
        <v>0</v>
      </c>
      <c r="AF643" s="31">
        <v>0</v>
      </c>
      <c r="AG643" s="31">
        <v>0</v>
      </c>
      <c r="AH643" s="31">
        <v>0</v>
      </c>
      <c r="AI643" s="31">
        <v>0</v>
      </c>
      <c r="AJ643" s="31">
        <v>0</v>
      </c>
      <c r="AK643" s="31">
        <v>0</v>
      </c>
      <c r="AL643" s="31">
        <v>0</v>
      </c>
      <c r="AM643" s="31">
        <v>0</v>
      </c>
      <c r="AN643" s="31">
        <v>0</v>
      </c>
      <c r="AO643" s="31">
        <v>0</v>
      </c>
      <c r="AP643" s="7">
        <f t="shared" si="32"/>
        <v>1</v>
      </c>
    </row>
    <row r="644" spans="1:42" s="2" customFormat="1" x14ac:dyDescent="0.25">
      <c r="A644" s="2" t="s">
        <v>42</v>
      </c>
      <c r="B644" s="2" t="s">
        <v>292</v>
      </c>
      <c r="C644" s="2" t="s">
        <v>293</v>
      </c>
      <c r="D644" s="2" t="s">
        <v>294</v>
      </c>
      <c r="E644" s="2" t="s">
        <v>295</v>
      </c>
      <c r="F644" s="2" t="s">
        <v>1090</v>
      </c>
      <c r="G644" s="2" t="s">
        <v>47</v>
      </c>
      <c r="H644" s="2" t="str">
        <f t="shared" si="30"/>
        <v>Bacteria;Nitrospirae;Nitrospira;Nitrospirales;Nitrospiraceae;Leptospirillum sp.</v>
      </c>
      <c r="I644" s="2" t="str">
        <f t="shared" si="31"/>
        <v>Leptospirillum sp.</v>
      </c>
      <c r="J644" s="31">
        <v>0</v>
      </c>
      <c r="K644" s="31">
        <v>0</v>
      </c>
      <c r="L644" s="31">
        <v>0</v>
      </c>
      <c r="M644" s="31">
        <v>0</v>
      </c>
      <c r="N644" s="31">
        <v>0</v>
      </c>
      <c r="O644" s="31">
        <v>0</v>
      </c>
      <c r="P644" s="31">
        <v>0</v>
      </c>
      <c r="Q644" s="31">
        <v>0</v>
      </c>
      <c r="R644" s="31">
        <v>0</v>
      </c>
      <c r="S644" s="31">
        <v>0</v>
      </c>
      <c r="T644" s="31">
        <v>0</v>
      </c>
      <c r="U644" s="31">
        <v>0</v>
      </c>
      <c r="V644" s="31">
        <v>0</v>
      </c>
      <c r="W644" s="31">
        <v>0</v>
      </c>
      <c r="X644" s="31">
        <v>0</v>
      </c>
      <c r="Y644" s="31">
        <v>0</v>
      </c>
      <c r="Z644" s="31">
        <v>0</v>
      </c>
      <c r="AA644" s="31">
        <v>0</v>
      </c>
      <c r="AB644" s="31">
        <v>0</v>
      </c>
      <c r="AC644" s="31">
        <v>0</v>
      </c>
      <c r="AD644" s="31">
        <v>0</v>
      </c>
      <c r="AE644" s="31">
        <v>0</v>
      </c>
      <c r="AF644" s="31">
        <v>0</v>
      </c>
      <c r="AG644" s="31">
        <v>0</v>
      </c>
      <c r="AH644" s="31">
        <v>0</v>
      </c>
      <c r="AI644" s="31">
        <v>0</v>
      </c>
      <c r="AJ644" s="31">
        <v>1.99545E-5</v>
      </c>
      <c r="AK644" s="31">
        <v>0</v>
      </c>
      <c r="AL644" s="31">
        <v>0</v>
      </c>
      <c r="AM644" s="31">
        <v>0</v>
      </c>
      <c r="AN644" s="31">
        <v>0</v>
      </c>
      <c r="AO644" s="31">
        <v>0</v>
      </c>
      <c r="AP644" s="7">
        <f t="shared" si="32"/>
        <v>1</v>
      </c>
    </row>
    <row r="645" spans="1:42" s="2" customFormat="1" x14ac:dyDescent="0.25">
      <c r="A645" s="2" t="s">
        <v>42</v>
      </c>
      <c r="B645" s="2" t="s">
        <v>48</v>
      </c>
      <c r="C645" s="2" t="s">
        <v>49</v>
      </c>
      <c r="D645" s="2" t="s">
        <v>50</v>
      </c>
      <c r="E645" s="2" t="s">
        <v>317</v>
      </c>
      <c r="F645" s="2" t="s">
        <v>822</v>
      </c>
      <c r="G645" s="2" t="s">
        <v>1091</v>
      </c>
      <c r="H645" s="2" t="str">
        <f t="shared" si="30"/>
        <v>Bacteria;Proteobacteria;Betaproteobacteria;Burkholderiales;Burkholderiaceae;Limnobacter thiooxidans</v>
      </c>
      <c r="I645" s="2" t="str">
        <f t="shared" si="31"/>
        <v>Limnobacter thiooxidans</v>
      </c>
      <c r="J645" s="31">
        <v>0</v>
      </c>
      <c r="K645" s="31">
        <v>0</v>
      </c>
      <c r="L645" s="31">
        <v>0</v>
      </c>
      <c r="M645" s="31">
        <v>0</v>
      </c>
      <c r="N645" s="31">
        <v>0</v>
      </c>
      <c r="O645" s="31">
        <v>0</v>
      </c>
      <c r="P645" s="31">
        <v>0</v>
      </c>
      <c r="Q645" s="31">
        <v>0</v>
      </c>
      <c r="R645" s="31">
        <v>0</v>
      </c>
      <c r="S645" s="31">
        <v>0</v>
      </c>
      <c r="T645" s="31">
        <v>0</v>
      </c>
      <c r="U645" s="31">
        <v>0</v>
      </c>
      <c r="V645" s="31">
        <v>0</v>
      </c>
      <c r="W645" s="31">
        <v>0</v>
      </c>
      <c r="X645" s="31">
        <v>0</v>
      </c>
      <c r="Y645" s="31">
        <v>0</v>
      </c>
      <c r="Z645" s="31">
        <v>0</v>
      </c>
      <c r="AA645" s="31">
        <v>0</v>
      </c>
      <c r="AB645" s="31">
        <v>0</v>
      </c>
      <c r="AC645" s="31">
        <v>0</v>
      </c>
      <c r="AD645" s="31">
        <v>0</v>
      </c>
      <c r="AE645" s="31">
        <v>0</v>
      </c>
      <c r="AF645" s="31">
        <v>0</v>
      </c>
      <c r="AG645" s="31">
        <v>0</v>
      </c>
      <c r="AH645" s="31">
        <v>0</v>
      </c>
      <c r="AI645" s="31">
        <v>0</v>
      </c>
      <c r="AJ645" s="31">
        <v>0</v>
      </c>
      <c r="AK645" s="31">
        <v>0</v>
      </c>
      <c r="AL645" s="31">
        <v>0</v>
      </c>
      <c r="AM645" s="31">
        <v>0</v>
      </c>
      <c r="AN645" s="31">
        <v>5.8004599999999997E-5</v>
      </c>
      <c r="AO645" s="31">
        <v>0</v>
      </c>
      <c r="AP645" s="7">
        <f t="shared" si="32"/>
        <v>1</v>
      </c>
    </row>
    <row r="646" spans="1:42" s="2" customFormat="1" x14ac:dyDescent="0.25">
      <c r="A646" s="2" t="s">
        <v>42</v>
      </c>
      <c r="B646" s="2" t="s">
        <v>43</v>
      </c>
      <c r="C646" s="2" t="s">
        <v>43</v>
      </c>
      <c r="D646" s="2" t="s">
        <v>206</v>
      </c>
      <c r="E646" s="2" t="s">
        <v>207</v>
      </c>
      <c r="F646" s="2" t="s">
        <v>593</v>
      </c>
      <c r="G646" s="2" t="s">
        <v>1092</v>
      </c>
      <c r="H646" s="2" t="str">
        <f t="shared" si="30"/>
        <v>Bacteria;Actinobacteria;Actinobacteria;Micromonosporales;Micromonosporaceae;Longispora fulva</v>
      </c>
      <c r="I646" s="2" t="str">
        <f t="shared" si="31"/>
        <v>Longispora fulva</v>
      </c>
      <c r="J646" s="31">
        <v>0</v>
      </c>
      <c r="K646" s="31">
        <v>0</v>
      </c>
      <c r="L646" s="31">
        <v>0</v>
      </c>
      <c r="M646" s="31">
        <v>0</v>
      </c>
      <c r="N646" s="31">
        <v>0</v>
      </c>
      <c r="O646" s="31">
        <v>0</v>
      </c>
      <c r="P646" s="31">
        <v>0</v>
      </c>
      <c r="Q646" s="31">
        <v>0</v>
      </c>
      <c r="R646" s="31">
        <v>0</v>
      </c>
      <c r="S646" s="31">
        <v>0</v>
      </c>
      <c r="T646" s="31">
        <v>0</v>
      </c>
      <c r="U646" s="31">
        <v>0</v>
      </c>
      <c r="V646" s="31">
        <v>0</v>
      </c>
      <c r="W646" s="31">
        <v>0</v>
      </c>
      <c r="X646" s="31">
        <v>0</v>
      </c>
      <c r="Y646" s="31">
        <v>0</v>
      </c>
      <c r="Z646" s="31">
        <v>0</v>
      </c>
      <c r="AA646" s="31">
        <v>0</v>
      </c>
      <c r="AB646" s="31">
        <v>0</v>
      </c>
      <c r="AC646" s="31">
        <v>0</v>
      </c>
      <c r="AD646" s="31">
        <v>0</v>
      </c>
      <c r="AE646" s="31">
        <v>0</v>
      </c>
      <c r="AF646" s="31">
        <v>0</v>
      </c>
      <c r="AG646" s="31">
        <v>0</v>
      </c>
      <c r="AH646" s="31">
        <v>0</v>
      </c>
      <c r="AI646" s="31">
        <v>2.2510400000000001E-5</v>
      </c>
      <c r="AJ646" s="31">
        <v>0</v>
      </c>
      <c r="AK646" s="31">
        <v>0</v>
      </c>
      <c r="AL646" s="31">
        <v>0</v>
      </c>
      <c r="AM646" s="31">
        <v>0</v>
      </c>
      <c r="AN646" s="31">
        <v>0</v>
      </c>
      <c r="AO646" s="31">
        <v>0</v>
      </c>
      <c r="AP646" s="7">
        <f t="shared" si="32"/>
        <v>1</v>
      </c>
    </row>
    <row r="647" spans="1:42" s="2" customFormat="1" x14ac:dyDescent="0.25">
      <c r="A647" s="2" t="s">
        <v>42</v>
      </c>
      <c r="B647" s="2" t="s">
        <v>43</v>
      </c>
      <c r="C647" s="2" t="s">
        <v>43</v>
      </c>
      <c r="D647" s="2" t="s">
        <v>53</v>
      </c>
      <c r="E647" s="2" t="s">
        <v>87</v>
      </c>
      <c r="F647" s="2" t="s">
        <v>1093</v>
      </c>
      <c r="G647" s="2" t="s">
        <v>47</v>
      </c>
      <c r="H647" s="2" t="str">
        <f t="shared" si="30"/>
        <v>Bacteria;Actinobacteria;Actinobacteria;Micrococcales;Microbacteriaceae;Lysinimonas sp.</v>
      </c>
      <c r="I647" s="2" t="str">
        <f t="shared" si="31"/>
        <v>Lysinimonas sp.</v>
      </c>
      <c r="J647" s="31">
        <v>0</v>
      </c>
      <c r="K647" s="31">
        <v>0</v>
      </c>
      <c r="L647" s="31">
        <v>0</v>
      </c>
      <c r="M647" s="31">
        <v>0</v>
      </c>
      <c r="N647" s="31">
        <v>0</v>
      </c>
      <c r="O647" s="31">
        <v>0</v>
      </c>
      <c r="P647" s="31">
        <v>0</v>
      </c>
      <c r="Q647" s="31">
        <v>0</v>
      </c>
      <c r="R647" s="31">
        <v>0</v>
      </c>
      <c r="S647" s="31">
        <v>0</v>
      </c>
      <c r="T647" s="31">
        <v>0</v>
      </c>
      <c r="U647" s="31">
        <v>0</v>
      </c>
      <c r="V647" s="31">
        <v>0</v>
      </c>
      <c r="W647" s="31">
        <v>0</v>
      </c>
      <c r="X647" s="31">
        <v>0</v>
      </c>
      <c r="Y647" s="31">
        <v>0</v>
      </c>
      <c r="Z647" s="31">
        <v>0</v>
      </c>
      <c r="AA647" s="31">
        <v>0</v>
      </c>
      <c r="AB647" s="31">
        <v>0</v>
      </c>
      <c r="AC647" s="31">
        <v>0</v>
      </c>
      <c r="AD647" s="31">
        <v>0</v>
      </c>
      <c r="AE647" s="31">
        <v>0</v>
      </c>
      <c r="AF647" s="31">
        <v>0</v>
      </c>
      <c r="AG647" s="31">
        <v>0</v>
      </c>
      <c r="AH647" s="31">
        <v>0</v>
      </c>
      <c r="AI647" s="31">
        <v>0</v>
      </c>
      <c r="AJ647" s="31">
        <v>0</v>
      </c>
      <c r="AK647" s="31">
        <v>0</v>
      </c>
      <c r="AL647" s="31">
        <v>0</v>
      </c>
      <c r="AM647" s="31">
        <v>2.4464199999999999E-5</v>
      </c>
      <c r="AN647" s="31">
        <v>0</v>
      </c>
      <c r="AO647" s="31">
        <v>0</v>
      </c>
      <c r="AP647" s="7">
        <f t="shared" si="32"/>
        <v>1</v>
      </c>
    </row>
    <row r="648" spans="1:42" s="2" customFormat="1" x14ac:dyDescent="0.25">
      <c r="A648" s="2" t="s">
        <v>42</v>
      </c>
      <c r="B648" s="2" t="s">
        <v>48</v>
      </c>
      <c r="C648" s="2" t="s">
        <v>68</v>
      </c>
      <c r="D648" s="2" t="s">
        <v>159</v>
      </c>
      <c r="E648" s="2" t="s">
        <v>160</v>
      </c>
      <c r="F648" s="2" t="s">
        <v>1094</v>
      </c>
      <c r="G648" s="2" t="s">
        <v>47</v>
      </c>
      <c r="H648" s="2" t="str">
        <f t="shared" si="30"/>
        <v>Bacteria;Proteobacteria;Alphaproteobacteria;Rhodospirillales;Rhodospirillaceae;Magnetospirillum sp.</v>
      </c>
      <c r="I648" s="2" t="str">
        <f t="shared" si="31"/>
        <v>Magnetospirillum sp.</v>
      </c>
      <c r="J648" s="31">
        <v>0</v>
      </c>
      <c r="K648" s="31">
        <v>0</v>
      </c>
      <c r="L648" s="31">
        <v>0</v>
      </c>
      <c r="M648" s="31">
        <v>0</v>
      </c>
      <c r="N648" s="31">
        <v>0</v>
      </c>
      <c r="O648" s="31">
        <v>0</v>
      </c>
      <c r="P648" s="31">
        <v>1.4494900000000001E-5</v>
      </c>
      <c r="Q648" s="31">
        <v>0</v>
      </c>
      <c r="R648" s="31">
        <v>0</v>
      </c>
      <c r="S648" s="31">
        <v>0</v>
      </c>
      <c r="T648" s="31">
        <v>0</v>
      </c>
      <c r="U648" s="31">
        <v>0</v>
      </c>
      <c r="V648" s="31">
        <v>0</v>
      </c>
      <c r="W648" s="31">
        <v>0</v>
      </c>
      <c r="X648" s="31">
        <v>0</v>
      </c>
      <c r="Y648" s="31">
        <v>0</v>
      </c>
      <c r="Z648" s="31">
        <v>0</v>
      </c>
      <c r="AA648" s="31">
        <v>0</v>
      </c>
      <c r="AB648" s="31">
        <v>0</v>
      </c>
      <c r="AC648" s="31">
        <v>0</v>
      </c>
      <c r="AD648" s="31">
        <v>0</v>
      </c>
      <c r="AE648" s="31">
        <v>0</v>
      </c>
      <c r="AF648" s="31">
        <v>0</v>
      </c>
      <c r="AG648" s="31">
        <v>0</v>
      </c>
      <c r="AH648" s="31">
        <v>0</v>
      </c>
      <c r="AI648" s="31">
        <v>0</v>
      </c>
      <c r="AJ648" s="31">
        <v>0</v>
      </c>
      <c r="AK648" s="31">
        <v>0</v>
      </c>
      <c r="AL648" s="31">
        <v>0</v>
      </c>
      <c r="AM648" s="31">
        <v>0</v>
      </c>
      <c r="AN648" s="31">
        <v>0</v>
      </c>
      <c r="AO648" s="31">
        <v>0</v>
      </c>
      <c r="AP648" s="7">
        <f t="shared" si="32"/>
        <v>1</v>
      </c>
    </row>
    <row r="649" spans="1:42" s="2" customFormat="1" x14ac:dyDescent="0.25">
      <c r="A649" s="2" t="s">
        <v>42</v>
      </c>
      <c r="B649" s="2" t="s">
        <v>60</v>
      </c>
      <c r="C649" s="2" t="s">
        <v>61</v>
      </c>
      <c r="D649" s="2" t="s">
        <v>62</v>
      </c>
      <c r="E649" s="2" t="s">
        <v>157</v>
      </c>
      <c r="F649" s="2" t="s">
        <v>1095</v>
      </c>
      <c r="G649" s="2" t="s">
        <v>1096</v>
      </c>
      <c r="H649" s="2" t="str">
        <f t="shared" si="30"/>
        <v>Bacteria;Firmicutes;Bacilli;Bacillales;Thermoactinomycetaceae;Melghirimyces thermohalophilus</v>
      </c>
      <c r="I649" s="2" t="str">
        <f t="shared" si="31"/>
        <v>Melghirimyces thermohalophilus</v>
      </c>
      <c r="J649" s="31">
        <v>0</v>
      </c>
      <c r="K649" s="31">
        <v>0</v>
      </c>
      <c r="L649" s="31">
        <v>0</v>
      </c>
      <c r="M649" s="31">
        <v>0</v>
      </c>
      <c r="N649" s="31">
        <v>0</v>
      </c>
      <c r="O649" s="31">
        <v>0</v>
      </c>
      <c r="P649" s="31">
        <v>0</v>
      </c>
      <c r="Q649" s="31">
        <v>0</v>
      </c>
      <c r="R649" s="31">
        <v>0</v>
      </c>
      <c r="S649" s="31">
        <v>0</v>
      </c>
      <c r="T649" s="31">
        <v>0</v>
      </c>
      <c r="U649" s="31">
        <v>0</v>
      </c>
      <c r="V649" s="31">
        <v>0</v>
      </c>
      <c r="W649" s="31">
        <v>0</v>
      </c>
      <c r="X649" s="31">
        <v>0</v>
      </c>
      <c r="Y649" s="31">
        <v>0</v>
      </c>
      <c r="Z649" s="31">
        <v>0</v>
      </c>
      <c r="AA649" s="31">
        <v>0</v>
      </c>
      <c r="AB649" s="31">
        <v>0</v>
      </c>
      <c r="AC649" s="31">
        <v>0</v>
      </c>
      <c r="AD649" s="31">
        <v>0</v>
      </c>
      <c r="AE649" s="31">
        <v>0</v>
      </c>
      <c r="AF649" s="31">
        <v>0</v>
      </c>
      <c r="AG649" s="31">
        <v>2.0295100000000002E-5</v>
      </c>
      <c r="AH649" s="31">
        <v>0</v>
      </c>
      <c r="AI649" s="31">
        <v>0</v>
      </c>
      <c r="AJ649" s="31">
        <v>0</v>
      </c>
      <c r="AK649" s="31">
        <v>0</v>
      </c>
      <c r="AL649" s="31">
        <v>0</v>
      </c>
      <c r="AM649" s="31">
        <v>0</v>
      </c>
      <c r="AN649" s="31">
        <v>0</v>
      </c>
      <c r="AO649" s="31">
        <v>0</v>
      </c>
      <c r="AP649" s="7">
        <f t="shared" si="32"/>
        <v>1</v>
      </c>
    </row>
    <row r="650" spans="1:42" s="2" customFormat="1" x14ac:dyDescent="0.25">
      <c r="A650" s="2" t="s">
        <v>301</v>
      </c>
      <c r="B650" s="2" t="s">
        <v>476</v>
      </c>
      <c r="C650" s="2" t="s">
        <v>717</v>
      </c>
      <c r="D650" s="2" t="s">
        <v>1097</v>
      </c>
      <c r="E650" s="2" t="s">
        <v>1098</v>
      </c>
      <c r="F650" s="2" t="s">
        <v>1099</v>
      </c>
      <c r="G650" s="2" t="s">
        <v>47</v>
      </c>
      <c r="H650" s="2" t="str">
        <f t="shared" si="30"/>
        <v>Archaea;Euryarchaeota;Methanomicrobia;Methanomicrobiales;Methanomicrobiaceae;Methanoculleus sp.</v>
      </c>
      <c r="I650" s="2" t="str">
        <f t="shared" si="31"/>
        <v>Methanoculleus sp.</v>
      </c>
      <c r="J650" s="31">
        <v>0</v>
      </c>
      <c r="K650" s="31">
        <v>0</v>
      </c>
      <c r="L650" s="31">
        <v>0</v>
      </c>
      <c r="M650" s="31">
        <v>0</v>
      </c>
      <c r="N650" s="31">
        <v>0</v>
      </c>
      <c r="O650" s="31">
        <v>0</v>
      </c>
      <c r="P650" s="31">
        <v>0</v>
      </c>
      <c r="Q650" s="31">
        <v>0</v>
      </c>
      <c r="R650" s="31">
        <v>0</v>
      </c>
      <c r="S650" s="31">
        <v>0</v>
      </c>
      <c r="T650" s="31">
        <v>0</v>
      </c>
      <c r="U650" s="31">
        <v>0</v>
      </c>
      <c r="V650" s="31">
        <v>0</v>
      </c>
      <c r="W650" s="31">
        <v>0</v>
      </c>
      <c r="X650" s="31">
        <v>0</v>
      </c>
      <c r="Y650" s="31">
        <v>0</v>
      </c>
      <c r="Z650" s="31">
        <v>0</v>
      </c>
      <c r="AA650" s="31">
        <v>0</v>
      </c>
      <c r="AB650" s="31">
        <v>0</v>
      </c>
      <c r="AC650" s="31">
        <v>0</v>
      </c>
      <c r="AD650" s="31">
        <v>0</v>
      </c>
      <c r="AE650" s="31">
        <v>0</v>
      </c>
      <c r="AF650" s="31">
        <v>0</v>
      </c>
      <c r="AG650" s="31">
        <v>0</v>
      </c>
      <c r="AH650" s="31">
        <v>0</v>
      </c>
      <c r="AI650" s="31">
        <v>0</v>
      </c>
      <c r="AJ650" s="31">
        <v>0</v>
      </c>
      <c r="AK650" s="31">
        <v>0</v>
      </c>
      <c r="AL650" s="31">
        <v>1.5396900000000002E-5</v>
      </c>
      <c r="AM650" s="31">
        <v>0</v>
      </c>
      <c r="AN650" s="31">
        <v>0</v>
      </c>
      <c r="AO650" s="31">
        <v>0</v>
      </c>
      <c r="AP650" s="7">
        <f t="shared" si="32"/>
        <v>1</v>
      </c>
    </row>
    <row r="651" spans="1:42" s="2" customFormat="1" x14ac:dyDescent="0.25">
      <c r="A651" s="2" t="s">
        <v>301</v>
      </c>
      <c r="B651" s="2" t="s">
        <v>476</v>
      </c>
      <c r="C651" s="2" t="s">
        <v>1100</v>
      </c>
      <c r="D651" s="2" t="s">
        <v>1101</v>
      </c>
      <c r="E651" s="2" t="s">
        <v>1102</v>
      </c>
      <c r="F651" s="2" t="s">
        <v>1103</v>
      </c>
      <c r="G651" s="2" t="s">
        <v>1104</v>
      </c>
      <c r="H651" s="2" t="str">
        <f t="shared" si="30"/>
        <v>Archaea;Euryarchaeota;Methanobacteria;Methanobacteriales;Methanobacteriaceae;Methanothermobacter thermautotrophicus</v>
      </c>
      <c r="I651" s="2" t="str">
        <f t="shared" si="31"/>
        <v>Methanothermobacter thermautotrophicus</v>
      </c>
      <c r="J651" s="31">
        <v>0</v>
      </c>
      <c r="K651" s="31">
        <v>0</v>
      </c>
      <c r="L651" s="31">
        <v>0</v>
      </c>
      <c r="M651" s="31">
        <v>0</v>
      </c>
      <c r="N651" s="31">
        <v>0</v>
      </c>
      <c r="O651" s="31">
        <v>0</v>
      </c>
      <c r="P651" s="31">
        <v>0</v>
      </c>
      <c r="Q651" s="31">
        <v>5.1996700000000003E-5</v>
      </c>
      <c r="R651" s="31">
        <v>0</v>
      </c>
      <c r="S651" s="31">
        <v>0</v>
      </c>
      <c r="T651" s="31">
        <v>0</v>
      </c>
      <c r="U651" s="31">
        <v>0</v>
      </c>
      <c r="V651" s="31">
        <v>0</v>
      </c>
      <c r="W651" s="31">
        <v>0</v>
      </c>
      <c r="X651" s="31">
        <v>0</v>
      </c>
      <c r="Y651" s="31">
        <v>0</v>
      </c>
      <c r="Z651" s="31">
        <v>0</v>
      </c>
      <c r="AA651" s="31">
        <v>0</v>
      </c>
      <c r="AB651" s="31">
        <v>0</v>
      </c>
      <c r="AC651" s="31">
        <v>0</v>
      </c>
      <c r="AD651" s="31">
        <v>0</v>
      </c>
      <c r="AE651" s="31">
        <v>0</v>
      </c>
      <c r="AF651" s="31">
        <v>0</v>
      </c>
      <c r="AG651" s="31">
        <v>0</v>
      </c>
      <c r="AH651" s="31">
        <v>0</v>
      </c>
      <c r="AI651" s="31">
        <v>0</v>
      </c>
      <c r="AJ651" s="31">
        <v>0</v>
      </c>
      <c r="AK651" s="31">
        <v>0</v>
      </c>
      <c r="AL651" s="31">
        <v>0</v>
      </c>
      <c r="AM651" s="31">
        <v>0</v>
      </c>
      <c r="AN651" s="31">
        <v>0</v>
      </c>
      <c r="AO651" s="31">
        <v>0</v>
      </c>
      <c r="AP651" s="7">
        <f t="shared" si="32"/>
        <v>1</v>
      </c>
    </row>
    <row r="652" spans="1:42" s="2" customFormat="1" x14ac:dyDescent="0.25">
      <c r="A652" s="2" t="s">
        <v>42</v>
      </c>
      <c r="B652" s="2" t="s">
        <v>43</v>
      </c>
      <c r="C652" s="2" t="s">
        <v>43</v>
      </c>
      <c r="D652" s="2" t="s">
        <v>53</v>
      </c>
      <c r="E652" s="2" t="s">
        <v>54</v>
      </c>
      <c r="F652" s="2" t="s">
        <v>1105</v>
      </c>
      <c r="G652" s="2" t="s">
        <v>1106</v>
      </c>
      <c r="H652" s="2" t="str">
        <f t="shared" si="30"/>
        <v>Bacteria;Actinobacteria;Actinobacteria;Micrococcales;Micrococcaceae;Micrococcus luteus</v>
      </c>
      <c r="I652" s="2" t="str">
        <f t="shared" si="31"/>
        <v>Micrococcus luteus</v>
      </c>
      <c r="J652" s="31">
        <v>1.05234E-5</v>
      </c>
      <c r="K652" s="31">
        <v>0</v>
      </c>
      <c r="L652" s="31">
        <v>0</v>
      </c>
      <c r="M652" s="31">
        <v>0</v>
      </c>
      <c r="N652" s="31">
        <v>0</v>
      </c>
      <c r="O652" s="31">
        <v>0</v>
      </c>
      <c r="P652" s="31">
        <v>0</v>
      </c>
      <c r="Q652" s="31">
        <v>0</v>
      </c>
      <c r="R652" s="31">
        <v>0</v>
      </c>
      <c r="S652" s="31">
        <v>0</v>
      </c>
      <c r="T652" s="31">
        <v>0</v>
      </c>
      <c r="U652" s="31">
        <v>0</v>
      </c>
      <c r="V652" s="31">
        <v>0</v>
      </c>
      <c r="W652" s="31">
        <v>0</v>
      </c>
      <c r="X652" s="31">
        <v>0</v>
      </c>
      <c r="Y652" s="31">
        <v>0</v>
      </c>
      <c r="Z652" s="31">
        <v>0</v>
      </c>
      <c r="AA652" s="31">
        <v>0</v>
      </c>
      <c r="AB652" s="31">
        <v>0</v>
      </c>
      <c r="AC652" s="31">
        <v>0</v>
      </c>
      <c r="AD652" s="31">
        <v>0</v>
      </c>
      <c r="AE652" s="31">
        <v>0</v>
      </c>
      <c r="AF652" s="31">
        <v>0</v>
      </c>
      <c r="AG652" s="31">
        <v>0</v>
      </c>
      <c r="AH652" s="31">
        <v>0</v>
      </c>
      <c r="AI652" s="31">
        <v>0</v>
      </c>
      <c r="AJ652" s="31">
        <v>0</v>
      </c>
      <c r="AK652" s="31">
        <v>0</v>
      </c>
      <c r="AL652" s="31">
        <v>0</v>
      </c>
      <c r="AM652" s="31">
        <v>0</v>
      </c>
      <c r="AN652" s="31">
        <v>0</v>
      </c>
      <c r="AO652" s="31">
        <v>0</v>
      </c>
      <c r="AP652" s="7">
        <f t="shared" si="32"/>
        <v>1</v>
      </c>
    </row>
    <row r="653" spans="1:42" s="2" customFormat="1" x14ac:dyDescent="0.25">
      <c r="A653" s="2" t="s">
        <v>42</v>
      </c>
      <c r="B653" s="2" t="s">
        <v>82</v>
      </c>
      <c r="C653" s="2" t="s">
        <v>83</v>
      </c>
      <c r="D653" s="2" t="s">
        <v>84</v>
      </c>
      <c r="E653" s="2" t="s">
        <v>324</v>
      </c>
      <c r="F653" s="2" t="s">
        <v>414</v>
      </c>
      <c r="G653" s="2" t="s">
        <v>1107</v>
      </c>
      <c r="H653" s="2" t="str">
        <f t="shared" si="30"/>
        <v>Bacteria;Bacteroidetes;Sphingobacteria;Sphingobacteriales;Sphingobacteriaceae;Mucilaginibacter myungsuensis</v>
      </c>
      <c r="I653" s="2" t="str">
        <f t="shared" si="31"/>
        <v>Mucilaginibacter myungsuensis</v>
      </c>
      <c r="J653" s="31">
        <v>0</v>
      </c>
      <c r="K653" s="31">
        <v>0</v>
      </c>
      <c r="L653" s="31">
        <v>0</v>
      </c>
      <c r="M653" s="31">
        <v>0</v>
      </c>
      <c r="N653" s="31">
        <v>0</v>
      </c>
      <c r="O653" s="31">
        <v>0</v>
      </c>
      <c r="P653" s="31">
        <v>0</v>
      </c>
      <c r="Q653" s="31">
        <v>0</v>
      </c>
      <c r="R653" s="31">
        <v>0</v>
      </c>
      <c r="S653" s="31">
        <v>0</v>
      </c>
      <c r="T653" s="31">
        <v>0</v>
      </c>
      <c r="U653" s="31">
        <v>0</v>
      </c>
      <c r="V653" s="31">
        <v>0</v>
      </c>
      <c r="W653" s="32">
        <v>0</v>
      </c>
      <c r="X653" s="31">
        <v>0</v>
      </c>
      <c r="Y653" s="31">
        <v>0</v>
      </c>
      <c r="Z653" s="31">
        <v>0</v>
      </c>
      <c r="AA653" s="31">
        <v>0</v>
      </c>
      <c r="AB653" s="31">
        <v>0</v>
      </c>
      <c r="AC653" s="31">
        <v>0</v>
      </c>
      <c r="AD653" s="31">
        <v>0</v>
      </c>
      <c r="AE653" s="31">
        <v>0</v>
      </c>
      <c r="AF653" s="31">
        <v>0</v>
      </c>
      <c r="AG653" s="31">
        <v>0</v>
      </c>
      <c r="AH653" s="31">
        <v>3.2501800000000001E-5</v>
      </c>
      <c r="AI653" s="31">
        <v>0</v>
      </c>
      <c r="AJ653" s="31">
        <v>0</v>
      </c>
      <c r="AK653" s="31">
        <v>0</v>
      </c>
      <c r="AL653" s="31">
        <v>0</v>
      </c>
      <c r="AM653" s="31">
        <v>0</v>
      </c>
      <c r="AN653" s="31">
        <v>0</v>
      </c>
      <c r="AO653" s="31">
        <v>0</v>
      </c>
      <c r="AP653" s="7">
        <f t="shared" si="32"/>
        <v>1</v>
      </c>
    </row>
    <row r="654" spans="1:42" s="2" customFormat="1" x14ac:dyDescent="0.25">
      <c r="A654" s="2" t="s">
        <v>42</v>
      </c>
      <c r="B654" s="2" t="s">
        <v>82</v>
      </c>
      <c r="C654" s="2" t="s">
        <v>83</v>
      </c>
      <c r="D654" s="2" t="s">
        <v>84</v>
      </c>
      <c r="E654" s="2" t="s">
        <v>324</v>
      </c>
      <c r="F654" s="2" t="s">
        <v>414</v>
      </c>
      <c r="G654" s="2" t="s">
        <v>1108</v>
      </c>
      <c r="H654" s="2" t="str">
        <f t="shared" si="30"/>
        <v>Bacteria;Bacteroidetes;Sphingobacteria;Sphingobacteriales;Sphingobacteriaceae;Mucilaginibacter oryzae</v>
      </c>
      <c r="I654" s="2" t="str">
        <f t="shared" si="31"/>
        <v>Mucilaginibacter oryzae</v>
      </c>
      <c r="J654" s="31">
        <v>0</v>
      </c>
      <c r="K654" s="31">
        <v>0</v>
      </c>
      <c r="L654" s="31">
        <v>0</v>
      </c>
      <c r="M654" s="31">
        <v>0</v>
      </c>
      <c r="N654" s="31">
        <v>0</v>
      </c>
      <c r="O654" s="31">
        <v>0</v>
      </c>
      <c r="P654" s="31">
        <v>0</v>
      </c>
      <c r="Q654" s="31">
        <v>0</v>
      </c>
      <c r="R654" s="31">
        <v>0</v>
      </c>
      <c r="S654" s="31">
        <v>0</v>
      </c>
      <c r="T654" s="31">
        <v>0</v>
      </c>
      <c r="U654" s="31">
        <v>0</v>
      </c>
      <c r="V654" s="31">
        <v>0</v>
      </c>
      <c r="W654" s="32">
        <v>0</v>
      </c>
      <c r="X654" s="31">
        <v>0</v>
      </c>
      <c r="Y654" s="31">
        <v>0</v>
      </c>
      <c r="Z654" s="31">
        <v>0</v>
      </c>
      <c r="AA654" s="31">
        <v>0</v>
      </c>
      <c r="AB654" s="31">
        <v>0</v>
      </c>
      <c r="AC654" s="31">
        <v>0</v>
      </c>
      <c r="AD654" s="31">
        <v>0</v>
      </c>
      <c r="AE654" s="31">
        <v>0</v>
      </c>
      <c r="AF654" s="31">
        <v>0</v>
      </c>
      <c r="AG654" s="31">
        <v>0</v>
      </c>
      <c r="AH654" s="31">
        <v>3.2501800000000001E-5</v>
      </c>
      <c r="AI654" s="31">
        <v>0</v>
      </c>
      <c r="AJ654" s="31">
        <v>0</v>
      </c>
      <c r="AK654" s="31">
        <v>0</v>
      </c>
      <c r="AL654" s="31">
        <v>0</v>
      </c>
      <c r="AM654" s="31">
        <v>0</v>
      </c>
      <c r="AN654" s="31">
        <v>0</v>
      </c>
      <c r="AO654" s="31">
        <v>0</v>
      </c>
      <c r="AP654" s="7">
        <f t="shared" si="32"/>
        <v>1</v>
      </c>
    </row>
    <row r="655" spans="1:42" s="2" customFormat="1" x14ac:dyDescent="0.25">
      <c r="A655" s="2" t="s">
        <v>42</v>
      </c>
      <c r="B655" s="2" t="s">
        <v>43</v>
      </c>
      <c r="C655" s="2" t="s">
        <v>43</v>
      </c>
      <c r="D655" s="2" t="s">
        <v>384</v>
      </c>
      <c r="E655" s="2" t="s">
        <v>385</v>
      </c>
      <c r="F655" s="2" t="s">
        <v>386</v>
      </c>
      <c r="G655" s="2" t="s">
        <v>1109</v>
      </c>
      <c r="H655" s="2" t="str">
        <f t="shared" si="30"/>
        <v>Bacteria;Actinobacteria;Actinobacteria;Corynebacteriales;Mycobacteriaceae;Mycobacterium salmoniphilum</v>
      </c>
      <c r="I655" s="2" t="str">
        <f t="shared" si="31"/>
        <v>Mycobacterium salmoniphilum</v>
      </c>
      <c r="J655" s="31">
        <v>0</v>
      </c>
      <c r="K655" s="31">
        <v>0</v>
      </c>
      <c r="L655" s="31">
        <v>0</v>
      </c>
      <c r="M655" s="31">
        <v>0</v>
      </c>
      <c r="N655" s="31">
        <v>0</v>
      </c>
      <c r="O655" s="31">
        <v>0</v>
      </c>
      <c r="P655" s="31">
        <v>0</v>
      </c>
      <c r="Q655" s="31">
        <v>0</v>
      </c>
      <c r="R655" s="31">
        <v>0</v>
      </c>
      <c r="S655" s="31">
        <v>0</v>
      </c>
      <c r="T655" s="31">
        <v>0</v>
      </c>
      <c r="U655" s="31">
        <v>0</v>
      </c>
      <c r="V655" s="31">
        <v>0</v>
      </c>
      <c r="W655" s="32">
        <v>0</v>
      </c>
      <c r="X655" s="31">
        <v>0</v>
      </c>
      <c r="Y655" s="31">
        <v>0</v>
      </c>
      <c r="Z655" s="31">
        <v>0</v>
      </c>
      <c r="AA655" s="31">
        <v>0</v>
      </c>
      <c r="AB655" s="31">
        <v>0</v>
      </c>
      <c r="AC655" s="31">
        <v>0</v>
      </c>
      <c r="AD655" s="31">
        <v>0</v>
      </c>
      <c r="AE655" s="31">
        <v>0</v>
      </c>
      <c r="AF655" s="31">
        <v>0</v>
      </c>
      <c r="AG655" s="31">
        <v>0</v>
      </c>
      <c r="AH655" s="31">
        <v>0</v>
      </c>
      <c r="AI655" s="31">
        <v>0</v>
      </c>
      <c r="AJ655" s="31">
        <v>0</v>
      </c>
      <c r="AK655" s="31">
        <v>0</v>
      </c>
      <c r="AL655" s="31">
        <v>0</v>
      </c>
      <c r="AM655" s="31">
        <v>2.4464199999999999E-5</v>
      </c>
      <c r="AN655" s="31">
        <v>0</v>
      </c>
      <c r="AO655" s="31">
        <v>0</v>
      </c>
      <c r="AP655" s="7">
        <f t="shared" si="32"/>
        <v>1</v>
      </c>
    </row>
    <row r="656" spans="1:42" s="2" customFormat="1" x14ac:dyDescent="0.25">
      <c r="A656" s="2" t="s">
        <v>42</v>
      </c>
      <c r="B656" s="2" t="s">
        <v>48</v>
      </c>
      <c r="C656" s="2" t="s">
        <v>102</v>
      </c>
      <c r="D656" s="2" t="s">
        <v>103</v>
      </c>
      <c r="E656" s="2" t="s">
        <v>458</v>
      </c>
      <c r="F656" s="2" t="s">
        <v>459</v>
      </c>
      <c r="G656" s="2" t="s">
        <v>1110</v>
      </c>
      <c r="H656" s="2" t="str">
        <f t="shared" si="30"/>
        <v>Bacteria;Proteobacteria;Deltaproteobacteria;Myxococcales;Nannocystaceae;Nannocystis exedens</v>
      </c>
      <c r="I656" s="2" t="str">
        <f t="shared" si="31"/>
        <v>Nannocystis exedens</v>
      </c>
      <c r="J656" s="31">
        <v>0</v>
      </c>
      <c r="K656" s="31">
        <v>0</v>
      </c>
      <c r="L656" s="31">
        <v>0</v>
      </c>
      <c r="M656" s="31">
        <v>0</v>
      </c>
      <c r="N656" s="31">
        <v>0</v>
      </c>
      <c r="O656" s="31">
        <v>0</v>
      </c>
      <c r="P656" s="31">
        <v>0</v>
      </c>
      <c r="Q656" s="31">
        <v>0</v>
      </c>
      <c r="R656" s="31">
        <v>0</v>
      </c>
      <c r="S656" s="31">
        <v>1.6163699999999999E-5</v>
      </c>
      <c r="T656" s="31">
        <v>0</v>
      </c>
      <c r="U656" s="31">
        <v>0</v>
      </c>
      <c r="V656" s="31">
        <v>0</v>
      </c>
      <c r="W656" s="31">
        <v>0</v>
      </c>
      <c r="X656" s="31">
        <v>0</v>
      </c>
      <c r="Y656" s="31">
        <v>0</v>
      </c>
      <c r="Z656" s="31">
        <v>0</v>
      </c>
      <c r="AA656" s="31">
        <v>0</v>
      </c>
      <c r="AB656" s="31">
        <v>0</v>
      </c>
      <c r="AC656" s="31">
        <v>0</v>
      </c>
      <c r="AD656" s="31">
        <v>0</v>
      </c>
      <c r="AE656" s="31">
        <v>0</v>
      </c>
      <c r="AF656" s="31">
        <v>0</v>
      </c>
      <c r="AG656" s="31">
        <v>0</v>
      </c>
      <c r="AH656" s="31">
        <v>0</v>
      </c>
      <c r="AI656" s="31">
        <v>0</v>
      </c>
      <c r="AJ656" s="31">
        <v>0</v>
      </c>
      <c r="AK656" s="31">
        <v>0</v>
      </c>
      <c r="AL656" s="31">
        <v>0</v>
      </c>
      <c r="AM656" s="31">
        <v>0</v>
      </c>
      <c r="AN656" s="31">
        <v>0</v>
      </c>
      <c r="AO656" s="31">
        <v>0</v>
      </c>
      <c r="AP656" s="7">
        <f t="shared" si="32"/>
        <v>1</v>
      </c>
    </row>
    <row r="657" spans="1:42" s="2" customFormat="1" x14ac:dyDescent="0.25">
      <c r="A657" s="2" t="s">
        <v>42</v>
      </c>
      <c r="B657" s="2" t="s">
        <v>543</v>
      </c>
      <c r="C657" s="2" t="s">
        <v>544</v>
      </c>
      <c r="D657" s="2" t="s">
        <v>545</v>
      </c>
      <c r="E657" s="2" t="s">
        <v>546</v>
      </c>
      <c r="F657" s="2" t="s">
        <v>574</v>
      </c>
      <c r="G657" s="2" t="s">
        <v>1111</v>
      </c>
      <c r="H657" s="2" t="str">
        <f t="shared" si="30"/>
        <v>Bacteria;Chlamydiae;Chlamydiia;Chlamydiales;Parachlamydiaceae;Neochlamydia hartmannellae</v>
      </c>
      <c r="I657" s="2" t="str">
        <f t="shared" si="31"/>
        <v>Neochlamydia hartmannellae</v>
      </c>
      <c r="J657" s="31">
        <v>0</v>
      </c>
      <c r="K657" s="31">
        <v>0</v>
      </c>
      <c r="L657" s="31">
        <v>0</v>
      </c>
      <c r="M657" s="31">
        <v>0</v>
      </c>
      <c r="N657" s="31">
        <v>0</v>
      </c>
      <c r="O657" s="31">
        <v>0</v>
      </c>
      <c r="P657" s="31">
        <v>0</v>
      </c>
      <c r="Q657" s="31">
        <v>5.1996700000000003E-5</v>
      </c>
      <c r="R657" s="31">
        <v>0</v>
      </c>
      <c r="S657" s="31">
        <v>0</v>
      </c>
      <c r="T657" s="31">
        <v>0</v>
      </c>
      <c r="U657" s="31">
        <v>0</v>
      </c>
      <c r="V657" s="31">
        <v>0</v>
      </c>
      <c r="W657" s="31">
        <v>0</v>
      </c>
      <c r="X657" s="31">
        <v>0</v>
      </c>
      <c r="Y657" s="31">
        <v>0</v>
      </c>
      <c r="Z657" s="31">
        <v>0</v>
      </c>
      <c r="AA657" s="31">
        <v>0</v>
      </c>
      <c r="AB657" s="31">
        <v>0</v>
      </c>
      <c r="AC657" s="31">
        <v>0</v>
      </c>
      <c r="AD657" s="31">
        <v>0</v>
      </c>
      <c r="AE657" s="31">
        <v>0</v>
      </c>
      <c r="AF657" s="31">
        <v>0</v>
      </c>
      <c r="AG657" s="31">
        <v>0</v>
      </c>
      <c r="AH657" s="31">
        <v>0</v>
      </c>
      <c r="AI657" s="31">
        <v>0</v>
      </c>
      <c r="AJ657" s="31">
        <v>0</v>
      </c>
      <c r="AK657" s="31">
        <v>0</v>
      </c>
      <c r="AL657" s="31">
        <v>0</v>
      </c>
      <c r="AM657" s="31">
        <v>0</v>
      </c>
      <c r="AN657" s="31">
        <v>0</v>
      </c>
      <c r="AO657" s="31">
        <v>0</v>
      </c>
      <c r="AP657" s="7">
        <f t="shared" si="32"/>
        <v>1</v>
      </c>
    </row>
    <row r="658" spans="1:42" s="2" customFormat="1" x14ac:dyDescent="0.25">
      <c r="A658" s="2" t="s">
        <v>42</v>
      </c>
      <c r="B658" s="2" t="s">
        <v>48</v>
      </c>
      <c r="C658" s="2" t="s">
        <v>49</v>
      </c>
      <c r="D658" s="2" t="s">
        <v>783</v>
      </c>
      <c r="E658" s="2" t="s">
        <v>784</v>
      </c>
      <c r="F658" s="2" t="s">
        <v>785</v>
      </c>
      <c r="G658" s="2" t="s">
        <v>1112</v>
      </c>
      <c r="H658" s="2" t="str">
        <f t="shared" si="30"/>
        <v>Bacteria;Proteobacteria;Betaproteobacteria;Nitrosomonadales;Nitrosomonadaceae;Nitrosomonas ureae</v>
      </c>
      <c r="I658" s="2" t="str">
        <f t="shared" si="31"/>
        <v>Nitrosomonas ureae</v>
      </c>
      <c r="J658" s="31">
        <v>0</v>
      </c>
      <c r="K658" s="31">
        <v>0</v>
      </c>
      <c r="L658" s="31">
        <v>0</v>
      </c>
      <c r="M658" s="31">
        <v>0</v>
      </c>
      <c r="N658" s="31">
        <v>0</v>
      </c>
      <c r="O658" s="31">
        <v>0</v>
      </c>
      <c r="P658" s="31">
        <v>0</v>
      </c>
      <c r="Q658" s="31">
        <v>0</v>
      </c>
      <c r="R658" s="31">
        <v>1.39142E-5</v>
      </c>
      <c r="S658" s="31">
        <v>0</v>
      </c>
      <c r="T658" s="31">
        <v>0</v>
      </c>
      <c r="U658" s="31">
        <v>0</v>
      </c>
      <c r="V658" s="31">
        <v>0</v>
      </c>
      <c r="W658" s="31">
        <v>0</v>
      </c>
      <c r="X658" s="31">
        <v>0</v>
      </c>
      <c r="Y658" s="31">
        <v>0</v>
      </c>
      <c r="Z658" s="31">
        <v>0</v>
      </c>
      <c r="AA658" s="31">
        <v>0</v>
      </c>
      <c r="AB658" s="31">
        <v>0</v>
      </c>
      <c r="AC658" s="31">
        <v>0</v>
      </c>
      <c r="AD658" s="31">
        <v>0</v>
      </c>
      <c r="AE658" s="31">
        <v>0</v>
      </c>
      <c r="AF658" s="31">
        <v>0</v>
      </c>
      <c r="AG658" s="31">
        <v>0</v>
      </c>
      <c r="AH658" s="31">
        <v>0</v>
      </c>
      <c r="AI658" s="31">
        <v>0</v>
      </c>
      <c r="AJ658" s="31">
        <v>0</v>
      </c>
      <c r="AK658" s="31">
        <v>0</v>
      </c>
      <c r="AL658" s="31">
        <v>0</v>
      </c>
      <c r="AM658" s="31">
        <v>0</v>
      </c>
      <c r="AN658" s="31">
        <v>0</v>
      </c>
      <c r="AO658" s="31">
        <v>0</v>
      </c>
      <c r="AP658" s="7">
        <f t="shared" si="32"/>
        <v>1</v>
      </c>
    </row>
    <row r="659" spans="1:42" s="2" customFormat="1" x14ac:dyDescent="0.25">
      <c r="A659" s="2" t="s">
        <v>42</v>
      </c>
      <c r="B659" s="2" t="s">
        <v>823</v>
      </c>
      <c r="C659" s="2" t="s">
        <v>1113</v>
      </c>
      <c r="D659" s="2" t="s">
        <v>1114</v>
      </c>
      <c r="E659" s="2" t="s">
        <v>1115</v>
      </c>
      <c r="F659" s="2" t="s">
        <v>1116</v>
      </c>
      <c r="G659" s="2" t="s">
        <v>47</v>
      </c>
      <c r="H659" s="2" t="str">
        <f t="shared" si="30"/>
        <v>Bacteria;Cyanobacteria;Nostocophycideae;Nostocales;Nostocaceae;Nostoc sp.</v>
      </c>
      <c r="I659" s="2" t="str">
        <f t="shared" si="31"/>
        <v>Nostoc sp.</v>
      </c>
      <c r="J659" s="31">
        <v>0</v>
      </c>
      <c r="K659" s="31">
        <v>0</v>
      </c>
      <c r="L659" s="31">
        <v>0</v>
      </c>
      <c r="M659" s="31">
        <v>0</v>
      </c>
      <c r="N659" s="31">
        <v>0</v>
      </c>
      <c r="O659" s="31">
        <v>0</v>
      </c>
      <c r="P659" s="31">
        <v>0</v>
      </c>
      <c r="Q659" s="31">
        <v>0</v>
      </c>
      <c r="R659" s="31">
        <v>0</v>
      </c>
      <c r="S659" s="31">
        <v>0</v>
      </c>
      <c r="T659" s="31">
        <v>0</v>
      </c>
      <c r="U659" s="31">
        <v>0</v>
      </c>
      <c r="V659" s="31">
        <v>0</v>
      </c>
      <c r="W659" s="31">
        <v>0</v>
      </c>
      <c r="X659" s="31">
        <v>0</v>
      </c>
      <c r="Y659" s="31">
        <v>0</v>
      </c>
      <c r="Z659" s="31">
        <v>0</v>
      </c>
      <c r="AA659" s="31">
        <v>0</v>
      </c>
      <c r="AB659" s="31">
        <v>0</v>
      </c>
      <c r="AC659" s="31">
        <v>0</v>
      </c>
      <c r="AD659" s="31">
        <v>0</v>
      </c>
      <c r="AE659" s="31">
        <v>0</v>
      </c>
      <c r="AF659" s="31">
        <v>0</v>
      </c>
      <c r="AG659" s="31">
        <v>2.0295100000000002E-5</v>
      </c>
      <c r="AH659" s="31">
        <v>0</v>
      </c>
      <c r="AI659" s="31">
        <v>0</v>
      </c>
      <c r="AJ659" s="31">
        <v>0</v>
      </c>
      <c r="AK659" s="31">
        <v>0</v>
      </c>
      <c r="AL659" s="31">
        <v>0</v>
      </c>
      <c r="AM659" s="31">
        <v>0</v>
      </c>
      <c r="AN659" s="31">
        <v>0</v>
      </c>
      <c r="AO659" s="31">
        <v>0</v>
      </c>
      <c r="AP659" s="7">
        <f t="shared" si="32"/>
        <v>1</v>
      </c>
    </row>
    <row r="660" spans="1:42" s="2" customFormat="1" x14ac:dyDescent="0.25">
      <c r="A660" s="2" t="s">
        <v>42</v>
      </c>
      <c r="B660" s="2" t="s">
        <v>93</v>
      </c>
      <c r="C660" s="2" t="s">
        <v>94</v>
      </c>
      <c r="D660" s="2" t="s">
        <v>95</v>
      </c>
      <c r="E660" s="2" t="s">
        <v>96</v>
      </c>
      <c r="F660" s="2" t="s">
        <v>633</v>
      </c>
      <c r="G660" s="2" t="s">
        <v>238</v>
      </c>
      <c r="H660" s="2" t="str">
        <f t="shared" si="30"/>
        <v>Bacteria;Planctomycetes;Planctomycetia;Planctomycetales;Planctomycetaceae;Nostocoida acidiphila</v>
      </c>
      <c r="I660" s="2" t="str">
        <f t="shared" si="31"/>
        <v>Nostocoida acidiphila</v>
      </c>
      <c r="J660" s="31">
        <v>0</v>
      </c>
      <c r="K660" s="31">
        <v>0</v>
      </c>
      <c r="L660" s="31">
        <v>0</v>
      </c>
      <c r="M660" s="31">
        <v>0</v>
      </c>
      <c r="N660" s="31">
        <v>0</v>
      </c>
      <c r="O660" s="31">
        <v>0</v>
      </c>
      <c r="P660" s="31">
        <v>0</v>
      </c>
      <c r="Q660" s="31">
        <v>0</v>
      </c>
      <c r="R660" s="31">
        <v>0</v>
      </c>
      <c r="S660" s="31">
        <v>0</v>
      </c>
      <c r="T660" s="31">
        <v>0</v>
      </c>
      <c r="U660" s="31">
        <v>0</v>
      </c>
      <c r="V660" s="31">
        <v>0</v>
      </c>
      <c r="W660" s="31">
        <v>0</v>
      </c>
      <c r="X660" s="31">
        <v>0</v>
      </c>
      <c r="Y660" s="31">
        <v>0</v>
      </c>
      <c r="Z660" s="31">
        <v>0</v>
      </c>
      <c r="AA660" s="31">
        <v>0</v>
      </c>
      <c r="AB660" s="31">
        <v>0</v>
      </c>
      <c r="AC660" s="31">
        <v>0</v>
      </c>
      <c r="AD660" s="31">
        <v>0</v>
      </c>
      <c r="AE660" s="31">
        <v>0</v>
      </c>
      <c r="AF660" s="31">
        <v>0</v>
      </c>
      <c r="AG660" s="31">
        <v>0</v>
      </c>
      <c r="AH660" s="31">
        <v>0</v>
      </c>
      <c r="AI660" s="31">
        <v>2.2510400000000001E-5</v>
      </c>
      <c r="AJ660" s="31">
        <v>0</v>
      </c>
      <c r="AK660" s="31">
        <v>0</v>
      </c>
      <c r="AL660" s="31">
        <v>0</v>
      </c>
      <c r="AM660" s="31">
        <v>0</v>
      </c>
      <c r="AN660" s="31">
        <v>0</v>
      </c>
      <c r="AO660" s="31">
        <v>0</v>
      </c>
      <c r="AP660" s="7">
        <f t="shared" si="32"/>
        <v>1</v>
      </c>
    </row>
    <row r="661" spans="1:42" s="2" customFormat="1" x14ac:dyDescent="0.25">
      <c r="A661" s="2" t="s">
        <v>42</v>
      </c>
      <c r="B661" s="2" t="s">
        <v>60</v>
      </c>
      <c r="C661" s="2" t="s">
        <v>61</v>
      </c>
      <c r="D661" s="2" t="s">
        <v>62</v>
      </c>
      <c r="E661" s="2" t="s">
        <v>63</v>
      </c>
      <c r="F661" s="2" t="s">
        <v>569</v>
      </c>
      <c r="G661" s="2" t="s">
        <v>1117</v>
      </c>
      <c r="H661" s="2" t="str">
        <f t="shared" si="30"/>
        <v>Bacteria;Firmicutes;Bacilli;Bacillales;Bacillaceae;Oceanobacillus massiliensis</v>
      </c>
      <c r="I661" s="2" t="str">
        <f t="shared" si="31"/>
        <v>Oceanobacillus massiliensis</v>
      </c>
      <c r="J661" s="31">
        <v>0</v>
      </c>
      <c r="K661" s="31">
        <v>0</v>
      </c>
      <c r="L661" s="31">
        <v>0</v>
      </c>
      <c r="M661" s="31">
        <v>0</v>
      </c>
      <c r="N661" s="31">
        <v>0</v>
      </c>
      <c r="O661" s="31">
        <v>0</v>
      </c>
      <c r="P661" s="31">
        <v>0</v>
      </c>
      <c r="Q661" s="31">
        <v>0</v>
      </c>
      <c r="R661" s="31">
        <v>0</v>
      </c>
      <c r="S661" s="31">
        <v>0</v>
      </c>
      <c r="T661" s="31">
        <v>0</v>
      </c>
      <c r="U661" s="31">
        <v>0</v>
      </c>
      <c r="V661" s="31">
        <v>0</v>
      </c>
      <c r="W661" s="31">
        <v>0</v>
      </c>
      <c r="X661" s="31">
        <v>0</v>
      </c>
      <c r="Y661" s="31">
        <v>0</v>
      </c>
      <c r="Z661" s="31">
        <v>0</v>
      </c>
      <c r="AA661" s="31">
        <v>0</v>
      </c>
      <c r="AB661" s="31">
        <v>0</v>
      </c>
      <c r="AC661" s="31">
        <v>0</v>
      </c>
      <c r="AD661" s="31">
        <v>3.0647600000000001E-5</v>
      </c>
      <c r="AE661" s="31">
        <v>0</v>
      </c>
      <c r="AF661" s="31">
        <v>0</v>
      </c>
      <c r="AG661" s="31">
        <v>0</v>
      </c>
      <c r="AH661" s="31">
        <v>0</v>
      </c>
      <c r="AI661" s="31">
        <v>0</v>
      </c>
      <c r="AJ661" s="31">
        <v>0</v>
      </c>
      <c r="AK661" s="31">
        <v>0</v>
      </c>
      <c r="AL661" s="31">
        <v>0</v>
      </c>
      <c r="AM661" s="31">
        <v>0</v>
      </c>
      <c r="AN661" s="31">
        <v>0</v>
      </c>
      <c r="AO661" s="31">
        <v>0</v>
      </c>
      <c r="AP661" s="7">
        <f t="shared" si="32"/>
        <v>1</v>
      </c>
    </row>
    <row r="662" spans="1:42" s="2" customFormat="1" x14ac:dyDescent="0.25">
      <c r="A662" s="2" t="s">
        <v>42</v>
      </c>
      <c r="B662" s="2" t="s">
        <v>60</v>
      </c>
      <c r="C662" s="2" t="s">
        <v>61</v>
      </c>
      <c r="D662" s="2" t="s">
        <v>62</v>
      </c>
      <c r="E662" s="2" t="s">
        <v>63</v>
      </c>
      <c r="F662" s="2" t="s">
        <v>569</v>
      </c>
      <c r="G662" s="2" t="s">
        <v>1118</v>
      </c>
      <c r="H662" s="2" t="str">
        <f t="shared" si="30"/>
        <v>Bacteria;Firmicutes;Bacilli;Bacillales;Bacillaceae;Oceanobacillus pumilus</v>
      </c>
      <c r="I662" s="2" t="str">
        <f t="shared" si="31"/>
        <v>Oceanobacillus pumilus</v>
      </c>
      <c r="J662" s="31">
        <v>0</v>
      </c>
      <c r="K662" s="31">
        <v>0</v>
      </c>
      <c r="L662" s="31">
        <v>0</v>
      </c>
      <c r="M662" s="31">
        <v>1.8255500000000002E-5</v>
      </c>
      <c r="N662" s="31">
        <v>0</v>
      </c>
      <c r="O662" s="31">
        <v>0</v>
      </c>
      <c r="P662" s="31">
        <v>0</v>
      </c>
      <c r="Q662" s="31">
        <v>0</v>
      </c>
      <c r="R662" s="31">
        <v>0</v>
      </c>
      <c r="S662" s="31">
        <v>0</v>
      </c>
      <c r="T662" s="31">
        <v>0</v>
      </c>
      <c r="U662" s="31">
        <v>0</v>
      </c>
      <c r="V662" s="31">
        <v>0</v>
      </c>
      <c r="W662" s="31">
        <v>0</v>
      </c>
      <c r="X662" s="31">
        <v>0</v>
      </c>
      <c r="Y662" s="31">
        <v>0</v>
      </c>
      <c r="Z662" s="31">
        <v>0</v>
      </c>
      <c r="AA662" s="31">
        <v>0</v>
      </c>
      <c r="AB662" s="31">
        <v>0</v>
      </c>
      <c r="AC662" s="31">
        <v>0</v>
      </c>
      <c r="AD662" s="31">
        <v>0</v>
      </c>
      <c r="AE662" s="31">
        <v>0</v>
      </c>
      <c r="AF662" s="31">
        <v>0</v>
      </c>
      <c r="AG662" s="31">
        <v>0</v>
      </c>
      <c r="AH662" s="31">
        <v>0</v>
      </c>
      <c r="AI662" s="31">
        <v>0</v>
      </c>
      <c r="AJ662" s="31">
        <v>0</v>
      </c>
      <c r="AK662" s="31">
        <v>0</v>
      </c>
      <c r="AL662" s="31">
        <v>0</v>
      </c>
      <c r="AM662" s="31">
        <v>0</v>
      </c>
      <c r="AN662" s="31">
        <v>0</v>
      </c>
      <c r="AO662" s="31">
        <v>0</v>
      </c>
      <c r="AP662" s="7">
        <f t="shared" si="32"/>
        <v>1</v>
      </c>
    </row>
    <row r="663" spans="1:42" s="2" customFormat="1" x14ac:dyDescent="0.25">
      <c r="A663" s="2" t="s">
        <v>42</v>
      </c>
      <c r="B663" s="2" t="s">
        <v>43</v>
      </c>
      <c r="C663" s="2" t="s">
        <v>43</v>
      </c>
      <c r="D663" s="2" t="s">
        <v>53</v>
      </c>
      <c r="E663" s="2" t="s">
        <v>375</v>
      </c>
      <c r="F663" s="2" t="s">
        <v>1119</v>
      </c>
      <c r="G663" s="2" t="s">
        <v>1120</v>
      </c>
      <c r="H663" s="2" t="str">
        <f t="shared" si="30"/>
        <v>Bacteria;Actinobacteria;Actinobacteria;Micrococcales;Cellulomonadaceae;Oerskovia enterophila</v>
      </c>
      <c r="I663" s="2" t="str">
        <f t="shared" si="31"/>
        <v>Oerskovia enterophila</v>
      </c>
      <c r="J663" s="31">
        <v>0</v>
      </c>
      <c r="K663" s="31">
        <v>0</v>
      </c>
      <c r="L663" s="31">
        <v>0</v>
      </c>
      <c r="M663" s="31">
        <v>0</v>
      </c>
      <c r="N663" s="31">
        <v>0</v>
      </c>
      <c r="O663" s="31">
        <v>0</v>
      </c>
      <c r="P663" s="31">
        <v>0</v>
      </c>
      <c r="Q663" s="31">
        <v>0</v>
      </c>
      <c r="R663" s="31">
        <v>0</v>
      </c>
      <c r="S663" s="31">
        <v>0</v>
      </c>
      <c r="T663" s="31">
        <v>0</v>
      </c>
      <c r="U663" s="31">
        <v>0</v>
      </c>
      <c r="V663" s="31">
        <v>0</v>
      </c>
      <c r="W663" s="31">
        <v>0</v>
      </c>
      <c r="X663" s="31">
        <v>0</v>
      </c>
      <c r="Y663" s="31">
        <v>0</v>
      </c>
      <c r="Z663" s="31">
        <v>0</v>
      </c>
      <c r="AA663" s="31">
        <v>0</v>
      </c>
      <c r="AB663" s="31">
        <v>0</v>
      </c>
      <c r="AC663" s="31">
        <v>0</v>
      </c>
      <c r="AD663" s="31">
        <v>0</v>
      </c>
      <c r="AE663" s="31">
        <v>0</v>
      </c>
      <c r="AF663" s="31">
        <v>0</v>
      </c>
      <c r="AG663" s="31">
        <v>0</v>
      </c>
      <c r="AH663" s="31">
        <v>0</v>
      </c>
      <c r="AI663" s="31">
        <v>0</v>
      </c>
      <c r="AJ663" s="31">
        <v>0</v>
      </c>
      <c r="AK663" s="31">
        <v>0</v>
      </c>
      <c r="AL663" s="31">
        <v>0</v>
      </c>
      <c r="AM663" s="31">
        <v>2.4464199999999999E-5</v>
      </c>
      <c r="AN663" s="31">
        <v>0</v>
      </c>
      <c r="AO663" s="31">
        <v>0</v>
      </c>
      <c r="AP663" s="7">
        <f t="shared" si="32"/>
        <v>1</v>
      </c>
    </row>
    <row r="664" spans="1:42" s="2" customFormat="1" x14ac:dyDescent="0.25">
      <c r="A664" s="2" t="s">
        <v>42</v>
      </c>
      <c r="B664" s="2" t="s">
        <v>82</v>
      </c>
      <c r="C664" s="2" t="s">
        <v>83</v>
      </c>
      <c r="D664" s="2" t="s">
        <v>84</v>
      </c>
      <c r="E664" s="2" t="s">
        <v>324</v>
      </c>
      <c r="F664" s="2" t="s">
        <v>1121</v>
      </c>
      <c r="G664" s="2" t="s">
        <v>47</v>
      </c>
      <c r="H664" s="2" t="str">
        <f t="shared" si="30"/>
        <v>Bacteria;Bacteroidetes;Sphingobacteria;Sphingobacteriales;Sphingobacteriaceae;Olivibacter sp.</v>
      </c>
      <c r="I664" s="2" t="str">
        <f t="shared" si="31"/>
        <v>Olivibacter sp.</v>
      </c>
      <c r="J664" s="31">
        <v>0</v>
      </c>
      <c r="K664" s="31">
        <v>0</v>
      </c>
      <c r="L664" s="31">
        <v>0</v>
      </c>
      <c r="M664" s="31">
        <v>0</v>
      </c>
      <c r="N664" s="31">
        <v>0</v>
      </c>
      <c r="O664" s="31">
        <v>0</v>
      </c>
      <c r="P664" s="31">
        <v>0</v>
      </c>
      <c r="Q664" s="31">
        <v>0</v>
      </c>
      <c r="R664" s="31">
        <v>0</v>
      </c>
      <c r="S664" s="31">
        <v>0</v>
      </c>
      <c r="T664" s="31">
        <v>0</v>
      </c>
      <c r="U664" s="31">
        <v>0</v>
      </c>
      <c r="V664" s="31">
        <v>0</v>
      </c>
      <c r="W664" s="31">
        <v>0</v>
      </c>
      <c r="X664" s="31">
        <v>0</v>
      </c>
      <c r="Y664" s="31">
        <v>3.27332E-5</v>
      </c>
      <c r="Z664" s="31">
        <v>0</v>
      </c>
      <c r="AA664" s="31">
        <v>0</v>
      </c>
      <c r="AB664" s="31">
        <v>0</v>
      </c>
      <c r="AC664" s="31">
        <v>0</v>
      </c>
      <c r="AD664" s="31">
        <v>0</v>
      </c>
      <c r="AE664" s="31">
        <v>0</v>
      </c>
      <c r="AF664" s="31">
        <v>0</v>
      </c>
      <c r="AG664" s="31">
        <v>0</v>
      </c>
      <c r="AH664" s="31">
        <v>0</v>
      </c>
      <c r="AI664" s="31">
        <v>0</v>
      </c>
      <c r="AJ664" s="31">
        <v>0</v>
      </c>
      <c r="AK664" s="31">
        <v>0</v>
      </c>
      <c r="AL664" s="31">
        <v>0</v>
      </c>
      <c r="AM664" s="31">
        <v>0</v>
      </c>
      <c r="AN664" s="31">
        <v>0</v>
      </c>
      <c r="AO664" s="31">
        <v>0</v>
      </c>
      <c r="AP664" s="7">
        <f t="shared" si="32"/>
        <v>1</v>
      </c>
    </row>
    <row r="665" spans="1:42" s="2" customFormat="1" x14ac:dyDescent="0.25">
      <c r="A665" s="2" t="s">
        <v>42</v>
      </c>
      <c r="B665" s="2" t="s">
        <v>60</v>
      </c>
      <c r="C665" s="2" t="s">
        <v>61</v>
      </c>
      <c r="D665" s="2" t="s">
        <v>62</v>
      </c>
      <c r="E665" s="2" t="s">
        <v>134</v>
      </c>
      <c r="F665" s="2" t="s">
        <v>135</v>
      </c>
      <c r="G665" s="2" t="s">
        <v>1122</v>
      </c>
      <c r="H665" s="2" t="str">
        <f t="shared" si="30"/>
        <v>Bacteria;Firmicutes;Bacilli;Bacillales;Paenibacillaceae;Paenibacillus borealis</v>
      </c>
      <c r="I665" s="2" t="str">
        <f t="shared" si="31"/>
        <v>Paenibacillus borealis</v>
      </c>
      <c r="J665" s="31">
        <v>0</v>
      </c>
      <c r="K665" s="31">
        <v>0</v>
      </c>
      <c r="L665" s="31">
        <v>0</v>
      </c>
      <c r="M665" s="31">
        <v>0</v>
      </c>
      <c r="N665" s="31">
        <v>0</v>
      </c>
      <c r="O665" s="31">
        <v>0</v>
      </c>
      <c r="P665" s="31">
        <v>0</v>
      </c>
      <c r="Q665" s="31">
        <v>0</v>
      </c>
      <c r="R665" s="31">
        <v>0</v>
      </c>
      <c r="S665" s="31">
        <v>0</v>
      </c>
      <c r="T665" s="31">
        <v>0</v>
      </c>
      <c r="U665" s="31">
        <v>0</v>
      </c>
      <c r="V665" s="31">
        <v>0</v>
      </c>
      <c r="W665" s="31">
        <v>0</v>
      </c>
      <c r="X665" s="31">
        <v>0</v>
      </c>
      <c r="Y665" s="31">
        <v>0</v>
      </c>
      <c r="Z665" s="31">
        <v>0</v>
      </c>
      <c r="AA665" s="31">
        <v>0</v>
      </c>
      <c r="AB665" s="31">
        <v>0</v>
      </c>
      <c r="AC665" s="31">
        <v>0</v>
      </c>
      <c r="AD665" s="31">
        <v>0</v>
      </c>
      <c r="AE665" s="31">
        <v>0</v>
      </c>
      <c r="AF665" s="31">
        <v>0</v>
      </c>
      <c r="AG665" s="31">
        <v>2.0295100000000002E-5</v>
      </c>
      <c r="AH665" s="31">
        <v>0</v>
      </c>
      <c r="AI665" s="31">
        <v>0</v>
      </c>
      <c r="AJ665" s="31">
        <v>0</v>
      </c>
      <c r="AK665" s="31">
        <v>0</v>
      </c>
      <c r="AL665" s="31">
        <v>0</v>
      </c>
      <c r="AM665" s="31">
        <v>0</v>
      </c>
      <c r="AN665" s="31">
        <v>0</v>
      </c>
      <c r="AO665" s="31">
        <v>0</v>
      </c>
      <c r="AP665" s="7">
        <f t="shared" si="32"/>
        <v>1</v>
      </c>
    </row>
    <row r="666" spans="1:42" s="2" customFormat="1" x14ac:dyDescent="0.25">
      <c r="A666" s="2" t="s">
        <v>42</v>
      </c>
      <c r="B666" s="2" t="s">
        <v>60</v>
      </c>
      <c r="C666" s="2" t="s">
        <v>61</v>
      </c>
      <c r="D666" s="2" t="s">
        <v>62</v>
      </c>
      <c r="E666" s="2" t="s">
        <v>134</v>
      </c>
      <c r="F666" s="2" t="s">
        <v>135</v>
      </c>
      <c r="G666" s="2" t="s">
        <v>1089</v>
      </c>
      <c r="H666" s="2" t="str">
        <f t="shared" si="30"/>
        <v>Bacteria;Firmicutes;Bacilli;Bacillales;Paenibacillaceae;Paenibacillus lactis</v>
      </c>
      <c r="I666" s="2" t="str">
        <f t="shared" si="31"/>
        <v>Paenibacillus lactis</v>
      </c>
      <c r="J666" s="31">
        <v>0</v>
      </c>
      <c r="K666" s="31">
        <v>0</v>
      </c>
      <c r="L666" s="31">
        <v>0</v>
      </c>
      <c r="M666" s="31">
        <v>0</v>
      </c>
      <c r="N666" s="31">
        <v>0</v>
      </c>
      <c r="O666" s="31">
        <v>0</v>
      </c>
      <c r="P666" s="31">
        <v>0</v>
      </c>
      <c r="Q666" s="31">
        <v>0</v>
      </c>
      <c r="R666" s="31">
        <v>0</v>
      </c>
      <c r="S666" s="31">
        <v>0</v>
      </c>
      <c r="T666" s="31">
        <v>0</v>
      </c>
      <c r="U666" s="31">
        <v>0</v>
      </c>
      <c r="V666" s="31">
        <v>0</v>
      </c>
      <c r="W666" s="31">
        <v>0</v>
      </c>
      <c r="X666" s="31">
        <v>0</v>
      </c>
      <c r="Y666" s="31">
        <v>0</v>
      </c>
      <c r="Z666" s="31">
        <v>0</v>
      </c>
      <c r="AA666" s="31">
        <v>0</v>
      </c>
      <c r="AB666" s="31">
        <v>0</v>
      </c>
      <c r="AC666" s="31">
        <v>0</v>
      </c>
      <c r="AD666" s="31">
        <v>0</v>
      </c>
      <c r="AE666" s="31">
        <v>0</v>
      </c>
      <c r="AF666" s="31">
        <v>0</v>
      </c>
      <c r="AG666" s="31">
        <v>0</v>
      </c>
      <c r="AH666" s="31">
        <v>0</v>
      </c>
      <c r="AI666" s="31">
        <v>0</v>
      </c>
      <c r="AJ666" s="31">
        <v>0</v>
      </c>
      <c r="AK666" s="31">
        <v>0</v>
      </c>
      <c r="AL666" s="31">
        <v>0</v>
      </c>
      <c r="AM666" s="31">
        <v>0</v>
      </c>
      <c r="AN666" s="31">
        <v>0</v>
      </c>
      <c r="AO666" s="31">
        <v>1.8826700000000001E-5</v>
      </c>
      <c r="AP666" s="7">
        <f t="shared" si="32"/>
        <v>1</v>
      </c>
    </row>
    <row r="667" spans="1:42" s="2" customFormat="1" x14ac:dyDescent="0.25">
      <c r="A667" s="2" t="s">
        <v>42</v>
      </c>
      <c r="B667" s="2" t="s">
        <v>60</v>
      </c>
      <c r="C667" s="2" t="s">
        <v>61</v>
      </c>
      <c r="D667" s="2" t="s">
        <v>62</v>
      </c>
      <c r="E667" s="2" t="s">
        <v>853</v>
      </c>
      <c r="F667" s="2" t="s">
        <v>854</v>
      </c>
      <c r="G667" s="2" t="s">
        <v>1123</v>
      </c>
      <c r="H667" s="2" t="str">
        <f t="shared" si="30"/>
        <v>Bacteria;Firmicutes;Bacilli;Bacillales;Pasteuriaceae;Pasteuria penetrans</v>
      </c>
      <c r="I667" s="2" t="str">
        <f t="shared" si="31"/>
        <v>Pasteuria penetrans</v>
      </c>
      <c r="J667" s="31">
        <v>0</v>
      </c>
      <c r="K667" s="31">
        <v>0</v>
      </c>
      <c r="L667" s="31">
        <v>0</v>
      </c>
      <c r="M667" s="31">
        <v>0</v>
      </c>
      <c r="N667" s="31">
        <v>0</v>
      </c>
      <c r="O667" s="31">
        <v>0</v>
      </c>
      <c r="P667" s="31">
        <v>0</v>
      </c>
      <c r="Q667" s="31">
        <v>0</v>
      </c>
      <c r="R667" s="31">
        <v>6.9571000000000002E-5</v>
      </c>
      <c r="S667" s="31">
        <v>0</v>
      </c>
      <c r="T667" s="31">
        <v>0</v>
      </c>
      <c r="U667" s="31">
        <v>0</v>
      </c>
      <c r="V667" s="31">
        <v>0</v>
      </c>
      <c r="W667" s="31">
        <v>0</v>
      </c>
      <c r="X667" s="31">
        <v>0</v>
      </c>
      <c r="Y667" s="31">
        <v>0</v>
      </c>
      <c r="Z667" s="31">
        <v>0</v>
      </c>
      <c r="AA667" s="31">
        <v>0</v>
      </c>
      <c r="AB667" s="31">
        <v>0</v>
      </c>
      <c r="AC667" s="31">
        <v>0</v>
      </c>
      <c r="AD667" s="31">
        <v>0</v>
      </c>
      <c r="AE667" s="31">
        <v>0</v>
      </c>
      <c r="AF667" s="31">
        <v>0</v>
      </c>
      <c r="AG667" s="31">
        <v>0</v>
      </c>
      <c r="AH667" s="31">
        <v>0</v>
      </c>
      <c r="AI667" s="31">
        <v>0</v>
      </c>
      <c r="AJ667" s="31">
        <v>0</v>
      </c>
      <c r="AK667" s="31">
        <v>0</v>
      </c>
      <c r="AL667" s="31">
        <v>0</v>
      </c>
      <c r="AM667" s="31">
        <v>0</v>
      </c>
      <c r="AN667" s="31">
        <v>0</v>
      </c>
      <c r="AO667" s="31">
        <v>0</v>
      </c>
      <c r="AP667" s="7">
        <f t="shared" si="32"/>
        <v>1</v>
      </c>
    </row>
    <row r="668" spans="1:42" s="2" customFormat="1" x14ac:dyDescent="0.25">
      <c r="A668" s="2" t="s">
        <v>42</v>
      </c>
      <c r="B668" s="2" t="s">
        <v>48</v>
      </c>
      <c r="C668" s="2" t="s">
        <v>68</v>
      </c>
      <c r="D668" s="2" t="s">
        <v>159</v>
      </c>
      <c r="E668" s="2" t="s">
        <v>160</v>
      </c>
      <c r="F668" s="2" t="s">
        <v>1124</v>
      </c>
      <c r="G668" s="2" t="s">
        <v>1125</v>
      </c>
      <c r="H668" s="2" t="str">
        <f t="shared" si="30"/>
        <v>Bacteria;Proteobacteria;Alphaproteobacteria;Rhodospirillales;Rhodospirillaceae;Phaeospirillum fulvum</v>
      </c>
      <c r="I668" s="2" t="str">
        <f t="shared" si="31"/>
        <v>Phaeospirillum fulvum</v>
      </c>
      <c r="J668" s="31">
        <v>0</v>
      </c>
      <c r="K668" s="31">
        <v>0</v>
      </c>
      <c r="L668" s="31">
        <v>0</v>
      </c>
      <c r="M668" s="31">
        <v>0</v>
      </c>
      <c r="N668" s="31">
        <v>0</v>
      </c>
      <c r="O668" s="31">
        <v>0</v>
      </c>
      <c r="P668" s="31">
        <v>0</v>
      </c>
      <c r="Q668" s="31">
        <v>0</v>
      </c>
      <c r="R668" s="31">
        <v>0</v>
      </c>
      <c r="S668" s="31">
        <v>4.8491100000000001E-5</v>
      </c>
      <c r="T668" s="31">
        <v>0</v>
      </c>
      <c r="U668" s="31">
        <v>0</v>
      </c>
      <c r="V668" s="31">
        <v>0</v>
      </c>
      <c r="W668" s="31">
        <v>0</v>
      </c>
      <c r="X668" s="31">
        <v>0</v>
      </c>
      <c r="Y668" s="31">
        <v>0</v>
      </c>
      <c r="Z668" s="31">
        <v>0</v>
      </c>
      <c r="AA668" s="31">
        <v>0</v>
      </c>
      <c r="AB668" s="31">
        <v>0</v>
      </c>
      <c r="AC668" s="31">
        <v>0</v>
      </c>
      <c r="AD668" s="31">
        <v>0</v>
      </c>
      <c r="AE668" s="31">
        <v>0</v>
      </c>
      <c r="AF668" s="31">
        <v>0</v>
      </c>
      <c r="AG668" s="31">
        <v>0</v>
      </c>
      <c r="AH668" s="31">
        <v>0</v>
      </c>
      <c r="AI668" s="31">
        <v>0</v>
      </c>
      <c r="AJ668" s="31">
        <v>0</v>
      </c>
      <c r="AK668" s="31">
        <v>0</v>
      </c>
      <c r="AL668" s="31">
        <v>0</v>
      </c>
      <c r="AM668" s="31">
        <v>0</v>
      </c>
      <c r="AN668" s="31">
        <v>0</v>
      </c>
      <c r="AO668" s="31">
        <v>0</v>
      </c>
      <c r="AP668" s="7">
        <f t="shared" si="32"/>
        <v>1</v>
      </c>
    </row>
    <row r="669" spans="1:42" s="2" customFormat="1" x14ac:dyDescent="0.25">
      <c r="A669" s="2" t="s">
        <v>42</v>
      </c>
      <c r="B669" s="2" t="s">
        <v>43</v>
      </c>
      <c r="C669" s="2" t="s">
        <v>43</v>
      </c>
      <c r="D669" s="2" t="s">
        <v>206</v>
      </c>
      <c r="E669" s="2" t="s">
        <v>207</v>
      </c>
      <c r="F669" s="2" t="s">
        <v>208</v>
      </c>
      <c r="G669" s="2" t="s">
        <v>1126</v>
      </c>
      <c r="H669" s="2" t="str">
        <f t="shared" si="30"/>
        <v>Bacteria;Actinobacteria;Actinobacteria;Micromonosporales;Micromonosporaceae;Pilimelia pattaloongensis</v>
      </c>
      <c r="I669" s="2" t="str">
        <f t="shared" si="31"/>
        <v>Pilimelia pattaloongensis</v>
      </c>
      <c r="J669" s="31">
        <v>0</v>
      </c>
      <c r="K669" s="31">
        <v>0</v>
      </c>
      <c r="L669" s="31">
        <v>0</v>
      </c>
      <c r="M669" s="31">
        <v>0</v>
      </c>
      <c r="N669" s="31">
        <v>0</v>
      </c>
      <c r="O669" s="31">
        <v>0</v>
      </c>
      <c r="P669" s="31">
        <v>0</v>
      </c>
      <c r="Q669" s="31">
        <v>0</v>
      </c>
      <c r="R669" s="31">
        <v>0</v>
      </c>
      <c r="S669" s="31">
        <v>0</v>
      </c>
      <c r="T669" s="31">
        <v>0</v>
      </c>
      <c r="U669" s="31">
        <v>0</v>
      </c>
      <c r="V669" s="31">
        <v>0</v>
      </c>
      <c r="W669" s="31">
        <v>0</v>
      </c>
      <c r="X669" s="31">
        <v>0</v>
      </c>
      <c r="Y669" s="31">
        <v>0</v>
      </c>
      <c r="Z669" s="31">
        <v>0</v>
      </c>
      <c r="AA669" s="31">
        <v>0</v>
      </c>
      <c r="AB669" s="31">
        <v>0</v>
      </c>
      <c r="AC669" s="31">
        <v>0</v>
      </c>
      <c r="AD669" s="31">
        <v>0</v>
      </c>
      <c r="AE669" s="31">
        <v>0</v>
      </c>
      <c r="AF669" s="31">
        <v>0</v>
      </c>
      <c r="AG669" s="31">
        <v>0</v>
      </c>
      <c r="AH669" s="31">
        <v>0</v>
      </c>
      <c r="AI669" s="31">
        <v>0</v>
      </c>
      <c r="AJ669" s="31">
        <v>0</v>
      </c>
      <c r="AK669" s="31">
        <v>0</v>
      </c>
      <c r="AL669" s="31">
        <v>0</v>
      </c>
      <c r="AM669" s="31">
        <v>2.4464199999999999E-5</v>
      </c>
      <c r="AN669" s="31">
        <v>0</v>
      </c>
      <c r="AO669" s="31">
        <v>0</v>
      </c>
      <c r="AP669" s="7">
        <f t="shared" si="32"/>
        <v>1</v>
      </c>
    </row>
    <row r="670" spans="1:42" s="2" customFormat="1" x14ac:dyDescent="0.25">
      <c r="A670" s="2" t="s">
        <v>42</v>
      </c>
      <c r="B670" s="2" t="s">
        <v>48</v>
      </c>
      <c r="C670" s="2" t="s">
        <v>68</v>
      </c>
      <c r="D670" s="2" t="s">
        <v>69</v>
      </c>
      <c r="E670" s="2" t="s">
        <v>1024</v>
      </c>
      <c r="F670" s="2" t="s">
        <v>1127</v>
      </c>
      <c r="G670" s="2" t="s">
        <v>47</v>
      </c>
      <c r="H670" s="2" t="str">
        <f t="shared" si="30"/>
        <v>Bacteria;Proteobacteria;Alphaproteobacteria;Rhizobiales;Methylocystaceae;Pleomorphomonas sp.</v>
      </c>
      <c r="I670" s="2" t="str">
        <f t="shared" si="31"/>
        <v>Pleomorphomonas sp.</v>
      </c>
      <c r="J670" s="31">
        <v>0</v>
      </c>
      <c r="K670" s="31">
        <v>0</v>
      </c>
      <c r="L670" s="31">
        <v>0</v>
      </c>
      <c r="M670" s="31">
        <v>0</v>
      </c>
      <c r="N670" s="31">
        <v>0</v>
      </c>
      <c r="O670" s="31">
        <v>0</v>
      </c>
      <c r="P670" s="31">
        <v>0</v>
      </c>
      <c r="Q670" s="31">
        <v>0</v>
      </c>
      <c r="R670" s="31">
        <v>2.7828399999999999E-5</v>
      </c>
      <c r="S670" s="31">
        <v>0</v>
      </c>
      <c r="T670" s="31">
        <v>0</v>
      </c>
      <c r="U670" s="31">
        <v>0</v>
      </c>
      <c r="V670" s="31">
        <v>0</v>
      </c>
      <c r="W670" s="31">
        <v>0</v>
      </c>
      <c r="X670" s="31">
        <v>0</v>
      </c>
      <c r="Y670" s="31">
        <v>0</v>
      </c>
      <c r="Z670" s="31">
        <v>0</v>
      </c>
      <c r="AA670" s="31">
        <v>0</v>
      </c>
      <c r="AB670" s="31">
        <v>0</v>
      </c>
      <c r="AC670" s="31">
        <v>0</v>
      </c>
      <c r="AD670" s="31">
        <v>0</v>
      </c>
      <c r="AE670" s="31">
        <v>0</v>
      </c>
      <c r="AF670" s="31">
        <v>0</v>
      </c>
      <c r="AG670" s="31">
        <v>0</v>
      </c>
      <c r="AH670" s="31">
        <v>0</v>
      </c>
      <c r="AI670" s="31">
        <v>0</v>
      </c>
      <c r="AJ670" s="31">
        <v>0</v>
      </c>
      <c r="AK670" s="31">
        <v>0</v>
      </c>
      <c r="AL670" s="31">
        <v>0</v>
      </c>
      <c r="AM670" s="31">
        <v>0</v>
      </c>
      <c r="AN670" s="31">
        <v>0</v>
      </c>
      <c r="AO670" s="31">
        <v>0</v>
      </c>
      <c r="AP670" s="7">
        <f t="shared" si="32"/>
        <v>1</v>
      </c>
    </row>
    <row r="671" spans="1:42" s="2" customFormat="1" x14ac:dyDescent="0.25">
      <c r="A671" s="2" t="s">
        <v>42</v>
      </c>
      <c r="B671" s="2" t="s">
        <v>82</v>
      </c>
      <c r="C671" s="2" t="s">
        <v>1061</v>
      </c>
      <c r="D671" s="2" t="s">
        <v>1062</v>
      </c>
      <c r="E671" s="2" t="s">
        <v>1063</v>
      </c>
      <c r="F671" s="2" t="s">
        <v>1128</v>
      </c>
      <c r="G671" s="2" t="s">
        <v>47</v>
      </c>
      <c r="H671" s="2" t="str">
        <f t="shared" si="30"/>
        <v>Bacteria;Bacteroidetes;Bacteroidia;Bacteroidales;Porphyromonadaceae;Porphyromonas sp.</v>
      </c>
      <c r="I671" s="2" t="str">
        <f t="shared" si="31"/>
        <v>Porphyromonas sp.</v>
      </c>
      <c r="J671" s="31">
        <v>4.20937E-5</v>
      </c>
      <c r="K671" s="31">
        <v>0</v>
      </c>
      <c r="L671" s="31">
        <v>0</v>
      </c>
      <c r="M671" s="31">
        <v>0</v>
      </c>
      <c r="N671" s="31">
        <v>0</v>
      </c>
      <c r="O671" s="31">
        <v>0</v>
      </c>
      <c r="P671" s="31">
        <v>0</v>
      </c>
      <c r="Q671" s="31">
        <v>0</v>
      </c>
      <c r="R671" s="31">
        <v>0</v>
      </c>
      <c r="S671" s="31">
        <v>0</v>
      </c>
      <c r="T671" s="31">
        <v>0</v>
      </c>
      <c r="U671" s="31">
        <v>0</v>
      </c>
      <c r="V671" s="31">
        <v>0</v>
      </c>
      <c r="W671" s="31">
        <v>0</v>
      </c>
      <c r="X671" s="31">
        <v>0</v>
      </c>
      <c r="Y671" s="31">
        <v>0</v>
      </c>
      <c r="Z671" s="31">
        <v>0</v>
      </c>
      <c r="AA671" s="31">
        <v>0</v>
      </c>
      <c r="AB671" s="31">
        <v>0</v>
      </c>
      <c r="AC671" s="31">
        <v>0</v>
      </c>
      <c r="AD671" s="31">
        <v>0</v>
      </c>
      <c r="AE671" s="31">
        <v>0</v>
      </c>
      <c r="AF671" s="31">
        <v>0</v>
      </c>
      <c r="AG671" s="31">
        <v>0</v>
      </c>
      <c r="AH671" s="31">
        <v>0</v>
      </c>
      <c r="AI671" s="31">
        <v>0</v>
      </c>
      <c r="AJ671" s="31">
        <v>0</v>
      </c>
      <c r="AK671" s="31">
        <v>0</v>
      </c>
      <c r="AL671" s="31">
        <v>0</v>
      </c>
      <c r="AM671" s="31">
        <v>0</v>
      </c>
      <c r="AN671" s="31">
        <v>0</v>
      </c>
      <c r="AO671" s="31">
        <v>0</v>
      </c>
      <c r="AP671" s="7">
        <f t="shared" si="32"/>
        <v>1</v>
      </c>
    </row>
    <row r="672" spans="1:42" s="2" customFormat="1" x14ac:dyDescent="0.25">
      <c r="A672" s="2" t="s">
        <v>42</v>
      </c>
      <c r="B672" s="2" t="s">
        <v>82</v>
      </c>
      <c r="C672" s="2" t="s">
        <v>1061</v>
      </c>
      <c r="D672" s="2" t="s">
        <v>1062</v>
      </c>
      <c r="E672" s="2" t="s">
        <v>1129</v>
      </c>
      <c r="F672" s="2" t="s">
        <v>1130</v>
      </c>
      <c r="G672" s="2" t="s">
        <v>47</v>
      </c>
      <c r="H672" s="2" t="str">
        <f t="shared" si="30"/>
        <v>Bacteria;Bacteroidetes;Bacteroidia;Bacteroidales;Prevotellaceae;Prevotella sp.</v>
      </c>
      <c r="I672" s="2" t="str">
        <f t="shared" si="31"/>
        <v>Prevotella sp.</v>
      </c>
      <c r="J672" s="31">
        <v>1.05234E-5</v>
      </c>
      <c r="K672" s="31">
        <v>0</v>
      </c>
      <c r="L672" s="31">
        <v>0</v>
      </c>
      <c r="M672" s="31">
        <v>0</v>
      </c>
      <c r="N672" s="31">
        <v>0</v>
      </c>
      <c r="O672" s="31">
        <v>0</v>
      </c>
      <c r="P672" s="31">
        <v>0</v>
      </c>
      <c r="Q672" s="31">
        <v>0</v>
      </c>
      <c r="R672" s="31">
        <v>0</v>
      </c>
      <c r="S672" s="31">
        <v>0</v>
      </c>
      <c r="T672" s="31">
        <v>0</v>
      </c>
      <c r="U672" s="31">
        <v>0</v>
      </c>
      <c r="V672" s="31">
        <v>0</v>
      </c>
      <c r="W672" s="31">
        <v>0</v>
      </c>
      <c r="X672" s="31">
        <v>0</v>
      </c>
      <c r="Y672" s="31">
        <v>0</v>
      </c>
      <c r="Z672" s="31">
        <v>0</v>
      </c>
      <c r="AA672" s="31">
        <v>0</v>
      </c>
      <c r="AB672" s="31">
        <v>0</v>
      </c>
      <c r="AC672" s="31">
        <v>0</v>
      </c>
      <c r="AD672" s="31">
        <v>0</v>
      </c>
      <c r="AE672" s="31">
        <v>0</v>
      </c>
      <c r="AF672" s="31">
        <v>0</v>
      </c>
      <c r="AG672" s="31">
        <v>0</v>
      </c>
      <c r="AH672" s="31">
        <v>0</v>
      </c>
      <c r="AI672" s="31">
        <v>0</v>
      </c>
      <c r="AJ672" s="31">
        <v>0</v>
      </c>
      <c r="AK672" s="31">
        <v>0</v>
      </c>
      <c r="AL672" s="31">
        <v>0</v>
      </c>
      <c r="AM672" s="31">
        <v>0</v>
      </c>
      <c r="AN672" s="31">
        <v>0</v>
      </c>
      <c r="AO672" s="31">
        <v>0</v>
      </c>
      <c r="AP672" s="7">
        <f t="shared" si="32"/>
        <v>1</v>
      </c>
    </row>
    <row r="673" spans="1:42" s="2" customFormat="1" x14ac:dyDescent="0.25">
      <c r="A673" s="2" t="s">
        <v>42</v>
      </c>
      <c r="B673" s="2" t="s">
        <v>48</v>
      </c>
      <c r="C673" s="2" t="s">
        <v>49</v>
      </c>
      <c r="D673" s="2" t="s">
        <v>50</v>
      </c>
      <c r="E673" s="2" t="s">
        <v>252</v>
      </c>
      <c r="F673" s="2" t="s">
        <v>1131</v>
      </c>
      <c r="G673" s="2" t="s">
        <v>47</v>
      </c>
      <c r="H673" s="2" t="str">
        <f t="shared" si="30"/>
        <v>Bacteria;Proteobacteria;Betaproteobacteria;Burkholderiales;Alcaligenaceae;Pusillimonas sp.</v>
      </c>
      <c r="I673" s="2" t="str">
        <f t="shared" si="31"/>
        <v>Pusillimonas sp.</v>
      </c>
      <c r="J673" s="31">
        <v>0</v>
      </c>
      <c r="K673" s="31">
        <v>0</v>
      </c>
      <c r="L673" s="31">
        <v>0</v>
      </c>
      <c r="M673" s="31">
        <v>0</v>
      </c>
      <c r="N673" s="31">
        <v>1.80089E-5</v>
      </c>
      <c r="O673" s="31">
        <v>0</v>
      </c>
      <c r="P673" s="31">
        <v>0</v>
      </c>
      <c r="Q673" s="31">
        <v>0</v>
      </c>
      <c r="R673" s="31">
        <v>0</v>
      </c>
      <c r="S673" s="31">
        <v>0</v>
      </c>
      <c r="T673" s="31">
        <v>0</v>
      </c>
      <c r="U673" s="31">
        <v>0</v>
      </c>
      <c r="V673" s="31">
        <v>0</v>
      </c>
      <c r="W673" s="31">
        <v>0</v>
      </c>
      <c r="X673" s="31">
        <v>0</v>
      </c>
      <c r="Y673" s="31">
        <v>0</v>
      </c>
      <c r="Z673" s="31">
        <v>0</v>
      </c>
      <c r="AA673" s="31">
        <v>0</v>
      </c>
      <c r="AB673" s="31">
        <v>0</v>
      </c>
      <c r="AC673" s="31">
        <v>0</v>
      </c>
      <c r="AD673" s="31">
        <v>0</v>
      </c>
      <c r="AE673" s="31">
        <v>0</v>
      </c>
      <c r="AF673" s="31">
        <v>0</v>
      </c>
      <c r="AG673" s="31">
        <v>0</v>
      </c>
      <c r="AH673" s="31">
        <v>0</v>
      </c>
      <c r="AI673" s="31">
        <v>0</v>
      </c>
      <c r="AJ673" s="31">
        <v>0</v>
      </c>
      <c r="AK673" s="31">
        <v>0</v>
      </c>
      <c r="AL673" s="31">
        <v>0</v>
      </c>
      <c r="AM673" s="31">
        <v>0</v>
      </c>
      <c r="AN673" s="31">
        <v>0</v>
      </c>
      <c r="AO673" s="31">
        <v>0</v>
      </c>
      <c r="AP673" s="7">
        <f t="shared" si="32"/>
        <v>1</v>
      </c>
    </row>
    <row r="674" spans="1:42" s="2" customFormat="1" x14ac:dyDescent="0.25">
      <c r="A674" s="2" t="s">
        <v>42</v>
      </c>
      <c r="B674" s="2" t="s">
        <v>48</v>
      </c>
      <c r="C674" s="2" t="s">
        <v>78</v>
      </c>
      <c r="D674" s="2" t="s">
        <v>167</v>
      </c>
      <c r="E674" s="2" t="s">
        <v>345</v>
      </c>
      <c r="F674" s="2" t="s">
        <v>1132</v>
      </c>
      <c r="G674" s="2" t="s">
        <v>47</v>
      </c>
      <c r="H674" s="2" t="str">
        <f t="shared" si="30"/>
        <v>Bacteria;Proteobacteria;Gammaproteobacteria;Chromatiales;Chromatiaceae;Rheinheimera sp.</v>
      </c>
      <c r="I674" s="2" t="str">
        <f t="shared" si="31"/>
        <v>Rheinheimera sp.</v>
      </c>
      <c r="J674" s="31">
        <v>1.05234E-5</v>
      </c>
      <c r="K674" s="31">
        <v>0</v>
      </c>
      <c r="L674" s="31">
        <v>0</v>
      </c>
      <c r="M674" s="31">
        <v>0</v>
      </c>
      <c r="N674" s="31">
        <v>0</v>
      </c>
      <c r="O674" s="31">
        <v>0</v>
      </c>
      <c r="P674" s="31">
        <v>0</v>
      </c>
      <c r="Q674" s="31">
        <v>0</v>
      </c>
      <c r="R674" s="31">
        <v>0</v>
      </c>
      <c r="S674" s="31">
        <v>0</v>
      </c>
      <c r="T674" s="31">
        <v>0</v>
      </c>
      <c r="U674" s="31">
        <v>0</v>
      </c>
      <c r="V674" s="31">
        <v>0</v>
      </c>
      <c r="W674" s="31">
        <v>0</v>
      </c>
      <c r="X674" s="31">
        <v>0</v>
      </c>
      <c r="Y674" s="31">
        <v>0</v>
      </c>
      <c r="Z674" s="31">
        <v>0</v>
      </c>
      <c r="AA674" s="31">
        <v>0</v>
      </c>
      <c r="AB674" s="31">
        <v>0</v>
      </c>
      <c r="AC674" s="31">
        <v>0</v>
      </c>
      <c r="AD674" s="31">
        <v>0</v>
      </c>
      <c r="AE674" s="31">
        <v>0</v>
      </c>
      <c r="AF674" s="31">
        <v>0</v>
      </c>
      <c r="AG674" s="31">
        <v>0</v>
      </c>
      <c r="AH674" s="31">
        <v>0</v>
      </c>
      <c r="AI674" s="31">
        <v>0</v>
      </c>
      <c r="AJ674" s="31">
        <v>0</v>
      </c>
      <c r="AK674" s="31">
        <v>0</v>
      </c>
      <c r="AL674" s="31">
        <v>0</v>
      </c>
      <c r="AM674" s="31">
        <v>0</v>
      </c>
      <c r="AN674" s="31">
        <v>0</v>
      </c>
      <c r="AO674" s="31">
        <v>0</v>
      </c>
      <c r="AP674" s="7">
        <f t="shared" si="32"/>
        <v>1</v>
      </c>
    </row>
    <row r="675" spans="1:42" s="2" customFormat="1" x14ac:dyDescent="0.25">
      <c r="A675" s="2" t="s">
        <v>42</v>
      </c>
      <c r="B675" s="2" t="s">
        <v>48</v>
      </c>
      <c r="C675" s="2" t="s">
        <v>68</v>
      </c>
      <c r="D675" s="2" t="s">
        <v>69</v>
      </c>
      <c r="E675" s="2" t="s">
        <v>334</v>
      </c>
      <c r="F675" s="2" t="s">
        <v>335</v>
      </c>
      <c r="G675" s="2" t="s">
        <v>1133</v>
      </c>
      <c r="H675" s="2" t="str">
        <f t="shared" si="30"/>
        <v>Bacteria;Proteobacteria;Alphaproteobacteria;Rhizobiales;Rhizobiaceae;Rhizobium huautlense</v>
      </c>
      <c r="I675" s="2" t="str">
        <f t="shared" si="31"/>
        <v>Rhizobium huautlense</v>
      </c>
      <c r="J675" s="31">
        <v>1.05234E-5</v>
      </c>
      <c r="K675" s="31">
        <v>0</v>
      </c>
      <c r="L675" s="31">
        <v>0</v>
      </c>
      <c r="M675" s="31">
        <v>0</v>
      </c>
      <c r="N675" s="31">
        <v>0</v>
      </c>
      <c r="O675" s="31">
        <v>0</v>
      </c>
      <c r="P675" s="31">
        <v>0</v>
      </c>
      <c r="Q675" s="31">
        <v>0</v>
      </c>
      <c r="R675" s="31">
        <v>0</v>
      </c>
      <c r="S675" s="31">
        <v>0</v>
      </c>
      <c r="T675" s="31">
        <v>0</v>
      </c>
      <c r="U675" s="31">
        <v>0</v>
      </c>
      <c r="V675" s="31">
        <v>0</v>
      </c>
      <c r="W675" s="31">
        <v>0</v>
      </c>
      <c r="X675" s="31">
        <v>0</v>
      </c>
      <c r="Y675" s="31">
        <v>0</v>
      </c>
      <c r="Z675" s="31">
        <v>0</v>
      </c>
      <c r="AA675" s="31">
        <v>0</v>
      </c>
      <c r="AB675" s="31">
        <v>0</v>
      </c>
      <c r="AC675" s="31">
        <v>0</v>
      </c>
      <c r="AD675" s="31">
        <v>0</v>
      </c>
      <c r="AE675" s="31">
        <v>0</v>
      </c>
      <c r="AF675" s="31">
        <v>0</v>
      </c>
      <c r="AG675" s="31">
        <v>0</v>
      </c>
      <c r="AH675" s="31">
        <v>0</v>
      </c>
      <c r="AI675" s="31">
        <v>0</v>
      </c>
      <c r="AJ675" s="31">
        <v>0</v>
      </c>
      <c r="AK675" s="31">
        <v>0</v>
      </c>
      <c r="AL675" s="31">
        <v>0</v>
      </c>
      <c r="AM675" s="31">
        <v>0</v>
      </c>
      <c r="AN675" s="31">
        <v>0</v>
      </c>
      <c r="AO675" s="31">
        <v>0</v>
      </c>
      <c r="AP675" s="7">
        <f t="shared" si="32"/>
        <v>1</v>
      </c>
    </row>
    <row r="676" spans="1:42" s="2" customFormat="1" x14ac:dyDescent="0.25">
      <c r="A676" s="2" t="s">
        <v>42</v>
      </c>
      <c r="B676" s="2" t="s">
        <v>43</v>
      </c>
      <c r="C676" s="2" t="s">
        <v>43</v>
      </c>
      <c r="D676" s="2" t="s">
        <v>384</v>
      </c>
      <c r="E676" s="2" t="s">
        <v>404</v>
      </c>
      <c r="F676" s="2" t="s">
        <v>405</v>
      </c>
      <c r="G676" s="2" t="s">
        <v>1134</v>
      </c>
      <c r="H676" s="2" t="str">
        <f t="shared" si="30"/>
        <v>Bacteria;Actinobacteria;Actinobacteria;Corynebacteriales;Nocardiaceae;Rhodococcus fascians</v>
      </c>
      <c r="I676" s="2" t="str">
        <f t="shared" si="31"/>
        <v>Rhodococcus fascians</v>
      </c>
      <c r="J676" s="31">
        <v>0</v>
      </c>
      <c r="K676" s="31">
        <v>0</v>
      </c>
      <c r="L676" s="31">
        <v>0</v>
      </c>
      <c r="M676" s="31">
        <v>0</v>
      </c>
      <c r="N676" s="31">
        <v>0</v>
      </c>
      <c r="O676" s="31">
        <v>0</v>
      </c>
      <c r="P676" s="31">
        <v>0</v>
      </c>
      <c r="Q676" s="31">
        <v>0</v>
      </c>
      <c r="R676" s="31">
        <v>0</v>
      </c>
      <c r="S676" s="31">
        <v>0</v>
      </c>
      <c r="T676" s="31">
        <v>0</v>
      </c>
      <c r="U676" s="31">
        <v>0</v>
      </c>
      <c r="V676" s="31">
        <v>0</v>
      </c>
      <c r="W676" s="31">
        <v>0</v>
      </c>
      <c r="X676" s="31">
        <v>0</v>
      </c>
      <c r="Y676" s="31">
        <v>0</v>
      </c>
      <c r="Z676" s="31">
        <v>0</v>
      </c>
      <c r="AA676" s="31">
        <v>0</v>
      </c>
      <c r="AB676" s="31">
        <v>0</v>
      </c>
      <c r="AC676" s="31">
        <v>0</v>
      </c>
      <c r="AD676" s="31">
        <v>0</v>
      </c>
      <c r="AE676" s="31">
        <v>0</v>
      </c>
      <c r="AF676" s="31">
        <v>0</v>
      </c>
      <c r="AG676" s="31">
        <v>0</v>
      </c>
      <c r="AH676" s="31">
        <v>3.2501800000000001E-5</v>
      </c>
      <c r="AI676" s="31">
        <v>0</v>
      </c>
      <c r="AJ676" s="31">
        <v>0</v>
      </c>
      <c r="AK676" s="31">
        <v>0</v>
      </c>
      <c r="AL676" s="31">
        <v>0</v>
      </c>
      <c r="AM676" s="31">
        <v>0</v>
      </c>
      <c r="AN676" s="31">
        <v>0</v>
      </c>
      <c r="AO676" s="31">
        <v>0</v>
      </c>
      <c r="AP676" s="7">
        <f t="shared" si="32"/>
        <v>1</v>
      </c>
    </row>
    <row r="677" spans="1:42" s="2" customFormat="1" x14ac:dyDescent="0.25">
      <c r="A677" s="2" t="s">
        <v>42</v>
      </c>
      <c r="B677" s="2" t="s">
        <v>48</v>
      </c>
      <c r="C677" s="2" t="s">
        <v>68</v>
      </c>
      <c r="D677" s="2" t="s">
        <v>159</v>
      </c>
      <c r="E677" s="2" t="s">
        <v>165</v>
      </c>
      <c r="F677" s="2" t="s">
        <v>1135</v>
      </c>
      <c r="G677" s="2" t="s">
        <v>47</v>
      </c>
      <c r="H677" s="2" t="str">
        <f t="shared" si="30"/>
        <v>Bacteria;Proteobacteria;Alphaproteobacteria;Rhodospirillales;Acetobacteraceae;Rhodovarius sp.</v>
      </c>
      <c r="I677" s="2" t="str">
        <f t="shared" si="31"/>
        <v>Rhodovarius sp.</v>
      </c>
      <c r="J677" s="31">
        <v>0</v>
      </c>
      <c r="K677" s="31">
        <v>0</v>
      </c>
      <c r="L677" s="31">
        <v>0</v>
      </c>
      <c r="M677" s="31">
        <v>0</v>
      </c>
      <c r="N677" s="31">
        <v>0</v>
      </c>
      <c r="O677" s="31">
        <v>0</v>
      </c>
      <c r="P677" s="31">
        <v>0</v>
      </c>
      <c r="Q677" s="31">
        <v>0</v>
      </c>
      <c r="R677" s="31">
        <v>0</v>
      </c>
      <c r="S677" s="31">
        <v>0</v>
      </c>
      <c r="T677" s="31">
        <v>0</v>
      </c>
      <c r="U677" s="31">
        <v>0</v>
      </c>
      <c r="V677" s="31">
        <v>0</v>
      </c>
      <c r="W677" s="31">
        <v>0</v>
      </c>
      <c r="X677" s="31">
        <v>0</v>
      </c>
      <c r="Y677" s="31">
        <v>0</v>
      </c>
      <c r="Z677" s="31">
        <v>0</v>
      </c>
      <c r="AA677" s="31">
        <v>0</v>
      </c>
      <c r="AB677" s="31">
        <v>0</v>
      </c>
      <c r="AC677" s="31">
        <v>0</v>
      </c>
      <c r="AD677" s="31">
        <v>0</v>
      </c>
      <c r="AE677" s="31">
        <v>0</v>
      </c>
      <c r="AF677" s="31">
        <v>0</v>
      </c>
      <c r="AG677" s="31">
        <v>0</v>
      </c>
      <c r="AH677" s="31">
        <v>0</v>
      </c>
      <c r="AI677" s="31">
        <v>0</v>
      </c>
      <c r="AJ677" s="31">
        <v>0</v>
      </c>
      <c r="AK677" s="31">
        <v>0</v>
      </c>
      <c r="AL677" s="31">
        <v>0</v>
      </c>
      <c r="AM677" s="31">
        <v>0</v>
      </c>
      <c r="AN677" s="31">
        <v>5.8004599999999997E-5</v>
      </c>
      <c r="AO677" s="31">
        <v>0</v>
      </c>
      <c r="AP677" s="7">
        <f t="shared" si="32"/>
        <v>1</v>
      </c>
    </row>
    <row r="678" spans="1:42" s="2" customFormat="1" x14ac:dyDescent="0.25">
      <c r="A678" s="2" t="s">
        <v>42</v>
      </c>
      <c r="B678" s="2" t="s">
        <v>60</v>
      </c>
      <c r="C678" s="2" t="s">
        <v>256</v>
      </c>
      <c r="D678" s="2" t="s">
        <v>257</v>
      </c>
      <c r="E678" s="2" t="s">
        <v>410</v>
      </c>
      <c r="F678" s="2" t="s">
        <v>1136</v>
      </c>
      <c r="G678" s="2" t="s">
        <v>47</v>
      </c>
      <c r="H678" s="2" t="str">
        <f t="shared" si="30"/>
        <v>Bacteria;Firmicutes;Clostridia;Clostridiales;Lachnospiraceae;Roseburia sp.</v>
      </c>
      <c r="I678" s="2" t="str">
        <f t="shared" si="31"/>
        <v>Roseburia sp.</v>
      </c>
      <c r="J678" s="31">
        <v>0</v>
      </c>
      <c r="K678" s="31">
        <v>0</v>
      </c>
      <c r="L678" s="31">
        <v>0</v>
      </c>
      <c r="M678" s="31">
        <v>0</v>
      </c>
      <c r="N678" s="31">
        <v>0</v>
      </c>
      <c r="O678" s="31">
        <v>0</v>
      </c>
      <c r="P678" s="31">
        <v>0</v>
      </c>
      <c r="Q678" s="31">
        <v>0</v>
      </c>
      <c r="R678" s="31">
        <v>0</v>
      </c>
      <c r="S678" s="31">
        <v>0</v>
      </c>
      <c r="T678" s="31">
        <v>0</v>
      </c>
      <c r="U678" s="31">
        <v>0</v>
      </c>
      <c r="V678" s="31">
        <v>0</v>
      </c>
      <c r="W678" s="31">
        <v>0</v>
      </c>
      <c r="X678" s="31">
        <v>0</v>
      </c>
      <c r="Y678" s="31">
        <v>0</v>
      </c>
      <c r="Z678" s="31">
        <v>0</v>
      </c>
      <c r="AA678" s="31">
        <v>0</v>
      </c>
      <c r="AB678" s="31">
        <v>0</v>
      </c>
      <c r="AC678" s="31">
        <v>3.0772100000000003E-5</v>
      </c>
      <c r="AD678" s="31">
        <v>0</v>
      </c>
      <c r="AE678" s="31">
        <v>0</v>
      </c>
      <c r="AF678" s="31">
        <v>0</v>
      </c>
      <c r="AG678" s="31">
        <v>0</v>
      </c>
      <c r="AH678" s="31">
        <v>0</v>
      </c>
      <c r="AI678" s="31">
        <v>0</v>
      </c>
      <c r="AJ678" s="31">
        <v>0</v>
      </c>
      <c r="AK678" s="31">
        <v>0</v>
      </c>
      <c r="AL678" s="31">
        <v>0</v>
      </c>
      <c r="AM678" s="31">
        <v>0</v>
      </c>
      <c r="AN678" s="31">
        <v>0</v>
      </c>
      <c r="AO678" s="31">
        <v>0</v>
      </c>
      <c r="AP678" s="7">
        <f t="shared" si="32"/>
        <v>1</v>
      </c>
    </row>
    <row r="679" spans="1:42" s="2" customFormat="1" x14ac:dyDescent="0.25">
      <c r="A679" s="2" t="s">
        <v>42</v>
      </c>
      <c r="B679" s="2" t="s">
        <v>60</v>
      </c>
      <c r="C679" s="2" t="s">
        <v>61</v>
      </c>
      <c r="D679" s="2" t="s">
        <v>62</v>
      </c>
      <c r="E679" s="2" t="s">
        <v>157</v>
      </c>
      <c r="F679" s="2" t="s">
        <v>1137</v>
      </c>
      <c r="G679" s="2" t="s">
        <v>47</v>
      </c>
      <c r="H679" s="2" t="str">
        <f t="shared" si="30"/>
        <v>Bacteria;Firmicutes;Bacilli;Bacillales;Thermoactinomycetaceae;Seinonella sp.</v>
      </c>
      <c r="I679" s="2" t="str">
        <f t="shared" si="31"/>
        <v>Seinonella sp.</v>
      </c>
      <c r="J679" s="31">
        <v>0</v>
      </c>
      <c r="K679" s="31">
        <v>0</v>
      </c>
      <c r="L679" s="31">
        <v>0</v>
      </c>
      <c r="M679" s="31">
        <v>0</v>
      </c>
      <c r="N679" s="31">
        <v>0</v>
      </c>
      <c r="O679" s="31">
        <v>0</v>
      </c>
      <c r="P679" s="31">
        <v>1.4494900000000001E-5</v>
      </c>
      <c r="Q679" s="31">
        <v>0</v>
      </c>
      <c r="R679" s="31">
        <v>0</v>
      </c>
      <c r="S679" s="31">
        <v>0</v>
      </c>
      <c r="T679" s="31">
        <v>0</v>
      </c>
      <c r="U679" s="31">
        <v>0</v>
      </c>
      <c r="V679" s="31">
        <v>0</v>
      </c>
      <c r="W679" s="31">
        <v>0</v>
      </c>
      <c r="X679" s="31">
        <v>0</v>
      </c>
      <c r="Y679" s="31">
        <v>0</v>
      </c>
      <c r="Z679" s="31">
        <v>0</v>
      </c>
      <c r="AA679" s="31">
        <v>0</v>
      </c>
      <c r="AB679" s="31">
        <v>0</v>
      </c>
      <c r="AC679" s="31">
        <v>0</v>
      </c>
      <c r="AD679" s="31">
        <v>0</v>
      </c>
      <c r="AE679" s="31">
        <v>0</v>
      </c>
      <c r="AF679" s="31">
        <v>0</v>
      </c>
      <c r="AG679" s="31">
        <v>0</v>
      </c>
      <c r="AH679" s="31">
        <v>0</v>
      </c>
      <c r="AI679" s="31">
        <v>0</v>
      </c>
      <c r="AJ679" s="31">
        <v>0</v>
      </c>
      <c r="AK679" s="31">
        <v>0</v>
      </c>
      <c r="AL679" s="31">
        <v>0</v>
      </c>
      <c r="AM679" s="31">
        <v>0</v>
      </c>
      <c r="AN679" s="31">
        <v>0</v>
      </c>
      <c r="AO679" s="31">
        <v>0</v>
      </c>
      <c r="AP679" s="7">
        <f t="shared" si="32"/>
        <v>1</v>
      </c>
    </row>
    <row r="680" spans="1:42" s="2" customFormat="1" x14ac:dyDescent="0.25">
      <c r="A680" s="2" t="s">
        <v>42</v>
      </c>
      <c r="B680" s="2" t="s">
        <v>48</v>
      </c>
      <c r="C680" s="2" t="s">
        <v>78</v>
      </c>
      <c r="D680" s="2" t="s">
        <v>144</v>
      </c>
      <c r="E680" s="2" t="s">
        <v>145</v>
      </c>
      <c r="F680" s="2" t="s">
        <v>1138</v>
      </c>
      <c r="G680" s="2" t="s">
        <v>47</v>
      </c>
      <c r="H680" s="2" t="str">
        <f t="shared" si="30"/>
        <v>Bacteria;Proteobacteria;Gammaproteobacteria;Xanthomonadales;Xanthomonadaceae;Silanimonas sp.</v>
      </c>
      <c r="I680" s="2" t="str">
        <f t="shared" si="31"/>
        <v>Silanimonas sp.</v>
      </c>
      <c r="J680" s="31">
        <v>1.05234E-5</v>
      </c>
      <c r="K680" s="31">
        <v>0</v>
      </c>
      <c r="L680" s="31">
        <v>0</v>
      </c>
      <c r="M680" s="31">
        <v>0</v>
      </c>
      <c r="N680" s="31">
        <v>0</v>
      </c>
      <c r="O680" s="31">
        <v>0</v>
      </c>
      <c r="P680" s="31">
        <v>0</v>
      </c>
      <c r="Q680" s="31">
        <v>0</v>
      </c>
      <c r="R680" s="31">
        <v>0</v>
      </c>
      <c r="S680" s="31">
        <v>0</v>
      </c>
      <c r="T680" s="31">
        <v>0</v>
      </c>
      <c r="U680" s="31">
        <v>0</v>
      </c>
      <c r="V680" s="31">
        <v>0</v>
      </c>
      <c r="W680" s="31">
        <v>0</v>
      </c>
      <c r="X680" s="31">
        <v>0</v>
      </c>
      <c r="Y680" s="31">
        <v>0</v>
      </c>
      <c r="Z680" s="31">
        <v>0</v>
      </c>
      <c r="AA680" s="31">
        <v>0</v>
      </c>
      <c r="AB680" s="31">
        <v>0</v>
      </c>
      <c r="AC680" s="31">
        <v>0</v>
      </c>
      <c r="AD680" s="31">
        <v>0</v>
      </c>
      <c r="AE680" s="31">
        <v>0</v>
      </c>
      <c r="AF680" s="31">
        <v>0</v>
      </c>
      <c r="AG680" s="31">
        <v>0</v>
      </c>
      <c r="AH680" s="31">
        <v>0</v>
      </c>
      <c r="AI680" s="31">
        <v>0</v>
      </c>
      <c r="AJ680" s="31">
        <v>0</v>
      </c>
      <c r="AK680" s="31">
        <v>0</v>
      </c>
      <c r="AL680" s="31">
        <v>0</v>
      </c>
      <c r="AM680" s="31">
        <v>0</v>
      </c>
      <c r="AN680" s="31">
        <v>0</v>
      </c>
      <c r="AO680" s="31">
        <v>0</v>
      </c>
      <c r="AP680" s="7">
        <f t="shared" si="32"/>
        <v>1</v>
      </c>
    </row>
    <row r="681" spans="1:42" s="2" customFormat="1" x14ac:dyDescent="0.25">
      <c r="A681" s="2" t="s">
        <v>42</v>
      </c>
      <c r="B681" s="2" t="s">
        <v>43</v>
      </c>
      <c r="C681" s="2" t="s">
        <v>43</v>
      </c>
      <c r="D681" s="2" t="s">
        <v>53</v>
      </c>
      <c r="E681" s="2" t="s">
        <v>54</v>
      </c>
      <c r="F681" s="2" t="s">
        <v>1139</v>
      </c>
      <c r="G681" s="2" t="s">
        <v>1140</v>
      </c>
      <c r="H681" s="2" t="str">
        <f t="shared" si="30"/>
        <v>Bacteria;Actinobacteria;Actinobacteria;Micrococcales;Micrococcaceae;Sinomonas atrocyanea</v>
      </c>
      <c r="I681" s="2" t="str">
        <f t="shared" si="31"/>
        <v>Sinomonas atrocyanea</v>
      </c>
      <c r="J681" s="31">
        <v>0</v>
      </c>
      <c r="K681" s="31">
        <v>0</v>
      </c>
      <c r="L681" s="31">
        <v>0</v>
      </c>
      <c r="M681" s="31">
        <v>0</v>
      </c>
      <c r="N681" s="31">
        <v>0</v>
      </c>
      <c r="O681" s="31">
        <v>0</v>
      </c>
      <c r="P681" s="31">
        <v>0</v>
      </c>
      <c r="Q681" s="31">
        <v>0</v>
      </c>
      <c r="R681" s="31">
        <v>0</v>
      </c>
      <c r="S681" s="31">
        <v>0</v>
      </c>
      <c r="T681" s="31">
        <v>0</v>
      </c>
      <c r="U681" s="31">
        <v>0</v>
      </c>
      <c r="V681" s="31">
        <v>0</v>
      </c>
      <c r="W681" s="31">
        <v>0</v>
      </c>
      <c r="X681" s="31">
        <v>0</v>
      </c>
      <c r="Y681" s="31">
        <v>0</v>
      </c>
      <c r="Z681" s="31">
        <v>0</v>
      </c>
      <c r="AA681" s="31">
        <v>0</v>
      </c>
      <c r="AB681" s="31">
        <v>0</v>
      </c>
      <c r="AC681" s="31">
        <v>0</v>
      </c>
      <c r="AD681" s="31">
        <v>0</v>
      </c>
      <c r="AE681" s="31">
        <v>0</v>
      </c>
      <c r="AF681" s="31">
        <v>0</v>
      </c>
      <c r="AG681" s="31">
        <v>0</v>
      </c>
      <c r="AH681" s="31">
        <v>1.6250900000000001E-5</v>
      </c>
      <c r="AI681" s="31">
        <v>0</v>
      </c>
      <c r="AJ681" s="31">
        <v>0</v>
      </c>
      <c r="AK681" s="31">
        <v>0</v>
      </c>
      <c r="AL681" s="31">
        <v>0</v>
      </c>
      <c r="AM681" s="31">
        <v>0</v>
      </c>
      <c r="AN681" s="31">
        <v>0</v>
      </c>
      <c r="AO681" s="31">
        <v>0</v>
      </c>
      <c r="AP681" s="7">
        <f t="shared" si="32"/>
        <v>1</v>
      </c>
    </row>
    <row r="682" spans="1:42" s="2" customFormat="1" x14ac:dyDescent="0.25">
      <c r="A682" s="2" t="s">
        <v>42</v>
      </c>
      <c r="B682" s="2" t="s">
        <v>43</v>
      </c>
      <c r="C682" s="2" t="s">
        <v>43</v>
      </c>
      <c r="D682" s="2" t="s">
        <v>384</v>
      </c>
      <c r="E682" s="2" t="s">
        <v>404</v>
      </c>
      <c r="F682" s="2" t="s">
        <v>1141</v>
      </c>
      <c r="G682" s="2" t="s">
        <v>1142</v>
      </c>
      <c r="H682" s="2" t="str">
        <f t="shared" si="30"/>
        <v>Bacteria;Actinobacteria;Actinobacteria;Corynebacteriales;Nocardiaceae;Skermania piniformis</v>
      </c>
      <c r="I682" s="2" t="str">
        <f t="shared" si="31"/>
        <v>Skermania piniformis</v>
      </c>
      <c r="J682" s="31">
        <v>0</v>
      </c>
      <c r="K682" s="31">
        <v>0</v>
      </c>
      <c r="L682" s="31">
        <v>0</v>
      </c>
      <c r="M682" s="31">
        <v>0</v>
      </c>
      <c r="N682" s="31">
        <v>0</v>
      </c>
      <c r="O682" s="31">
        <v>0</v>
      </c>
      <c r="P682" s="31">
        <v>1.4494900000000001E-5</v>
      </c>
      <c r="Q682" s="31">
        <v>0</v>
      </c>
      <c r="R682" s="31">
        <v>0</v>
      </c>
      <c r="S682" s="31">
        <v>0</v>
      </c>
      <c r="T682" s="31">
        <v>0</v>
      </c>
      <c r="U682" s="31">
        <v>0</v>
      </c>
      <c r="V682" s="31">
        <v>0</v>
      </c>
      <c r="W682" s="31">
        <v>0</v>
      </c>
      <c r="X682" s="31">
        <v>0</v>
      </c>
      <c r="Y682" s="31">
        <v>0</v>
      </c>
      <c r="Z682" s="31">
        <v>0</v>
      </c>
      <c r="AA682" s="31">
        <v>0</v>
      </c>
      <c r="AB682" s="31">
        <v>0</v>
      </c>
      <c r="AC682" s="31">
        <v>0</v>
      </c>
      <c r="AD682" s="31">
        <v>0</v>
      </c>
      <c r="AE682" s="31">
        <v>0</v>
      </c>
      <c r="AF682" s="31">
        <v>0</v>
      </c>
      <c r="AG682" s="31">
        <v>0</v>
      </c>
      <c r="AH682" s="31">
        <v>0</v>
      </c>
      <c r="AI682" s="31">
        <v>0</v>
      </c>
      <c r="AJ682" s="31">
        <v>0</v>
      </c>
      <c r="AK682" s="31">
        <v>0</v>
      </c>
      <c r="AL682" s="31">
        <v>0</v>
      </c>
      <c r="AM682" s="31">
        <v>0</v>
      </c>
      <c r="AN682" s="31">
        <v>0</v>
      </c>
      <c r="AO682" s="31">
        <v>0</v>
      </c>
      <c r="AP682" s="7">
        <f t="shared" si="32"/>
        <v>1</v>
      </c>
    </row>
    <row r="683" spans="1:42" s="2" customFormat="1" x14ac:dyDescent="0.25">
      <c r="A683" s="2" t="s">
        <v>42</v>
      </c>
      <c r="B683" s="2" t="s">
        <v>48</v>
      </c>
      <c r="C683" s="2" t="s">
        <v>68</v>
      </c>
      <c r="D683" s="2" t="s">
        <v>131</v>
      </c>
      <c r="E683" s="2" t="s">
        <v>132</v>
      </c>
      <c r="F683" s="2" t="s">
        <v>740</v>
      </c>
      <c r="G683" s="2" t="s">
        <v>1143</v>
      </c>
      <c r="H683" s="2" t="str">
        <f t="shared" si="30"/>
        <v>Bacteria;Proteobacteria;Alphaproteobacteria;Sphingomonadales;Sphingomonadaceae;Sphingobium chlorophenolicum</v>
      </c>
      <c r="I683" s="2" t="str">
        <f t="shared" si="31"/>
        <v>Sphingobium chlorophenolicum</v>
      </c>
      <c r="J683" s="31">
        <v>0</v>
      </c>
      <c r="K683" s="31">
        <v>0</v>
      </c>
      <c r="L683" s="31">
        <v>0</v>
      </c>
      <c r="M683" s="31">
        <v>0</v>
      </c>
      <c r="N683" s="31">
        <v>0</v>
      </c>
      <c r="O683" s="31">
        <v>0</v>
      </c>
      <c r="P683" s="31">
        <v>0</v>
      </c>
      <c r="Q683" s="31">
        <v>0</v>
      </c>
      <c r="R683" s="31">
        <v>0</v>
      </c>
      <c r="S683" s="31">
        <v>0</v>
      </c>
      <c r="T683" s="31">
        <v>0</v>
      </c>
      <c r="U683" s="31">
        <v>0</v>
      </c>
      <c r="V683" s="31">
        <v>0</v>
      </c>
      <c r="W683" s="31">
        <v>0</v>
      </c>
      <c r="X683" s="31">
        <v>0</v>
      </c>
      <c r="Y683" s="31">
        <v>0</v>
      </c>
      <c r="Z683" s="31">
        <v>0</v>
      </c>
      <c r="AA683" s="31">
        <v>0</v>
      </c>
      <c r="AB683" s="31">
        <v>0</v>
      </c>
      <c r="AC683" s="31">
        <v>0</v>
      </c>
      <c r="AD683" s="31">
        <v>0</v>
      </c>
      <c r="AE683" s="31">
        <v>3.1519900000000003E-5</v>
      </c>
      <c r="AF683" s="31">
        <v>0</v>
      </c>
      <c r="AG683" s="31">
        <v>0</v>
      </c>
      <c r="AH683" s="31">
        <v>0</v>
      </c>
      <c r="AI683" s="31">
        <v>0</v>
      </c>
      <c r="AJ683" s="31">
        <v>0</v>
      </c>
      <c r="AK683" s="31">
        <v>0</v>
      </c>
      <c r="AL683" s="31">
        <v>0</v>
      </c>
      <c r="AM683" s="31">
        <v>0</v>
      </c>
      <c r="AN683" s="31">
        <v>0</v>
      </c>
      <c r="AO683" s="31">
        <v>0</v>
      </c>
      <c r="AP683" s="7">
        <f t="shared" si="32"/>
        <v>1</v>
      </c>
    </row>
    <row r="684" spans="1:42" s="2" customFormat="1" x14ac:dyDescent="0.25">
      <c r="A684" s="2" t="s">
        <v>42</v>
      </c>
      <c r="B684" s="2" t="s">
        <v>48</v>
      </c>
      <c r="C684" s="2" t="s">
        <v>68</v>
      </c>
      <c r="D684" s="2" t="s">
        <v>131</v>
      </c>
      <c r="E684" s="2" t="s">
        <v>132</v>
      </c>
      <c r="F684" s="2" t="s">
        <v>1144</v>
      </c>
      <c r="G684" s="2" t="s">
        <v>47</v>
      </c>
      <c r="H684" s="2" t="str">
        <f t="shared" si="30"/>
        <v>Bacteria;Proteobacteria;Alphaproteobacteria;Sphingomonadales;Sphingomonadaceae;Sphingopyxis sp.</v>
      </c>
      <c r="I684" s="2" t="str">
        <f t="shared" si="31"/>
        <v>Sphingopyxis sp.</v>
      </c>
      <c r="J684" s="31">
        <v>0</v>
      </c>
      <c r="K684" s="31">
        <v>0</v>
      </c>
      <c r="L684" s="31">
        <v>0</v>
      </c>
      <c r="M684" s="31">
        <v>0</v>
      </c>
      <c r="N684" s="31">
        <v>0</v>
      </c>
      <c r="O684" s="31">
        <v>0</v>
      </c>
      <c r="P684" s="31">
        <v>0</v>
      </c>
      <c r="Q684" s="31">
        <v>0</v>
      </c>
      <c r="R684" s="31">
        <v>0</v>
      </c>
      <c r="S684" s="31">
        <v>0</v>
      </c>
      <c r="T684" s="31">
        <v>0</v>
      </c>
      <c r="U684" s="31">
        <v>0</v>
      </c>
      <c r="V684" s="31">
        <v>0</v>
      </c>
      <c r="W684" s="31">
        <v>0</v>
      </c>
      <c r="X684" s="31">
        <v>0</v>
      </c>
      <c r="Y684" s="31">
        <v>0</v>
      </c>
      <c r="Z684" s="31">
        <v>0</v>
      </c>
      <c r="AA684" s="31">
        <v>0</v>
      </c>
      <c r="AB684" s="31">
        <v>0</v>
      </c>
      <c r="AC684" s="31">
        <v>0</v>
      </c>
      <c r="AD684" s="31">
        <v>0</v>
      </c>
      <c r="AE684" s="31">
        <v>0</v>
      </c>
      <c r="AF684" s="31">
        <v>0</v>
      </c>
      <c r="AG684" s="31">
        <v>0</v>
      </c>
      <c r="AH684" s="31">
        <v>0</v>
      </c>
      <c r="AI684" s="31">
        <v>0</v>
      </c>
      <c r="AJ684" s="31">
        <v>0</v>
      </c>
      <c r="AK684" s="31">
        <v>0</v>
      </c>
      <c r="AL684" s="31">
        <v>0</v>
      </c>
      <c r="AM684" s="31">
        <v>0</v>
      </c>
      <c r="AN684" s="31">
        <v>5.8004599999999997E-5</v>
      </c>
      <c r="AO684" s="31">
        <v>0</v>
      </c>
      <c r="AP684" s="7">
        <f t="shared" si="32"/>
        <v>1</v>
      </c>
    </row>
    <row r="685" spans="1:42" s="2" customFormat="1" x14ac:dyDescent="0.25">
      <c r="A685" s="2" t="s">
        <v>42</v>
      </c>
      <c r="B685" s="2" t="s">
        <v>60</v>
      </c>
      <c r="C685" s="2" t="s">
        <v>427</v>
      </c>
      <c r="D685" s="2" t="s">
        <v>428</v>
      </c>
      <c r="E685" s="2" t="s">
        <v>429</v>
      </c>
      <c r="F685" s="2" t="s">
        <v>1145</v>
      </c>
      <c r="G685" s="2" t="s">
        <v>47</v>
      </c>
      <c r="H685" s="2" t="str">
        <f t="shared" si="30"/>
        <v>Bacteria;Firmicutes;Negativicutes;Selenomonadales;Sporomusaceae;Sporomusa sp.</v>
      </c>
      <c r="I685" s="2" t="str">
        <f t="shared" si="31"/>
        <v>Sporomusa sp.</v>
      </c>
      <c r="J685" s="31">
        <v>0</v>
      </c>
      <c r="K685" s="31">
        <v>0</v>
      </c>
      <c r="L685" s="31">
        <v>0</v>
      </c>
      <c r="M685" s="31">
        <v>0</v>
      </c>
      <c r="N685" s="31">
        <v>0</v>
      </c>
      <c r="O685" s="31">
        <v>0</v>
      </c>
      <c r="P685" s="31">
        <v>0</v>
      </c>
      <c r="Q685" s="31">
        <v>0</v>
      </c>
      <c r="R685" s="31">
        <v>0</v>
      </c>
      <c r="S685" s="31">
        <v>0</v>
      </c>
      <c r="T685" s="31">
        <v>0</v>
      </c>
      <c r="U685" s="31">
        <v>0</v>
      </c>
      <c r="V685" s="31">
        <v>0</v>
      </c>
      <c r="W685" s="31">
        <v>0</v>
      </c>
      <c r="X685" s="31">
        <v>0</v>
      </c>
      <c r="Y685" s="31">
        <v>0</v>
      </c>
      <c r="Z685" s="31">
        <v>0</v>
      </c>
      <c r="AA685" s="31">
        <v>0</v>
      </c>
      <c r="AB685" s="31">
        <v>0</v>
      </c>
      <c r="AC685" s="31">
        <v>0</v>
      </c>
      <c r="AD685" s="31">
        <v>0</v>
      </c>
      <c r="AE685" s="31">
        <v>0</v>
      </c>
      <c r="AF685" s="31">
        <v>0</v>
      </c>
      <c r="AG685" s="31">
        <v>0</v>
      </c>
      <c r="AH685" s="31">
        <v>0</v>
      </c>
      <c r="AI685" s="31">
        <v>0</v>
      </c>
      <c r="AJ685" s="31">
        <v>0</v>
      </c>
      <c r="AK685" s="31">
        <v>0</v>
      </c>
      <c r="AL685" s="31">
        <v>1.5396900000000002E-5</v>
      </c>
      <c r="AM685" s="31">
        <v>0</v>
      </c>
      <c r="AN685" s="31">
        <v>0</v>
      </c>
      <c r="AO685" s="31">
        <v>0</v>
      </c>
      <c r="AP685" s="7">
        <f t="shared" si="32"/>
        <v>1</v>
      </c>
    </row>
    <row r="686" spans="1:42" s="2" customFormat="1" x14ac:dyDescent="0.25">
      <c r="A686" s="2" t="s">
        <v>42</v>
      </c>
      <c r="B686" s="2" t="s">
        <v>60</v>
      </c>
      <c r="C686" s="2" t="s">
        <v>61</v>
      </c>
      <c r="D686" s="2" t="s">
        <v>62</v>
      </c>
      <c r="E686" s="2" t="s">
        <v>903</v>
      </c>
      <c r="F686" s="2" t="s">
        <v>1146</v>
      </c>
      <c r="G686" s="2" t="s">
        <v>47</v>
      </c>
      <c r="H686" s="2" t="str">
        <f t="shared" si="30"/>
        <v>Bacteria;Firmicutes;Bacilli;Bacillales;Sporolactobacillaceae;Sporolactobacillus sp.</v>
      </c>
      <c r="I686" s="2" t="str">
        <f t="shared" si="31"/>
        <v>Sporolactobacillus sp.</v>
      </c>
      <c r="J686" s="31">
        <v>0</v>
      </c>
      <c r="K686" s="31">
        <v>0</v>
      </c>
      <c r="L686" s="31">
        <v>0</v>
      </c>
      <c r="M686" s="31">
        <v>0</v>
      </c>
      <c r="N686" s="31">
        <v>0</v>
      </c>
      <c r="O686" s="31">
        <v>0</v>
      </c>
      <c r="P686" s="31">
        <v>0</v>
      </c>
      <c r="Q686" s="31">
        <v>0</v>
      </c>
      <c r="R686" s="31">
        <v>0</v>
      </c>
      <c r="S686" s="31">
        <v>0</v>
      </c>
      <c r="T686" s="31">
        <v>0</v>
      </c>
      <c r="U686" s="31">
        <v>0</v>
      </c>
      <c r="V686" s="31">
        <v>0</v>
      </c>
      <c r="W686" s="31">
        <v>0</v>
      </c>
      <c r="X686" s="31">
        <v>0</v>
      </c>
      <c r="Y686" s="31">
        <v>0</v>
      </c>
      <c r="Z686" s="31">
        <v>0</v>
      </c>
      <c r="AA686" s="31">
        <v>0</v>
      </c>
      <c r="AB686" s="31">
        <v>0</v>
      </c>
      <c r="AC686" s="31">
        <v>0</v>
      </c>
      <c r="AD686" s="31">
        <v>0</v>
      </c>
      <c r="AE686" s="31">
        <v>0</v>
      </c>
      <c r="AF686" s="31">
        <v>0</v>
      </c>
      <c r="AG686" s="31">
        <v>0</v>
      </c>
      <c r="AH686" s="31">
        <v>0</v>
      </c>
      <c r="AI686" s="31">
        <v>0</v>
      </c>
      <c r="AJ686" s="31">
        <v>0</v>
      </c>
      <c r="AK686" s="31">
        <v>0</v>
      </c>
      <c r="AL686" s="31">
        <v>0</v>
      </c>
      <c r="AM686" s="31">
        <v>2.4464199999999999E-5</v>
      </c>
      <c r="AN686" s="31">
        <v>0</v>
      </c>
      <c r="AO686" s="31">
        <v>0</v>
      </c>
      <c r="AP686" s="7">
        <f t="shared" si="32"/>
        <v>1</v>
      </c>
    </row>
    <row r="687" spans="1:42" s="2" customFormat="1" x14ac:dyDescent="0.25">
      <c r="A687" s="2" t="s">
        <v>42</v>
      </c>
      <c r="B687" s="2" t="s">
        <v>60</v>
      </c>
      <c r="C687" s="2" t="s">
        <v>61</v>
      </c>
      <c r="D687" s="2" t="s">
        <v>909</v>
      </c>
      <c r="E687" s="2" t="s">
        <v>1087</v>
      </c>
      <c r="F687" s="2" t="s">
        <v>1147</v>
      </c>
      <c r="G687" s="2" t="s">
        <v>47</v>
      </c>
      <c r="H687" s="2" t="str">
        <f t="shared" si="30"/>
        <v>Bacteria;Firmicutes;Bacilli;Lactobacillales;Streptococcaceae;Streptococcus sp.</v>
      </c>
      <c r="I687" s="2" t="str">
        <f t="shared" si="31"/>
        <v>Streptococcus sp.</v>
      </c>
      <c r="J687" s="31">
        <v>0</v>
      </c>
      <c r="K687" s="31">
        <v>0</v>
      </c>
      <c r="L687" s="31">
        <v>0</v>
      </c>
      <c r="M687" s="31">
        <v>0</v>
      </c>
      <c r="N687" s="31">
        <v>0</v>
      </c>
      <c r="O687" s="31">
        <v>0</v>
      </c>
      <c r="P687" s="31">
        <v>0</v>
      </c>
      <c r="Q687" s="31">
        <v>0</v>
      </c>
      <c r="R687" s="31">
        <v>0</v>
      </c>
      <c r="S687" s="31">
        <v>0</v>
      </c>
      <c r="T687" s="31">
        <v>0</v>
      </c>
      <c r="U687" s="31">
        <v>0</v>
      </c>
      <c r="V687" s="31">
        <v>0</v>
      </c>
      <c r="W687" s="31">
        <v>0</v>
      </c>
      <c r="X687" s="31">
        <v>0</v>
      </c>
      <c r="Y687" s="31">
        <v>0</v>
      </c>
      <c r="Z687" s="31">
        <v>0</v>
      </c>
      <c r="AA687" s="31">
        <v>0</v>
      </c>
      <c r="AB687" s="31">
        <v>0</v>
      </c>
      <c r="AC687" s="31">
        <v>0</v>
      </c>
      <c r="AD687" s="31">
        <v>0</v>
      </c>
      <c r="AE687" s="31">
        <v>0</v>
      </c>
      <c r="AF687" s="31">
        <v>0</v>
      </c>
      <c r="AG687" s="31">
        <v>0</v>
      </c>
      <c r="AH687" s="31">
        <v>0</v>
      </c>
      <c r="AI687" s="31">
        <v>0</v>
      </c>
      <c r="AJ687" s="31">
        <v>0</v>
      </c>
      <c r="AK687" s="31">
        <v>0</v>
      </c>
      <c r="AL687" s="31">
        <v>0</v>
      </c>
      <c r="AM687" s="31">
        <v>0</v>
      </c>
      <c r="AN687" s="31">
        <v>5.8004599999999997E-5</v>
      </c>
      <c r="AO687" s="31">
        <v>0</v>
      </c>
      <c r="AP687" s="7">
        <f t="shared" si="32"/>
        <v>1</v>
      </c>
    </row>
    <row r="688" spans="1:42" s="2" customFormat="1" x14ac:dyDescent="0.25">
      <c r="A688" s="2" t="s">
        <v>42</v>
      </c>
      <c r="B688" s="2" t="s">
        <v>60</v>
      </c>
      <c r="C688" s="2" t="s">
        <v>61</v>
      </c>
      <c r="D688" s="2" t="s">
        <v>62</v>
      </c>
      <c r="E688" s="2" t="s">
        <v>63</v>
      </c>
      <c r="F688" s="2" t="s">
        <v>1148</v>
      </c>
      <c r="G688" s="2" t="s">
        <v>47</v>
      </c>
      <c r="H688" s="2" t="str">
        <f t="shared" si="30"/>
        <v>Bacteria;Firmicutes;Bacilli;Bacillales;Bacillaceae;Terribacillus sp.</v>
      </c>
      <c r="I688" s="2" t="str">
        <f t="shared" si="31"/>
        <v>Terribacillus sp.</v>
      </c>
      <c r="J688" s="31">
        <v>0</v>
      </c>
      <c r="K688" s="31">
        <v>0</v>
      </c>
      <c r="L688" s="31">
        <v>0</v>
      </c>
      <c r="M688" s="31">
        <v>0</v>
      </c>
      <c r="N688" s="31">
        <v>0</v>
      </c>
      <c r="O688" s="31">
        <v>0</v>
      </c>
      <c r="P688" s="31">
        <v>0</v>
      </c>
      <c r="Q688" s="31">
        <v>0</v>
      </c>
      <c r="R688" s="31">
        <v>0</v>
      </c>
      <c r="S688" s="31">
        <v>1.6163699999999999E-5</v>
      </c>
      <c r="T688" s="31">
        <v>0</v>
      </c>
      <c r="U688" s="31">
        <v>0</v>
      </c>
      <c r="V688" s="31">
        <v>0</v>
      </c>
      <c r="W688" s="31">
        <v>0</v>
      </c>
      <c r="X688" s="31">
        <v>0</v>
      </c>
      <c r="Y688" s="31">
        <v>0</v>
      </c>
      <c r="Z688" s="31">
        <v>0</v>
      </c>
      <c r="AA688" s="31">
        <v>0</v>
      </c>
      <c r="AB688" s="31">
        <v>0</v>
      </c>
      <c r="AC688" s="31">
        <v>0</v>
      </c>
      <c r="AD688" s="31">
        <v>0</v>
      </c>
      <c r="AE688" s="31">
        <v>0</v>
      </c>
      <c r="AF688" s="31">
        <v>0</v>
      </c>
      <c r="AG688" s="31">
        <v>0</v>
      </c>
      <c r="AH688" s="31">
        <v>0</v>
      </c>
      <c r="AI688" s="31">
        <v>0</v>
      </c>
      <c r="AJ688" s="31">
        <v>0</v>
      </c>
      <c r="AK688" s="31">
        <v>0</v>
      </c>
      <c r="AL688" s="31">
        <v>0</v>
      </c>
      <c r="AM688" s="31">
        <v>0</v>
      </c>
      <c r="AN688" s="31">
        <v>0</v>
      </c>
      <c r="AO688" s="31">
        <v>0</v>
      </c>
      <c r="AP688" s="7">
        <f t="shared" si="32"/>
        <v>1</v>
      </c>
    </row>
    <row r="689" spans="1:42" s="2" customFormat="1" x14ac:dyDescent="0.25">
      <c r="A689" s="2" t="s">
        <v>42</v>
      </c>
      <c r="B689" s="2" t="s">
        <v>110</v>
      </c>
      <c r="C689" s="2" t="s">
        <v>110</v>
      </c>
      <c r="D689" s="2" t="s">
        <v>112</v>
      </c>
      <c r="E689" s="2" t="s">
        <v>113</v>
      </c>
      <c r="F689" s="2" t="s">
        <v>858</v>
      </c>
      <c r="G689" s="2" t="s">
        <v>671</v>
      </c>
      <c r="H689" s="2" t="str">
        <f t="shared" si="30"/>
        <v>Bacteria;Acidobacteria;Acidobacteria;Acidobacteriales;Acidobacteriaceae;Terriglobus roseus</v>
      </c>
      <c r="I689" s="2" t="str">
        <f t="shared" si="31"/>
        <v>Terriglobus roseus</v>
      </c>
      <c r="J689" s="31">
        <v>0</v>
      </c>
      <c r="K689" s="31">
        <v>0</v>
      </c>
      <c r="L689" s="31">
        <v>0</v>
      </c>
      <c r="M689" s="31">
        <v>0</v>
      </c>
      <c r="N689" s="31">
        <v>0</v>
      </c>
      <c r="O689" s="31">
        <v>0</v>
      </c>
      <c r="P689" s="31">
        <v>0</v>
      </c>
      <c r="Q689" s="31">
        <v>0</v>
      </c>
      <c r="R689" s="31">
        <v>0</v>
      </c>
      <c r="S689" s="31">
        <v>0</v>
      </c>
      <c r="T689" s="31">
        <v>0</v>
      </c>
      <c r="U689" s="31">
        <v>1.5732200000000002E-5</v>
      </c>
      <c r="V689" s="31">
        <v>0</v>
      </c>
      <c r="W689" s="31">
        <v>0</v>
      </c>
      <c r="X689" s="31">
        <v>0</v>
      </c>
      <c r="Y689" s="31">
        <v>0</v>
      </c>
      <c r="Z689" s="31">
        <v>0</v>
      </c>
      <c r="AA689" s="31">
        <v>0</v>
      </c>
      <c r="AB689" s="31">
        <v>0</v>
      </c>
      <c r="AC689" s="31">
        <v>0</v>
      </c>
      <c r="AD689" s="31">
        <v>0</v>
      </c>
      <c r="AE689" s="31">
        <v>0</v>
      </c>
      <c r="AF689" s="31">
        <v>0</v>
      </c>
      <c r="AG689" s="31">
        <v>0</v>
      </c>
      <c r="AH689" s="31">
        <v>0</v>
      </c>
      <c r="AI689" s="31">
        <v>0</v>
      </c>
      <c r="AJ689" s="31">
        <v>0</v>
      </c>
      <c r="AK689" s="31">
        <v>0</v>
      </c>
      <c r="AL689" s="31">
        <v>0</v>
      </c>
      <c r="AM689" s="31">
        <v>0</v>
      </c>
      <c r="AN689" s="31">
        <v>0</v>
      </c>
      <c r="AO689" s="31">
        <v>0</v>
      </c>
      <c r="AP689" s="7">
        <f t="shared" si="32"/>
        <v>1</v>
      </c>
    </row>
    <row r="690" spans="1:42" s="2" customFormat="1" x14ac:dyDescent="0.25">
      <c r="A690" s="2" t="s">
        <v>42</v>
      </c>
      <c r="B690" s="2" t="s">
        <v>60</v>
      </c>
      <c r="C690" s="2" t="s">
        <v>256</v>
      </c>
      <c r="D690" s="2" t="s">
        <v>257</v>
      </c>
      <c r="E690" s="2" t="s">
        <v>690</v>
      </c>
      <c r="F690" s="2" t="s">
        <v>691</v>
      </c>
      <c r="G690" s="2" t="s">
        <v>47</v>
      </c>
      <c r="H690" s="2" t="str">
        <f t="shared" si="30"/>
        <v>Bacteria;Firmicutes;Clostridia;Clostridiales;Family-XVII;Thermaerobacter sp.</v>
      </c>
      <c r="I690" s="2" t="str">
        <f t="shared" si="31"/>
        <v>Thermaerobacter sp.</v>
      </c>
      <c r="J690" s="31">
        <v>0</v>
      </c>
      <c r="K690" s="31">
        <v>0</v>
      </c>
      <c r="L690" s="31">
        <v>0</v>
      </c>
      <c r="M690" s="31">
        <v>0</v>
      </c>
      <c r="N690" s="31">
        <v>0</v>
      </c>
      <c r="O690" s="31">
        <v>0</v>
      </c>
      <c r="P690" s="31">
        <v>0</v>
      </c>
      <c r="Q690" s="31">
        <v>0</v>
      </c>
      <c r="R690" s="31">
        <v>0</v>
      </c>
      <c r="S690" s="31">
        <v>0</v>
      </c>
      <c r="T690" s="31">
        <v>0</v>
      </c>
      <c r="U690" s="31">
        <v>0</v>
      </c>
      <c r="V690" s="31">
        <v>0</v>
      </c>
      <c r="W690" s="31">
        <v>0</v>
      </c>
      <c r="X690" s="31">
        <v>0</v>
      </c>
      <c r="Y690" s="31">
        <v>0</v>
      </c>
      <c r="Z690" s="31">
        <v>0</v>
      </c>
      <c r="AA690" s="31">
        <v>0</v>
      </c>
      <c r="AB690" s="31">
        <v>0</v>
      </c>
      <c r="AC690" s="31">
        <v>0</v>
      </c>
      <c r="AD690" s="31">
        <v>0</v>
      </c>
      <c r="AE690" s="31">
        <v>0</v>
      </c>
      <c r="AF690" s="31">
        <v>0</v>
      </c>
      <c r="AG690" s="31">
        <v>0</v>
      </c>
      <c r="AH690" s="31">
        <v>0</v>
      </c>
      <c r="AI690" s="31">
        <v>0</v>
      </c>
      <c r="AJ690" s="31">
        <v>0</v>
      </c>
      <c r="AK690" s="31">
        <v>5.2125400000000001E-5</v>
      </c>
      <c r="AL690" s="31">
        <v>0</v>
      </c>
      <c r="AM690" s="31">
        <v>0</v>
      </c>
      <c r="AN690" s="31">
        <v>0</v>
      </c>
      <c r="AO690" s="31">
        <v>0</v>
      </c>
      <c r="AP690" s="7">
        <f t="shared" si="32"/>
        <v>1</v>
      </c>
    </row>
    <row r="691" spans="1:42" s="2" customFormat="1" x14ac:dyDescent="0.25">
      <c r="A691" s="2" t="s">
        <v>42</v>
      </c>
      <c r="B691" s="2" t="s">
        <v>43</v>
      </c>
      <c r="C691" s="2" t="s">
        <v>89</v>
      </c>
      <c r="D691" s="2" t="s">
        <v>1149</v>
      </c>
      <c r="E691" s="2" t="s">
        <v>1150</v>
      </c>
      <c r="F691" s="2" t="s">
        <v>1151</v>
      </c>
      <c r="G691" s="2" t="s">
        <v>1152</v>
      </c>
      <c r="H691" s="2" t="str">
        <f t="shared" si="30"/>
        <v>Bacteria;Actinobacteria;Thermoleophilia;Thermophilales;Thermoleophilaceae;Thermoleophilum   sp.</v>
      </c>
      <c r="I691" s="2" t="str">
        <f t="shared" si="31"/>
        <v>Thermoleophilum   sp.</v>
      </c>
      <c r="J691" s="31">
        <v>0</v>
      </c>
      <c r="K691" s="31">
        <v>0</v>
      </c>
      <c r="L691" s="31">
        <v>0</v>
      </c>
      <c r="M691" s="31">
        <v>0</v>
      </c>
      <c r="N691" s="31">
        <v>1.80089E-5</v>
      </c>
      <c r="O691" s="31">
        <v>0</v>
      </c>
      <c r="P691" s="31">
        <v>0</v>
      </c>
      <c r="Q691" s="31">
        <v>0</v>
      </c>
      <c r="R691" s="31">
        <v>0</v>
      </c>
      <c r="S691" s="31">
        <v>0</v>
      </c>
      <c r="T691" s="31">
        <v>0</v>
      </c>
      <c r="U691" s="31">
        <v>0</v>
      </c>
      <c r="V691" s="31">
        <v>0</v>
      </c>
      <c r="W691" s="31">
        <v>0</v>
      </c>
      <c r="X691" s="31">
        <v>0</v>
      </c>
      <c r="Y691" s="31">
        <v>0</v>
      </c>
      <c r="Z691" s="31">
        <v>0</v>
      </c>
      <c r="AA691" s="31">
        <v>0</v>
      </c>
      <c r="AB691" s="31">
        <v>0</v>
      </c>
      <c r="AC691" s="31">
        <v>0</v>
      </c>
      <c r="AD691" s="31">
        <v>0</v>
      </c>
      <c r="AE691" s="31">
        <v>0</v>
      </c>
      <c r="AF691" s="31">
        <v>0</v>
      </c>
      <c r="AG691" s="31">
        <v>0</v>
      </c>
      <c r="AH691" s="31">
        <v>0</v>
      </c>
      <c r="AI691" s="31">
        <v>0</v>
      </c>
      <c r="AJ691" s="31">
        <v>0</v>
      </c>
      <c r="AK691" s="31">
        <v>0</v>
      </c>
      <c r="AL691" s="31">
        <v>0</v>
      </c>
      <c r="AM691" s="31">
        <v>0</v>
      </c>
      <c r="AN691" s="31">
        <v>0</v>
      </c>
      <c r="AO691" s="31">
        <v>0</v>
      </c>
      <c r="AP691" s="7">
        <f t="shared" si="32"/>
        <v>1</v>
      </c>
    </row>
    <row r="692" spans="1:42" s="2" customFormat="1" x14ac:dyDescent="0.25">
      <c r="A692" s="2" t="s">
        <v>42</v>
      </c>
      <c r="B692" s="2" t="s">
        <v>60</v>
      </c>
      <c r="C692" s="2" t="s">
        <v>256</v>
      </c>
      <c r="D692" s="2" t="s">
        <v>257</v>
      </c>
      <c r="E692" s="2" t="s">
        <v>566</v>
      </c>
      <c r="F692" s="2" t="s">
        <v>1153</v>
      </c>
      <c r="G692" s="2" t="s">
        <v>47</v>
      </c>
      <c r="H692" s="2" t="str">
        <f t="shared" si="30"/>
        <v>Bacteria;Firmicutes;Clostridia;Clostridiales;Tissierellaceae;Tissierella sp.</v>
      </c>
      <c r="I692" s="2" t="str">
        <f t="shared" si="31"/>
        <v>Tissierella sp.</v>
      </c>
      <c r="J692" s="31">
        <v>0</v>
      </c>
      <c r="K692" s="31">
        <v>0</v>
      </c>
      <c r="L692" s="31">
        <v>0</v>
      </c>
      <c r="M692" s="31">
        <v>0</v>
      </c>
      <c r="N692" s="31">
        <v>0</v>
      </c>
      <c r="O692" s="31">
        <v>0</v>
      </c>
      <c r="P692" s="31">
        <v>0</v>
      </c>
      <c r="Q692" s="31">
        <v>0</v>
      </c>
      <c r="R692" s="31">
        <v>0</v>
      </c>
      <c r="S692" s="31">
        <v>0</v>
      </c>
      <c r="T692" s="31">
        <v>0</v>
      </c>
      <c r="U692" s="31">
        <v>0</v>
      </c>
      <c r="V692" s="31">
        <v>0</v>
      </c>
      <c r="W692" s="31">
        <v>0</v>
      </c>
      <c r="X692" s="31">
        <v>0</v>
      </c>
      <c r="Y692" s="31">
        <v>0</v>
      </c>
      <c r="Z692" s="31">
        <v>0</v>
      </c>
      <c r="AA692" s="31">
        <v>0</v>
      </c>
      <c r="AB692" s="31">
        <v>0</v>
      </c>
      <c r="AC692" s="31">
        <v>0</v>
      </c>
      <c r="AD692" s="31">
        <v>0</v>
      </c>
      <c r="AE692" s="31">
        <v>0</v>
      </c>
      <c r="AF692" s="31">
        <v>0</v>
      </c>
      <c r="AG692" s="31">
        <v>0</v>
      </c>
      <c r="AH692" s="31">
        <v>0</v>
      </c>
      <c r="AI692" s="31">
        <v>2.2510400000000001E-5</v>
      </c>
      <c r="AJ692" s="31">
        <v>0</v>
      </c>
      <c r="AK692" s="31">
        <v>0</v>
      </c>
      <c r="AL692" s="31">
        <v>0</v>
      </c>
      <c r="AM692" s="31">
        <v>0</v>
      </c>
      <c r="AN692" s="31">
        <v>0</v>
      </c>
      <c r="AO692" s="31">
        <v>0</v>
      </c>
      <c r="AP692" s="7">
        <f t="shared" si="32"/>
        <v>1</v>
      </c>
    </row>
    <row r="693" spans="1:42" s="2" customFormat="1" x14ac:dyDescent="0.25">
      <c r="A693" s="2" t="s">
        <v>42</v>
      </c>
      <c r="B693" s="2" t="s">
        <v>523</v>
      </c>
      <c r="C693" s="2" t="s">
        <v>524</v>
      </c>
      <c r="D693" s="2" t="s">
        <v>616</v>
      </c>
      <c r="E693" s="2" t="s">
        <v>617</v>
      </c>
      <c r="F693" s="2" t="s">
        <v>618</v>
      </c>
      <c r="G693" s="2" t="s">
        <v>47</v>
      </c>
      <c r="H693" s="2" t="str">
        <f t="shared" si="30"/>
        <v>Bacteria;Spirochaetes;Spirochaetia;Leptospirales;Leptospiraceae;Turneriella sp.</v>
      </c>
      <c r="I693" s="2" t="str">
        <f t="shared" si="31"/>
        <v>Turneriella sp.</v>
      </c>
      <c r="J693" s="31">
        <v>0</v>
      </c>
      <c r="K693" s="31">
        <v>0</v>
      </c>
      <c r="L693" s="31">
        <v>0</v>
      </c>
      <c r="M693" s="31">
        <v>0</v>
      </c>
      <c r="N693" s="31">
        <v>0</v>
      </c>
      <c r="O693" s="31">
        <v>0</v>
      </c>
      <c r="P693" s="31">
        <v>0</v>
      </c>
      <c r="Q693" s="31">
        <v>3.46644E-5</v>
      </c>
      <c r="R693" s="31">
        <v>0</v>
      </c>
      <c r="S693" s="31">
        <v>0</v>
      </c>
      <c r="T693" s="31">
        <v>0</v>
      </c>
      <c r="U693" s="31">
        <v>0</v>
      </c>
      <c r="V693" s="31">
        <v>0</v>
      </c>
      <c r="W693" s="31">
        <v>0</v>
      </c>
      <c r="X693" s="31">
        <v>0</v>
      </c>
      <c r="Y693" s="31">
        <v>0</v>
      </c>
      <c r="Z693" s="31">
        <v>0</v>
      </c>
      <c r="AA693" s="31">
        <v>0</v>
      </c>
      <c r="AB693" s="31">
        <v>0</v>
      </c>
      <c r="AC693" s="31">
        <v>0</v>
      </c>
      <c r="AD693" s="31">
        <v>0</v>
      </c>
      <c r="AE693" s="31">
        <v>0</v>
      </c>
      <c r="AF693" s="31">
        <v>0</v>
      </c>
      <c r="AG693" s="31">
        <v>0</v>
      </c>
      <c r="AH693" s="31">
        <v>0</v>
      </c>
      <c r="AI693" s="31">
        <v>0</v>
      </c>
      <c r="AJ693" s="31">
        <v>0</v>
      </c>
      <c r="AK693" s="31">
        <v>0</v>
      </c>
      <c r="AL693" s="31">
        <v>0</v>
      </c>
      <c r="AM693" s="31">
        <v>0</v>
      </c>
      <c r="AN693" s="31">
        <v>0</v>
      </c>
      <c r="AO693" s="31">
        <v>0</v>
      </c>
      <c r="AP693" s="7">
        <f t="shared" si="32"/>
        <v>1</v>
      </c>
    </row>
    <row r="694" spans="1:42" s="2" customFormat="1" x14ac:dyDescent="0.25">
      <c r="A694" s="2" t="s">
        <v>42</v>
      </c>
      <c r="B694" s="2" t="s">
        <v>82</v>
      </c>
      <c r="C694" s="2" t="s">
        <v>349</v>
      </c>
      <c r="D694" s="2" t="s">
        <v>350</v>
      </c>
      <c r="E694" s="2" t="s">
        <v>351</v>
      </c>
      <c r="F694" s="2" t="s">
        <v>1154</v>
      </c>
      <c r="G694" s="2" t="s">
        <v>47</v>
      </c>
      <c r="H694" s="2" t="str">
        <f t="shared" si="30"/>
        <v>Bacteria;Bacteroidetes;Flavobacteria;Flavobacteriales;Flavobacteriaceae;Zhouia sp.</v>
      </c>
      <c r="I694" s="2" t="str">
        <f t="shared" si="31"/>
        <v>Zhouia sp.</v>
      </c>
      <c r="J694" s="31">
        <v>2.10469E-5</v>
      </c>
      <c r="K694" s="31">
        <v>0</v>
      </c>
      <c r="L694" s="31">
        <v>0</v>
      </c>
      <c r="M694" s="31">
        <v>0</v>
      </c>
      <c r="N694" s="31">
        <v>0</v>
      </c>
      <c r="O694" s="31">
        <v>0</v>
      </c>
      <c r="P694" s="31">
        <v>0</v>
      </c>
      <c r="Q694" s="31">
        <v>0</v>
      </c>
      <c r="R694" s="31">
        <v>0</v>
      </c>
      <c r="S694" s="31">
        <v>0</v>
      </c>
      <c r="T694" s="31">
        <v>0</v>
      </c>
      <c r="U694" s="31">
        <v>0</v>
      </c>
      <c r="V694" s="31">
        <v>0</v>
      </c>
      <c r="W694" s="31">
        <v>0</v>
      </c>
      <c r="X694" s="31">
        <v>0</v>
      </c>
      <c r="Y694" s="31">
        <v>0</v>
      </c>
      <c r="Z694" s="31">
        <v>0</v>
      </c>
      <c r="AA694" s="31">
        <v>0</v>
      </c>
      <c r="AB694" s="31">
        <v>0</v>
      </c>
      <c r="AC694" s="31">
        <v>0</v>
      </c>
      <c r="AD694" s="31">
        <v>0</v>
      </c>
      <c r="AE694" s="31">
        <v>0</v>
      </c>
      <c r="AF694" s="31">
        <v>0</v>
      </c>
      <c r="AG694" s="31">
        <v>0</v>
      </c>
      <c r="AH694" s="31">
        <v>0</v>
      </c>
      <c r="AI694" s="31">
        <v>0</v>
      </c>
      <c r="AJ694" s="31">
        <v>0</v>
      </c>
      <c r="AK694" s="31">
        <v>0</v>
      </c>
      <c r="AL694" s="31">
        <v>0</v>
      </c>
      <c r="AM694" s="31">
        <v>0</v>
      </c>
      <c r="AN694" s="31">
        <v>0</v>
      </c>
      <c r="AO694" s="31">
        <v>0</v>
      </c>
      <c r="AP694" s="7">
        <f t="shared" si="32"/>
        <v>1</v>
      </c>
    </row>
    <row r="695" spans="1:42" x14ac:dyDescent="0.25">
      <c r="A695" s="2" t="s">
        <v>42</v>
      </c>
      <c r="B695" s="2" t="s">
        <v>48</v>
      </c>
      <c r="C695" s="2" t="s">
        <v>68</v>
      </c>
      <c r="D695" s="2" t="s">
        <v>131</v>
      </c>
      <c r="E695" s="2" t="s">
        <v>132</v>
      </c>
      <c r="F695" s="2" t="s">
        <v>1155</v>
      </c>
      <c r="G695" s="2" t="s">
        <v>47</v>
      </c>
      <c r="H695" s="2" t="str">
        <f t="shared" si="30"/>
        <v>Bacteria;Proteobacteria;Alphaproteobacteria;Sphingomonadales;Sphingomonadaceae;Zymomonas sp.</v>
      </c>
      <c r="I695" s="2" t="str">
        <f t="shared" si="31"/>
        <v>Zymomonas sp.</v>
      </c>
      <c r="J695" s="31">
        <v>0</v>
      </c>
      <c r="K695" s="31">
        <v>0</v>
      </c>
      <c r="L695" s="31">
        <v>0</v>
      </c>
      <c r="M695" s="31">
        <v>0</v>
      </c>
      <c r="N695" s="31">
        <v>0</v>
      </c>
      <c r="O695" s="31">
        <v>0</v>
      </c>
      <c r="P695" s="31">
        <v>0</v>
      </c>
      <c r="Q695" s="31">
        <v>0</v>
      </c>
      <c r="R695" s="31">
        <v>0</v>
      </c>
      <c r="S695" s="31">
        <v>1.6163699999999999E-5</v>
      </c>
      <c r="T695" s="31">
        <v>0</v>
      </c>
      <c r="U695" s="31">
        <v>0</v>
      </c>
      <c r="V695" s="31">
        <v>0</v>
      </c>
      <c r="W695" s="31">
        <v>0</v>
      </c>
      <c r="X695" s="31">
        <v>0</v>
      </c>
      <c r="Y695" s="31">
        <v>0</v>
      </c>
      <c r="Z695" s="31">
        <v>0</v>
      </c>
      <c r="AA695" s="31">
        <v>0</v>
      </c>
      <c r="AB695" s="31">
        <v>0</v>
      </c>
      <c r="AC695" s="31">
        <v>0</v>
      </c>
      <c r="AD695" s="31">
        <v>0</v>
      </c>
      <c r="AE695" s="31">
        <v>0</v>
      </c>
      <c r="AF695" s="31">
        <v>0</v>
      </c>
      <c r="AG695" s="31">
        <v>0</v>
      </c>
      <c r="AH695" s="31">
        <v>0</v>
      </c>
      <c r="AI695" s="31">
        <v>0</v>
      </c>
      <c r="AJ695" s="31">
        <v>0</v>
      </c>
      <c r="AK695" s="31">
        <v>0</v>
      </c>
      <c r="AL695" s="31">
        <v>0</v>
      </c>
      <c r="AM695" s="31">
        <v>0</v>
      </c>
      <c r="AN695" s="31">
        <v>0</v>
      </c>
      <c r="AO695" s="31">
        <v>0</v>
      </c>
      <c r="AP695" s="7">
        <f t="shared" si="32"/>
        <v>1</v>
      </c>
    </row>
    <row r="696" spans="1:42" x14ac:dyDescent="0.25">
      <c r="I696" s="9" t="s">
        <v>2401</v>
      </c>
      <c r="J696" s="34">
        <f t="shared" ref="J696:AO696" si="33">COUNTIF(J2:J695,"&gt;0.000001")</f>
        <v>414</v>
      </c>
      <c r="K696" s="34">
        <f t="shared" si="33"/>
        <v>330</v>
      </c>
      <c r="L696" s="34">
        <f t="shared" si="33"/>
        <v>372</v>
      </c>
      <c r="M696" s="34">
        <f t="shared" si="33"/>
        <v>297</v>
      </c>
      <c r="N696" s="34">
        <f t="shared" si="33"/>
        <v>301</v>
      </c>
      <c r="O696" s="34">
        <f t="shared" si="33"/>
        <v>306</v>
      </c>
      <c r="P696" s="34">
        <f t="shared" si="33"/>
        <v>344</v>
      </c>
      <c r="Q696" s="34">
        <f t="shared" si="33"/>
        <v>344</v>
      </c>
      <c r="R696" s="34">
        <f t="shared" si="33"/>
        <v>326</v>
      </c>
      <c r="S696" s="34">
        <f t="shared" si="33"/>
        <v>321</v>
      </c>
      <c r="T696" s="34">
        <f t="shared" si="33"/>
        <v>257</v>
      </c>
      <c r="U696" s="34">
        <f t="shared" si="33"/>
        <v>288</v>
      </c>
      <c r="V696" s="34">
        <f t="shared" si="33"/>
        <v>354</v>
      </c>
      <c r="W696" s="34">
        <f t="shared" si="33"/>
        <v>335</v>
      </c>
      <c r="X696" s="34">
        <f t="shared" si="33"/>
        <v>298</v>
      </c>
      <c r="Y696" s="34">
        <f t="shared" si="33"/>
        <v>333</v>
      </c>
      <c r="Z696" s="34">
        <f t="shared" si="33"/>
        <v>290</v>
      </c>
      <c r="AA696" s="34">
        <f t="shared" si="33"/>
        <v>279</v>
      </c>
      <c r="AB696" s="34">
        <f t="shared" si="33"/>
        <v>269</v>
      </c>
      <c r="AC696" s="34">
        <f t="shared" si="33"/>
        <v>264</v>
      </c>
      <c r="AD696" s="34">
        <f t="shared" si="33"/>
        <v>322</v>
      </c>
      <c r="AE696" s="34">
        <f t="shared" si="33"/>
        <v>249</v>
      </c>
      <c r="AF696" s="34">
        <f t="shared" si="33"/>
        <v>330</v>
      </c>
      <c r="AG696" s="34">
        <f t="shared" si="33"/>
        <v>344</v>
      </c>
      <c r="AH696" s="34">
        <f t="shared" si="33"/>
        <v>319</v>
      </c>
      <c r="AI696" s="34">
        <f t="shared" si="33"/>
        <v>363</v>
      </c>
      <c r="AJ696" s="34">
        <f t="shared" si="33"/>
        <v>365</v>
      </c>
      <c r="AK696" s="34">
        <f t="shared" si="33"/>
        <v>286</v>
      </c>
      <c r="AL696" s="34">
        <f t="shared" si="33"/>
        <v>352</v>
      </c>
      <c r="AM696" s="34">
        <f t="shared" si="33"/>
        <v>328</v>
      </c>
      <c r="AN696" s="34">
        <f t="shared" si="33"/>
        <v>337</v>
      </c>
      <c r="AO696" s="34">
        <f t="shared" si="33"/>
        <v>297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777"/>
  <sheetViews>
    <sheetView tabSelected="1" zoomScale="80" zoomScaleNormal="80" workbookViewId="0">
      <pane ySplit="1" topLeftCell="A725" activePane="bottomLeft" state="frozen"/>
      <selection activeCell="J1" sqref="J1"/>
      <selection pane="bottomLeft" activeCell="A5" sqref="A5:A621"/>
    </sheetView>
  </sheetViews>
  <sheetFormatPr defaultRowHeight="15" x14ac:dyDescent="0.25"/>
  <cols>
    <col min="1" max="1" width="6.42578125" style="10" customWidth="1"/>
    <col min="2" max="2" width="16.5703125" style="10" bestFit="1" customWidth="1"/>
    <col min="3" max="7" width="5" style="10" customWidth="1"/>
    <col min="8" max="8" width="29.5703125" style="10" bestFit="1" customWidth="1"/>
    <col min="9" max="9" width="6" style="11" bestFit="1" customWidth="1"/>
    <col min="10" max="11" width="6.42578125" style="11" customWidth="1"/>
    <col min="12" max="13" width="6" style="11" bestFit="1" customWidth="1"/>
    <col min="14" max="14" width="6.42578125" style="11" customWidth="1"/>
    <col min="15" max="16" width="6" style="11" bestFit="1" customWidth="1"/>
    <col min="17" max="18" width="6.42578125" style="11" customWidth="1"/>
    <col min="19" max="20" width="6" style="11" bestFit="1" customWidth="1"/>
    <col min="21" max="21" width="6.42578125" style="11" customWidth="1"/>
    <col min="22" max="24" width="6" style="11" bestFit="1" customWidth="1"/>
    <col min="25" max="25" width="10" style="11" bestFit="1" customWidth="1"/>
    <col min="26" max="26" width="8.85546875" style="11" bestFit="1" customWidth="1"/>
    <col min="27" max="27" width="10" style="11" bestFit="1" customWidth="1"/>
    <col min="28" max="28" width="8.85546875" style="11" bestFit="1" customWidth="1"/>
    <col min="29" max="29" width="7.7109375" style="11" bestFit="1" customWidth="1"/>
    <col min="30" max="30" width="8.7109375" style="11" bestFit="1" customWidth="1"/>
    <col min="31" max="32" width="7.7109375" style="11" bestFit="1" customWidth="1"/>
    <col min="33" max="33" width="8.85546875" style="11" bestFit="1" customWidth="1"/>
    <col min="34" max="34" width="7.85546875" style="11" bestFit="1" customWidth="1"/>
    <col min="35" max="35" width="8.85546875" style="11" bestFit="1" customWidth="1"/>
    <col min="36" max="36" width="7.85546875" style="11" bestFit="1" customWidth="1"/>
    <col min="37" max="37" width="6.5703125" style="11" bestFit="1" customWidth="1"/>
    <col min="38" max="38" width="7.7109375" style="11" bestFit="1" customWidth="1"/>
    <col min="39" max="39" width="6.5703125" style="11" bestFit="1" customWidth="1"/>
    <col min="40" max="40" width="7.7109375" style="11" bestFit="1" customWidth="1"/>
    <col min="41" max="41" width="9.140625" style="6"/>
    <col min="42" max="16384" width="9.140625" style="11"/>
  </cols>
  <sheetData>
    <row r="1" spans="1:41" ht="15" customHeight="1" x14ac:dyDescent="0.2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  <c r="X1" s="1" t="s">
        <v>24</v>
      </c>
      <c r="Y1" s="1" t="s">
        <v>25</v>
      </c>
      <c r="Z1" s="1" t="s">
        <v>26</v>
      </c>
      <c r="AA1" s="1" t="s">
        <v>27</v>
      </c>
      <c r="AB1" s="1" t="s">
        <v>28</v>
      </c>
      <c r="AC1" s="1" t="s">
        <v>29</v>
      </c>
      <c r="AD1" s="1" t="s">
        <v>30</v>
      </c>
      <c r="AE1" s="1" t="s">
        <v>31</v>
      </c>
      <c r="AF1" s="1" t="s">
        <v>32</v>
      </c>
      <c r="AG1" s="1" t="s">
        <v>33</v>
      </c>
      <c r="AH1" s="1" t="s">
        <v>34</v>
      </c>
      <c r="AI1" s="1" t="s">
        <v>35</v>
      </c>
      <c r="AJ1" s="1" t="s">
        <v>36</v>
      </c>
      <c r="AK1" s="1" t="s">
        <v>37</v>
      </c>
      <c r="AL1" s="1" t="s">
        <v>38</v>
      </c>
      <c r="AM1" s="1" t="s">
        <v>39</v>
      </c>
      <c r="AN1" s="1" t="s">
        <v>40</v>
      </c>
      <c r="AO1" s="4" t="s">
        <v>41</v>
      </c>
    </row>
    <row r="2" spans="1:41" x14ac:dyDescent="0.25">
      <c r="A2" s="10" t="s">
        <v>1156</v>
      </c>
      <c r="B2" s="10" t="s">
        <v>1157</v>
      </c>
      <c r="C2" s="10" t="s">
        <v>1158</v>
      </c>
      <c r="D2" s="10" t="s">
        <v>1159</v>
      </c>
      <c r="E2" s="10" t="s">
        <v>139</v>
      </c>
      <c r="F2" s="10" t="s">
        <v>1160</v>
      </c>
      <c r="G2" s="10" t="s">
        <v>1161</v>
      </c>
      <c r="H2" s="10" t="str">
        <f t="shared" ref="H2:H65" si="0">CONCATENATE(F2," ",G2)</f>
        <v>Acremonium persicinum</v>
      </c>
      <c r="I2" s="13">
        <v>4.4619799999999999E-3</v>
      </c>
      <c r="J2" s="13">
        <v>2.47934E-3</v>
      </c>
      <c r="K2" s="13">
        <v>4.2132599999999999E-3</v>
      </c>
      <c r="L2" s="13">
        <v>8.4492600000000001E-3</v>
      </c>
      <c r="M2" s="13">
        <v>1.67822E-3</v>
      </c>
      <c r="N2" s="13">
        <v>6.2245199999999999E-3</v>
      </c>
      <c r="O2" s="13">
        <v>5.2568700000000003E-3</v>
      </c>
      <c r="P2" s="13">
        <v>9.2223900000000004E-3</v>
      </c>
      <c r="Q2" s="13">
        <v>2.9231000000000001E-3</v>
      </c>
      <c r="R2" s="13">
        <v>6.5970999999999998E-3</v>
      </c>
      <c r="S2" s="13">
        <v>3.1882300000000002E-3</v>
      </c>
      <c r="T2" s="13">
        <v>9.5325600000000007E-3</v>
      </c>
      <c r="U2" s="13">
        <v>4.3581900000000005E-3</v>
      </c>
      <c r="V2" s="13">
        <v>2.8566999999999998E-3</v>
      </c>
      <c r="W2" s="13">
        <v>3.8582499999999997E-3</v>
      </c>
      <c r="X2" s="13">
        <v>4.9711199999999999E-3</v>
      </c>
      <c r="Y2" s="14">
        <v>8.8392800000000005E-5</v>
      </c>
      <c r="Z2" s="14">
        <v>1.04809E-3</v>
      </c>
      <c r="AA2" s="14">
        <v>1.63153E-3</v>
      </c>
      <c r="AB2" s="14">
        <v>4.2876299999999997E-4</v>
      </c>
      <c r="AC2" s="14">
        <v>7.03388E-4</v>
      </c>
      <c r="AD2" s="14">
        <v>4.0842599999999998E-4</v>
      </c>
      <c r="AE2" s="14">
        <v>3.71333E-4</v>
      </c>
      <c r="AF2" s="14">
        <v>5.70628E-4</v>
      </c>
      <c r="AG2" s="14">
        <v>6.0958699999999998E-4</v>
      </c>
      <c r="AH2" s="14">
        <v>1.3936299999999999E-4</v>
      </c>
      <c r="AI2" s="14">
        <v>2.4240099999999999E-3</v>
      </c>
      <c r="AJ2" s="14">
        <v>1.35313E-4</v>
      </c>
      <c r="AK2" s="14">
        <v>2.6959800000000002E-3</v>
      </c>
      <c r="AL2" s="14">
        <v>4.7417200000000003E-4</v>
      </c>
      <c r="AM2" s="14">
        <v>5.5610299999999996E-4</v>
      </c>
      <c r="AN2" s="14">
        <v>2.3081899999999999E-3</v>
      </c>
      <c r="AO2" s="5">
        <f t="shared" ref="AO2:AO65" si="1">COUNTIF(I2:AN2,"&gt;0.000001")</f>
        <v>32</v>
      </c>
    </row>
    <row r="3" spans="1:41" x14ac:dyDescent="0.25">
      <c r="A3" s="10" t="s">
        <v>1156</v>
      </c>
      <c r="B3" s="10" t="s">
        <v>1157</v>
      </c>
      <c r="C3" s="10" t="s">
        <v>1158</v>
      </c>
      <c r="D3" s="10" t="s">
        <v>1159</v>
      </c>
      <c r="E3" s="10" t="s">
        <v>139</v>
      </c>
      <c r="F3" s="10" t="s">
        <v>1160</v>
      </c>
      <c r="G3" s="10" t="s">
        <v>47</v>
      </c>
      <c r="H3" s="10" t="str">
        <f t="shared" si="0"/>
        <v>Acremonium sp.</v>
      </c>
      <c r="I3" s="13">
        <v>2.34841E-3</v>
      </c>
      <c r="J3" s="13">
        <v>1.1192999999999999E-3</v>
      </c>
      <c r="K3" s="13">
        <v>4.2132599999999999E-3</v>
      </c>
      <c r="L3" s="13">
        <v>1.1146800000000001E-3</v>
      </c>
      <c r="M3" s="13">
        <v>4.5620000000000001E-3</v>
      </c>
      <c r="N3" s="13">
        <v>2.287E-3</v>
      </c>
      <c r="O3" s="13">
        <v>1.358E-3</v>
      </c>
      <c r="P3" s="13">
        <v>4.1919899999999996E-3</v>
      </c>
      <c r="Q3" s="13">
        <v>4.9595500000000001E-3</v>
      </c>
      <c r="R3" s="13">
        <v>7.13863E-3</v>
      </c>
      <c r="S3" s="13">
        <v>4.2598000000000002E-3</v>
      </c>
      <c r="T3" s="13">
        <v>3.4663799999999998E-3</v>
      </c>
      <c r="U3" s="13">
        <v>9.73188E-3</v>
      </c>
      <c r="V3" s="13">
        <v>1.9495999999999999E-3</v>
      </c>
      <c r="W3" s="13">
        <v>5.6193400000000004E-3</v>
      </c>
      <c r="X3" s="13">
        <v>1.5598999999999999E-3</v>
      </c>
      <c r="Y3" s="14">
        <v>1.2905300000000001E-4</v>
      </c>
      <c r="Z3" s="14">
        <v>1.24909E-3</v>
      </c>
      <c r="AA3" s="14">
        <v>4.9204900000000005E-4</v>
      </c>
      <c r="AB3" s="14">
        <v>1.41077E-3</v>
      </c>
      <c r="AC3" s="14">
        <v>7.8377499999999992E-3</v>
      </c>
      <c r="AD3" s="14">
        <v>5.8279300000000003E-3</v>
      </c>
      <c r="AE3" s="14">
        <v>1.10162E-2</v>
      </c>
      <c r="AF3" s="14">
        <v>9.3375499999999998E-4</v>
      </c>
      <c r="AG3" s="14">
        <v>1.00416E-3</v>
      </c>
      <c r="AH3" s="14">
        <v>1.01697E-4</v>
      </c>
      <c r="AI3" s="14">
        <v>7.8534999999999998E-4</v>
      </c>
      <c r="AJ3" s="14">
        <v>1.93304E-5</v>
      </c>
      <c r="AK3" s="14">
        <v>1.38291E-3</v>
      </c>
      <c r="AL3" s="14">
        <v>5.0380800000000001E-4</v>
      </c>
      <c r="AM3" s="14">
        <v>3.53884E-4</v>
      </c>
      <c r="AN3" s="14">
        <v>7.31428E-4</v>
      </c>
      <c r="AO3" s="5">
        <f t="shared" si="1"/>
        <v>32</v>
      </c>
    </row>
    <row r="4" spans="1:41" x14ac:dyDescent="0.25">
      <c r="A4" s="10" t="s">
        <v>1156</v>
      </c>
      <c r="B4" s="10" t="s">
        <v>1157</v>
      </c>
      <c r="C4" s="10" t="s">
        <v>1162</v>
      </c>
      <c r="D4" s="10" t="s">
        <v>1163</v>
      </c>
      <c r="E4" s="10" t="s">
        <v>1164</v>
      </c>
      <c r="F4" s="10" t="s">
        <v>1165</v>
      </c>
      <c r="G4" s="10" t="s">
        <v>1166</v>
      </c>
      <c r="H4" s="10" t="str">
        <f t="shared" si="0"/>
        <v>Alternaria atra</v>
      </c>
      <c r="I4" s="13">
        <v>8.5123999999999998E-3</v>
      </c>
      <c r="J4" s="13">
        <v>2.8992000000000002E-3</v>
      </c>
      <c r="K4" s="13">
        <v>6.2819999999999994E-3</v>
      </c>
      <c r="L4" s="13">
        <v>5.8491000000000003E-3</v>
      </c>
      <c r="M4" s="13">
        <v>3.6825999999999998E-3</v>
      </c>
      <c r="N4" s="13">
        <v>6.1442099999999998E-3</v>
      </c>
      <c r="O4" s="13">
        <v>3.7275999999999998E-3</v>
      </c>
      <c r="P4" s="13">
        <v>4.4435100000000003E-3</v>
      </c>
      <c r="Q4" s="13">
        <v>6.8538000000000002E-3</v>
      </c>
      <c r="R4" s="13">
        <v>8.4835899999999992E-3</v>
      </c>
      <c r="S4" s="13">
        <v>2.4235999999999997E-3</v>
      </c>
      <c r="T4" s="13">
        <v>6.27416E-3</v>
      </c>
      <c r="U4" s="13">
        <v>5.2185400000000007E-3</v>
      </c>
      <c r="V4" s="13">
        <v>9.477600000000001E-3</v>
      </c>
      <c r="W4" s="13">
        <v>2.7249800000000001E-3</v>
      </c>
      <c r="X4" s="13">
        <v>1.3780000000000001E-3</v>
      </c>
      <c r="Y4" s="14">
        <v>7.7255300000000004E-3</v>
      </c>
      <c r="Z4" s="14">
        <v>4.1253499999999999E-3</v>
      </c>
      <c r="AA4" s="14">
        <v>4.5061399999999996E-3</v>
      </c>
      <c r="AB4" s="14">
        <v>8.7135700000000001E-4</v>
      </c>
      <c r="AC4" s="14">
        <v>3.4499499999999998E-3</v>
      </c>
      <c r="AD4" s="14">
        <v>1.8002199999999999E-2</v>
      </c>
      <c r="AE4" s="14">
        <v>3.0201799999999999E-3</v>
      </c>
      <c r="AF4" s="14">
        <v>3.7350199999999999E-3</v>
      </c>
      <c r="AG4" s="14">
        <v>4.3845899999999998E-3</v>
      </c>
      <c r="AH4" s="14">
        <v>4.0641200000000001E-3</v>
      </c>
      <c r="AI4" s="14">
        <v>1.35624E-2</v>
      </c>
      <c r="AJ4" s="14">
        <v>8.8919800000000001E-4</v>
      </c>
      <c r="AK4" s="14">
        <v>1.3954899999999999E-2</v>
      </c>
      <c r="AL4" s="14">
        <v>1.05948E-2</v>
      </c>
      <c r="AM4" s="14">
        <v>1.5621400000000001E-2</v>
      </c>
      <c r="AN4" s="14">
        <v>9.7603700000000009E-3</v>
      </c>
      <c r="AO4" s="5">
        <f t="shared" si="1"/>
        <v>32</v>
      </c>
    </row>
    <row r="5" spans="1:41" x14ac:dyDescent="0.25">
      <c r="A5" s="10" t="s">
        <v>1156</v>
      </c>
      <c r="B5" s="10" t="s">
        <v>1157</v>
      </c>
      <c r="C5" s="10" t="s">
        <v>1167</v>
      </c>
      <c r="D5" s="10" t="s">
        <v>1168</v>
      </c>
      <c r="E5" s="10" t="s">
        <v>1169</v>
      </c>
      <c r="F5" s="10" t="s">
        <v>1170</v>
      </c>
      <c r="G5" s="10" t="s">
        <v>1171</v>
      </c>
      <c r="H5" s="10" t="str">
        <f t="shared" si="0"/>
        <v>Aspergillus amstelodami</v>
      </c>
      <c r="I5" s="13">
        <v>3.7574600000000002E-3</v>
      </c>
      <c r="J5" s="13">
        <v>4.1322299999999998E-3</v>
      </c>
      <c r="K5" s="13">
        <v>1.6853E-3</v>
      </c>
      <c r="L5" s="13">
        <v>2.8535800000000001E-3</v>
      </c>
      <c r="M5" s="13">
        <v>7.6282799999999994E-3</v>
      </c>
      <c r="N5" s="13">
        <v>6.2373000000000003E-3</v>
      </c>
      <c r="O5" s="13">
        <v>2.4133800000000001E-3</v>
      </c>
      <c r="P5" s="13">
        <v>3.7727899999999998E-3</v>
      </c>
      <c r="Q5" s="13">
        <v>4.6495799999999995E-3</v>
      </c>
      <c r="R5" s="13">
        <v>6.2377000000000005E-3</v>
      </c>
      <c r="S5" s="13">
        <v>9.5647000000000006E-3</v>
      </c>
      <c r="T5" s="13">
        <v>7.6265000000000005E-3</v>
      </c>
      <c r="U5" s="13">
        <v>6.6289600000000006E-3</v>
      </c>
      <c r="V5" s="13">
        <v>3.9645100000000001E-3</v>
      </c>
      <c r="W5" s="13">
        <v>2.5811299999999996E-3</v>
      </c>
      <c r="X5" s="13">
        <v>3.59977E-3</v>
      </c>
      <c r="Y5" s="14">
        <v>8.4432799999999992E-3</v>
      </c>
      <c r="Z5" s="14">
        <v>1.5357600000000001E-2</v>
      </c>
      <c r="AA5" s="14">
        <v>1.9164E-3</v>
      </c>
      <c r="AB5" s="14">
        <v>1.2323499999999999E-2</v>
      </c>
      <c r="AC5" s="14">
        <v>3.8585899999999999E-2</v>
      </c>
      <c r="AD5" s="14">
        <v>1.6682599999999999E-2</v>
      </c>
      <c r="AE5" s="14">
        <v>3.5152899999999999E-3</v>
      </c>
      <c r="AF5" s="14">
        <v>2.5989499999999999E-2</v>
      </c>
      <c r="AG5" s="14">
        <v>0.13705500000000001</v>
      </c>
      <c r="AH5" s="14">
        <v>1.61397E-2</v>
      </c>
      <c r="AI5" s="14">
        <v>4.19105E-3</v>
      </c>
      <c r="AJ5" s="14">
        <v>6.9009500000000003E-3</v>
      </c>
      <c r="AK5" s="14">
        <v>2.7811900000000001E-2</v>
      </c>
      <c r="AL5" s="14">
        <v>1.1765400000000001E-2</v>
      </c>
      <c r="AM5" s="14">
        <v>1.9210799999999999E-3</v>
      </c>
      <c r="AN5" s="14">
        <v>3.55522E-3</v>
      </c>
      <c r="AO5" s="5">
        <f t="shared" si="1"/>
        <v>32</v>
      </c>
    </row>
    <row r="6" spans="1:41" x14ac:dyDescent="0.25">
      <c r="A6" s="10" t="s">
        <v>1156</v>
      </c>
      <c r="B6" s="10" t="s">
        <v>1157</v>
      </c>
      <c r="C6" s="10" t="s">
        <v>1158</v>
      </c>
      <c r="D6" s="10" t="s">
        <v>1172</v>
      </c>
      <c r="E6" s="10" t="s">
        <v>1173</v>
      </c>
      <c r="F6" s="10" t="s">
        <v>1174</v>
      </c>
      <c r="G6" s="10" t="s">
        <v>1175</v>
      </c>
      <c r="H6" s="10" t="str">
        <f t="shared" si="0"/>
        <v>Cephalotheca sulfurea</v>
      </c>
      <c r="I6" s="13">
        <v>9.39364E-3</v>
      </c>
      <c r="J6" s="13">
        <v>1.1571999999999999E-3</v>
      </c>
      <c r="K6" s="13">
        <v>1.8797600000000001E-3</v>
      </c>
      <c r="L6" s="13">
        <v>2.5191699999999998E-3</v>
      </c>
      <c r="M6" s="13">
        <v>1.7968799999999998E-3</v>
      </c>
      <c r="N6" s="13">
        <v>1.8272E-3</v>
      </c>
      <c r="O6" s="13">
        <v>1.696E-3</v>
      </c>
      <c r="P6" s="13">
        <v>7.5455899999999996E-3</v>
      </c>
      <c r="Q6" s="13">
        <v>3.4469000000000001E-3</v>
      </c>
      <c r="R6" s="13">
        <v>1.9213699999999999E-3</v>
      </c>
      <c r="S6" s="13">
        <v>1.4247999999999999E-3</v>
      </c>
      <c r="T6" s="13">
        <v>7.6265000000000005E-3</v>
      </c>
      <c r="U6" s="13">
        <v>5.9237500000000002E-3</v>
      </c>
      <c r="V6" s="13">
        <v>1.3832E-3</v>
      </c>
      <c r="W6" s="13">
        <v>2.4198100000000001E-3</v>
      </c>
      <c r="X6" s="13">
        <v>3.4283599999999997E-3</v>
      </c>
      <c r="Y6" s="14">
        <v>1.5026800000000001E-4</v>
      </c>
      <c r="Z6" s="14">
        <v>4.2976400000000001E-3</v>
      </c>
      <c r="AA6" s="14">
        <v>4.1176800000000003E-3</v>
      </c>
      <c r="AB6" s="14">
        <v>8.1603299999999997E-4</v>
      </c>
      <c r="AC6" s="14">
        <v>4.9907099999999998E-3</v>
      </c>
      <c r="AD6" s="14">
        <v>1.30382E-3</v>
      </c>
      <c r="AE6" s="14">
        <v>4.9511100000000001E-4</v>
      </c>
      <c r="AF6" s="14">
        <v>7.2625399999999996E-4</v>
      </c>
      <c r="AG6" s="14">
        <v>4.9099499999999997E-3</v>
      </c>
      <c r="AH6" s="14">
        <v>8.1734400000000001E-4</v>
      </c>
      <c r="AI6" s="14">
        <v>1.91807E-3</v>
      </c>
      <c r="AJ6" s="14">
        <v>2.3003199999999998E-3</v>
      </c>
      <c r="AK6" s="14">
        <v>2.4026400000000002E-3</v>
      </c>
      <c r="AL6" s="14">
        <v>1.02243E-3</v>
      </c>
      <c r="AM6" s="14">
        <v>1.4913699999999999E-3</v>
      </c>
      <c r="AN6" s="14">
        <v>4.19672E-5</v>
      </c>
      <c r="AO6" s="5">
        <f t="shared" si="1"/>
        <v>32</v>
      </c>
    </row>
    <row r="7" spans="1:41" x14ac:dyDescent="0.25">
      <c r="A7" s="10" t="s">
        <v>1156</v>
      </c>
      <c r="B7" s="10" t="s">
        <v>1157</v>
      </c>
      <c r="C7" s="10" t="s">
        <v>1158</v>
      </c>
      <c r="D7" s="10" t="s">
        <v>1172</v>
      </c>
      <c r="E7" s="10" t="s">
        <v>1176</v>
      </c>
      <c r="F7" s="10" t="s">
        <v>1177</v>
      </c>
      <c r="G7" s="10" t="s">
        <v>47</v>
      </c>
      <c r="H7" s="10" t="str">
        <f t="shared" si="0"/>
        <v>Chaetomium sp.</v>
      </c>
      <c r="I7" s="13">
        <v>8.5550000000000001E-3</v>
      </c>
      <c r="J7" s="13">
        <v>7.7134999999999999E-3</v>
      </c>
      <c r="K7" s="13">
        <v>8.4265099999999999E-3</v>
      </c>
      <c r="L7" s="13">
        <v>2.7198099999999996E-3</v>
      </c>
      <c r="M7" s="13">
        <v>3.8141399999999997E-3</v>
      </c>
      <c r="N7" s="13">
        <v>5.4127999999999997E-3</v>
      </c>
      <c r="O7" s="13">
        <v>2.1554E-3</v>
      </c>
      <c r="P7" s="13">
        <v>5.8687900000000005E-3</v>
      </c>
      <c r="Q7" s="13">
        <v>2.1781000000000001E-3</v>
      </c>
      <c r="R7" s="13">
        <v>2.2986999999999999E-3</v>
      </c>
      <c r="S7" s="13">
        <v>6.3764699999999995E-3</v>
      </c>
      <c r="T7" s="13">
        <v>5.1995800000000005E-3</v>
      </c>
      <c r="U7" s="13">
        <v>1.14E-3</v>
      </c>
      <c r="V7" s="13">
        <v>1.1516E-3</v>
      </c>
      <c r="W7" s="13">
        <v>7.5282999999999999E-3</v>
      </c>
      <c r="X7" s="13">
        <v>5.3139499999999996E-3</v>
      </c>
      <c r="Y7" s="14">
        <v>5.0383899999999996E-4</v>
      </c>
      <c r="Z7" s="14">
        <v>2.3928900000000001E-4</v>
      </c>
      <c r="AA7" s="14">
        <v>5.1794700000000005E-4</v>
      </c>
      <c r="AB7" s="14">
        <v>2.6279E-4</v>
      </c>
      <c r="AC7" s="14">
        <v>5.0241999999999998E-5</v>
      </c>
      <c r="AD7" s="14">
        <v>1.09961E-4</v>
      </c>
      <c r="AE7" s="14">
        <v>7.4266599999999998E-5</v>
      </c>
      <c r="AF7" s="14">
        <v>3.1125199999999998E-4</v>
      </c>
      <c r="AG7" s="14">
        <v>3.10335E-5</v>
      </c>
      <c r="AH7" s="14">
        <v>5.2731900000000002E-5</v>
      </c>
      <c r="AI7" s="14">
        <v>1.11761E-3</v>
      </c>
      <c r="AJ7" s="14">
        <v>2.8995600000000001E-4</v>
      </c>
      <c r="AK7" s="14">
        <v>4.47002E-4</v>
      </c>
      <c r="AL7" s="14">
        <v>1.4817899999999999E-5</v>
      </c>
      <c r="AM7" s="14">
        <v>1.18046E-2</v>
      </c>
      <c r="AN7" s="14">
        <v>1.07916E-4</v>
      </c>
      <c r="AO7" s="5">
        <f t="shared" si="1"/>
        <v>32</v>
      </c>
    </row>
    <row r="8" spans="1:41" x14ac:dyDescent="0.25">
      <c r="A8" s="10" t="s">
        <v>1156</v>
      </c>
      <c r="B8" s="10" t="s">
        <v>1157</v>
      </c>
      <c r="C8" s="10" t="s">
        <v>1167</v>
      </c>
      <c r="D8" s="10" t="s">
        <v>1178</v>
      </c>
      <c r="E8" s="10" t="s">
        <v>1179</v>
      </c>
      <c r="F8" s="10" t="s">
        <v>1180</v>
      </c>
      <c r="G8" s="10" t="s">
        <v>1181</v>
      </c>
      <c r="H8" s="10" t="str">
        <f t="shared" si="0"/>
        <v>Chrysosporium lobatum</v>
      </c>
      <c r="I8" s="13">
        <v>2.4893100000000002E-3</v>
      </c>
      <c r="J8" s="13">
        <v>6.6610000000000003E-3</v>
      </c>
      <c r="K8" s="13">
        <v>4.3147999999999997E-3</v>
      </c>
      <c r="L8" s="13">
        <v>7.5798100000000002E-3</v>
      </c>
      <c r="M8" s="13">
        <v>6.1534800000000002E-3</v>
      </c>
      <c r="N8" s="13">
        <v>9.2363900000000006E-3</v>
      </c>
      <c r="O8" s="13">
        <v>3.8476999999999999E-3</v>
      </c>
      <c r="P8" s="13">
        <v>4.6111900000000003E-3</v>
      </c>
      <c r="Q8" s="13">
        <v>4.4171000000000002E-3</v>
      </c>
      <c r="R8" s="13">
        <v>3.3E-3</v>
      </c>
      <c r="S8" s="13">
        <v>3.4780000000000002E-3</v>
      </c>
      <c r="T8" s="13">
        <v>7.8166999999999993E-3</v>
      </c>
      <c r="U8" s="13">
        <v>4.6677000000000003E-3</v>
      </c>
      <c r="V8" s="13">
        <v>8.8729499999999992E-3</v>
      </c>
      <c r="W8" s="13">
        <v>1.3658500000000001E-3</v>
      </c>
      <c r="X8" s="13">
        <v>2.1416E-3</v>
      </c>
      <c r="Y8" s="14">
        <v>6.5410699999999994E-5</v>
      </c>
      <c r="Z8" s="14">
        <v>3.0916199999999998E-3</v>
      </c>
      <c r="AA8" s="14">
        <v>4.2471599999999998E-3</v>
      </c>
      <c r="AB8" s="14">
        <v>2.7634499999999999E-2</v>
      </c>
      <c r="AC8" s="14">
        <v>8.8928299999999991E-3</v>
      </c>
      <c r="AD8" s="14">
        <v>7.0532099999999999E-3</v>
      </c>
      <c r="AE8" s="14">
        <v>0.44151499999999999</v>
      </c>
      <c r="AF8" s="14">
        <v>2.74939E-3</v>
      </c>
      <c r="AG8" s="14">
        <v>8.7337199999999997E-4</v>
      </c>
      <c r="AH8" s="14">
        <v>8.0604500000000003E-4</v>
      </c>
      <c r="AI8" s="14">
        <v>1.8848400000000001E-2</v>
      </c>
      <c r="AJ8" s="14">
        <v>1.9523699999999999E-3</v>
      </c>
      <c r="AK8" s="14">
        <v>1.3130699999999999E-3</v>
      </c>
      <c r="AL8" s="14">
        <v>2.26714E-3</v>
      </c>
      <c r="AM8" s="14">
        <v>6.3193499999999996E-3</v>
      </c>
      <c r="AN8" s="14">
        <v>1.9796500000000002E-2</v>
      </c>
      <c r="AO8" s="5">
        <f t="shared" si="1"/>
        <v>32</v>
      </c>
    </row>
    <row r="9" spans="1:41" x14ac:dyDescent="0.25">
      <c r="A9" s="10" t="s">
        <v>1156</v>
      </c>
      <c r="B9" s="10" t="s">
        <v>1157</v>
      </c>
      <c r="C9" s="10" t="s">
        <v>1162</v>
      </c>
      <c r="D9" s="10" t="s">
        <v>1163</v>
      </c>
      <c r="E9" s="10" t="s">
        <v>1182</v>
      </c>
      <c r="F9" s="10" t="s">
        <v>1183</v>
      </c>
      <c r="G9" s="10" t="s">
        <v>1184</v>
      </c>
      <c r="H9" s="10" t="str">
        <f t="shared" si="0"/>
        <v>Corynespora smithii</v>
      </c>
      <c r="I9" s="13">
        <v>9.39364E-3</v>
      </c>
      <c r="J9" s="13">
        <v>3.3578999999999996E-3</v>
      </c>
      <c r="K9" s="13">
        <v>6.4819300000000003E-3</v>
      </c>
      <c r="L9" s="13">
        <v>1.5655000000000001E-3</v>
      </c>
      <c r="M9" s="13">
        <v>4.6842000000000003E-3</v>
      </c>
      <c r="N9" s="13">
        <v>5.2256999999999998E-3</v>
      </c>
      <c r="O9" s="13">
        <v>1.4336900000000001E-3</v>
      </c>
      <c r="P9" s="13">
        <v>8.3839900000000009E-3</v>
      </c>
      <c r="Q9" s="13">
        <v>1.64285E-3</v>
      </c>
      <c r="R9" s="13">
        <v>2.5439E-3</v>
      </c>
      <c r="S9" s="13">
        <v>8.5196000000000004E-3</v>
      </c>
      <c r="T9" s="13">
        <v>1.8475800000000001E-3</v>
      </c>
      <c r="U9" s="13">
        <v>4.5274399999999998E-3</v>
      </c>
      <c r="V9" s="13">
        <v>5.4747999999999993E-3</v>
      </c>
      <c r="W9" s="13">
        <v>4.3319999999999999E-3</v>
      </c>
      <c r="X9" s="13">
        <v>3.94261E-3</v>
      </c>
      <c r="Y9" s="14">
        <v>3.0053499999999999E-5</v>
      </c>
      <c r="Z9" s="14">
        <v>4.7379300000000002E-4</v>
      </c>
      <c r="AA9" s="14">
        <v>2.7451200000000002E-3</v>
      </c>
      <c r="AB9" s="14">
        <v>0.14051</v>
      </c>
      <c r="AC9" s="14">
        <v>1.3213600000000001E-2</v>
      </c>
      <c r="AD9" s="14">
        <v>1.39807E-3</v>
      </c>
      <c r="AE9" s="14">
        <v>6.1888799999999995E-4</v>
      </c>
      <c r="AF9" s="14">
        <v>1.3487600000000001E-3</v>
      </c>
      <c r="AG9" s="14">
        <v>4.4754800000000004E-3</v>
      </c>
      <c r="AH9" s="14">
        <v>7.2318000000000003E-4</v>
      </c>
      <c r="AI9" s="14">
        <v>7.8761600000000001E-3</v>
      </c>
      <c r="AJ9" s="14">
        <v>1.73974E-4</v>
      </c>
      <c r="AK9" s="14">
        <v>1.3410099999999999E-3</v>
      </c>
      <c r="AL9" s="14">
        <v>9.7798099999999995E-4</v>
      </c>
      <c r="AM9" s="14">
        <v>5.0554799999999998E-4</v>
      </c>
      <c r="AN9" s="14">
        <v>1.3729300000000001E-3</v>
      </c>
      <c r="AO9" s="5">
        <f t="shared" si="1"/>
        <v>32</v>
      </c>
    </row>
    <row r="10" spans="1:41" x14ac:dyDescent="0.25">
      <c r="A10" s="10" t="s">
        <v>1156</v>
      </c>
      <c r="B10" s="10" t="s">
        <v>1185</v>
      </c>
      <c r="C10" s="10" t="s">
        <v>1186</v>
      </c>
      <c r="D10" s="10" t="s">
        <v>1187</v>
      </c>
      <c r="E10" s="10" t="s">
        <v>1188</v>
      </c>
      <c r="F10" s="10" t="s">
        <v>1189</v>
      </c>
      <c r="G10" s="10" t="s">
        <v>1190</v>
      </c>
      <c r="H10" s="10" t="str">
        <f t="shared" si="0"/>
        <v>Cryptococcus aerius</v>
      </c>
      <c r="I10" s="13">
        <v>7.5866999999999992E-3</v>
      </c>
      <c r="J10" s="13">
        <v>8.6997199999999993E-3</v>
      </c>
      <c r="K10" s="13">
        <v>9.8557799999999997E-3</v>
      </c>
      <c r="L10" s="13">
        <v>6.8167999999999996E-3</v>
      </c>
      <c r="M10" s="13">
        <v>7.7367699999999996E-3</v>
      </c>
      <c r="N10" s="13">
        <v>5.3890000000000006E-3</v>
      </c>
      <c r="O10" s="13">
        <v>1.11254E-3</v>
      </c>
      <c r="P10" s="13">
        <v>7.4449800000000003E-3</v>
      </c>
      <c r="Q10" s="13">
        <v>4.8464099999999998E-3</v>
      </c>
      <c r="R10" s="13">
        <v>1.19731E-3</v>
      </c>
      <c r="S10" s="13">
        <v>5.2383000000000004E-3</v>
      </c>
      <c r="T10" s="13">
        <v>5.5459999999999997E-3</v>
      </c>
      <c r="U10" s="13">
        <v>5.1593100000000003E-3</v>
      </c>
      <c r="V10" s="13">
        <v>6.2677000000000002E-3</v>
      </c>
      <c r="W10" s="13">
        <v>1.7569999999999999E-3</v>
      </c>
      <c r="X10" s="13">
        <v>3.8718999999999997E-3</v>
      </c>
      <c r="Y10" s="14">
        <v>2.3804200000000001E-2</v>
      </c>
      <c r="Z10" s="14">
        <v>2.8394099999999999E-2</v>
      </c>
      <c r="AA10" s="14">
        <v>4.97229E-2</v>
      </c>
      <c r="AB10" s="14">
        <v>1.50067E-2</v>
      </c>
      <c r="AC10" s="14">
        <v>7.0305300000000001E-2</v>
      </c>
      <c r="AD10" s="14">
        <v>2.99251E-2</v>
      </c>
      <c r="AE10" s="14">
        <v>2.7726199999999999E-3</v>
      </c>
      <c r="AF10" s="14">
        <v>6.9460999999999995E-2</v>
      </c>
      <c r="AG10" s="14">
        <v>7.8674400000000005E-2</v>
      </c>
      <c r="AH10" s="14">
        <v>4.39897E-2</v>
      </c>
      <c r="AI10" s="14">
        <v>7.6201599999999994E-2</v>
      </c>
      <c r="AJ10" s="14">
        <v>5.3951100000000002E-2</v>
      </c>
      <c r="AK10" s="14">
        <v>9.8843399999999998E-2</v>
      </c>
      <c r="AL10" s="14">
        <v>2.0922900000000001E-2</v>
      </c>
      <c r="AM10" s="14">
        <v>8.6802699999999997E-2</v>
      </c>
      <c r="AN10" s="14">
        <v>5.0444599999999999E-2</v>
      </c>
      <c r="AO10" s="5">
        <f t="shared" si="1"/>
        <v>32</v>
      </c>
    </row>
    <row r="11" spans="1:41" x14ac:dyDescent="0.25">
      <c r="A11" s="10" t="s">
        <v>1156</v>
      </c>
      <c r="B11" s="10" t="s">
        <v>1185</v>
      </c>
      <c r="C11" s="10" t="s">
        <v>1186</v>
      </c>
      <c r="D11" s="10" t="s">
        <v>1187</v>
      </c>
      <c r="E11" s="10" t="s">
        <v>1188</v>
      </c>
      <c r="F11" s="10" t="s">
        <v>1189</v>
      </c>
      <c r="G11" s="10" t="s">
        <v>1191</v>
      </c>
      <c r="H11" s="10" t="str">
        <f t="shared" si="0"/>
        <v>Cryptococcus phenolicus</v>
      </c>
      <c r="I11" s="13">
        <v>2.9314000000000002E-3</v>
      </c>
      <c r="J11" s="13">
        <v>1.9358000000000001E-3</v>
      </c>
      <c r="K11" s="13">
        <v>1.3472700000000002E-3</v>
      </c>
      <c r="L11" s="13">
        <v>1.3531000000000001E-3</v>
      </c>
      <c r="M11" s="13">
        <v>2.2537299999999998E-3</v>
      </c>
      <c r="N11" s="13">
        <v>1.3772999999999999E-3</v>
      </c>
      <c r="O11" s="13">
        <v>1.43465E-3</v>
      </c>
      <c r="P11" s="13">
        <v>1.5393000000000002E-3</v>
      </c>
      <c r="Q11" s="13">
        <v>9.7441999999999997E-3</v>
      </c>
      <c r="R11" s="13">
        <v>1.2791E-3</v>
      </c>
      <c r="S11" s="13">
        <v>6.8398199999999999E-3</v>
      </c>
      <c r="T11" s="13">
        <v>1.2591600000000001E-3</v>
      </c>
      <c r="U11" s="13">
        <v>1.4195E-3</v>
      </c>
      <c r="V11" s="13">
        <v>1.7193E-3</v>
      </c>
      <c r="W11" s="13">
        <v>1.3109999999999999E-3</v>
      </c>
      <c r="X11" s="13">
        <v>7.2629699999999997E-3</v>
      </c>
      <c r="Y11" s="14">
        <v>2.7124200000000001E-2</v>
      </c>
      <c r="Z11" s="14">
        <v>0.16927800000000001</v>
      </c>
      <c r="AA11" s="14">
        <v>9.6260399999999996E-2</v>
      </c>
      <c r="AB11" s="14">
        <v>0.159168</v>
      </c>
      <c r="AC11" s="14">
        <v>0.12049700000000001</v>
      </c>
      <c r="AD11" s="14">
        <v>0.107275</v>
      </c>
      <c r="AE11" s="14">
        <v>4.5203599999999997E-2</v>
      </c>
      <c r="AF11" s="14">
        <v>0.19447999999999999</v>
      </c>
      <c r="AG11" s="14">
        <v>8.3870299999999995E-2</v>
      </c>
      <c r="AH11" s="14">
        <v>0.201651</v>
      </c>
      <c r="AI11" s="14">
        <v>0.17172699999999999</v>
      </c>
      <c r="AJ11" s="14">
        <v>0.15013899999999999</v>
      </c>
      <c r="AK11" s="14">
        <v>0.12368</v>
      </c>
      <c r="AL11" s="14">
        <v>0.114083</v>
      </c>
      <c r="AM11" s="14">
        <v>0.102955</v>
      </c>
      <c r="AN11" s="14">
        <v>0.18582499999999999</v>
      </c>
      <c r="AO11" s="5">
        <f t="shared" si="1"/>
        <v>32</v>
      </c>
    </row>
    <row r="12" spans="1:41" x14ac:dyDescent="0.25">
      <c r="A12" s="10" t="s">
        <v>1156</v>
      </c>
      <c r="B12" s="10" t="s">
        <v>1185</v>
      </c>
      <c r="C12" s="10" t="s">
        <v>1186</v>
      </c>
      <c r="D12" s="10" t="s">
        <v>1187</v>
      </c>
      <c r="E12" s="10" t="s">
        <v>1188</v>
      </c>
      <c r="F12" s="10" t="s">
        <v>1189</v>
      </c>
      <c r="G12" s="10" t="s">
        <v>1192</v>
      </c>
      <c r="H12" s="10" t="str">
        <f t="shared" si="0"/>
        <v>Cryptococcus podzolicus</v>
      </c>
      <c r="I12" s="13">
        <v>5.5352000000000005E-3</v>
      </c>
      <c r="J12" s="13">
        <v>7.5123999999999998E-3</v>
      </c>
      <c r="K12" s="13">
        <v>1.7177100000000001E-3</v>
      </c>
      <c r="L12" s="13">
        <v>8.683999999999999E-3</v>
      </c>
      <c r="M12" s="13">
        <v>8.4724799999999992E-3</v>
      </c>
      <c r="N12" s="13">
        <v>8.4311000000000004E-3</v>
      </c>
      <c r="O12" s="13">
        <v>4.2154999999999996E-3</v>
      </c>
      <c r="P12" s="13">
        <v>8.2372699999999997E-3</v>
      </c>
      <c r="Q12" s="13">
        <v>2.2776699999999999E-3</v>
      </c>
      <c r="R12" s="13">
        <v>1.1566700000000001E-3</v>
      </c>
      <c r="S12" s="13">
        <v>2.4753399999999999E-3</v>
      </c>
      <c r="T12" s="13">
        <v>2.3583499999999999E-3</v>
      </c>
      <c r="U12" s="13">
        <v>1.92494E-3</v>
      </c>
      <c r="V12" s="13">
        <v>2.4293000000000001E-3</v>
      </c>
      <c r="W12" s="13">
        <v>1.4565000000000001E-3</v>
      </c>
      <c r="X12" s="13">
        <v>1.3485400000000001E-3</v>
      </c>
      <c r="Y12" s="14">
        <v>6.9794899999999997E-3</v>
      </c>
      <c r="Z12" s="14">
        <v>0.126</v>
      </c>
      <c r="AA12" s="14">
        <v>0.15346799999999999</v>
      </c>
      <c r="AB12" s="14">
        <v>0.13150600000000001</v>
      </c>
      <c r="AC12" s="14">
        <v>0.179783</v>
      </c>
      <c r="AD12" s="14">
        <v>0.19764699999999999</v>
      </c>
      <c r="AE12" s="14">
        <v>8.0925899999999995E-2</v>
      </c>
      <c r="AF12" s="14">
        <v>4.5338999999999997E-2</v>
      </c>
      <c r="AG12" s="14">
        <v>0.10394</v>
      </c>
      <c r="AH12" s="14">
        <v>0.22570000000000001</v>
      </c>
      <c r="AI12" s="14">
        <v>0.14497299999999999</v>
      </c>
      <c r="AJ12" s="14">
        <v>0.31067800000000001</v>
      </c>
      <c r="AK12" s="14">
        <v>0.23533299999999999</v>
      </c>
      <c r="AL12" s="14">
        <v>0.33144699999999999</v>
      </c>
      <c r="AM12" s="14">
        <v>6.4027700000000007E-2</v>
      </c>
      <c r="AN12" s="14">
        <v>0.113138</v>
      </c>
      <c r="AO12" s="5">
        <f t="shared" si="1"/>
        <v>32</v>
      </c>
    </row>
    <row r="13" spans="1:41" x14ac:dyDescent="0.25">
      <c r="A13" s="10" t="s">
        <v>1156</v>
      </c>
      <c r="B13" s="10" t="s">
        <v>1185</v>
      </c>
      <c r="C13" s="10" t="s">
        <v>1186</v>
      </c>
      <c r="D13" s="10" t="s">
        <v>1187</v>
      </c>
      <c r="E13" s="10" t="s">
        <v>1188</v>
      </c>
      <c r="F13" s="10" t="s">
        <v>1189</v>
      </c>
      <c r="G13" s="10" t="s">
        <v>1193</v>
      </c>
      <c r="H13" s="10" t="str">
        <f t="shared" si="0"/>
        <v>Cryptococcus terreus</v>
      </c>
      <c r="I13" s="13">
        <v>2.7192200000000001E-3</v>
      </c>
      <c r="J13" s="13">
        <v>3.18871E-3</v>
      </c>
      <c r="K13" s="13">
        <v>2.14941E-3</v>
      </c>
      <c r="L13" s="13">
        <v>2.3741000000000001E-3</v>
      </c>
      <c r="M13" s="13">
        <v>3.2117000000000001E-3</v>
      </c>
      <c r="N13" s="13">
        <v>2.6532499999999998E-3</v>
      </c>
      <c r="O13" s="13">
        <v>2.3156499999999998E-3</v>
      </c>
      <c r="P13" s="13">
        <v>2.6996399999999997E-3</v>
      </c>
      <c r="Q13" s="13">
        <v>1.6228E-3</v>
      </c>
      <c r="R13" s="13">
        <v>1.8977199999999999E-3</v>
      </c>
      <c r="S13" s="13">
        <v>1.5359999999999998E-3</v>
      </c>
      <c r="T13" s="13">
        <v>1.82245E-3</v>
      </c>
      <c r="U13" s="13">
        <v>1.9570999999999998E-3</v>
      </c>
      <c r="V13" s="13">
        <v>1.81197E-3</v>
      </c>
      <c r="W13" s="13">
        <v>1.9253600000000001E-3</v>
      </c>
      <c r="X13" s="13">
        <v>1.3487199999999999E-3</v>
      </c>
      <c r="Y13" s="14">
        <v>3.6674199999999997E-2</v>
      </c>
      <c r="Z13" s="14">
        <v>0.28486400000000001</v>
      </c>
      <c r="AA13" s="14">
        <v>0.15667900000000001</v>
      </c>
      <c r="AB13" s="14">
        <v>0.27266600000000002</v>
      </c>
      <c r="AC13" s="14">
        <v>0.16243199999999999</v>
      </c>
      <c r="AD13" s="14">
        <v>0.161218</v>
      </c>
      <c r="AE13" s="14">
        <v>8.6174000000000001E-2</v>
      </c>
      <c r="AF13" s="14">
        <v>0.29755700000000002</v>
      </c>
      <c r="AG13" s="14">
        <v>1.10834E-4</v>
      </c>
      <c r="AH13" s="14">
        <v>0.353688</v>
      </c>
      <c r="AI13" s="14">
        <v>2.2050199999999998E-3</v>
      </c>
      <c r="AJ13" s="14">
        <v>0.28031</v>
      </c>
      <c r="AK13" s="14">
        <v>0.16217799999999999</v>
      </c>
      <c r="AL13" s="14">
        <v>0.203983</v>
      </c>
      <c r="AM13" s="14">
        <v>0.170041</v>
      </c>
      <c r="AN13" s="14">
        <v>0.23586199999999999</v>
      </c>
      <c r="AO13" s="5">
        <f t="shared" si="1"/>
        <v>32</v>
      </c>
    </row>
    <row r="14" spans="1:41" x14ac:dyDescent="0.25">
      <c r="A14" s="10" t="s">
        <v>1156</v>
      </c>
      <c r="B14" s="10" t="s">
        <v>1157</v>
      </c>
      <c r="C14" s="10" t="s">
        <v>1158</v>
      </c>
      <c r="D14" s="10" t="s">
        <v>1172</v>
      </c>
      <c r="E14" s="10" t="s">
        <v>1176</v>
      </c>
      <c r="F14" s="10" t="s">
        <v>1194</v>
      </c>
      <c r="G14" s="10" t="s">
        <v>1195</v>
      </c>
      <c r="H14" s="10" t="str">
        <f t="shared" si="0"/>
        <v>Humicola grisea</v>
      </c>
      <c r="I14" s="13">
        <v>2.3576000000000001E-3</v>
      </c>
      <c r="J14" s="13">
        <v>1.4717E-3</v>
      </c>
      <c r="K14" s="13">
        <v>2.65759E-3</v>
      </c>
      <c r="L14" s="13">
        <v>3.25486E-3</v>
      </c>
      <c r="M14" s="13">
        <v>7.3575000000000003E-3</v>
      </c>
      <c r="N14" s="13">
        <v>9.9994000000000003E-3</v>
      </c>
      <c r="O14" s="13">
        <v>3.3465000000000001E-3</v>
      </c>
      <c r="P14" s="13">
        <v>4.6111900000000003E-3</v>
      </c>
      <c r="Q14" s="13">
        <v>4.7587000000000003E-3</v>
      </c>
      <c r="R14" s="13">
        <v>1.1439600000000001E-3</v>
      </c>
      <c r="S14" s="13">
        <v>1.3964499999999998E-3</v>
      </c>
      <c r="T14" s="13">
        <v>2.4572999999999999E-3</v>
      </c>
      <c r="U14" s="13">
        <v>6.6498E-3</v>
      </c>
      <c r="V14" s="13">
        <v>3.1527300000000003E-3</v>
      </c>
      <c r="W14" s="13">
        <v>3.64585E-3</v>
      </c>
      <c r="X14" s="13">
        <v>3.4129300000000002E-3</v>
      </c>
      <c r="Y14" s="14">
        <v>1.3683199999999999E-3</v>
      </c>
      <c r="Z14" s="14">
        <v>2.6465400000000002E-3</v>
      </c>
      <c r="AA14" s="14">
        <v>4.1047300000000002E-2</v>
      </c>
      <c r="AB14" s="14">
        <v>1.8810299999999999E-3</v>
      </c>
      <c r="AC14" s="14">
        <v>1.07183E-3</v>
      </c>
      <c r="AD14" s="14">
        <v>2.1363799999999998E-3</v>
      </c>
      <c r="AE14" s="14">
        <v>2.47555E-4</v>
      </c>
      <c r="AF14" s="14">
        <v>5.70628E-4</v>
      </c>
      <c r="AG14" s="14">
        <v>3.5245200000000001E-4</v>
      </c>
      <c r="AH14" s="14">
        <v>4.2750499999999999E-3</v>
      </c>
      <c r="AI14" s="14">
        <v>1.2135200000000001E-2</v>
      </c>
      <c r="AJ14" s="14">
        <v>1.15982E-3</v>
      </c>
      <c r="AK14" s="14">
        <v>4.0788999999999999E-3</v>
      </c>
      <c r="AL14" s="14">
        <v>1.74851E-3</v>
      </c>
      <c r="AM14" s="14">
        <v>8.4679400000000002E-3</v>
      </c>
      <c r="AN14" s="14">
        <v>8.2555400000000004E-3</v>
      </c>
      <c r="AO14" s="5">
        <f t="shared" si="1"/>
        <v>32</v>
      </c>
    </row>
    <row r="15" spans="1:41" x14ac:dyDescent="0.25">
      <c r="A15" s="10" t="s">
        <v>1156</v>
      </c>
      <c r="B15" s="10" t="s">
        <v>1157</v>
      </c>
      <c r="C15" s="10" t="s">
        <v>1162</v>
      </c>
      <c r="D15" s="10" t="s">
        <v>1163</v>
      </c>
      <c r="E15" s="10" t="s">
        <v>1196</v>
      </c>
      <c r="F15" s="10" t="s">
        <v>1197</v>
      </c>
      <c r="G15" s="10" t="s">
        <v>47</v>
      </c>
      <c r="H15" s="10" t="str">
        <f t="shared" si="0"/>
        <v>Lophiostoma sp.</v>
      </c>
      <c r="I15" s="13">
        <v>2.5832500000000005E-3</v>
      </c>
      <c r="J15" s="13">
        <v>2.2385999999999999E-3</v>
      </c>
      <c r="K15" s="13">
        <v>1.6248E-3</v>
      </c>
      <c r="L15" s="13">
        <v>1.8537E-3</v>
      </c>
      <c r="M15" s="13">
        <v>5.8552000000000005E-3</v>
      </c>
      <c r="N15" s="13">
        <v>7.8385E-3</v>
      </c>
      <c r="O15" s="13">
        <v>1.9115899999999999E-3</v>
      </c>
      <c r="P15" s="13">
        <v>1.6768E-3</v>
      </c>
      <c r="Q15" s="13">
        <v>3.5181800000000001E-3</v>
      </c>
      <c r="R15" s="13">
        <v>1.6711999999999999E-3</v>
      </c>
      <c r="S15" s="13">
        <v>4.2598000000000002E-3</v>
      </c>
      <c r="T15" s="13">
        <v>3.1197500000000001E-3</v>
      </c>
      <c r="U15" s="13">
        <v>4.7954199999999999E-3</v>
      </c>
      <c r="V15" s="13">
        <v>3.3945999999999998E-3</v>
      </c>
      <c r="W15" s="13">
        <v>2.1375000000000001E-3</v>
      </c>
      <c r="X15" s="13">
        <v>2.3998500000000002E-3</v>
      </c>
      <c r="Y15" s="14">
        <v>4.5964300000000003E-5</v>
      </c>
      <c r="Z15" s="14">
        <v>1.39745E-3</v>
      </c>
      <c r="AA15" s="14">
        <v>2.4343500000000001E-3</v>
      </c>
      <c r="AB15" s="14">
        <v>4.1493200000000002E-4</v>
      </c>
      <c r="AC15" s="14">
        <v>1.2058100000000001E-3</v>
      </c>
      <c r="AD15" s="14">
        <v>2.05784E-3</v>
      </c>
      <c r="AE15" s="14">
        <v>1.4110699999999999E-3</v>
      </c>
      <c r="AF15" s="14">
        <v>4.1500199999999998E-4</v>
      </c>
      <c r="AG15" s="14">
        <v>2.34968E-4</v>
      </c>
      <c r="AH15" s="14">
        <v>8.9644200000000001E-4</v>
      </c>
      <c r="AI15" s="14">
        <v>1.5858000000000001E-3</v>
      </c>
      <c r="AJ15" s="14">
        <v>2.1263400000000001E-4</v>
      </c>
      <c r="AK15" s="14">
        <v>6.9844099999999995E-4</v>
      </c>
      <c r="AL15" s="14">
        <v>1.9707800000000001E-3</v>
      </c>
      <c r="AM15" s="14">
        <v>4.2466099999999996E-3</v>
      </c>
      <c r="AN15" s="14">
        <v>1.50482E-3</v>
      </c>
      <c r="AO15" s="5">
        <f t="shared" si="1"/>
        <v>32</v>
      </c>
    </row>
    <row r="16" spans="1:41" x14ac:dyDescent="0.25">
      <c r="A16" s="10" t="s">
        <v>1156</v>
      </c>
      <c r="B16" s="10" t="s">
        <v>1157</v>
      </c>
      <c r="C16" s="10" t="s">
        <v>1158</v>
      </c>
      <c r="D16" s="10" t="s">
        <v>1159</v>
      </c>
      <c r="E16" s="10" t="s">
        <v>1198</v>
      </c>
      <c r="F16" s="10" t="s">
        <v>1199</v>
      </c>
      <c r="G16" s="10" t="s">
        <v>1200</v>
      </c>
      <c r="H16" s="10" t="str">
        <f t="shared" si="0"/>
        <v>Metacordyceps chlamydosporia</v>
      </c>
      <c r="I16" s="13">
        <v>2.34841E-3</v>
      </c>
      <c r="J16" s="13">
        <v>8.2644599999999995E-3</v>
      </c>
      <c r="K16" s="13">
        <v>2.5927699999999999E-3</v>
      </c>
      <c r="L16" s="13">
        <v>8.9174200000000006E-3</v>
      </c>
      <c r="M16" s="13">
        <v>5.9331100000000001E-3</v>
      </c>
      <c r="N16" s="13">
        <v>8.3163999999999998E-3</v>
      </c>
      <c r="O16" s="13">
        <v>1.9115899999999999E-3</v>
      </c>
      <c r="P16" s="13">
        <v>1.2576000000000002E-3</v>
      </c>
      <c r="Q16" s="13">
        <v>1.2243900000000001E-3</v>
      </c>
      <c r="R16" s="13">
        <v>3.5471500000000002E-3</v>
      </c>
      <c r="S16" s="13">
        <v>1.4149E-3</v>
      </c>
      <c r="T16" s="13">
        <v>6.2394899999999994E-3</v>
      </c>
      <c r="U16" s="13">
        <v>3.5264000000000003E-3</v>
      </c>
      <c r="V16" s="13">
        <v>4.5386999999999997E-3</v>
      </c>
      <c r="W16" s="13">
        <v>7.1250000000000003E-3</v>
      </c>
      <c r="X16" s="13">
        <v>9.8513999999999997E-3</v>
      </c>
      <c r="Y16" s="14">
        <v>7.0714200000000001E-5</v>
      </c>
      <c r="Z16" s="14">
        <v>7.3701099999999998E-4</v>
      </c>
      <c r="AA16" s="14">
        <v>2.5897300000000002E-3</v>
      </c>
      <c r="AB16" s="14">
        <v>1.10649E-4</v>
      </c>
      <c r="AC16" s="14">
        <v>6.1965100000000003E-4</v>
      </c>
      <c r="AD16" s="14">
        <v>1.7750800000000001E-3</v>
      </c>
      <c r="AE16" s="14">
        <v>1.73289E-4</v>
      </c>
      <c r="AF16" s="14">
        <v>1.5562599999999999E-4</v>
      </c>
      <c r="AG16" s="14">
        <v>1.33001E-4</v>
      </c>
      <c r="AH16" s="14">
        <v>9.7930599999999994E-5</v>
      </c>
      <c r="AI16" s="14">
        <v>2.7940300000000001E-4</v>
      </c>
      <c r="AJ16" s="14">
        <v>1.73974E-4</v>
      </c>
      <c r="AK16" s="14">
        <v>2.1511999999999998E-3</v>
      </c>
      <c r="AL16" s="14">
        <v>5.6307999999999998E-4</v>
      </c>
      <c r="AM16" s="14">
        <v>4.2971600000000002E-4</v>
      </c>
      <c r="AN16" s="14">
        <v>2.2782200000000001E-3</v>
      </c>
      <c r="AO16" s="5">
        <f t="shared" si="1"/>
        <v>32</v>
      </c>
    </row>
    <row r="17" spans="1:41" x14ac:dyDescent="0.25">
      <c r="A17" s="10" t="s">
        <v>1156</v>
      </c>
      <c r="B17" s="10" t="s">
        <v>1201</v>
      </c>
      <c r="C17" s="10" t="s">
        <v>139</v>
      </c>
      <c r="D17" s="10" t="s">
        <v>1202</v>
      </c>
      <c r="E17" s="10" t="s">
        <v>1203</v>
      </c>
      <c r="F17" s="10" t="s">
        <v>1204</v>
      </c>
      <c r="G17" s="10" t="s">
        <v>1205</v>
      </c>
      <c r="H17" s="10" t="str">
        <f t="shared" si="0"/>
        <v>Mortierella camargensis</v>
      </c>
      <c r="I17" s="13">
        <v>1.8716799999999999E-3</v>
      </c>
      <c r="J17" s="13">
        <v>5.6914600000000006E-3</v>
      </c>
      <c r="K17" s="13">
        <v>4.9358000000000006E-3</v>
      </c>
      <c r="L17" s="13">
        <v>2.95167E-3</v>
      </c>
      <c r="M17" s="13">
        <v>5.9974000000000008E-3</v>
      </c>
      <c r="N17" s="13">
        <v>2.17658E-3</v>
      </c>
      <c r="O17" s="13">
        <v>1.8311E-3</v>
      </c>
      <c r="P17" s="13">
        <v>1.8821999999999999E-3</v>
      </c>
      <c r="Q17" s="13">
        <v>2.3666300000000002E-3</v>
      </c>
      <c r="R17" s="13">
        <v>2.1153000000000001E-3</v>
      </c>
      <c r="S17" s="13">
        <v>4.7525900000000001E-3</v>
      </c>
      <c r="T17" s="13">
        <v>9.6885500000000006E-3</v>
      </c>
      <c r="U17" s="13">
        <v>3.7192700000000002E-3</v>
      </c>
      <c r="V17" s="13">
        <v>4.6856700000000003E-3</v>
      </c>
      <c r="W17" s="13">
        <v>1.1191600000000001E-3</v>
      </c>
      <c r="X17" s="13">
        <v>1.8787400000000001E-3</v>
      </c>
      <c r="Y17" s="14">
        <v>2.0188900000000002E-3</v>
      </c>
      <c r="Z17" s="14">
        <v>3.4247100000000003E-2</v>
      </c>
      <c r="AA17" s="14">
        <v>2.1883300000000001E-2</v>
      </c>
      <c r="AB17" s="14">
        <v>7.5324000000000002E-2</v>
      </c>
      <c r="AC17" s="14">
        <v>0.12195400000000001</v>
      </c>
      <c r="AD17" s="14">
        <v>1.6635500000000001E-2</v>
      </c>
      <c r="AE17" s="14">
        <v>1.0743900000000001E-2</v>
      </c>
      <c r="AF17" s="14">
        <v>6.0175300000000001E-2</v>
      </c>
      <c r="AG17" s="14">
        <v>8.4388999999999992E-3</v>
      </c>
      <c r="AH17" s="14">
        <v>1.5442900000000001E-2</v>
      </c>
      <c r="AI17" s="14">
        <v>1.1274299999999999E-2</v>
      </c>
      <c r="AJ17" s="14">
        <v>1.1849500000000001E-2</v>
      </c>
      <c r="AK17" s="14">
        <v>5.5470199999999997E-2</v>
      </c>
      <c r="AL17" s="14">
        <v>1.07726E-2</v>
      </c>
      <c r="AM17" s="14">
        <v>1.3169500000000001E-2</v>
      </c>
      <c r="AN17" s="14">
        <v>1.3117699999999999E-2</v>
      </c>
      <c r="AO17" s="5">
        <f t="shared" si="1"/>
        <v>32</v>
      </c>
    </row>
    <row r="18" spans="1:41" x14ac:dyDescent="0.25">
      <c r="A18" s="10" t="s">
        <v>1156</v>
      </c>
      <c r="B18" s="10" t="s">
        <v>1201</v>
      </c>
      <c r="C18" s="10" t="s">
        <v>139</v>
      </c>
      <c r="D18" s="10" t="s">
        <v>1202</v>
      </c>
      <c r="E18" s="10" t="s">
        <v>1203</v>
      </c>
      <c r="F18" s="10" t="s">
        <v>1204</v>
      </c>
      <c r="G18" s="10" t="s">
        <v>47</v>
      </c>
      <c r="H18" s="10" t="str">
        <f t="shared" si="0"/>
        <v>Mortierella sp.</v>
      </c>
      <c r="I18" s="13">
        <v>2.8251399999999999E-3</v>
      </c>
      <c r="J18" s="13">
        <v>5.5785100000000001E-3</v>
      </c>
      <c r="K18" s="13">
        <v>2.1432999999999999E-3</v>
      </c>
      <c r="L18" s="13">
        <v>5.2778E-3</v>
      </c>
      <c r="M18" s="13">
        <v>7.9968000000000001E-3</v>
      </c>
      <c r="N18" s="13">
        <v>6.2887800000000008E-3</v>
      </c>
      <c r="O18" s="13">
        <v>4.4516099999999999E-3</v>
      </c>
      <c r="P18" s="13">
        <v>1.1867500000000001E-3</v>
      </c>
      <c r="Q18" s="13">
        <v>5.1687799999999996E-3</v>
      </c>
      <c r="R18" s="13">
        <v>3.4525599999999999E-3</v>
      </c>
      <c r="S18" s="13">
        <v>8.6932499999999996E-3</v>
      </c>
      <c r="T18" s="13">
        <v>4.8425400000000002E-3</v>
      </c>
      <c r="U18" s="13">
        <v>6.2819999999999994E-3</v>
      </c>
      <c r="V18" s="13">
        <v>2.1559400000000003E-3</v>
      </c>
      <c r="W18" s="13">
        <v>1.8471199999999998E-3</v>
      </c>
      <c r="X18" s="13">
        <v>6.7761499999999999E-3</v>
      </c>
      <c r="Y18" s="14">
        <v>2.9134299999999998E-3</v>
      </c>
      <c r="Z18" s="14">
        <v>6.2545500000000004E-2</v>
      </c>
      <c r="AA18" s="14">
        <v>4.4129099999999997E-2</v>
      </c>
      <c r="AB18" s="14">
        <v>1.0788200000000001E-3</v>
      </c>
      <c r="AC18" s="14">
        <v>2.62933E-3</v>
      </c>
      <c r="AD18" s="14">
        <v>9.3294000000000002E-2</v>
      </c>
      <c r="AE18" s="14">
        <v>6.7607399999999998E-2</v>
      </c>
      <c r="AF18" s="14">
        <v>6.1057199999999999E-2</v>
      </c>
      <c r="AG18" s="14">
        <v>2.2612400000000001E-2</v>
      </c>
      <c r="AH18" s="14">
        <v>3.16015E-3</v>
      </c>
      <c r="AI18" s="14">
        <v>1.35397E-2</v>
      </c>
      <c r="AJ18" s="14">
        <v>3.3267600000000001E-2</v>
      </c>
      <c r="AK18" s="14">
        <v>1.2767499999999999E-2</v>
      </c>
      <c r="AL18" s="14">
        <v>1.8818700000000001E-2</v>
      </c>
      <c r="AM18" s="14">
        <v>9.3273700000000001E-2</v>
      </c>
      <c r="AN18" s="14">
        <v>3.5846000000000003E-2</v>
      </c>
      <c r="AO18" s="5">
        <f t="shared" si="1"/>
        <v>32</v>
      </c>
    </row>
    <row r="19" spans="1:41" x14ac:dyDescent="0.25">
      <c r="A19" s="10" t="s">
        <v>1156</v>
      </c>
      <c r="B19" s="10" t="s">
        <v>1157</v>
      </c>
      <c r="C19" s="10" t="s">
        <v>1167</v>
      </c>
      <c r="D19" s="10" t="s">
        <v>1168</v>
      </c>
      <c r="E19" s="10" t="s">
        <v>1206</v>
      </c>
      <c r="F19" s="10" t="s">
        <v>1207</v>
      </c>
      <c r="G19" s="10" t="s">
        <v>1208</v>
      </c>
      <c r="H19" s="10" t="str">
        <f t="shared" si="0"/>
        <v>Penicillium sp</v>
      </c>
      <c r="I19" s="13">
        <v>1.57343E-3</v>
      </c>
      <c r="J19" s="13">
        <v>1.73554E-3</v>
      </c>
      <c r="K19" s="13">
        <v>5.2179499999999998E-3</v>
      </c>
      <c r="L19" s="13">
        <v>1.7768E-3</v>
      </c>
      <c r="M19" s="13">
        <v>8.5976999999999998E-3</v>
      </c>
      <c r="N19" s="13">
        <v>3.8551900000000001E-3</v>
      </c>
      <c r="O19" s="13">
        <v>3.1552999999999998E-3</v>
      </c>
      <c r="P19" s="13">
        <v>3.6511E-3</v>
      </c>
      <c r="Q19" s="13">
        <v>7.2378399999999997E-3</v>
      </c>
      <c r="R19" s="13">
        <v>2.1410999999999999E-3</v>
      </c>
      <c r="S19" s="13">
        <v>1.9129399999999999E-3</v>
      </c>
      <c r="T19" s="13">
        <v>2.7661799999999996E-3</v>
      </c>
      <c r="U19" s="13">
        <v>4.3398500000000001E-3</v>
      </c>
      <c r="V19" s="13">
        <v>2.127E-3</v>
      </c>
      <c r="W19" s="13">
        <v>4.9684000000000004E-3</v>
      </c>
      <c r="X19" s="13">
        <v>2.7186900000000002E-3</v>
      </c>
      <c r="Y19" s="14">
        <v>7.2250499999999995E-2</v>
      </c>
      <c r="Z19" s="14">
        <v>2.3450400000000001E-3</v>
      </c>
      <c r="AA19" s="14">
        <v>1.29487E-3</v>
      </c>
      <c r="AB19" s="14">
        <v>1.78421E-3</v>
      </c>
      <c r="AC19" s="14">
        <v>9.1775399999999997E-3</v>
      </c>
      <c r="AD19" s="14">
        <v>1.1310300000000001E-3</v>
      </c>
      <c r="AE19" s="14">
        <v>5.2729300000000003E-3</v>
      </c>
      <c r="AF19" s="14">
        <v>5.3950300000000003E-3</v>
      </c>
      <c r="AG19" s="14">
        <v>1.0063699999999999E-3</v>
      </c>
      <c r="AH19" s="14">
        <v>9.30341E-4</v>
      </c>
      <c r="AI19" s="14">
        <v>3.56428E-3</v>
      </c>
      <c r="AJ19" s="14">
        <v>1.3338E-3</v>
      </c>
      <c r="AK19" s="14">
        <v>1.05465E-2</v>
      </c>
      <c r="AL19" s="14">
        <v>1.2595200000000001E-3</v>
      </c>
      <c r="AM19" s="14">
        <v>1.24365E-2</v>
      </c>
      <c r="AN19" s="14">
        <v>8.9749800000000005E-3</v>
      </c>
      <c r="AO19" s="5">
        <f t="shared" si="1"/>
        <v>32</v>
      </c>
    </row>
    <row r="20" spans="1:41" x14ac:dyDescent="0.25">
      <c r="A20" s="10" t="s">
        <v>1156</v>
      </c>
      <c r="B20" s="10" t="s">
        <v>1185</v>
      </c>
      <c r="C20" s="10" t="s">
        <v>1209</v>
      </c>
      <c r="D20" s="10" t="s">
        <v>1210</v>
      </c>
      <c r="E20" s="10" t="s">
        <v>139</v>
      </c>
      <c r="F20" s="10" t="s">
        <v>1211</v>
      </c>
      <c r="G20" s="10" t="s">
        <v>1212</v>
      </c>
      <c r="H20" s="10" t="str">
        <f t="shared" si="0"/>
        <v>Rhodosporidium babjevae</v>
      </c>
      <c r="I20" s="13">
        <v>3.7894000000000001E-3</v>
      </c>
      <c r="J20" s="13">
        <v>4.4771000000000004E-3</v>
      </c>
      <c r="K20" s="13">
        <v>5.8337399999999996E-3</v>
      </c>
      <c r="L20" s="13">
        <v>4.1284E-3</v>
      </c>
      <c r="M20" s="13">
        <v>2.5885999999999999E-3</v>
      </c>
      <c r="N20" s="13">
        <v>2.8823E-3</v>
      </c>
      <c r="O20" s="13">
        <v>2.5496000000000004E-3</v>
      </c>
      <c r="P20" s="13">
        <v>3.7727899999999998E-3</v>
      </c>
      <c r="Q20" s="13">
        <v>4.8456000000000003E-3</v>
      </c>
      <c r="R20" s="13">
        <v>4.6112900000000005E-3</v>
      </c>
      <c r="S20" s="13">
        <v>4.8886199999999998E-3</v>
      </c>
      <c r="T20" s="13">
        <v>7.6783999999999993E-3</v>
      </c>
      <c r="U20" s="13">
        <v>1.8450000000000001E-3</v>
      </c>
      <c r="V20" s="13">
        <v>3.39815E-3</v>
      </c>
      <c r="W20" s="13">
        <v>2.1912699999999999E-3</v>
      </c>
      <c r="X20" s="13">
        <v>3.66834E-3</v>
      </c>
      <c r="Y20" s="14">
        <v>2.8462499999999999E-4</v>
      </c>
      <c r="Z20" s="14">
        <v>1.2404800000000001E-2</v>
      </c>
      <c r="AA20" s="14">
        <v>3.2889600000000001E-3</v>
      </c>
      <c r="AB20" s="14">
        <v>3.9792000000000001E-2</v>
      </c>
      <c r="AC20" s="14">
        <v>2.3111300000000002E-3</v>
      </c>
      <c r="AD20" s="14">
        <v>1.47662E-2</v>
      </c>
      <c r="AE20" s="14">
        <v>1.6734700000000002E-2</v>
      </c>
      <c r="AF20" s="14">
        <v>2.6975200000000001E-3</v>
      </c>
      <c r="AG20" s="14">
        <v>6.8938799999999998E-4</v>
      </c>
      <c r="AH20" s="14">
        <v>5.0999299999999999E-3</v>
      </c>
      <c r="AI20" s="14">
        <v>1.7466499999999999E-2</v>
      </c>
      <c r="AJ20" s="14">
        <v>2.9382200000000001E-3</v>
      </c>
      <c r="AK20" s="14">
        <v>3.5061699999999999E-3</v>
      </c>
      <c r="AL20" s="14">
        <v>2.7709499999999999E-3</v>
      </c>
      <c r="AM20" s="14">
        <v>6.1929699999999999E-3</v>
      </c>
      <c r="AN20" s="14">
        <v>1.3105800000000001E-2</v>
      </c>
      <c r="AO20" s="5">
        <f t="shared" si="1"/>
        <v>32</v>
      </c>
    </row>
    <row r="21" spans="1:41" x14ac:dyDescent="0.25">
      <c r="A21" s="10" t="s">
        <v>1156</v>
      </c>
      <c r="B21" s="10" t="s">
        <v>1157</v>
      </c>
      <c r="C21" s="10" t="s">
        <v>1167</v>
      </c>
      <c r="D21" s="10" t="s">
        <v>1178</v>
      </c>
      <c r="E21" s="10" t="s">
        <v>1213</v>
      </c>
      <c r="F21" s="10" t="s">
        <v>1214</v>
      </c>
      <c r="G21" s="10" t="s">
        <v>1215</v>
      </c>
      <c r="H21" s="10" t="str">
        <f t="shared" si="0"/>
        <v>Spiromastix warcupii</v>
      </c>
      <c r="I21" s="13">
        <v>1.19769E-3</v>
      </c>
      <c r="J21" s="13">
        <v>5.2341599999999999E-3</v>
      </c>
      <c r="K21" s="13">
        <v>2.2362699999999998E-3</v>
      </c>
      <c r="L21" s="13">
        <v>4.3265999999999999E-3</v>
      </c>
      <c r="M21" s="13">
        <v>4.5437000000000003E-3</v>
      </c>
      <c r="N21" s="13">
        <v>3.6543999999999999E-3</v>
      </c>
      <c r="O21" s="13">
        <v>5.6638000000000001E-3</v>
      </c>
      <c r="P21" s="13">
        <v>1.8992E-3</v>
      </c>
      <c r="Q21" s="13">
        <v>3.6266700000000002E-3</v>
      </c>
      <c r="R21" s="13">
        <v>2.76677E-3</v>
      </c>
      <c r="S21" s="13">
        <v>2.7631399999999999E-3</v>
      </c>
      <c r="T21" s="13">
        <v>8.7667999999999999E-3</v>
      </c>
      <c r="U21" s="13">
        <v>5.3172699999999998E-3</v>
      </c>
      <c r="V21" s="13">
        <v>4.7913899999999995E-3</v>
      </c>
      <c r="W21" s="13">
        <v>9.3431599999999997E-3</v>
      </c>
      <c r="X21" s="13">
        <v>1.7827499999999998E-3</v>
      </c>
      <c r="Y21" s="14">
        <v>1.0430299999999999E-4</v>
      </c>
      <c r="Z21" s="14">
        <v>2.2866500000000001E-2</v>
      </c>
      <c r="AA21" s="14">
        <v>3.78101E-3</v>
      </c>
      <c r="AB21" s="14">
        <v>7.1921499999999996E-3</v>
      </c>
      <c r="AC21" s="14">
        <v>2.2608900000000002E-3</v>
      </c>
      <c r="AD21" s="14">
        <v>3.2894E-2</v>
      </c>
      <c r="AE21" s="14">
        <v>4.0351500000000004E-3</v>
      </c>
      <c r="AF21" s="14">
        <v>4.5650300000000003E-3</v>
      </c>
      <c r="AG21" s="14">
        <v>6.6500400000000005E-5</v>
      </c>
      <c r="AH21" s="14">
        <v>7.6009199999999997E-3</v>
      </c>
      <c r="AI21" s="14">
        <v>1.0421E-3</v>
      </c>
      <c r="AJ21" s="14">
        <v>1.06317E-3</v>
      </c>
      <c r="AK21" s="14">
        <v>4.1347700000000003E-3</v>
      </c>
      <c r="AL21" s="14">
        <v>8.4610099999999997E-3</v>
      </c>
      <c r="AM21" s="14">
        <v>3.8421699999999998E-3</v>
      </c>
      <c r="AN21" s="14">
        <v>3.1535299999999999E-3</v>
      </c>
      <c r="AO21" s="5">
        <f t="shared" si="1"/>
        <v>32</v>
      </c>
    </row>
    <row r="22" spans="1:41" x14ac:dyDescent="0.25">
      <c r="A22" s="10" t="s">
        <v>1156</v>
      </c>
      <c r="B22" s="10" t="s">
        <v>1157</v>
      </c>
      <c r="C22" s="10" t="s">
        <v>139</v>
      </c>
      <c r="D22" s="10" t="s">
        <v>139</v>
      </c>
      <c r="E22" s="10" t="s">
        <v>139</v>
      </c>
      <c r="F22" s="10" t="s">
        <v>1216</v>
      </c>
      <c r="G22" s="10" t="s">
        <v>47</v>
      </c>
      <c r="H22" s="10" t="str">
        <f t="shared" si="0"/>
        <v>Hansfordia sp.</v>
      </c>
      <c r="I22" s="13">
        <v>0</v>
      </c>
      <c r="J22" s="13">
        <v>5.5964000000000005E-3</v>
      </c>
      <c r="K22" s="13">
        <v>2.2686799999999999E-3</v>
      </c>
      <c r="L22" s="13">
        <v>1.2933E-3</v>
      </c>
      <c r="M22" s="13">
        <v>1.18662E-3</v>
      </c>
      <c r="N22" s="13">
        <v>5.2256999999999998E-3</v>
      </c>
      <c r="O22" s="13">
        <v>5.2568700000000003E-3</v>
      </c>
      <c r="P22" s="13">
        <v>1.2576000000000002E-3</v>
      </c>
      <c r="Q22" s="13">
        <v>5.4554999999999994E-3</v>
      </c>
      <c r="R22" s="13">
        <v>1.8223500000000001E-3</v>
      </c>
      <c r="S22" s="13">
        <v>4.4422699999999999E-3</v>
      </c>
      <c r="T22" s="13">
        <v>2.3744700000000001E-3</v>
      </c>
      <c r="U22" s="13">
        <v>1.9745800000000001E-3</v>
      </c>
      <c r="V22" s="13">
        <v>7.7422999999999997E-3</v>
      </c>
      <c r="W22" s="13">
        <v>4.7589599999999996E-3</v>
      </c>
      <c r="X22" s="13">
        <v>4.7997000000000005E-3</v>
      </c>
      <c r="Y22" s="14">
        <v>2.1567799999999999E-4</v>
      </c>
      <c r="Z22" s="14">
        <v>2.0052500000000001E-3</v>
      </c>
      <c r="AA22" s="14">
        <v>2.4084499999999999E-3</v>
      </c>
      <c r="AB22" s="14">
        <v>8.2986399999999995E-5</v>
      </c>
      <c r="AC22" s="14">
        <v>8.5746299999999998E-3</v>
      </c>
      <c r="AD22" s="14">
        <v>1.50803E-3</v>
      </c>
      <c r="AE22" s="14">
        <v>7.4266600000000001E-4</v>
      </c>
      <c r="AF22" s="14">
        <v>1.1412600000000001E-3</v>
      </c>
      <c r="AG22" s="14">
        <v>4.3446899999999997E-2</v>
      </c>
      <c r="AH22" s="14">
        <v>1.5442900000000001E-4</v>
      </c>
      <c r="AI22" s="14">
        <v>3.9267499999999999E-4</v>
      </c>
      <c r="AJ22" s="14">
        <v>2.7062599999999999E-4</v>
      </c>
      <c r="AK22" s="14">
        <v>1.35218E-2</v>
      </c>
      <c r="AL22" s="14">
        <v>1.33361E-3</v>
      </c>
      <c r="AM22" s="14">
        <v>5.0554799999999998E-4</v>
      </c>
      <c r="AN22" s="14">
        <v>8.8131099999999997E-4</v>
      </c>
      <c r="AO22" s="5">
        <f t="shared" si="1"/>
        <v>31</v>
      </c>
    </row>
    <row r="23" spans="1:41" x14ac:dyDescent="0.25">
      <c r="A23" s="10" t="s">
        <v>1156</v>
      </c>
      <c r="B23" s="10" t="s">
        <v>1157</v>
      </c>
      <c r="C23" s="10" t="s">
        <v>1162</v>
      </c>
      <c r="D23" s="10" t="s">
        <v>1217</v>
      </c>
      <c r="E23" s="10" t="s">
        <v>1218</v>
      </c>
      <c r="F23" s="10" t="s">
        <v>1219</v>
      </c>
      <c r="G23" s="10" t="s">
        <v>47</v>
      </c>
      <c r="H23" s="10" t="str">
        <f t="shared" si="0"/>
        <v>Hormonema sp.</v>
      </c>
      <c r="I23" s="13">
        <v>4.69682E-3</v>
      </c>
      <c r="J23" s="13">
        <v>1.1192999999999999E-3</v>
      </c>
      <c r="K23" s="13">
        <v>3.2496999999999999E-3</v>
      </c>
      <c r="L23" s="13">
        <v>0</v>
      </c>
      <c r="M23" s="13">
        <v>1.86469E-3</v>
      </c>
      <c r="N23" s="13">
        <v>7.6359999999999996E-3</v>
      </c>
      <c r="O23" s="13">
        <v>7.1684599999999998E-3</v>
      </c>
      <c r="P23" s="13">
        <v>4.1919899999999996E-3</v>
      </c>
      <c r="Q23" s="13">
        <v>1.2787999999999999E-3</v>
      </c>
      <c r="R23" s="13">
        <v>3.9953999999999996E-3</v>
      </c>
      <c r="S23" s="13">
        <v>4.8886199999999998E-3</v>
      </c>
      <c r="T23" s="13">
        <v>1.6292000000000001E-3</v>
      </c>
      <c r="U23" s="13">
        <v>1.6219800000000001E-3</v>
      </c>
      <c r="V23" s="13">
        <v>1.28375E-3</v>
      </c>
      <c r="W23" s="13">
        <v>5.8478699999999998E-3</v>
      </c>
      <c r="X23" s="13">
        <v>1.37134E-3</v>
      </c>
      <c r="Y23" s="14">
        <v>1.06071E-5</v>
      </c>
      <c r="Z23" s="14">
        <v>4.5799999999999999E-3</v>
      </c>
      <c r="AA23" s="14">
        <v>4.63562E-3</v>
      </c>
      <c r="AB23" s="14">
        <v>2.1714799999999999E-3</v>
      </c>
      <c r="AC23" s="14">
        <v>2.0096799999999999E-4</v>
      </c>
      <c r="AD23" s="14">
        <v>6.1106800000000003E-3</v>
      </c>
      <c r="AE23" s="14">
        <v>6.7087500000000003E-3</v>
      </c>
      <c r="AF23" s="14">
        <v>1.03751E-3</v>
      </c>
      <c r="AG23" s="14">
        <v>4.4333600000000004E-6</v>
      </c>
      <c r="AH23" s="14">
        <v>1.1084999999999999E-2</v>
      </c>
      <c r="AI23" s="14">
        <v>4.6592400000000003E-3</v>
      </c>
      <c r="AJ23" s="14">
        <v>3.2861700000000001E-4</v>
      </c>
      <c r="AK23" s="14">
        <v>2.7937600000000002E-4</v>
      </c>
      <c r="AL23" s="14">
        <v>6.6976900000000001E-3</v>
      </c>
      <c r="AM23" s="14">
        <v>3.4630099999999999E-3</v>
      </c>
      <c r="AN23" s="14">
        <v>1.00302E-2</v>
      </c>
      <c r="AO23" s="5">
        <f t="shared" si="1"/>
        <v>31</v>
      </c>
    </row>
    <row r="24" spans="1:41" x14ac:dyDescent="0.25">
      <c r="A24" s="10" t="s">
        <v>1156</v>
      </c>
      <c r="B24" s="10" t="s">
        <v>1157</v>
      </c>
      <c r="C24" s="10" t="s">
        <v>1158</v>
      </c>
      <c r="D24" s="10" t="s">
        <v>1159</v>
      </c>
      <c r="E24" s="10" t="s">
        <v>1220</v>
      </c>
      <c r="F24" s="10" t="s">
        <v>1221</v>
      </c>
      <c r="G24" s="10" t="s">
        <v>1222</v>
      </c>
      <c r="H24" s="10" t="str">
        <f t="shared" si="0"/>
        <v>Hypocrea atroviridis</v>
      </c>
      <c r="I24" s="13">
        <v>2.8188999999999996E-3</v>
      </c>
      <c r="J24" s="13">
        <v>3.3578999999999996E-3</v>
      </c>
      <c r="K24" s="13">
        <v>1.6248E-3</v>
      </c>
      <c r="L24" s="13">
        <v>1.42679E-3</v>
      </c>
      <c r="M24" s="13">
        <v>5.9331100000000001E-3</v>
      </c>
      <c r="N24" s="13">
        <v>3.1524200000000004E-3</v>
      </c>
      <c r="O24" s="13">
        <v>9.5579499999999991E-3</v>
      </c>
      <c r="P24" s="13">
        <v>4.1919899999999996E-3</v>
      </c>
      <c r="Q24" s="13">
        <v>2.41778E-3</v>
      </c>
      <c r="R24" s="13">
        <v>1.3458000000000001E-3</v>
      </c>
      <c r="S24" s="13">
        <v>1.9341900000000001E-3</v>
      </c>
      <c r="T24" s="13">
        <v>6.6727899999999996E-3</v>
      </c>
      <c r="U24" s="13">
        <v>6.5866499999999994E-3</v>
      </c>
      <c r="V24" s="13">
        <v>6.4942400000000001E-3</v>
      </c>
      <c r="W24" s="13">
        <v>1.6132099999999999E-3</v>
      </c>
      <c r="X24" s="13">
        <v>3.8551999999999996E-3</v>
      </c>
      <c r="Y24" s="14">
        <v>1.76786E-5</v>
      </c>
      <c r="Z24" s="14">
        <v>4.8815000000000004E-3</v>
      </c>
      <c r="AA24" s="14">
        <v>1.1653799999999999E-3</v>
      </c>
      <c r="AB24" s="14">
        <v>1.2309700000000001E-3</v>
      </c>
      <c r="AC24" s="14"/>
      <c r="AD24" s="14">
        <v>1.6022899999999999E-3</v>
      </c>
      <c r="AE24" s="14">
        <v>1.23778E-3</v>
      </c>
      <c r="AF24" s="14">
        <v>2.0750099999999999E-4</v>
      </c>
      <c r="AG24" s="14">
        <v>2.2166800000000002E-6</v>
      </c>
      <c r="AH24" s="14">
        <v>1.4689600000000001E-3</v>
      </c>
      <c r="AI24" s="14">
        <v>3.8285799999999998E-3</v>
      </c>
      <c r="AJ24" s="14">
        <v>4.8326E-4</v>
      </c>
      <c r="AK24" s="14">
        <v>1.3968800000000001E-4</v>
      </c>
      <c r="AL24" s="14">
        <v>4.56391E-3</v>
      </c>
      <c r="AM24" s="14">
        <v>1.54192E-3</v>
      </c>
      <c r="AN24" s="14">
        <v>5.5636499999999998E-3</v>
      </c>
      <c r="AO24" s="5">
        <f t="shared" si="1"/>
        <v>31</v>
      </c>
    </row>
    <row r="25" spans="1:41" x14ac:dyDescent="0.25">
      <c r="A25" s="10" t="s">
        <v>1156</v>
      </c>
      <c r="B25" s="10" t="s">
        <v>1201</v>
      </c>
      <c r="C25" s="10" t="s">
        <v>139</v>
      </c>
      <c r="D25" s="10" t="s">
        <v>1202</v>
      </c>
      <c r="E25" s="10" t="s">
        <v>1203</v>
      </c>
      <c r="F25" s="10" t="s">
        <v>1204</v>
      </c>
      <c r="G25" s="10" t="s">
        <v>1223</v>
      </c>
      <c r="H25" s="10" t="str">
        <f t="shared" si="0"/>
        <v>Mortierella amoeboidea</v>
      </c>
      <c r="I25" s="13">
        <v>2.34841E-3</v>
      </c>
      <c r="J25" s="13">
        <v>1.1955900000000001E-3</v>
      </c>
      <c r="K25" s="13">
        <v>1.4292700000000001E-3</v>
      </c>
      <c r="L25" s="13">
        <v>9.13367E-3</v>
      </c>
      <c r="M25" s="13">
        <v>1.69517E-3</v>
      </c>
      <c r="N25" s="13">
        <v>5.2587199999999997E-3</v>
      </c>
      <c r="O25" s="13">
        <v>5.7586599999999996E-3</v>
      </c>
      <c r="P25" s="13">
        <v>2.8555999999999998E-3</v>
      </c>
      <c r="Q25" s="13">
        <v>1.1592900000000001E-3</v>
      </c>
      <c r="R25" s="13">
        <v>3.4215199999999999E-3</v>
      </c>
      <c r="S25" s="13">
        <v>1.6183500000000002E-3</v>
      </c>
      <c r="T25" s="13">
        <v>2.4871299999999997E-3</v>
      </c>
      <c r="U25" s="13">
        <v>0</v>
      </c>
      <c r="V25" s="13">
        <v>2.7373999999999996E-3</v>
      </c>
      <c r="W25" s="13">
        <v>1.6266500000000001E-3</v>
      </c>
      <c r="X25" s="13">
        <v>3.4283599999999997E-3</v>
      </c>
      <c r="Y25" s="14">
        <v>4.7944199999999998E-3</v>
      </c>
      <c r="Z25" s="14">
        <v>0.108441</v>
      </c>
      <c r="AA25" s="14">
        <v>8.02818E-2</v>
      </c>
      <c r="AB25" s="14">
        <v>1.38311E-5</v>
      </c>
      <c r="AC25" s="14">
        <v>6.2132600000000003E-2</v>
      </c>
      <c r="AD25" s="14">
        <v>0.121727</v>
      </c>
      <c r="AE25" s="14">
        <v>1.53732E-2</v>
      </c>
      <c r="AF25" s="14">
        <v>2.8323899999999999E-2</v>
      </c>
      <c r="AG25" s="14">
        <v>8.3843699999999993E-2</v>
      </c>
      <c r="AH25" s="14">
        <v>6.3278299999999996E-3</v>
      </c>
      <c r="AI25" s="14">
        <v>2.0766500000000002E-3</v>
      </c>
      <c r="AJ25" s="14">
        <v>5.7991200000000001E-5</v>
      </c>
      <c r="AK25" s="14">
        <v>1.55473E-2</v>
      </c>
      <c r="AL25" s="14">
        <v>7.6875200000000005E-2</v>
      </c>
      <c r="AM25" s="14">
        <v>3.0080100000000002E-3</v>
      </c>
      <c r="AN25" s="14">
        <v>2.0743799999999998E-3</v>
      </c>
      <c r="AO25" s="5">
        <f t="shared" si="1"/>
        <v>31</v>
      </c>
    </row>
    <row r="26" spans="1:41" x14ac:dyDescent="0.25">
      <c r="A26" s="10" t="s">
        <v>1156</v>
      </c>
      <c r="B26" s="10" t="s">
        <v>1201</v>
      </c>
      <c r="C26" s="10" t="s">
        <v>139</v>
      </c>
      <c r="D26" s="10" t="s">
        <v>1202</v>
      </c>
      <c r="E26" s="10" t="s">
        <v>1203</v>
      </c>
      <c r="F26" s="10" t="s">
        <v>1204</v>
      </c>
      <c r="G26" s="10" t="s">
        <v>1224</v>
      </c>
      <c r="H26" s="10" t="str">
        <f t="shared" si="0"/>
        <v>Mortierella rishikesha</v>
      </c>
      <c r="I26" s="13">
        <v>4.69682E-3</v>
      </c>
      <c r="J26" s="13">
        <v>1.65289E-3</v>
      </c>
      <c r="K26" s="13">
        <v>9.7228999999999996E-3</v>
      </c>
      <c r="L26" s="13">
        <v>1.5382599999999998E-3</v>
      </c>
      <c r="M26" s="13">
        <v>2.5427599999999998E-3</v>
      </c>
      <c r="N26" s="13">
        <v>2.8117999999999997E-3</v>
      </c>
      <c r="O26" s="13">
        <v>6.6956000000000003E-3</v>
      </c>
      <c r="P26" s="13">
        <v>1.5514000000000001E-3</v>
      </c>
      <c r="Q26" s="13">
        <v>1.8490000000000002E-3</v>
      </c>
      <c r="R26" s="13">
        <v>5.6163200000000002E-3</v>
      </c>
      <c r="S26" s="13">
        <v>7.2266600000000002E-3</v>
      </c>
      <c r="T26" s="13">
        <v>2.7983000000000001E-3</v>
      </c>
      <c r="U26" s="13">
        <v>1.1283300000000001E-3</v>
      </c>
      <c r="V26" s="13">
        <v>7.5514400000000004E-3</v>
      </c>
      <c r="W26" s="13">
        <v>3.4952799999999999E-3</v>
      </c>
      <c r="X26" s="13">
        <v>6.8567100000000002E-3</v>
      </c>
      <c r="Y26" s="14">
        <v>4.7732100000000003E-5</v>
      </c>
      <c r="Z26" s="14">
        <v>1.9430300000000001E-3</v>
      </c>
      <c r="AA26" s="14">
        <v>7.7692000000000001E-5</v>
      </c>
      <c r="AB26" s="14">
        <v>2.35128E-4</v>
      </c>
      <c r="AC26" s="14">
        <v>4.7729900000000004E-3</v>
      </c>
      <c r="AD26" s="14">
        <v>3.8957599999999998E-3</v>
      </c>
      <c r="AE26" s="14"/>
      <c r="AF26" s="14">
        <v>3.1125199999999998E-4</v>
      </c>
      <c r="AG26" s="14">
        <v>8.6450499999999995E-5</v>
      </c>
      <c r="AH26" s="14">
        <v>9.0020900000000001E-4</v>
      </c>
      <c r="AI26" s="14">
        <v>4.9084400000000005E-4</v>
      </c>
      <c r="AJ26" s="14">
        <v>9.4718899999999997E-4</v>
      </c>
      <c r="AK26" s="14">
        <v>2.3188200000000001E-3</v>
      </c>
      <c r="AL26" s="14">
        <v>5.9271599999999997E-4</v>
      </c>
      <c r="AM26" s="14">
        <v>2.52774E-5</v>
      </c>
      <c r="AN26" s="14">
        <v>4.19672E-5</v>
      </c>
      <c r="AO26" s="5">
        <f t="shared" si="1"/>
        <v>31</v>
      </c>
    </row>
    <row r="27" spans="1:41" x14ac:dyDescent="0.25">
      <c r="A27" s="10" t="s">
        <v>1156</v>
      </c>
      <c r="B27" s="10" t="s">
        <v>1157</v>
      </c>
      <c r="C27" s="10" t="s">
        <v>1167</v>
      </c>
      <c r="D27" s="10" t="s">
        <v>1168</v>
      </c>
      <c r="E27" s="10" t="s">
        <v>1206</v>
      </c>
      <c r="F27" s="10" t="s">
        <v>1207</v>
      </c>
      <c r="G27" s="10" t="s">
        <v>1225</v>
      </c>
      <c r="H27" s="10" t="str">
        <f t="shared" si="0"/>
        <v>Penicillium bilaiae</v>
      </c>
      <c r="I27" s="13">
        <v>1.1272400000000001E-3</v>
      </c>
      <c r="J27" s="13">
        <v>2.47934E-3</v>
      </c>
      <c r="K27" s="13">
        <v>1.6853E-3</v>
      </c>
      <c r="L27" s="13">
        <v>9.6381999999999995E-3</v>
      </c>
      <c r="M27" s="13">
        <v>2.856E-3</v>
      </c>
      <c r="N27" s="13">
        <v>6.5457900000000001E-3</v>
      </c>
      <c r="O27" s="13">
        <v>1.76822E-3</v>
      </c>
      <c r="P27" s="13">
        <v>2.6495999999999998E-3</v>
      </c>
      <c r="Q27" s="13">
        <v>3.3322E-3</v>
      </c>
      <c r="R27" s="13">
        <v>3.8131799999999998E-3</v>
      </c>
      <c r="S27" s="13">
        <v>5.6112899999999997E-3</v>
      </c>
      <c r="T27" s="13">
        <v>3.58771E-3</v>
      </c>
      <c r="U27" s="13">
        <v>2.2789999999999998E-3</v>
      </c>
      <c r="V27" s="13">
        <v>1.4612E-3</v>
      </c>
      <c r="W27" s="13">
        <v>1.27443E-3</v>
      </c>
      <c r="X27" s="13">
        <v>3.7262000000000003E-3</v>
      </c>
      <c r="Y27" s="14">
        <v>5.0680900000000001E-2</v>
      </c>
      <c r="Z27" s="14">
        <v>3.1107599999999997E-4</v>
      </c>
      <c r="AA27" s="14">
        <v>3.5997300000000002E-3</v>
      </c>
      <c r="AB27" s="14"/>
      <c r="AC27" s="14">
        <v>3.6844100000000001E-4</v>
      </c>
      <c r="AD27" s="14">
        <v>1.5708700000000001E-4</v>
      </c>
      <c r="AE27" s="14">
        <v>1.26253E-3</v>
      </c>
      <c r="AF27" s="14">
        <v>2.5937600000000002E-4</v>
      </c>
      <c r="AG27" s="14">
        <v>4.6550299999999998E-4</v>
      </c>
      <c r="AH27" s="14">
        <v>1.4689600000000001E-4</v>
      </c>
      <c r="AI27" s="14">
        <v>6.7585400000000004E-3</v>
      </c>
      <c r="AJ27" s="14">
        <v>7.7321600000000002E-5</v>
      </c>
      <c r="AK27" s="14">
        <v>2.0254800000000001E-3</v>
      </c>
      <c r="AL27" s="14">
        <v>5.6307999999999998E-4</v>
      </c>
      <c r="AM27" s="14">
        <v>7.3304499999999999E-4</v>
      </c>
      <c r="AN27" s="14">
        <v>1.13911E-4</v>
      </c>
      <c r="AO27" s="5">
        <f t="shared" si="1"/>
        <v>31</v>
      </c>
    </row>
    <row r="28" spans="1:41" x14ac:dyDescent="0.25">
      <c r="A28" s="10" t="s">
        <v>1156</v>
      </c>
      <c r="B28" s="10" t="s">
        <v>1157</v>
      </c>
      <c r="C28" s="10" t="s">
        <v>1167</v>
      </c>
      <c r="D28" s="10" t="s">
        <v>1168</v>
      </c>
      <c r="E28" s="10" t="s">
        <v>1206</v>
      </c>
      <c r="F28" s="10" t="s">
        <v>1207</v>
      </c>
      <c r="G28" s="10" t="s">
        <v>1226</v>
      </c>
      <c r="H28" s="10" t="str">
        <f t="shared" si="0"/>
        <v>Penicillium menonorum</v>
      </c>
      <c r="I28" s="13">
        <v>1.7519100000000002E-3</v>
      </c>
      <c r="J28" s="13">
        <v>4.6280999999999996E-3</v>
      </c>
      <c r="K28" s="13">
        <v>5.4448200000000004E-3</v>
      </c>
      <c r="L28" s="13">
        <v>5.5840999999999998E-3</v>
      </c>
      <c r="M28" s="13">
        <v>6.2382400000000008E-3</v>
      </c>
      <c r="N28" s="13">
        <v>1.32522E-3</v>
      </c>
      <c r="O28" s="13">
        <v>1.8797E-3</v>
      </c>
      <c r="P28" s="13">
        <v>3.6159999999999999E-3</v>
      </c>
      <c r="Q28" s="13">
        <v>4.3759999999999997E-3</v>
      </c>
      <c r="R28" s="13">
        <v>4.6100000000000004E-3</v>
      </c>
      <c r="S28" s="13">
        <v>4.5697999999999997E-3</v>
      </c>
      <c r="T28" s="13">
        <v>2.24968E-3</v>
      </c>
      <c r="U28" s="13">
        <v>3.6811899999999995E-3</v>
      </c>
      <c r="V28" s="13">
        <v>2.3699999999999997E-3</v>
      </c>
      <c r="W28" s="13">
        <v>2.4184700000000003E-3</v>
      </c>
      <c r="X28" s="13">
        <v>1.7141799999999998E-3</v>
      </c>
      <c r="Y28" s="14">
        <v>3.38368E-3</v>
      </c>
      <c r="Z28" s="14">
        <v>2.0368299999999999E-2</v>
      </c>
      <c r="AA28" s="14"/>
      <c r="AB28" s="14">
        <v>2.6472699999999998E-2</v>
      </c>
      <c r="AC28" s="14">
        <v>1.33979E-4</v>
      </c>
      <c r="AD28" s="14">
        <v>3.0286400000000002E-2</v>
      </c>
      <c r="AE28" s="14">
        <v>2.7627200000000001E-2</v>
      </c>
      <c r="AF28" s="14">
        <v>8.3519200000000005E-3</v>
      </c>
      <c r="AG28" s="14">
        <v>2.07548E-2</v>
      </c>
      <c r="AH28" s="14">
        <v>2.23696E-2</v>
      </c>
      <c r="AI28" s="14">
        <v>9.6054399999999998E-3</v>
      </c>
      <c r="AJ28" s="14">
        <v>3.2069100000000003E-2</v>
      </c>
      <c r="AK28" s="14">
        <v>6.4284499999999994E-2</v>
      </c>
      <c r="AL28" s="14">
        <v>1.65071E-2</v>
      </c>
      <c r="AM28" s="14">
        <v>7.0018499999999996E-3</v>
      </c>
      <c r="AN28" s="14">
        <v>2.6055600000000002E-2</v>
      </c>
      <c r="AO28" s="5">
        <f t="shared" si="1"/>
        <v>31</v>
      </c>
    </row>
    <row r="29" spans="1:41" x14ac:dyDescent="0.25">
      <c r="A29" s="10" t="s">
        <v>1156</v>
      </c>
      <c r="B29" s="10" t="s">
        <v>1157</v>
      </c>
      <c r="C29" s="10" t="s">
        <v>1227</v>
      </c>
      <c r="D29" s="10" t="s">
        <v>1228</v>
      </c>
      <c r="E29" s="10" t="s">
        <v>139</v>
      </c>
      <c r="F29" s="10" t="s">
        <v>1229</v>
      </c>
      <c r="G29" s="10" t="s">
        <v>47</v>
      </c>
      <c r="H29" s="10" t="str">
        <f t="shared" si="0"/>
        <v>Scytalidium sp.</v>
      </c>
      <c r="I29" s="13">
        <v>2.6537000000000002E-3</v>
      </c>
      <c r="J29" s="13">
        <v>9.2110000000000004E-3</v>
      </c>
      <c r="K29" s="13">
        <v>1.8572E-3</v>
      </c>
      <c r="L29" s="13">
        <v>1.2385E-3</v>
      </c>
      <c r="M29" s="13">
        <v>7.1278000000000001E-3</v>
      </c>
      <c r="N29" s="13">
        <v>6.1642900000000002E-3</v>
      </c>
      <c r="O29" s="13">
        <v>8.2915200000000001E-3</v>
      </c>
      <c r="P29" s="13">
        <v>9.2223900000000004E-3</v>
      </c>
      <c r="Q29" s="13">
        <v>0</v>
      </c>
      <c r="R29" s="13">
        <v>1.13361E-3</v>
      </c>
      <c r="S29" s="13">
        <v>3.9534100000000001E-3</v>
      </c>
      <c r="T29" s="13">
        <v>7.59138E-3</v>
      </c>
      <c r="U29" s="13">
        <v>2.6374799999999998E-3</v>
      </c>
      <c r="V29" s="13">
        <v>3.4132500000000001E-3</v>
      </c>
      <c r="W29" s="13">
        <v>4.6514099999999999E-3</v>
      </c>
      <c r="X29" s="13">
        <v>4.1483099999999997E-3</v>
      </c>
      <c r="Y29" s="14">
        <v>7.54874E-4</v>
      </c>
      <c r="Z29" s="14">
        <v>3.7520600000000002E-3</v>
      </c>
      <c r="AA29" s="14">
        <v>4.0140899999999997E-3</v>
      </c>
      <c r="AB29" s="14">
        <v>4.0386700000000003E-3</v>
      </c>
      <c r="AC29" s="14">
        <v>5.1414299999999998E-3</v>
      </c>
      <c r="AD29" s="14">
        <v>4.2099299999999997E-3</v>
      </c>
      <c r="AE29" s="14">
        <v>1.36155E-3</v>
      </c>
      <c r="AF29" s="14">
        <v>9.2856799999999993E-3</v>
      </c>
      <c r="AG29" s="14">
        <v>1.2151800000000001E-2</v>
      </c>
      <c r="AH29" s="14">
        <v>5.0810899999999999E-3</v>
      </c>
      <c r="AI29" s="14">
        <v>3.5189700000000002E-3</v>
      </c>
      <c r="AJ29" s="14">
        <v>7.9061300000000008E-3</v>
      </c>
      <c r="AK29" s="14">
        <v>1.2599900000000001E-2</v>
      </c>
      <c r="AL29" s="14">
        <v>1.45512E-2</v>
      </c>
      <c r="AM29" s="14">
        <v>5.13132E-3</v>
      </c>
      <c r="AN29" s="14">
        <v>4.2326899999999999E-3</v>
      </c>
      <c r="AO29" s="5">
        <f t="shared" si="1"/>
        <v>31</v>
      </c>
    </row>
    <row r="30" spans="1:41" x14ac:dyDescent="0.25">
      <c r="A30" s="10" t="s">
        <v>1156</v>
      </c>
      <c r="B30" s="10" t="s">
        <v>1157</v>
      </c>
      <c r="C30" s="10" t="s">
        <v>1227</v>
      </c>
      <c r="D30" s="10" t="s">
        <v>1228</v>
      </c>
      <c r="E30" s="10" t="s">
        <v>139</v>
      </c>
      <c r="F30" s="10" t="s">
        <v>1230</v>
      </c>
      <c r="G30" s="10" t="s">
        <v>47</v>
      </c>
      <c r="H30" s="10" t="str">
        <f t="shared" si="0"/>
        <v>Tetracladium sp.</v>
      </c>
      <c r="I30" s="13">
        <v>9.1752399999999994E-3</v>
      </c>
      <c r="J30" s="13">
        <v>5.7851200000000004E-3</v>
      </c>
      <c r="K30" s="13">
        <v>2.7224100000000002E-3</v>
      </c>
      <c r="L30" s="13">
        <v>5.9779000000000004E-3</v>
      </c>
      <c r="M30" s="13">
        <v>1.11881E-3</v>
      </c>
      <c r="N30" s="13">
        <v>2.6814999999999999E-3</v>
      </c>
      <c r="O30" s="13">
        <v>6.6956000000000003E-3</v>
      </c>
      <c r="P30" s="13">
        <v>2.1798400000000002E-3</v>
      </c>
      <c r="Q30" s="13">
        <v>6.7313999999999994E-3</v>
      </c>
      <c r="R30" s="13">
        <v>9.6686000000000012E-3</v>
      </c>
      <c r="S30" s="13">
        <v>1.1158800000000001E-3</v>
      </c>
      <c r="T30" s="13">
        <v>3.6397000000000001E-3</v>
      </c>
      <c r="U30" s="13">
        <v>8.74459E-3</v>
      </c>
      <c r="V30" s="13">
        <v>3.75684E-3</v>
      </c>
      <c r="W30" s="13">
        <v>1.222E-3</v>
      </c>
      <c r="X30" s="13">
        <v>2.4255599999999998E-3</v>
      </c>
      <c r="Y30" s="14">
        <v>3.5710700000000001E-4</v>
      </c>
      <c r="Z30" s="14">
        <v>8.9015700000000004E-4</v>
      </c>
      <c r="AA30" s="14">
        <v>2.27897E-3</v>
      </c>
      <c r="AB30" s="14">
        <v>2.9045200000000002E-4</v>
      </c>
      <c r="AC30" s="14"/>
      <c r="AD30" s="14">
        <v>1.41221E-2</v>
      </c>
      <c r="AE30" s="14">
        <v>2.1289799999999999E-3</v>
      </c>
      <c r="AF30" s="14">
        <v>3.4756399999999999E-3</v>
      </c>
      <c r="AG30" s="14">
        <v>1.10834E-4</v>
      </c>
      <c r="AH30" s="14">
        <v>1.5329899999999999E-3</v>
      </c>
      <c r="AI30" s="14">
        <v>7.4155200000000001E-3</v>
      </c>
      <c r="AJ30" s="14">
        <v>1.2758100000000001E-3</v>
      </c>
      <c r="AK30" s="14">
        <v>1.7880099999999999E-2</v>
      </c>
      <c r="AL30" s="14">
        <v>2.45977E-3</v>
      </c>
      <c r="AM30" s="14">
        <v>0.107935</v>
      </c>
      <c r="AN30" s="14">
        <v>2.7338599999999998E-3</v>
      </c>
      <c r="AO30" s="5">
        <f t="shared" si="1"/>
        <v>31</v>
      </c>
    </row>
    <row r="31" spans="1:41" x14ac:dyDescent="0.25">
      <c r="A31" s="10" t="s">
        <v>1156</v>
      </c>
      <c r="B31" s="15" t="s">
        <v>1157</v>
      </c>
      <c r="C31" s="15" t="s">
        <v>1158</v>
      </c>
      <c r="D31" s="15" t="s">
        <v>1231</v>
      </c>
      <c r="E31" s="15" t="s">
        <v>1232</v>
      </c>
      <c r="F31" s="15" t="s">
        <v>1233</v>
      </c>
      <c r="G31" s="15" t="s">
        <v>1234</v>
      </c>
      <c r="H31" s="15" t="str">
        <f t="shared" si="0"/>
        <v>Truncatella laurocerasi</v>
      </c>
      <c r="I31" s="16">
        <v>9.39364E-3</v>
      </c>
      <c r="J31" s="16">
        <v>1.1192999999999999E-3</v>
      </c>
      <c r="K31" s="16">
        <v>2.9168699999999998E-3</v>
      </c>
      <c r="L31" s="16">
        <v>4.2357799999999998E-3</v>
      </c>
      <c r="M31" s="16">
        <v>8.4758699999999999E-3</v>
      </c>
      <c r="N31" s="16">
        <v>3.4536099999999998E-3</v>
      </c>
      <c r="O31" s="16">
        <v>0</v>
      </c>
      <c r="P31" s="16">
        <v>1.2576000000000002E-3</v>
      </c>
      <c r="Q31" s="16">
        <v>6.5558999999999999E-3</v>
      </c>
      <c r="R31" s="16">
        <v>3.6949500000000002E-3</v>
      </c>
      <c r="S31" s="16">
        <v>1.7854100000000001E-3</v>
      </c>
      <c r="T31" s="16">
        <v>6.1355000000000003E-3</v>
      </c>
      <c r="U31" s="16">
        <v>3.3285799999999998E-3</v>
      </c>
      <c r="V31" s="16">
        <v>6.1921800000000003E-3</v>
      </c>
      <c r="W31" s="16">
        <v>2.4332500000000001E-3</v>
      </c>
      <c r="X31" s="16">
        <v>6.8532999999999997E-3</v>
      </c>
      <c r="Y31" s="17">
        <v>2.1214300000000001E-5</v>
      </c>
      <c r="Z31" s="17">
        <v>1.17252E-3</v>
      </c>
      <c r="AA31" s="17">
        <v>9.4525300000000007E-3</v>
      </c>
      <c r="AB31" s="17">
        <v>3.7343899999999999E-4</v>
      </c>
      <c r="AC31" s="17">
        <v>5.69409E-4</v>
      </c>
      <c r="AD31" s="17">
        <v>1.8064999999999999E-3</v>
      </c>
      <c r="AE31" s="17">
        <v>1.5596E-3</v>
      </c>
      <c r="AF31" s="17">
        <v>1.4006299999999999E-3</v>
      </c>
      <c r="AG31" s="17">
        <v>1.7955099999999999E-4</v>
      </c>
      <c r="AH31" s="17">
        <v>1.52169E-3</v>
      </c>
      <c r="AI31" s="17">
        <v>3.2999800000000001E-3</v>
      </c>
      <c r="AJ31" s="17">
        <v>1.93304E-5</v>
      </c>
      <c r="AK31" s="17">
        <v>4.1906500000000003E-5</v>
      </c>
      <c r="AL31" s="17">
        <v>9.3352699999999997E-4</v>
      </c>
      <c r="AM31" s="17">
        <v>1.5671999999999999E-3</v>
      </c>
      <c r="AN31" s="17">
        <v>3.43531E-3</v>
      </c>
      <c r="AO31" s="5">
        <f t="shared" si="1"/>
        <v>31</v>
      </c>
    </row>
    <row r="32" spans="1:41" x14ac:dyDescent="0.25">
      <c r="A32" s="10" t="s">
        <v>1156</v>
      </c>
      <c r="B32" s="15" t="s">
        <v>1201</v>
      </c>
      <c r="C32" s="15" t="s">
        <v>139</v>
      </c>
      <c r="D32" s="15" t="s">
        <v>1235</v>
      </c>
      <c r="E32" s="15" t="s">
        <v>1236</v>
      </c>
      <c r="F32" s="15" t="s">
        <v>1237</v>
      </c>
      <c r="G32" s="15" t="s">
        <v>47</v>
      </c>
      <c r="H32" s="15" t="str">
        <f t="shared" si="0"/>
        <v>Umbelopsis sp.</v>
      </c>
      <c r="I32" s="16">
        <v>3.5293000000000004E-3</v>
      </c>
      <c r="J32" s="16">
        <v>3.5812699999999997E-3</v>
      </c>
      <c r="K32" s="16">
        <v>6.4819300000000003E-3</v>
      </c>
      <c r="L32" s="16">
        <v>7.1339400000000001E-3</v>
      </c>
      <c r="M32" s="16">
        <v>9.3234600000000004E-3</v>
      </c>
      <c r="N32" s="16">
        <v>9.6379700000000009E-3</v>
      </c>
      <c r="O32" s="16">
        <v>2.8673800000000001E-3</v>
      </c>
      <c r="P32" s="16">
        <v>4.1919899999999996E-3</v>
      </c>
      <c r="Q32" s="16">
        <v>1.7823400000000001E-3</v>
      </c>
      <c r="R32" s="16">
        <v>0</v>
      </c>
      <c r="S32" s="16">
        <v>5.1117000000000003E-3</v>
      </c>
      <c r="T32" s="16">
        <v>2.2358199999999999E-3</v>
      </c>
      <c r="U32" s="16">
        <v>1.1565400000000002E-3</v>
      </c>
      <c r="V32" s="16">
        <v>2.7943E-3</v>
      </c>
      <c r="W32" s="16">
        <v>1.2636800000000001E-3</v>
      </c>
      <c r="X32" s="16">
        <v>5.8282100000000003E-3</v>
      </c>
      <c r="Y32" s="17">
        <v>6.7178499999999994E-5</v>
      </c>
      <c r="Z32" s="17">
        <v>7.7481900000000003E-3</v>
      </c>
      <c r="AA32" s="17">
        <v>6.7592099999999999E-3</v>
      </c>
      <c r="AB32" s="17">
        <v>5.1036600000000003E-3</v>
      </c>
      <c r="AC32" s="17">
        <v>2.2943799999999999E-3</v>
      </c>
      <c r="AD32" s="17">
        <v>9.3780900000000004E-3</v>
      </c>
      <c r="AE32" s="17">
        <v>6.6839999999999998E-3</v>
      </c>
      <c r="AF32" s="17">
        <v>1.71188E-3</v>
      </c>
      <c r="AG32" s="17">
        <v>9.5317300000000003E-5</v>
      </c>
      <c r="AH32" s="17">
        <v>5.4916499999999998E-3</v>
      </c>
      <c r="AI32" s="17">
        <v>2.5848599999999999E-2</v>
      </c>
      <c r="AJ32" s="17">
        <v>1.2564799999999999E-3</v>
      </c>
      <c r="AK32" s="17">
        <v>6.9145700000000001E-3</v>
      </c>
      <c r="AL32" s="17">
        <v>1.5914399999999999E-2</v>
      </c>
      <c r="AM32" s="17">
        <v>6.7490700000000002E-3</v>
      </c>
      <c r="AN32" s="17">
        <v>5.1889400000000002E-2</v>
      </c>
      <c r="AO32" s="5">
        <f t="shared" si="1"/>
        <v>31</v>
      </c>
    </row>
    <row r="33" spans="1:41" x14ac:dyDescent="0.25">
      <c r="A33" s="10" t="s">
        <v>1156</v>
      </c>
      <c r="B33" s="15" t="s">
        <v>1157</v>
      </c>
      <c r="C33" s="15" t="s">
        <v>1162</v>
      </c>
      <c r="D33" s="15" t="s">
        <v>1238</v>
      </c>
      <c r="E33" s="15" t="s">
        <v>1239</v>
      </c>
      <c r="F33" s="15" t="s">
        <v>1240</v>
      </c>
      <c r="G33" s="15" t="s">
        <v>1241</v>
      </c>
      <c r="H33" s="15" t="str">
        <f t="shared" si="0"/>
        <v>Veronaeopsis simplex</v>
      </c>
      <c r="I33" s="16">
        <v>7.4522999999999994E-3</v>
      </c>
      <c r="J33" s="16">
        <v>2.2385999999999999E-3</v>
      </c>
      <c r="K33" s="16">
        <v>9.7228999999999996E-3</v>
      </c>
      <c r="L33" s="16">
        <v>1.1815599999999999E-3</v>
      </c>
      <c r="M33" s="16">
        <v>5.9331100000000001E-3</v>
      </c>
      <c r="N33" s="16">
        <v>2.287E-3</v>
      </c>
      <c r="O33" s="16">
        <v>1.67264E-3</v>
      </c>
      <c r="P33" s="16">
        <v>2.5152000000000004E-3</v>
      </c>
      <c r="Q33" s="16">
        <v>1.7449999999999998E-3</v>
      </c>
      <c r="R33" s="16">
        <v>1.17943E-3</v>
      </c>
      <c r="S33" s="16">
        <v>2.1722500000000001E-3</v>
      </c>
      <c r="T33" s="16">
        <v>9.9311899999999995E-3</v>
      </c>
      <c r="U33" s="16">
        <v>5.5630000000000002E-3</v>
      </c>
      <c r="V33" s="16">
        <v>1.377E-3</v>
      </c>
      <c r="W33" s="16">
        <v>7.3535300000000005E-3</v>
      </c>
      <c r="X33" s="16">
        <v>1.83588E-3</v>
      </c>
      <c r="Y33" s="17">
        <v>4.2428500000000002E-5</v>
      </c>
      <c r="Z33" s="17">
        <v>1.1007300000000001E-3</v>
      </c>
      <c r="AA33" s="17">
        <v>4.4543400000000002E-3</v>
      </c>
      <c r="AB33" s="17">
        <v>1.65973E-4</v>
      </c>
      <c r="AC33" s="17">
        <v>1.8589500000000001E-3</v>
      </c>
      <c r="AD33" s="17">
        <v>1.02107E-3</v>
      </c>
      <c r="AE33" s="17">
        <v>1.48533E-3</v>
      </c>
      <c r="AF33" s="17"/>
      <c r="AG33" s="17">
        <v>2.30535E-4</v>
      </c>
      <c r="AH33" s="17">
        <v>2.1846100000000001E-4</v>
      </c>
      <c r="AI33" s="17">
        <v>9.2127599999999995E-4</v>
      </c>
      <c r="AJ33" s="17">
        <v>3.4794699999999998E-4</v>
      </c>
      <c r="AK33" s="17">
        <v>6.2859700000000005E-4</v>
      </c>
      <c r="AL33" s="17">
        <v>3.1117599999999998E-4</v>
      </c>
      <c r="AM33" s="17">
        <v>7.8359999999999996E-4</v>
      </c>
      <c r="AN33" s="17">
        <v>4.1367599999999997E-4</v>
      </c>
      <c r="AO33" s="5">
        <f t="shared" si="1"/>
        <v>31</v>
      </c>
    </row>
    <row r="34" spans="1:41" x14ac:dyDescent="0.25">
      <c r="A34" s="10" t="s">
        <v>1156</v>
      </c>
      <c r="B34" s="15" t="s">
        <v>1157</v>
      </c>
      <c r="C34" s="15" t="s">
        <v>139</v>
      </c>
      <c r="D34" s="15" t="s">
        <v>139</v>
      </c>
      <c r="E34" s="15" t="s">
        <v>139</v>
      </c>
      <c r="F34" s="15" t="s">
        <v>1242</v>
      </c>
      <c r="G34" s="15" t="s">
        <v>1243</v>
      </c>
      <c r="H34" s="15" t="str">
        <f t="shared" si="0"/>
        <v>Ochroconis tshawytschae</v>
      </c>
      <c r="I34" s="16">
        <v>1.8787300000000001E-3</v>
      </c>
      <c r="J34" s="16">
        <v>1.1192999999999999E-3</v>
      </c>
      <c r="K34" s="16">
        <v>4.5373499999999999E-3</v>
      </c>
      <c r="L34" s="16">
        <v>0</v>
      </c>
      <c r="M34" s="16">
        <v>1.16967E-3</v>
      </c>
      <c r="N34" s="16">
        <v>2.4949E-3</v>
      </c>
      <c r="O34" s="16">
        <v>4.7789700000000004E-3</v>
      </c>
      <c r="P34" s="16">
        <v>8.3839900000000009E-3</v>
      </c>
      <c r="Q34" s="16">
        <v>2.9137299999999998E-3</v>
      </c>
      <c r="R34" s="16">
        <v>7.6854900000000006E-3</v>
      </c>
      <c r="S34" s="16">
        <v>5.9513700000000001E-3</v>
      </c>
      <c r="T34" s="16">
        <v>3.6397000000000001E-3</v>
      </c>
      <c r="U34" s="16">
        <v>3.7658100000000001E-3</v>
      </c>
      <c r="V34" s="16">
        <v>3.2935999999999998E-3</v>
      </c>
      <c r="W34" s="16">
        <v>6.3183900000000001E-3</v>
      </c>
      <c r="X34" s="16">
        <v>4.6797100000000001E-3</v>
      </c>
      <c r="Y34" s="17">
        <v>2.7932100000000002E-4</v>
      </c>
      <c r="Z34" s="17">
        <v>8.6144199999999994E-5</v>
      </c>
      <c r="AA34" s="17">
        <v>3.10768E-4</v>
      </c>
      <c r="AB34" s="17">
        <v>2.7662100000000001E-5</v>
      </c>
      <c r="AC34" s="17">
        <v>1.8422100000000001E-4</v>
      </c>
      <c r="AD34" s="17">
        <v>1.41378E-4</v>
      </c>
      <c r="AE34" s="17">
        <v>3.2429799999999999E-3</v>
      </c>
      <c r="AF34" s="17"/>
      <c r="AG34" s="17">
        <v>2.2166800000000002E-6</v>
      </c>
      <c r="AH34" s="17">
        <v>6.7798099999999997E-5</v>
      </c>
      <c r="AI34" s="17">
        <v>3.7757199999999998E-5</v>
      </c>
      <c r="AJ34" s="17">
        <v>1.93304E-5</v>
      </c>
      <c r="AK34" s="17">
        <v>2.7937600000000002E-5</v>
      </c>
      <c r="AL34" s="17">
        <v>3.2599400000000002E-4</v>
      </c>
      <c r="AM34" s="17">
        <v>4.2971600000000002E-4</v>
      </c>
      <c r="AN34" s="17">
        <v>1.6786899999999999E-4</v>
      </c>
      <c r="AO34" s="5">
        <f t="shared" si="1"/>
        <v>30</v>
      </c>
    </row>
    <row r="35" spans="1:41" x14ac:dyDescent="0.25">
      <c r="A35" s="10" t="s">
        <v>1156</v>
      </c>
      <c r="B35" s="15" t="s">
        <v>1157</v>
      </c>
      <c r="C35" s="15" t="s">
        <v>1167</v>
      </c>
      <c r="D35" s="15" t="s">
        <v>1168</v>
      </c>
      <c r="E35" s="15" t="s">
        <v>1206</v>
      </c>
      <c r="F35" s="15" t="s">
        <v>1207</v>
      </c>
      <c r="G35" s="15" t="s">
        <v>1244</v>
      </c>
      <c r="H35" s="15" t="str">
        <f t="shared" si="0"/>
        <v>Penicillium chrysogenum</v>
      </c>
      <c r="I35" s="16">
        <v>1.495E-3</v>
      </c>
      <c r="J35" s="16">
        <v>1.92837E-3</v>
      </c>
      <c r="K35" s="16">
        <v>1.94458E-3</v>
      </c>
      <c r="L35" s="16">
        <v>4.1284E-3</v>
      </c>
      <c r="M35" s="16">
        <v>2.37324E-3</v>
      </c>
      <c r="N35" s="16">
        <v>8.3163999999999998E-3</v>
      </c>
      <c r="O35" s="16">
        <v>2.1554E-3</v>
      </c>
      <c r="P35" s="16">
        <v>4.1919899999999996E-3</v>
      </c>
      <c r="Q35" s="16">
        <v>2.6347599999999999E-3</v>
      </c>
      <c r="R35" s="16">
        <v>6.5970999999999998E-3</v>
      </c>
      <c r="S35" s="16">
        <v>0</v>
      </c>
      <c r="T35" s="16">
        <v>5.7195300000000004E-3</v>
      </c>
      <c r="U35" s="16">
        <v>6.2583999999999999E-3</v>
      </c>
      <c r="V35" s="16">
        <v>3.5869400000000003E-3</v>
      </c>
      <c r="W35" s="16">
        <v>7.3938599999999995E-3</v>
      </c>
      <c r="X35" s="16">
        <v>7.5423799999999996E-3</v>
      </c>
      <c r="Y35" s="17">
        <v>2.6517799999999999E-5</v>
      </c>
      <c r="Z35" s="17">
        <v>8.3272700000000001E-4</v>
      </c>
      <c r="AA35" s="17">
        <v>5.9563900000000002E-4</v>
      </c>
      <c r="AB35" s="17">
        <v>2.54492E-3</v>
      </c>
      <c r="AC35" s="17">
        <v>2.17715E-4</v>
      </c>
      <c r="AD35" s="17">
        <v>5.02678E-4</v>
      </c>
      <c r="AE35" s="17">
        <v>1.3368E-3</v>
      </c>
      <c r="AF35" s="17">
        <v>2.5937600000000002E-4</v>
      </c>
      <c r="AG35" s="17">
        <v>1.37434E-4</v>
      </c>
      <c r="AH35" s="17">
        <v>8.3241100000000002E-4</v>
      </c>
      <c r="AI35" s="17">
        <v>8.7596799999999997E-4</v>
      </c>
      <c r="AJ35" s="17">
        <v>1.39179E-3</v>
      </c>
      <c r="AK35" s="17"/>
      <c r="AL35" s="17">
        <v>1.2447000000000001E-3</v>
      </c>
      <c r="AM35" s="17">
        <v>2.5277399999999999E-4</v>
      </c>
      <c r="AN35" s="17">
        <v>9.5925000000000003E-4</v>
      </c>
      <c r="AO35" s="5">
        <f t="shared" si="1"/>
        <v>30</v>
      </c>
    </row>
    <row r="36" spans="1:41" x14ac:dyDescent="0.25">
      <c r="A36" s="10" t="s">
        <v>1156</v>
      </c>
      <c r="B36" s="15" t="s">
        <v>1157</v>
      </c>
      <c r="C36" s="15" t="s">
        <v>1158</v>
      </c>
      <c r="D36" s="15" t="s">
        <v>1172</v>
      </c>
      <c r="E36" s="15" t="s">
        <v>1245</v>
      </c>
      <c r="F36" s="15" t="s">
        <v>1246</v>
      </c>
      <c r="G36" s="15" t="s">
        <v>47</v>
      </c>
      <c r="H36" s="15" t="str">
        <f t="shared" si="0"/>
        <v>Podospora sp.</v>
      </c>
      <c r="I36" s="16">
        <v>1.6438900000000001E-3</v>
      </c>
      <c r="J36" s="16">
        <v>1.1192999999999999E-3</v>
      </c>
      <c r="K36" s="16">
        <v>4.8614499999999998E-3</v>
      </c>
      <c r="L36" s="16">
        <v>4.2357799999999998E-3</v>
      </c>
      <c r="M36" s="16">
        <v>0</v>
      </c>
      <c r="N36" s="16">
        <v>2.4949E-3</v>
      </c>
      <c r="O36" s="16">
        <v>4.6213000000000001E-3</v>
      </c>
      <c r="P36" s="16">
        <v>1.6768E-3</v>
      </c>
      <c r="Q36" s="16">
        <v>3.5321999999999997E-3</v>
      </c>
      <c r="R36" s="16">
        <v>1.611E-3</v>
      </c>
      <c r="S36" s="16">
        <v>1.9129399999999999E-3</v>
      </c>
      <c r="T36" s="16">
        <v>1.97584E-3</v>
      </c>
      <c r="U36" s="16">
        <v>9.3875E-3</v>
      </c>
      <c r="V36" s="16">
        <v>5.3615299999999998E-3</v>
      </c>
      <c r="W36" s="16">
        <v>2.8932999999999997E-3</v>
      </c>
      <c r="X36" s="16">
        <v>1.6798900000000001E-3</v>
      </c>
      <c r="Y36" s="17">
        <v>2.1214300000000001E-5</v>
      </c>
      <c r="Z36" s="17">
        <v>3.7329099999999999E-4</v>
      </c>
      <c r="AA36" s="17">
        <v>6.4743400000000001E-4</v>
      </c>
      <c r="AB36" s="17"/>
      <c r="AC36" s="17">
        <v>5.8615700000000002E-4</v>
      </c>
      <c r="AD36" s="17">
        <v>4.0842599999999998E-4</v>
      </c>
      <c r="AE36" s="17">
        <v>7.4266599999999998E-5</v>
      </c>
      <c r="AF36" s="17">
        <v>2.5937600000000002E-4</v>
      </c>
      <c r="AG36" s="17">
        <v>1.10834E-5</v>
      </c>
      <c r="AH36" s="17">
        <v>5.3485200000000005E-4</v>
      </c>
      <c r="AI36" s="17">
        <v>8.68416E-4</v>
      </c>
      <c r="AJ36" s="17">
        <v>1.35313E-4</v>
      </c>
      <c r="AK36" s="17">
        <v>4.3303299999999999E-4</v>
      </c>
      <c r="AL36" s="17">
        <v>5.18626E-4</v>
      </c>
      <c r="AM36" s="17">
        <v>1.51665E-3</v>
      </c>
      <c r="AN36" s="17">
        <v>2.0923600000000001E-3</v>
      </c>
      <c r="AO36" s="5">
        <f t="shared" si="1"/>
        <v>30</v>
      </c>
    </row>
    <row r="37" spans="1:41" x14ac:dyDescent="0.25">
      <c r="A37" s="10" t="s">
        <v>1156</v>
      </c>
      <c r="B37" s="15" t="s">
        <v>1157</v>
      </c>
      <c r="C37" s="15" t="s">
        <v>1227</v>
      </c>
      <c r="D37" s="15" t="s">
        <v>1228</v>
      </c>
      <c r="E37" s="15" t="s">
        <v>139</v>
      </c>
      <c r="F37" s="15" t="s">
        <v>1229</v>
      </c>
      <c r="G37" s="15" t="s">
        <v>1247</v>
      </c>
      <c r="H37" s="15" t="str">
        <f t="shared" si="0"/>
        <v>Scytalidium cuboideum</v>
      </c>
      <c r="I37" s="16">
        <v>6.1587000000000005E-3</v>
      </c>
      <c r="J37" s="16">
        <v>2.14876E-3</v>
      </c>
      <c r="K37" s="16">
        <v>1.3711000000000001E-3</v>
      </c>
      <c r="L37" s="16">
        <v>1.9238E-3</v>
      </c>
      <c r="M37" s="16">
        <v>7.96732E-3</v>
      </c>
      <c r="N37" s="16">
        <v>3.1186999999999999E-3</v>
      </c>
      <c r="O37" s="16">
        <v>1.7243E-3</v>
      </c>
      <c r="P37" s="16">
        <v>1.8992E-3</v>
      </c>
      <c r="Q37" s="16">
        <v>3.4251900000000003E-3</v>
      </c>
      <c r="R37" s="16">
        <v>1.2562799999999998E-3</v>
      </c>
      <c r="S37" s="16">
        <v>9.1395999999999995E-3</v>
      </c>
      <c r="T37" s="16">
        <v>1.4558799999999999E-3</v>
      </c>
      <c r="U37" s="16">
        <v>6.6289600000000006E-3</v>
      </c>
      <c r="V37" s="16">
        <v>3.5869400000000003E-3</v>
      </c>
      <c r="W37" s="16">
        <v>7.1250000000000003E-3</v>
      </c>
      <c r="X37" s="16">
        <v>3.7711899999999998E-3</v>
      </c>
      <c r="Y37" s="17">
        <v>2.8285699999999999E-5</v>
      </c>
      <c r="Z37" s="17">
        <v>8.6622800000000003E-4</v>
      </c>
      <c r="AA37" s="17">
        <v>1.81281E-3</v>
      </c>
      <c r="AB37" s="17">
        <v>4.2876299999999997E-4</v>
      </c>
      <c r="AC37" s="17">
        <v>1.75847E-3</v>
      </c>
      <c r="AD37" s="17">
        <v>4.2413500000000002E-4</v>
      </c>
      <c r="AE37" s="17">
        <v>6.6839999999999998E-4</v>
      </c>
      <c r="AF37" s="17">
        <v>9.8563100000000005E-4</v>
      </c>
      <c r="AG37" s="17">
        <v>3.3050699999999998E-3</v>
      </c>
      <c r="AH37" s="17">
        <v>1.5819599999999999E-4</v>
      </c>
      <c r="AI37" s="17">
        <v>4.0777800000000002E-4</v>
      </c>
      <c r="AJ37" s="17">
        <v>2.1070099999999999E-3</v>
      </c>
      <c r="AK37" s="17">
        <v>7.8225400000000002E-4</v>
      </c>
      <c r="AL37" s="17"/>
      <c r="AM37" s="17">
        <v>1.81997E-3</v>
      </c>
      <c r="AN37" s="17"/>
      <c r="AO37" s="5">
        <f t="shared" si="1"/>
        <v>30</v>
      </c>
    </row>
    <row r="38" spans="1:41" x14ac:dyDescent="0.25">
      <c r="A38" s="10" t="s">
        <v>1156</v>
      </c>
      <c r="B38" s="15" t="s">
        <v>1157</v>
      </c>
      <c r="C38" s="15" t="s">
        <v>1167</v>
      </c>
      <c r="D38" s="15" t="s">
        <v>1168</v>
      </c>
      <c r="E38" s="15" t="s">
        <v>1169</v>
      </c>
      <c r="F38" s="15" t="s">
        <v>1170</v>
      </c>
      <c r="G38" s="15" t="s">
        <v>1248</v>
      </c>
      <c r="H38" s="15" t="str">
        <f t="shared" si="0"/>
        <v>Aspergillus sclerotiorum</v>
      </c>
      <c r="I38" s="16">
        <v>2.34841E-3</v>
      </c>
      <c r="J38" s="16">
        <v>1.3774099999999999E-3</v>
      </c>
      <c r="K38" s="16">
        <v>3.2496999999999999E-3</v>
      </c>
      <c r="L38" s="16">
        <v>2.8981600000000003E-3</v>
      </c>
      <c r="M38" s="16">
        <v>1.69517E-3</v>
      </c>
      <c r="N38" s="16">
        <v>2.4949E-3</v>
      </c>
      <c r="O38" s="16">
        <v>8.3847100000000001E-3</v>
      </c>
      <c r="P38" s="16">
        <v>8.3839900000000009E-3</v>
      </c>
      <c r="Q38" s="16">
        <v>3.3786899999999997E-3</v>
      </c>
      <c r="R38" s="16">
        <v>0</v>
      </c>
      <c r="S38" s="16">
        <v>8.7685999999999997E-3</v>
      </c>
      <c r="T38" s="16">
        <v>2.42647E-3</v>
      </c>
      <c r="U38" s="16">
        <v>8.8856300000000003E-3</v>
      </c>
      <c r="V38" s="16">
        <v>3.1716100000000001E-3</v>
      </c>
      <c r="W38" s="16">
        <v>8.3348999999999993E-3</v>
      </c>
      <c r="X38" s="16">
        <v>8.5789000000000004E-3</v>
      </c>
      <c r="Y38" s="17">
        <v>8.8392800000000005E-6</v>
      </c>
      <c r="Z38" s="17">
        <v>4.8623599999999996E-3</v>
      </c>
      <c r="AA38" s="17">
        <v>4.1435700000000002E-4</v>
      </c>
      <c r="AB38" s="17">
        <v>6.9155300000000005E-5</v>
      </c>
      <c r="AC38" s="17"/>
      <c r="AD38" s="17">
        <v>1.64941E-3</v>
      </c>
      <c r="AE38" s="17">
        <v>1.31204E-3</v>
      </c>
      <c r="AF38" s="17"/>
      <c r="AG38" s="17">
        <v>6.5392100000000002E-4</v>
      </c>
      <c r="AH38" s="17">
        <v>1.3860999999999999E-3</v>
      </c>
      <c r="AI38" s="17">
        <v>1.4347700000000001E-4</v>
      </c>
      <c r="AJ38" s="17">
        <v>2.5129500000000001E-4</v>
      </c>
      <c r="AK38" s="17">
        <v>2.0953200000000001E-4</v>
      </c>
      <c r="AL38" s="17">
        <v>6.3716900000000004E-4</v>
      </c>
      <c r="AM38" s="17">
        <v>9.3526500000000001E-4</v>
      </c>
      <c r="AN38" s="17">
        <v>1.78061E-3</v>
      </c>
      <c r="AO38" s="5">
        <f t="shared" si="1"/>
        <v>29</v>
      </c>
    </row>
    <row r="39" spans="1:41" x14ac:dyDescent="0.25">
      <c r="A39" s="10" t="s">
        <v>1156</v>
      </c>
      <c r="B39" s="15" t="s">
        <v>1157</v>
      </c>
      <c r="C39" s="15" t="s">
        <v>1158</v>
      </c>
      <c r="D39" s="15" t="s">
        <v>1249</v>
      </c>
      <c r="E39" s="15" t="s">
        <v>1250</v>
      </c>
      <c r="F39" s="15" t="s">
        <v>1251</v>
      </c>
      <c r="G39" s="15" t="s">
        <v>47</v>
      </c>
      <c r="H39" s="15" t="str">
        <f t="shared" si="0"/>
        <v>Chloridium sp.</v>
      </c>
      <c r="I39" s="16">
        <v>0</v>
      </c>
      <c r="J39" s="16">
        <v>0</v>
      </c>
      <c r="K39" s="16">
        <v>0</v>
      </c>
      <c r="L39" s="16">
        <v>3.7899100000000001E-3</v>
      </c>
      <c r="M39" s="16">
        <v>6.7869999999999996E-3</v>
      </c>
      <c r="N39" s="16">
        <v>4.1581999999999999E-3</v>
      </c>
      <c r="O39" s="16">
        <v>2.3894899999999998E-3</v>
      </c>
      <c r="P39" s="16">
        <v>1.2576000000000002E-3</v>
      </c>
      <c r="Q39" s="16">
        <v>2.49527E-3</v>
      </c>
      <c r="R39" s="16">
        <v>1.6711999999999999E-3</v>
      </c>
      <c r="S39" s="16">
        <v>4.2598000000000002E-3</v>
      </c>
      <c r="T39" s="16">
        <v>4.2636499999999999E-3</v>
      </c>
      <c r="U39" s="16">
        <v>5.9237500000000002E-3</v>
      </c>
      <c r="V39" s="16">
        <v>3.39815E-3</v>
      </c>
      <c r="W39" s="16">
        <v>3.9389100000000003E-3</v>
      </c>
      <c r="X39" s="16">
        <v>6.5138799999999997E-3</v>
      </c>
      <c r="Y39" s="17">
        <v>1.41428E-5</v>
      </c>
      <c r="Z39" s="17">
        <v>7.70512E-4</v>
      </c>
      <c r="AA39" s="17">
        <v>8.8051000000000004E-4</v>
      </c>
      <c r="AB39" s="17">
        <v>1.2448E-4</v>
      </c>
      <c r="AC39" s="17">
        <v>1.07183E-3</v>
      </c>
      <c r="AD39" s="17">
        <v>1.30382E-3</v>
      </c>
      <c r="AE39" s="17">
        <v>1.73289E-4</v>
      </c>
      <c r="AF39" s="17">
        <v>2.5937600000000002E-4</v>
      </c>
      <c r="AG39" s="17">
        <v>2.2166800000000002E-6</v>
      </c>
      <c r="AH39" s="17">
        <v>6.4031599999999999E-5</v>
      </c>
      <c r="AI39" s="17">
        <v>6.6452700000000004E-4</v>
      </c>
      <c r="AJ39" s="17">
        <v>9.6651999999999996E-5</v>
      </c>
      <c r="AK39" s="17">
        <v>1.53657E-4</v>
      </c>
      <c r="AL39" s="17">
        <v>3.40811E-4</v>
      </c>
      <c r="AM39" s="17">
        <v>1.5166499999999999E-4</v>
      </c>
      <c r="AN39" s="17">
        <v>5.7435100000000003E-3</v>
      </c>
      <c r="AO39" s="5">
        <f t="shared" si="1"/>
        <v>29</v>
      </c>
    </row>
    <row r="40" spans="1:41" x14ac:dyDescent="0.25">
      <c r="A40" s="10" t="s">
        <v>1156</v>
      </c>
      <c r="B40" s="15" t="s">
        <v>1157</v>
      </c>
      <c r="C40" s="15" t="s">
        <v>1158</v>
      </c>
      <c r="D40" s="15" t="s">
        <v>1252</v>
      </c>
      <c r="E40" s="15" t="s">
        <v>1253</v>
      </c>
      <c r="F40" s="15" t="s">
        <v>1254</v>
      </c>
      <c r="G40" s="15" t="s">
        <v>1255</v>
      </c>
      <c r="H40" s="15" t="str">
        <f t="shared" si="0"/>
        <v>Coniolariella ershadii</v>
      </c>
      <c r="I40" s="16">
        <v>2.34841E-3</v>
      </c>
      <c r="J40" s="16">
        <v>2.7548199999999998E-3</v>
      </c>
      <c r="K40" s="16">
        <v>1.94458E-3</v>
      </c>
      <c r="L40" s="16">
        <v>6.6886999999999997E-3</v>
      </c>
      <c r="M40" s="16">
        <v>1.18662E-3</v>
      </c>
      <c r="N40" s="16">
        <v>8.3163999999999998E-3</v>
      </c>
      <c r="O40" s="16">
        <v>1.9115899999999999E-3</v>
      </c>
      <c r="P40" s="16">
        <v>0</v>
      </c>
      <c r="Q40" s="16">
        <v>4.6495799999999995E-3</v>
      </c>
      <c r="R40" s="16">
        <v>3.3993499999999998E-3</v>
      </c>
      <c r="S40" s="16">
        <v>3.8258799999999998E-3</v>
      </c>
      <c r="T40" s="16">
        <v>3.1197500000000001E-3</v>
      </c>
      <c r="U40" s="16">
        <v>3.2439600000000002E-3</v>
      </c>
      <c r="V40" s="16">
        <v>8.6841599999999998E-3</v>
      </c>
      <c r="W40" s="16">
        <v>2.2853800000000001E-3</v>
      </c>
      <c r="X40" s="16">
        <v>3.2569399999999998E-3</v>
      </c>
      <c r="Y40" s="17">
        <v>1.9446400000000001E-5</v>
      </c>
      <c r="Z40" s="17">
        <v>9.0929999999999998E-5</v>
      </c>
      <c r="AA40" s="17">
        <v>7.7692000000000001E-5</v>
      </c>
      <c r="AB40" s="17">
        <v>2.2129699999999999E-4</v>
      </c>
      <c r="AC40" s="17">
        <v>1.00484E-4</v>
      </c>
      <c r="AD40" s="17">
        <v>4.7126100000000003E-5</v>
      </c>
      <c r="AE40" s="17">
        <v>4.9511100000000001E-5</v>
      </c>
      <c r="AF40" s="17"/>
      <c r="AG40" s="17">
        <v>9.0883899999999999E-5</v>
      </c>
      <c r="AH40" s="17">
        <v>5.6498500000000001E-5</v>
      </c>
      <c r="AI40" s="17">
        <v>4.0777800000000002E-4</v>
      </c>
      <c r="AJ40" s="17">
        <v>7.7321600000000002E-5</v>
      </c>
      <c r="AK40" s="17">
        <v>2.23501E-4</v>
      </c>
      <c r="AL40" s="17">
        <v>2.66722E-4</v>
      </c>
      <c r="AM40" s="17">
        <v>1.64303E-3</v>
      </c>
      <c r="AN40" s="17"/>
      <c r="AO40" s="5">
        <f t="shared" si="1"/>
        <v>29</v>
      </c>
    </row>
    <row r="41" spans="1:41" x14ac:dyDescent="0.25">
      <c r="A41" s="10" t="s">
        <v>1156</v>
      </c>
      <c r="B41" s="15" t="s">
        <v>1185</v>
      </c>
      <c r="C41" s="15" t="s">
        <v>1186</v>
      </c>
      <c r="D41" s="15" t="s">
        <v>1187</v>
      </c>
      <c r="E41" s="15" t="s">
        <v>1188</v>
      </c>
      <c r="F41" s="15" t="s">
        <v>1189</v>
      </c>
      <c r="G41" s="15" t="s">
        <v>1256</v>
      </c>
      <c r="H41" s="15" t="str">
        <f t="shared" si="0"/>
        <v>Cryptococcus laurentii</v>
      </c>
      <c r="I41" s="16">
        <v>4.93166E-3</v>
      </c>
      <c r="J41" s="16">
        <v>1.1571999999999999E-3</v>
      </c>
      <c r="K41" s="16">
        <v>1.7512000000000001E-3</v>
      </c>
      <c r="L41" s="16">
        <v>2.6419999999999998E-3</v>
      </c>
      <c r="M41" s="16">
        <v>2.8817999999999999E-3</v>
      </c>
      <c r="N41" s="16">
        <v>3.4134500000000002E-3</v>
      </c>
      <c r="O41" s="16">
        <v>4.7789700000000004E-3</v>
      </c>
      <c r="P41" s="16">
        <v>1.7664E-3</v>
      </c>
      <c r="Q41" s="16">
        <v>2.1388099999999997E-3</v>
      </c>
      <c r="R41" s="16">
        <v>4.72953E-3</v>
      </c>
      <c r="S41" s="16">
        <v>9.5647000000000006E-3</v>
      </c>
      <c r="T41" s="16">
        <v>6.4128099999999997E-3</v>
      </c>
      <c r="U41" s="16">
        <v>2.67979E-3</v>
      </c>
      <c r="V41" s="16">
        <v>1.768E-3</v>
      </c>
      <c r="W41" s="16">
        <v>6.7216899999999998E-3</v>
      </c>
      <c r="X41" s="16">
        <v>4.6282800000000002E-3</v>
      </c>
      <c r="Y41" s="17">
        <v>1.06071E-5</v>
      </c>
      <c r="Z41" s="17"/>
      <c r="AA41" s="17">
        <v>4.9204900000000005E-4</v>
      </c>
      <c r="AB41" s="17"/>
      <c r="AC41" s="17"/>
      <c r="AD41" s="17">
        <v>6.2834800000000004E-5</v>
      </c>
      <c r="AE41" s="17">
        <v>6.6839999999999998E-4</v>
      </c>
      <c r="AF41" s="17">
        <v>1.03751E-4</v>
      </c>
      <c r="AG41" s="17">
        <v>1.55168E-5</v>
      </c>
      <c r="AH41" s="17">
        <v>5.6121800000000005E-4</v>
      </c>
      <c r="AI41" s="17">
        <v>3.24712E-4</v>
      </c>
      <c r="AJ41" s="17">
        <v>1.93304E-5</v>
      </c>
      <c r="AK41" s="17">
        <v>4.1906500000000003E-5</v>
      </c>
      <c r="AL41" s="17">
        <v>2.2226799999999999E-4</v>
      </c>
      <c r="AM41" s="17">
        <v>1.1627600000000001E-3</v>
      </c>
      <c r="AN41" s="17">
        <v>7.9138099999999996E-4</v>
      </c>
      <c r="AO41" s="5">
        <f t="shared" si="1"/>
        <v>29</v>
      </c>
    </row>
    <row r="42" spans="1:41" x14ac:dyDescent="0.25">
      <c r="A42" s="10" t="s">
        <v>1156</v>
      </c>
      <c r="B42" s="15" t="s">
        <v>1185</v>
      </c>
      <c r="C42" s="15" t="s">
        <v>1186</v>
      </c>
      <c r="D42" s="15" t="s">
        <v>1187</v>
      </c>
      <c r="E42" s="15" t="s">
        <v>1188</v>
      </c>
      <c r="F42" s="15" t="s">
        <v>1189</v>
      </c>
      <c r="G42" s="15" t="s">
        <v>1257</v>
      </c>
      <c r="H42" s="15" t="str">
        <f t="shared" si="0"/>
        <v>Cryptococcus terricola</v>
      </c>
      <c r="I42" s="16">
        <v>2.7669999999999999E-3</v>
      </c>
      <c r="J42" s="16">
        <v>2.5689000000000003E-3</v>
      </c>
      <c r="K42" s="16">
        <v>3.2496999999999999E-3</v>
      </c>
      <c r="L42" s="16">
        <v>5.3544999999999999E-3</v>
      </c>
      <c r="M42" s="16">
        <v>2.11897E-3</v>
      </c>
      <c r="N42" s="16">
        <v>2.9114699999999998E-3</v>
      </c>
      <c r="O42" s="16">
        <v>1.9115899999999999E-3</v>
      </c>
      <c r="P42" s="16">
        <v>6.4137500000000002E-3</v>
      </c>
      <c r="Q42" s="16">
        <v>4.3550999999999998E-3</v>
      </c>
      <c r="R42" s="16">
        <v>1.9213699999999999E-3</v>
      </c>
      <c r="S42" s="16">
        <v>1.99796E-3</v>
      </c>
      <c r="T42" s="16">
        <v>4.9329999999999999E-3</v>
      </c>
      <c r="U42" s="16">
        <v>5.16213E-3</v>
      </c>
      <c r="V42" s="16">
        <v>3.7757200000000002E-3</v>
      </c>
      <c r="W42" s="16">
        <v>6.8561300000000002E-3</v>
      </c>
      <c r="X42" s="16">
        <v>8.2966199999999993E-3</v>
      </c>
      <c r="Y42" s="17">
        <v>8.8392800000000005E-6</v>
      </c>
      <c r="Z42" s="17">
        <v>1.3304499999999999E-3</v>
      </c>
      <c r="AA42" s="17">
        <v>2.5379399999999998E-3</v>
      </c>
      <c r="AB42" s="17">
        <v>1.3692800000000001E-3</v>
      </c>
      <c r="AC42" s="17"/>
      <c r="AD42" s="17">
        <v>1.9007500000000001E-3</v>
      </c>
      <c r="AE42" s="17">
        <v>2.27751E-3</v>
      </c>
      <c r="AF42" s="17">
        <v>4.1500199999999998E-4</v>
      </c>
      <c r="AG42" s="17"/>
      <c r="AH42" s="17">
        <v>3.44641E-3</v>
      </c>
      <c r="AI42" s="17"/>
      <c r="AJ42" s="17">
        <v>1.29514E-3</v>
      </c>
      <c r="AK42" s="17">
        <v>1.81595E-4</v>
      </c>
      <c r="AL42" s="17">
        <v>2.7709499999999999E-3</v>
      </c>
      <c r="AM42" s="17">
        <v>3.05857E-3</v>
      </c>
      <c r="AN42" s="17">
        <v>5.6296000000000002E-3</v>
      </c>
      <c r="AO42" s="5">
        <f t="shared" si="1"/>
        <v>29</v>
      </c>
    </row>
    <row r="43" spans="1:41" x14ac:dyDescent="0.25">
      <c r="A43" s="10" t="s">
        <v>1156</v>
      </c>
      <c r="B43" s="15" t="s">
        <v>1185</v>
      </c>
      <c r="C43" s="15" t="s">
        <v>1186</v>
      </c>
      <c r="D43" s="15" t="s">
        <v>1258</v>
      </c>
      <c r="E43" s="15" t="s">
        <v>139</v>
      </c>
      <c r="F43" s="15" t="s">
        <v>1259</v>
      </c>
      <c r="G43" s="15" t="s">
        <v>1260</v>
      </c>
      <c r="H43" s="15" t="str">
        <f t="shared" si="0"/>
        <v>Holtermannia corniformis</v>
      </c>
      <c r="I43" s="16">
        <v>1.8787300000000001E-3</v>
      </c>
      <c r="J43" s="16">
        <v>1.3774099999999999E-3</v>
      </c>
      <c r="K43" s="16">
        <v>1.2963900000000001E-3</v>
      </c>
      <c r="L43" s="16">
        <v>2.6419999999999998E-3</v>
      </c>
      <c r="M43" s="16">
        <v>0</v>
      </c>
      <c r="N43" s="16">
        <v>0</v>
      </c>
      <c r="O43" s="16">
        <v>2.3894899999999998E-3</v>
      </c>
      <c r="P43" s="16">
        <v>2.9343999999999998E-3</v>
      </c>
      <c r="Q43" s="16">
        <v>8.2142499999999993E-3</v>
      </c>
      <c r="R43" s="16">
        <v>3.5471500000000002E-3</v>
      </c>
      <c r="S43" s="16">
        <v>4.3842999999999998E-3</v>
      </c>
      <c r="T43" s="16">
        <v>9.3592399999999996E-3</v>
      </c>
      <c r="U43" s="16">
        <v>3.8812999999999999E-3</v>
      </c>
      <c r="V43" s="16">
        <v>1.5858000000000001E-3</v>
      </c>
      <c r="W43" s="16">
        <v>1.65354E-3</v>
      </c>
      <c r="X43" s="16">
        <v>5.4853700000000007E-3</v>
      </c>
      <c r="Y43" s="17">
        <v>1.41428E-5</v>
      </c>
      <c r="Z43" s="17">
        <v>9.0929999999999998E-5</v>
      </c>
      <c r="AA43" s="17">
        <v>1.03589E-4</v>
      </c>
      <c r="AB43" s="17">
        <v>1.10649E-4</v>
      </c>
      <c r="AC43" s="17"/>
      <c r="AD43" s="17">
        <v>3.613E-4</v>
      </c>
      <c r="AE43" s="17">
        <v>2.47555E-4</v>
      </c>
      <c r="AF43" s="17">
        <v>1.5562599999999999E-4</v>
      </c>
      <c r="AG43" s="17">
        <v>1.37434E-4</v>
      </c>
      <c r="AH43" s="17">
        <v>7.1564700000000003E-5</v>
      </c>
      <c r="AI43" s="17">
        <v>1.41212E-3</v>
      </c>
      <c r="AJ43" s="17">
        <v>1.5464299999999999E-4</v>
      </c>
      <c r="AK43" s="17">
        <v>1.5645100000000001E-3</v>
      </c>
      <c r="AL43" s="17">
        <v>5.0380800000000001E-4</v>
      </c>
      <c r="AM43" s="17">
        <v>3.26079E-3</v>
      </c>
      <c r="AN43" s="17">
        <v>1.7026700000000001E-3</v>
      </c>
      <c r="AO43" s="5">
        <f t="shared" si="1"/>
        <v>29</v>
      </c>
    </row>
    <row r="44" spans="1:41" x14ac:dyDescent="0.25">
      <c r="A44" s="10" t="s">
        <v>1156</v>
      </c>
      <c r="B44" s="15" t="s">
        <v>1157</v>
      </c>
      <c r="C44" s="15" t="s">
        <v>1158</v>
      </c>
      <c r="D44" s="15" t="s">
        <v>1159</v>
      </c>
      <c r="E44" s="15" t="s">
        <v>1198</v>
      </c>
      <c r="F44" s="15" t="s">
        <v>1261</v>
      </c>
      <c r="G44" s="15" t="s">
        <v>1262</v>
      </c>
      <c r="H44" s="15" t="str">
        <f t="shared" si="0"/>
        <v>Metarhizium anisopliae</v>
      </c>
      <c r="I44" s="16">
        <v>7.4522999999999994E-3</v>
      </c>
      <c r="J44" s="16">
        <v>1.3774099999999999E-3</v>
      </c>
      <c r="K44" s="16">
        <v>9.7228999999999996E-3</v>
      </c>
      <c r="L44" s="16">
        <v>7.8274999999999994E-3</v>
      </c>
      <c r="M44" s="16">
        <v>1.86469E-3</v>
      </c>
      <c r="N44" s="16">
        <v>8.3163999999999998E-3</v>
      </c>
      <c r="O44" s="16">
        <v>3.1633E-3</v>
      </c>
      <c r="P44" s="16">
        <v>4.1919899999999996E-3</v>
      </c>
      <c r="Q44" s="16">
        <v>3.2546999999999997E-3</v>
      </c>
      <c r="R44" s="16">
        <v>3.5471500000000002E-3</v>
      </c>
      <c r="S44" s="16">
        <v>2.2151000000000002E-3</v>
      </c>
      <c r="T44" s="16">
        <v>3.6223699999999998E-3</v>
      </c>
      <c r="U44" s="16">
        <v>1.14244E-3</v>
      </c>
      <c r="V44" s="16">
        <v>5.6635800000000005E-3</v>
      </c>
      <c r="W44" s="16">
        <v>4.5775E-3</v>
      </c>
      <c r="X44" s="16">
        <v>2.9141000000000002E-3</v>
      </c>
      <c r="Y44" s="17">
        <v>4.9499999999999997E-5</v>
      </c>
      <c r="Z44" s="17">
        <v>1.05287E-4</v>
      </c>
      <c r="AA44" s="17">
        <v>4.2393899999999998E-2</v>
      </c>
      <c r="AB44" s="17"/>
      <c r="AC44" s="17">
        <v>2.3446299999999999E-4</v>
      </c>
      <c r="AD44" s="17"/>
      <c r="AE44" s="17">
        <v>7.4266599999999998E-5</v>
      </c>
      <c r="AF44" s="17">
        <v>5.70628E-4</v>
      </c>
      <c r="AG44" s="17">
        <v>2.48268E-4</v>
      </c>
      <c r="AH44" s="17">
        <v>3.3899100000000002E-5</v>
      </c>
      <c r="AI44" s="17">
        <v>1.5102900000000001E-5</v>
      </c>
      <c r="AJ44" s="17">
        <v>2.1263400000000001E-4</v>
      </c>
      <c r="AK44" s="17"/>
      <c r="AL44" s="17">
        <v>1.1854300000000001E-4</v>
      </c>
      <c r="AM44" s="17">
        <v>1.0111E-4</v>
      </c>
      <c r="AN44" s="17">
        <v>1.0971399999999999E-3</v>
      </c>
      <c r="AO44" s="5">
        <f t="shared" si="1"/>
        <v>29</v>
      </c>
    </row>
    <row r="45" spans="1:41" x14ac:dyDescent="0.25">
      <c r="A45" s="10" t="s">
        <v>1156</v>
      </c>
      <c r="B45" s="15" t="s">
        <v>1157</v>
      </c>
      <c r="C45" s="15" t="s">
        <v>1158</v>
      </c>
      <c r="D45" s="15" t="s">
        <v>1159</v>
      </c>
      <c r="E45" s="15" t="s">
        <v>1263</v>
      </c>
      <c r="F45" s="15" t="s">
        <v>1264</v>
      </c>
      <c r="G45" s="15" t="s">
        <v>47</v>
      </c>
      <c r="H45" s="15" t="str">
        <f t="shared" si="0"/>
        <v>Neonectria sp.</v>
      </c>
      <c r="I45" s="16">
        <v>2.34841E-3</v>
      </c>
      <c r="J45" s="16">
        <v>3.5812699999999997E-3</v>
      </c>
      <c r="K45" s="16">
        <v>3.5655999999999999E-3</v>
      </c>
      <c r="L45" s="16">
        <v>6.4651300000000004E-3</v>
      </c>
      <c r="M45" s="16">
        <v>4.6842000000000003E-3</v>
      </c>
      <c r="N45" s="16">
        <v>7.8385E-3</v>
      </c>
      <c r="O45" s="16">
        <v>2.1554E-3</v>
      </c>
      <c r="P45" s="16">
        <v>4.1919899999999996E-3</v>
      </c>
      <c r="Q45" s="16">
        <v>2.41778E-3</v>
      </c>
      <c r="R45" s="16">
        <v>6.5970999999999998E-3</v>
      </c>
      <c r="S45" s="16">
        <v>1.48784E-3</v>
      </c>
      <c r="T45" s="16">
        <v>4.3329800000000002E-3</v>
      </c>
      <c r="U45" s="16">
        <v>1.88996E-3</v>
      </c>
      <c r="V45" s="16">
        <v>2.49198E-3</v>
      </c>
      <c r="W45" s="16">
        <v>4.8396200000000002E-3</v>
      </c>
      <c r="X45" s="16">
        <v>1.1656399999999999E-3</v>
      </c>
      <c r="Y45" s="17">
        <v>1.06071E-5</v>
      </c>
      <c r="Z45" s="17"/>
      <c r="AA45" s="17">
        <v>1.55384E-4</v>
      </c>
      <c r="AB45" s="17">
        <v>1.38311E-5</v>
      </c>
      <c r="AC45" s="17">
        <v>5.0241999999999998E-5</v>
      </c>
      <c r="AD45" s="17">
        <v>2.6704799999999998E-4</v>
      </c>
      <c r="AE45" s="17">
        <v>2.47555E-5</v>
      </c>
      <c r="AF45" s="17"/>
      <c r="AG45" s="17">
        <v>1.4851799999999999E-4</v>
      </c>
      <c r="AH45" s="17">
        <v>3.3899100000000002E-5</v>
      </c>
      <c r="AI45" s="17"/>
      <c r="AJ45" s="17">
        <v>5.7991200000000001E-5</v>
      </c>
      <c r="AK45" s="17">
        <v>1.1175099999999999E-4</v>
      </c>
      <c r="AL45" s="17">
        <v>2.2226799999999999E-4</v>
      </c>
      <c r="AM45" s="17">
        <v>1.6784199999999999E-2</v>
      </c>
      <c r="AN45" s="17">
        <v>5.4557300000000004E-4</v>
      </c>
      <c r="AO45" s="5">
        <f t="shared" si="1"/>
        <v>29</v>
      </c>
    </row>
    <row r="46" spans="1:41" x14ac:dyDescent="0.25">
      <c r="A46" s="10" t="s">
        <v>1156</v>
      </c>
      <c r="B46" s="15" t="s">
        <v>1201</v>
      </c>
      <c r="C46" s="15" t="s">
        <v>139</v>
      </c>
      <c r="D46" s="15" t="s">
        <v>1265</v>
      </c>
      <c r="E46" s="15" t="s">
        <v>1266</v>
      </c>
      <c r="F46" s="15" t="s">
        <v>1267</v>
      </c>
      <c r="G46" s="15" t="s">
        <v>47</v>
      </c>
      <c r="H46" s="15" t="str">
        <f t="shared" si="0"/>
        <v>Ramicandelaber sp.</v>
      </c>
      <c r="I46" s="16">
        <v>1.495E-3</v>
      </c>
      <c r="J46" s="16">
        <v>2.7548199999999998E-3</v>
      </c>
      <c r="K46" s="16">
        <v>6.4819300000000003E-3</v>
      </c>
      <c r="L46" s="16">
        <v>0</v>
      </c>
      <c r="M46" s="16">
        <v>5.8552000000000005E-3</v>
      </c>
      <c r="N46" s="16">
        <v>4.1581999999999999E-3</v>
      </c>
      <c r="O46" s="16">
        <v>0</v>
      </c>
      <c r="P46" s="16">
        <v>0</v>
      </c>
      <c r="Q46" s="16">
        <v>4.6495799999999995E-3</v>
      </c>
      <c r="R46" s="16">
        <v>4.1383399999999999E-3</v>
      </c>
      <c r="S46" s="16">
        <v>4.8461099999999998E-3</v>
      </c>
      <c r="T46" s="16">
        <v>5.2625999999999992E-3</v>
      </c>
      <c r="U46" s="16">
        <v>9.8729200000000003E-3</v>
      </c>
      <c r="V46" s="16">
        <v>5.6635800000000005E-3</v>
      </c>
      <c r="W46" s="16">
        <v>5.3773600000000003E-3</v>
      </c>
      <c r="X46" s="16">
        <v>3.4283599999999997E-3</v>
      </c>
      <c r="Y46" s="17">
        <v>8.8392800000000005E-6</v>
      </c>
      <c r="Z46" s="17">
        <v>8.7579900000000002E-4</v>
      </c>
      <c r="AA46" s="17">
        <v>3.10768E-4</v>
      </c>
      <c r="AB46" s="17">
        <v>5.5324300000000002E-5</v>
      </c>
      <c r="AC46" s="17">
        <v>3.1819900000000002E-4</v>
      </c>
      <c r="AD46" s="17">
        <v>1.09961E-3</v>
      </c>
      <c r="AE46" s="17">
        <v>9.1595499999999998E-4</v>
      </c>
      <c r="AF46" s="17">
        <v>8.3000499999999998E-4</v>
      </c>
      <c r="AG46" s="17">
        <v>3.10335E-5</v>
      </c>
      <c r="AH46" s="17">
        <v>2.8249200000000002E-4</v>
      </c>
      <c r="AI46" s="17">
        <v>6.7963E-5</v>
      </c>
      <c r="AJ46" s="17">
        <v>1.15982E-4</v>
      </c>
      <c r="AK46" s="17">
        <v>7.6828499999999995E-4</v>
      </c>
      <c r="AL46" s="17">
        <v>6.6680500000000002E-4</v>
      </c>
      <c r="AM46" s="17">
        <v>2.0221900000000001E-4</v>
      </c>
      <c r="AN46" s="17">
        <v>1.63072E-3</v>
      </c>
      <c r="AO46" s="5">
        <f t="shared" si="1"/>
        <v>29</v>
      </c>
    </row>
    <row r="47" spans="1:41" x14ac:dyDescent="0.25">
      <c r="A47" s="10" t="s">
        <v>1156</v>
      </c>
      <c r="B47" s="15" t="s">
        <v>1157</v>
      </c>
      <c r="C47" s="15" t="s">
        <v>1162</v>
      </c>
      <c r="D47" s="15" t="s">
        <v>1238</v>
      </c>
      <c r="E47" s="15" t="s">
        <v>1239</v>
      </c>
      <c r="F47" s="15" t="s">
        <v>1268</v>
      </c>
      <c r="G47" s="15" t="s">
        <v>1269</v>
      </c>
      <c r="H47" s="15" t="str">
        <f t="shared" si="0"/>
        <v>Venturia hystrioides</v>
      </c>
      <c r="I47" s="16">
        <v>2.7946100000000003E-3</v>
      </c>
      <c r="J47" s="16">
        <v>3.1684E-3</v>
      </c>
      <c r="K47" s="16">
        <v>3.4651E-3</v>
      </c>
      <c r="L47" s="16">
        <v>2.5191699999999998E-3</v>
      </c>
      <c r="M47" s="16">
        <v>3.4581499999999997E-3</v>
      </c>
      <c r="N47" s="16">
        <v>3.7209999999999999E-3</v>
      </c>
      <c r="O47" s="16">
        <v>1.1784999999999999E-3</v>
      </c>
      <c r="P47" s="16">
        <v>3.8566299999999998E-3</v>
      </c>
      <c r="Q47" s="16">
        <v>4.6629999999999996E-3</v>
      </c>
      <c r="R47" s="16">
        <v>2.8525E-3</v>
      </c>
      <c r="S47" s="16">
        <v>5.5262699999999998E-3</v>
      </c>
      <c r="T47" s="16">
        <v>1.3992E-3</v>
      </c>
      <c r="U47" s="16">
        <v>3.1452300000000002E-3</v>
      </c>
      <c r="V47" s="16">
        <v>1.7166999999999998E-3</v>
      </c>
      <c r="W47" s="16">
        <v>9.2893799999999999E-3</v>
      </c>
      <c r="X47" s="16">
        <v>6.5481599999999999E-3</v>
      </c>
      <c r="Y47" s="17"/>
      <c r="Z47" s="17">
        <v>7.1308199999999997E-4</v>
      </c>
      <c r="AA47" s="17">
        <v>3.5505299999999997E-2</v>
      </c>
      <c r="AB47" s="17">
        <v>9.2944800000000008E-3</v>
      </c>
      <c r="AC47" s="17"/>
      <c r="AD47" s="17">
        <v>5.6865500000000003E-3</v>
      </c>
      <c r="AE47" s="17">
        <v>1.8566699999999999E-3</v>
      </c>
      <c r="AF47" s="17">
        <v>4.6169000000000002E-3</v>
      </c>
      <c r="AG47" s="17"/>
      <c r="AH47" s="17">
        <v>2.33527E-3</v>
      </c>
      <c r="AI47" s="17">
        <v>1.7972400000000001E-3</v>
      </c>
      <c r="AJ47" s="17">
        <v>2.0490199999999999E-3</v>
      </c>
      <c r="AK47" s="17">
        <v>5.5875299999999997E-5</v>
      </c>
      <c r="AL47" s="17">
        <v>1.30397E-3</v>
      </c>
      <c r="AM47" s="17">
        <v>1.69359E-3</v>
      </c>
      <c r="AN47" s="17">
        <v>4.2566699999999997E-3</v>
      </c>
      <c r="AO47" s="5">
        <f t="shared" si="1"/>
        <v>29</v>
      </c>
    </row>
    <row r="48" spans="1:41" x14ac:dyDescent="0.25">
      <c r="A48" s="10" t="s">
        <v>1156</v>
      </c>
      <c r="B48" s="15" t="s">
        <v>1157</v>
      </c>
      <c r="C48" s="15" t="s">
        <v>1158</v>
      </c>
      <c r="D48" s="15" t="s">
        <v>1159</v>
      </c>
      <c r="E48" s="15" t="s">
        <v>139</v>
      </c>
      <c r="F48" s="15" t="s">
        <v>1160</v>
      </c>
      <c r="G48" s="15" t="s">
        <v>1270</v>
      </c>
      <c r="H48" s="15" t="str">
        <f t="shared" si="0"/>
        <v>Acremonium blochii</v>
      </c>
      <c r="I48" s="16">
        <v>2.34841E-3</v>
      </c>
      <c r="J48" s="16">
        <v>2.7548199999999998E-3</v>
      </c>
      <c r="K48" s="16">
        <v>1.6248E-3</v>
      </c>
      <c r="L48" s="16">
        <v>4.4587100000000003E-3</v>
      </c>
      <c r="M48" s="16">
        <v>1.5256600000000001E-3</v>
      </c>
      <c r="N48" s="16">
        <v>2.8117999999999997E-3</v>
      </c>
      <c r="O48" s="16">
        <v>0</v>
      </c>
      <c r="P48" s="16">
        <v>1.6768E-3</v>
      </c>
      <c r="Q48" s="16">
        <v>2.8523999999999997E-3</v>
      </c>
      <c r="R48" s="16">
        <v>4.7738700000000004E-3</v>
      </c>
      <c r="S48" s="16">
        <v>5.1117000000000003E-3</v>
      </c>
      <c r="T48" s="16">
        <v>3.2937000000000001E-3</v>
      </c>
      <c r="U48" s="16">
        <v>4.2594599999999996E-3</v>
      </c>
      <c r="V48" s="16">
        <v>1.2823000000000001E-3</v>
      </c>
      <c r="W48" s="16">
        <v>1.3443400000000001E-3</v>
      </c>
      <c r="X48" s="16">
        <v>6.8567100000000002E-3</v>
      </c>
      <c r="Y48" s="17">
        <v>2.1214300000000001E-5</v>
      </c>
      <c r="Z48" s="17"/>
      <c r="AA48" s="17">
        <v>8.5461200000000004E-4</v>
      </c>
      <c r="AB48" s="17">
        <v>3.8727E-4</v>
      </c>
      <c r="AC48" s="17">
        <v>8.3736699999999994E-5</v>
      </c>
      <c r="AD48" s="17"/>
      <c r="AE48" s="17">
        <v>2.2279999999999999E-4</v>
      </c>
      <c r="AF48" s="17">
        <v>1.03751E-4</v>
      </c>
      <c r="AG48" s="17">
        <v>5.5416999999999999E-4</v>
      </c>
      <c r="AH48" s="17"/>
      <c r="AI48" s="17">
        <v>9.0617300000000003E-4</v>
      </c>
      <c r="AJ48" s="17">
        <v>3.8660800000000001E-5</v>
      </c>
      <c r="AK48" s="17">
        <v>3.0731399999999999E-4</v>
      </c>
      <c r="AL48" s="17">
        <v>1.4817899999999999E-4</v>
      </c>
      <c r="AM48" s="17">
        <v>5.0554799999999999E-5</v>
      </c>
      <c r="AN48" s="17">
        <v>1.55878E-4</v>
      </c>
      <c r="AO48" s="5">
        <f t="shared" si="1"/>
        <v>28</v>
      </c>
    </row>
    <row r="49" spans="1:41" x14ac:dyDescent="0.25">
      <c r="A49" s="10" t="s">
        <v>1156</v>
      </c>
      <c r="B49" s="15" t="s">
        <v>1157</v>
      </c>
      <c r="C49" s="15" t="s">
        <v>1167</v>
      </c>
      <c r="D49" s="15" t="s">
        <v>1168</v>
      </c>
      <c r="E49" s="15" t="s">
        <v>1169</v>
      </c>
      <c r="F49" s="15" t="s">
        <v>1170</v>
      </c>
      <c r="G49" s="15" t="s">
        <v>1271</v>
      </c>
      <c r="H49" s="15" t="str">
        <f t="shared" si="0"/>
        <v>Aspergillus lanosus</v>
      </c>
      <c r="I49" s="16">
        <v>1.495E-3</v>
      </c>
      <c r="J49" s="16">
        <v>3.8567499999999999E-3</v>
      </c>
      <c r="K49" s="16">
        <v>1.1991599999999999E-3</v>
      </c>
      <c r="L49" s="16">
        <v>1.78348E-3</v>
      </c>
      <c r="M49" s="16">
        <v>1.23748E-3</v>
      </c>
      <c r="N49" s="16">
        <v>7.8385E-3</v>
      </c>
      <c r="O49" s="16">
        <v>3.6321999999999999E-3</v>
      </c>
      <c r="P49" s="16">
        <v>8.3839900000000009E-3</v>
      </c>
      <c r="Q49" s="16">
        <v>2.8517399999999997E-3</v>
      </c>
      <c r="R49" s="16">
        <v>2.8816000000000002E-3</v>
      </c>
      <c r="S49" s="16">
        <v>8.5196000000000004E-3</v>
      </c>
      <c r="T49" s="16">
        <v>2.5477899999999999E-3</v>
      </c>
      <c r="U49" s="16">
        <v>3.6678000000000001E-3</v>
      </c>
      <c r="V49" s="16">
        <v>1.13272E-3</v>
      </c>
      <c r="W49" s="16">
        <v>3.1188700000000001E-3</v>
      </c>
      <c r="X49" s="16">
        <v>6.8567100000000002E-3</v>
      </c>
      <c r="Y49" s="17">
        <v>3.30589E-4</v>
      </c>
      <c r="Z49" s="17"/>
      <c r="AA49" s="17">
        <v>1.21718E-3</v>
      </c>
      <c r="AB49" s="17">
        <v>4.1493199999999998E-5</v>
      </c>
      <c r="AC49" s="17">
        <v>2.0096799999999999E-4</v>
      </c>
      <c r="AD49" s="17"/>
      <c r="AE49" s="17">
        <v>1.73289E-4</v>
      </c>
      <c r="AF49" s="17">
        <v>5.1875300000000005E-4</v>
      </c>
      <c r="AG49" s="17">
        <v>2.0836800000000001E-4</v>
      </c>
      <c r="AH49" s="17"/>
      <c r="AI49" s="17">
        <v>2.2654300000000001E-5</v>
      </c>
      <c r="AJ49" s="17">
        <v>1.93304E-5</v>
      </c>
      <c r="AK49" s="17">
        <v>2.6540800000000002E-4</v>
      </c>
      <c r="AL49" s="17">
        <v>1.4817899999999999E-5</v>
      </c>
      <c r="AM49" s="17">
        <v>1.76942E-4</v>
      </c>
      <c r="AN49" s="17"/>
      <c r="AO49" s="5">
        <f t="shared" si="1"/>
        <v>28</v>
      </c>
    </row>
    <row r="50" spans="1:41" x14ac:dyDescent="0.25">
      <c r="A50" s="10" t="s">
        <v>1156</v>
      </c>
      <c r="B50" s="15" t="s">
        <v>1157</v>
      </c>
      <c r="C50" s="15" t="s">
        <v>1227</v>
      </c>
      <c r="D50" s="15" t="s">
        <v>1228</v>
      </c>
      <c r="E50" s="15" t="s">
        <v>139</v>
      </c>
      <c r="F50" s="15" t="s">
        <v>1272</v>
      </c>
      <c r="G50" s="15" t="s">
        <v>1273</v>
      </c>
      <c r="H50" s="15" t="str">
        <f t="shared" si="0"/>
        <v>Cadophora luteo-olivacea</v>
      </c>
      <c r="I50" s="16">
        <v>3.2384600000000003E-3</v>
      </c>
      <c r="J50" s="16">
        <v>2.58953E-3</v>
      </c>
      <c r="K50" s="16">
        <v>3.4678299999999999E-3</v>
      </c>
      <c r="L50" s="16">
        <v>1.8577999999999999E-3</v>
      </c>
      <c r="M50" s="16">
        <v>4.5769700000000005E-3</v>
      </c>
      <c r="N50" s="16">
        <v>1.4410999999999998E-3</v>
      </c>
      <c r="O50" s="16">
        <v>3.5842299999999999E-3</v>
      </c>
      <c r="P50" s="16">
        <v>5.9170999999999998E-3</v>
      </c>
      <c r="Q50" s="16">
        <v>5.3935100000000007E-3</v>
      </c>
      <c r="R50" s="16">
        <v>0</v>
      </c>
      <c r="S50" s="16">
        <v>2.7227499999999999E-3</v>
      </c>
      <c r="T50" s="16">
        <v>3.2237400000000001E-3</v>
      </c>
      <c r="U50" s="16">
        <v>1.77713E-3</v>
      </c>
      <c r="V50" s="16">
        <v>1.6273399999999999E-3</v>
      </c>
      <c r="W50" s="16">
        <v>5.5117899999999999E-3</v>
      </c>
      <c r="X50" s="16">
        <v>9.9936599999999997E-3</v>
      </c>
      <c r="Y50" s="17">
        <v>1.76786E-6</v>
      </c>
      <c r="Z50" s="17"/>
      <c r="AA50" s="17">
        <v>1.2689699999999999E-3</v>
      </c>
      <c r="AB50" s="17">
        <v>1.7980399999999999E-4</v>
      </c>
      <c r="AC50" s="17">
        <v>1.5072600000000001E-4</v>
      </c>
      <c r="AD50" s="17">
        <v>8.0114400000000005E-4</v>
      </c>
      <c r="AE50" s="17">
        <v>2.4012899999999999E-3</v>
      </c>
      <c r="AF50" s="17"/>
      <c r="AG50" s="17">
        <v>5.32003E-5</v>
      </c>
      <c r="AH50" s="17"/>
      <c r="AI50" s="17">
        <v>1.7292799999999999E-3</v>
      </c>
      <c r="AJ50" s="17">
        <v>2.7062599999999999E-4</v>
      </c>
      <c r="AK50" s="17">
        <v>1.1175099999999999E-4</v>
      </c>
      <c r="AL50" s="17">
        <v>7.4089400000000003E-5</v>
      </c>
      <c r="AM50" s="17">
        <v>1.0111E-3</v>
      </c>
      <c r="AN50" s="17">
        <v>1.6127400000000001E-3</v>
      </c>
      <c r="AO50" s="5">
        <f t="shared" si="1"/>
        <v>28</v>
      </c>
    </row>
    <row r="51" spans="1:41" x14ac:dyDescent="0.25">
      <c r="A51" s="10" t="s">
        <v>1156</v>
      </c>
      <c r="B51" s="15" t="s">
        <v>1157</v>
      </c>
      <c r="C51" s="15" t="s">
        <v>1158</v>
      </c>
      <c r="D51" s="15" t="s">
        <v>1159</v>
      </c>
      <c r="E51" s="15" t="s">
        <v>1274</v>
      </c>
      <c r="F51" s="15" t="s">
        <v>1275</v>
      </c>
      <c r="G51" s="15" t="s">
        <v>1276</v>
      </c>
      <c r="H51" s="15" t="str">
        <f t="shared" si="0"/>
        <v>Clonostachys rosea</v>
      </c>
      <c r="I51" s="16">
        <v>2.34841E-3</v>
      </c>
      <c r="J51" s="16">
        <v>0</v>
      </c>
      <c r="K51" s="16">
        <v>1.2963900000000001E-3</v>
      </c>
      <c r="L51" s="16">
        <v>4.1284E-3</v>
      </c>
      <c r="M51" s="16">
        <v>6.7869999999999996E-3</v>
      </c>
      <c r="N51" s="16">
        <v>1.3960000000000001E-3</v>
      </c>
      <c r="O51" s="16">
        <v>0</v>
      </c>
      <c r="P51" s="16">
        <v>4.1919899999999996E-3</v>
      </c>
      <c r="Q51" s="16">
        <v>5.2852000000000003E-3</v>
      </c>
      <c r="R51" s="16">
        <v>2.5273400000000003E-3</v>
      </c>
      <c r="S51" s="16">
        <v>5.1224299999999999E-3</v>
      </c>
      <c r="T51" s="16">
        <v>5.8581900000000001E-3</v>
      </c>
      <c r="U51" s="16">
        <v>2.1156299999999999E-3</v>
      </c>
      <c r="V51" s="16">
        <v>4.1532900000000005E-3</v>
      </c>
      <c r="W51" s="16">
        <v>2.9376999999999997E-3</v>
      </c>
      <c r="X51" s="16">
        <v>3.3255099999999998E-3</v>
      </c>
      <c r="Y51" s="17">
        <v>1.41428E-5</v>
      </c>
      <c r="Z51" s="17">
        <v>3.1586199999999998E-4</v>
      </c>
      <c r="AA51" s="17">
        <v>2.0717899999999999E-4</v>
      </c>
      <c r="AB51" s="17"/>
      <c r="AC51" s="17">
        <v>1.6747300000000001E-5</v>
      </c>
      <c r="AD51" s="17">
        <v>7.8543500000000004E-5</v>
      </c>
      <c r="AE51" s="17">
        <v>7.4266599999999998E-5</v>
      </c>
      <c r="AF51" s="17">
        <v>1.03751E-4</v>
      </c>
      <c r="AG51" s="17">
        <v>3.7683599999999999E-5</v>
      </c>
      <c r="AH51" s="17">
        <v>4.5198799999999998E-5</v>
      </c>
      <c r="AI51" s="17">
        <v>4.1532899999999998E-4</v>
      </c>
      <c r="AJ51" s="17">
        <v>1.15982E-4</v>
      </c>
      <c r="AK51" s="17"/>
      <c r="AL51" s="17">
        <v>1.77815E-4</v>
      </c>
      <c r="AM51" s="17">
        <v>6.8249000000000001E-4</v>
      </c>
      <c r="AN51" s="17">
        <v>4.8561999999999998E-4</v>
      </c>
      <c r="AO51" s="5">
        <f t="shared" si="1"/>
        <v>28</v>
      </c>
    </row>
    <row r="52" spans="1:41" x14ac:dyDescent="0.25">
      <c r="A52" s="10" t="s">
        <v>1156</v>
      </c>
      <c r="B52" s="15" t="s">
        <v>1157</v>
      </c>
      <c r="C52" s="15" t="s">
        <v>1158</v>
      </c>
      <c r="D52" s="15" t="s">
        <v>1159</v>
      </c>
      <c r="E52" s="15" t="s">
        <v>1263</v>
      </c>
      <c r="F52" s="15" t="s">
        <v>1277</v>
      </c>
      <c r="G52" s="15" t="s">
        <v>1278</v>
      </c>
      <c r="H52" s="15" t="str">
        <f t="shared" si="0"/>
        <v>Fusarium oxysporum</v>
      </c>
      <c r="I52" s="16">
        <v>1.17421E-3</v>
      </c>
      <c r="J52" s="16">
        <v>1.3774099999999999E-3</v>
      </c>
      <c r="K52" s="16">
        <v>3.2496999999999999E-3</v>
      </c>
      <c r="L52" s="16">
        <v>8.9174200000000006E-3</v>
      </c>
      <c r="M52" s="16">
        <v>1.69517E-3</v>
      </c>
      <c r="N52" s="16">
        <v>3.1186999999999999E-3</v>
      </c>
      <c r="O52" s="16">
        <v>2.6284400000000001E-3</v>
      </c>
      <c r="P52" s="16">
        <v>1.6768E-3</v>
      </c>
      <c r="Q52" s="16">
        <v>7.4393200000000001E-3</v>
      </c>
      <c r="R52" s="16">
        <v>1.7735699999999999E-3</v>
      </c>
      <c r="S52" s="16">
        <v>1.2752900000000001E-3</v>
      </c>
      <c r="T52" s="16">
        <v>1.7331899999999999E-3</v>
      </c>
      <c r="U52" s="16">
        <v>1.2275999999999999E-3</v>
      </c>
      <c r="V52" s="16">
        <v>1.18935E-3</v>
      </c>
      <c r="W52" s="16">
        <v>4.3319999999999999E-3</v>
      </c>
      <c r="X52" s="16">
        <v>8.9137299999999999E-3</v>
      </c>
      <c r="Y52" s="17">
        <v>6.0107099999999999E-5</v>
      </c>
      <c r="Z52" s="17"/>
      <c r="AA52" s="17">
        <v>6.7333099999999999E-4</v>
      </c>
      <c r="AB52" s="17">
        <v>1.10649E-4</v>
      </c>
      <c r="AC52" s="17"/>
      <c r="AD52" s="17">
        <v>8.0114400000000005E-4</v>
      </c>
      <c r="AE52" s="17">
        <v>4.9511100000000001E-5</v>
      </c>
      <c r="AF52" s="17"/>
      <c r="AG52" s="17">
        <v>5.9850399999999999E-5</v>
      </c>
      <c r="AH52" s="17">
        <v>1.9962800000000001E-4</v>
      </c>
      <c r="AI52" s="17">
        <v>5.6635799999999999E-4</v>
      </c>
      <c r="AJ52" s="17"/>
      <c r="AK52" s="17">
        <v>5.7272200000000001E-4</v>
      </c>
      <c r="AL52" s="17">
        <v>4.1490100000000002E-4</v>
      </c>
      <c r="AM52" s="17">
        <v>3.28606E-4</v>
      </c>
      <c r="AN52" s="17">
        <v>2.4580799999999997E-4</v>
      </c>
      <c r="AO52" s="5">
        <f t="shared" si="1"/>
        <v>28</v>
      </c>
    </row>
    <row r="53" spans="1:41" x14ac:dyDescent="0.25">
      <c r="A53" s="10" t="s">
        <v>1156</v>
      </c>
      <c r="B53" s="15" t="s">
        <v>1157</v>
      </c>
      <c r="C53" s="15" t="s">
        <v>1158</v>
      </c>
      <c r="D53" s="15" t="s">
        <v>1252</v>
      </c>
      <c r="E53" s="15" t="s">
        <v>1279</v>
      </c>
      <c r="F53" s="15" t="s">
        <v>1280</v>
      </c>
      <c r="G53" s="15" t="s">
        <v>1281</v>
      </c>
      <c r="H53" s="15" t="str">
        <f t="shared" si="0"/>
        <v>Monographella cucumerina</v>
      </c>
      <c r="I53" s="16">
        <v>3.5226200000000002E-3</v>
      </c>
      <c r="J53" s="16">
        <v>3.3300000000000001E-3</v>
      </c>
      <c r="K53" s="16">
        <v>4.2132599999999999E-3</v>
      </c>
      <c r="L53" s="16">
        <v>6.6886999999999997E-3</v>
      </c>
      <c r="M53" s="16">
        <v>1.69517E-3</v>
      </c>
      <c r="N53" s="16">
        <v>1.6633000000000002E-3</v>
      </c>
      <c r="O53" s="16">
        <v>7.1684599999999998E-3</v>
      </c>
      <c r="P53" s="16">
        <v>5.339E-3</v>
      </c>
      <c r="Q53" s="16">
        <v>1.9838199999999999E-3</v>
      </c>
      <c r="R53" s="16">
        <v>0</v>
      </c>
      <c r="S53" s="16">
        <v>1.4453299999999999E-3</v>
      </c>
      <c r="T53" s="16">
        <v>7.6265000000000005E-3</v>
      </c>
      <c r="U53" s="16">
        <v>0</v>
      </c>
      <c r="V53" s="16">
        <v>1.8878600000000001E-3</v>
      </c>
      <c r="W53" s="16">
        <v>9.4137000000000005E-3</v>
      </c>
      <c r="X53" s="16">
        <v>1.9541599999999999E-3</v>
      </c>
      <c r="Y53" s="17">
        <v>7.9553499999999997E-5</v>
      </c>
      <c r="Z53" s="17">
        <v>1.19645E-4</v>
      </c>
      <c r="AA53" s="17"/>
      <c r="AB53" s="17">
        <v>2.7662100000000001E-5</v>
      </c>
      <c r="AC53" s="17">
        <v>6.6989299999999999E-5</v>
      </c>
      <c r="AD53" s="17">
        <v>1.7279599999999999E-4</v>
      </c>
      <c r="AE53" s="17">
        <v>9.65466E-4</v>
      </c>
      <c r="AF53" s="17">
        <v>4.9800299999999999E-3</v>
      </c>
      <c r="AG53" s="17">
        <v>6.6500400000000001E-6</v>
      </c>
      <c r="AH53" s="17">
        <v>1.7326200000000001E-4</v>
      </c>
      <c r="AI53" s="17">
        <v>2.4919800000000001E-4</v>
      </c>
      <c r="AJ53" s="17">
        <v>2.1263400000000001E-4</v>
      </c>
      <c r="AK53" s="17"/>
      <c r="AL53" s="17">
        <v>2.9635799999999998E-5</v>
      </c>
      <c r="AM53" s="17">
        <v>7.8359999999999996E-4</v>
      </c>
      <c r="AN53" s="17">
        <v>1.19906E-5</v>
      </c>
      <c r="AO53" s="5">
        <f t="shared" si="1"/>
        <v>28</v>
      </c>
    </row>
    <row r="54" spans="1:41" x14ac:dyDescent="0.25">
      <c r="A54" s="10" t="s">
        <v>1156</v>
      </c>
      <c r="B54" s="15" t="s">
        <v>1157</v>
      </c>
      <c r="C54" s="15" t="s">
        <v>1227</v>
      </c>
      <c r="D54" s="15" t="s">
        <v>139</v>
      </c>
      <c r="E54" s="15" t="s">
        <v>1282</v>
      </c>
      <c r="F54" s="15" t="s">
        <v>1283</v>
      </c>
      <c r="G54" s="15" t="s">
        <v>47</v>
      </c>
      <c r="H54" s="15" t="str">
        <f t="shared" si="0"/>
        <v>Oidiodendron sp.</v>
      </c>
      <c r="I54" s="16">
        <v>2.8188999999999996E-3</v>
      </c>
      <c r="J54" s="16">
        <v>2.6610000000000002E-3</v>
      </c>
      <c r="K54" s="16">
        <v>4.5373499999999999E-3</v>
      </c>
      <c r="L54" s="16">
        <v>4.4587100000000003E-3</v>
      </c>
      <c r="M54" s="16">
        <v>3.3934999999999998E-3</v>
      </c>
      <c r="N54" s="16">
        <v>6.2373000000000003E-3</v>
      </c>
      <c r="O54" s="16">
        <v>1.7527E-3</v>
      </c>
      <c r="P54" s="16">
        <v>4.1919899999999996E-3</v>
      </c>
      <c r="Q54" s="16">
        <v>1.5498600000000001E-3</v>
      </c>
      <c r="R54" s="16">
        <v>0</v>
      </c>
      <c r="S54" s="16">
        <v>0</v>
      </c>
      <c r="T54" s="16">
        <v>0</v>
      </c>
      <c r="U54" s="16">
        <v>9.4498000000000013E-3</v>
      </c>
      <c r="V54" s="16">
        <v>1.8878600000000001E-3</v>
      </c>
      <c r="W54" s="16">
        <v>1.31745E-3</v>
      </c>
      <c r="X54" s="16">
        <v>6.8567100000000002E-3</v>
      </c>
      <c r="Y54" s="17">
        <v>8.8392800000000005E-5</v>
      </c>
      <c r="Z54" s="17">
        <v>5.1207900000000003E-4</v>
      </c>
      <c r="AA54" s="17">
        <v>6.7333099999999999E-4</v>
      </c>
      <c r="AB54" s="17">
        <v>9.2668199999999996E-4</v>
      </c>
      <c r="AC54" s="17">
        <v>1.2393E-3</v>
      </c>
      <c r="AD54" s="17">
        <v>2.3562999999999999E-4</v>
      </c>
      <c r="AE54" s="17"/>
      <c r="AF54" s="17">
        <v>3.5275200000000001E-3</v>
      </c>
      <c r="AG54" s="17">
        <v>2.1280100000000001E-4</v>
      </c>
      <c r="AH54" s="17">
        <v>8.0227800000000002E-4</v>
      </c>
      <c r="AI54" s="17">
        <v>1.6613199999999999E-4</v>
      </c>
      <c r="AJ54" s="17">
        <v>2.8995600000000001E-4</v>
      </c>
      <c r="AK54" s="17">
        <v>6.4256600000000001E-4</v>
      </c>
      <c r="AL54" s="17">
        <v>5.7789799999999998E-4</v>
      </c>
      <c r="AM54" s="17">
        <v>7.5832299999999998E-4</v>
      </c>
      <c r="AN54" s="17">
        <v>6.4749399999999998E-4</v>
      </c>
      <c r="AO54" s="5">
        <f t="shared" si="1"/>
        <v>28</v>
      </c>
    </row>
    <row r="55" spans="1:41" x14ac:dyDescent="0.25">
      <c r="A55" s="10" t="s">
        <v>1156</v>
      </c>
      <c r="B55" s="15" t="s">
        <v>1157</v>
      </c>
      <c r="C55" s="15" t="s">
        <v>1167</v>
      </c>
      <c r="D55" s="15" t="s">
        <v>1178</v>
      </c>
      <c r="E55" s="15" t="s">
        <v>1179</v>
      </c>
      <c r="F55" s="15" t="s">
        <v>1284</v>
      </c>
      <c r="G55" s="15" t="s">
        <v>1285</v>
      </c>
      <c r="H55" s="15" t="str">
        <f t="shared" si="0"/>
        <v>Auxarthron umbrinum</v>
      </c>
      <c r="I55" s="16">
        <v>7.4522999999999994E-3</v>
      </c>
      <c r="J55" s="16">
        <v>5.5964000000000005E-3</v>
      </c>
      <c r="K55" s="16">
        <v>1.6248E-3</v>
      </c>
      <c r="L55" s="16">
        <v>4.4587100000000003E-3</v>
      </c>
      <c r="M55" s="16">
        <v>1.5595600000000002E-3</v>
      </c>
      <c r="N55" s="16">
        <v>1.4553999999999999E-3</v>
      </c>
      <c r="O55" s="16">
        <v>1.9115899999999999E-3</v>
      </c>
      <c r="P55" s="16">
        <v>1.2576000000000002E-3</v>
      </c>
      <c r="Q55" s="16">
        <v>1.3841000000000001E-3</v>
      </c>
      <c r="R55" s="16">
        <v>1.3458000000000001E-3</v>
      </c>
      <c r="S55" s="16">
        <v>0</v>
      </c>
      <c r="T55" s="16">
        <v>1.47321E-3</v>
      </c>
      <c r="U55" s="16">
        <v>1.7632000000000001E-3</v>
      </c>
      <c r="V55" s="16">
        <v>0</v>
      </c>
      <c r="W55" s="16">
        <v>4.9744999999999998E-3</v>
      </c>
      <c r="X55" s="16">
        <v>3.8551999999999996E-3</v>
      </c>
      <c r="Y55" s="17">
        <v>1.06071E-5</v>
      </c>
      <c r="Z55" s="17">
        <v>1.19645E-4</v>
      </c>
      <c r="AA55" s="17">
        <v>2.58973E-5</v>
      </c>
      <c r="AB55" s="17">
        <v>3.8727E-4</v>
      </c>
      <c r="AC55" s="17"/>
      <c r="AD55" s="17">
        <v>1.7279599999999999E-4</v>
      </c>
      <c r="AE55" s="17">
        <v>2.2279999999999999E-4</v>
      </c>
      <c r="AF55" s="17">
        <v>1.5562599999999999E-4</v>
      </c>
      <c r="AG55" s="17">
        <v>1.9285099999999999E-4</v>
      </c>
      <c r="AH55" s="17"/>
      <c r="AI55" s="17">
        <v>6.7963E-5</v>
      </c>
      <c r="AJ55" s="17">
        <v>7.7321600000000002E-5</v>
      </c>
      <c r="AK55" s="17">
        <v>6.9844099999999998E-5</v>
      </c>
      <c r="AL55" s="17"/>
      <c r="AM55" s="17">
        <v>2.52774E-5</v>
      </c>
      <c r="AN55" s="17">
        <v>2.4580799999999997E-4</v>
      </c>
      <c r="AO55" s="5">
        <f t="shared" si="1"/>
        <v>27</v>
      </c>
    </row>
    <row r="56" spans="1:41" x14ac:dyDescent="0.25">
      <c r="A56" s="10" t="s">
        <v>1156</v>
      </c>
      <c r="B56" s="15" t="s">
        <v>1157</v>
      </c>
      <c r="C56" s="15" t="s">
        <v>139</v>
      </c>
      <c r="D56" s="15" t="s">
        <v>139</v>
      </c>
      <c r="E56" s="15" t="s">
        <v>139</v>
      </c>
      <c r="F56" s="15" t="s">
        <v>1286</v>
      </c>
      <c r="G56" s="15" t="s">
        <v>47</v>
      </c>
      <c r="H56" s="15" t="str">
        <f t="shared" si="0"/>
        <v>Calcarisporiella sp.</v>
      </c>
      <c r="I56" s="16">
        <v>4.2271399999999999E-3</v>
      </c>
      <c r="J56" s="16">
        <v>0</v>
      </c>
      <c r="K56" s="16">
        <v>3.2496999999999999E-3</v>
      </c>
      <c r="L56" s="16">
        <v>1.24844E-3</v>
      </c>
      <c r="M56" s="16">
        <v>2.5427599999999998E-3</v>
      </c>
      <c r="N56" s="16">
        <v>1.6633000000000002E-3</v>
      </c>
      <c r="O56" s="16">
        <v>7.1684599999999998E-3</v>
      </c>
      <c r="P56" s="16">
        <v>0</v>
      </c>
      <c r="Q56" s="16">
        <v>3.7196600000000001E-3</v>
      </c>
      <c r="R56" s="16">
        <v>2.5125599999999996E-3</v>
      </c>
      <c r="S56" s="16">
        <v>4.8524900000000001E-3</v>
      </c>
      <c r="T56" s="16">
        <v>5.3923E-3</v>
      </c>
      <c r="U56" s="16">
        <v>2.8283000000000002E-3</v>
      </c>
      <c r="V56" s="16">
        <v>0</v>
      </c>
      <c r="W56" s="16">
        <v>1.341E-3</v>
      </c>
      <c r="X56" s="16">
        <v>3.2569399999999998E-3</v>
      </c>
      <c r="Y56" s="17"/>
      <c r="Z56" s="17">
        <v>4.9772200000000003E-4</v>
      </c>
      <c r="AA56" s="17">
        <v>1.01E-3</v>
      </c>
      <c r="AB56" s="17">
        <v>2.7662100000000001E-5</v>
      </c>
      <c r="AC56" s="17">
        <v>9.3785099999999996E-4</v>
      </c>
      <c r="AD56" s="17">
        <v>7.8543500000000004E-5</v>
      </c>
      <c r="AE56" s="17">
        <v>2.47555E-4</v>
      </c>
      <c r="AF56" s="17">
        <v>5.1875300000000001E-5</v>
      </c>
      <c r="AG56" s="17">
        <v>4.4333600000000004E-6</v>
      </c>
      <c r="AH56" s="17"/>
      <c r="AI56" s="17">
        <v>3.0960900000000002E-4</v>
      </c>
      <c r="AJ56" s="17">
        <v>1.93304E-5</v>
      </c>
      <c r="AK56" s="17">
        <v>2.7937600000000002E-5</v>
      </c>
      <c r="AL56" s="17">
        <v>1.4817899999999999E-5</v>
      </c>
      <c r="AM56" s="17">
        <v>1.76942E-4</v>
      </c>
      <c r="AN56" s="17">
        <v>2.3861300000000002E-3</v>
      </c>
      <c r="AO56" s="5">
        <f t="shared" si="1"/>
        <v>27</v>
      </c>
    </row>
    <row r="57" spans="1:41" x14ac:dyDescent="0.25">
      <c r="A57" s="10" t="s">
        <v>1156</v>
      </c>
      <c r="B57" s="15" t="s">
        <v>1185</v>
      </c>
      <c r="C57" s="15" t="s">
        <v>1209</v>
      </c>
      <c r="D57" s="15" t="s">
        <v>1210</v>
      </c>
      <c r="E57" s="15" t="s">
        <v>139</v>
      </c>
      <c r="F57" s="15" t="s">
        <v>1287</v>
      </c>
      <c r="G57" s="15" t="s">
        <v>1288</v>
      </c>
      <c r="H57" s="15" t="str">
        <f t="shared" si="0"/>
        <v>Rhodotorula lamellibrachiae</v>
      </c>
      <c r="I57" s="16">
        <v>4.69682E-3</v>
      </c>
      <c r="J57" s="16">
        <v>3.8567499999999999E-3</v>
      </c>
      <c r="K57" s="16">
        <v>3.88916E-3</v>
      </c>
      <c r="L57" s="16">
        <v>1.1146800000000001E-3</v>
      </c>
      <c r="M57" s="16">
        <v>5.4245600000000001E-3</v>
      </c>
      <c r="N57" s="16">
        <v>4.8189900000000004E-3</v>
      </c>
      <c r="O57" s="16">
        <v>7.1684599999999998E-3</v>
      </c>
      <c r="P57" s="16">
        <v>2.5152000000000004E-3</v>
      </c>
      <c r="Q57" s="16">
        <v>3.8746499999999999E-3</v>
      </c>
      <c r="R57" s="16">
        <v>3.2986000000000001E-3</v>
      </c>
      <c r="S57" s="16">
        <v>0</v>
      </c>
      <c r="T57" s="16">
        <v>1.2998899999999999E-3</v>
      </c>
      <c r="U57" s="16">
        <v>2.5921E-3</v>
      </c>
      <c r="V57" s="16">
        <v>8.6841599999999998E-3</v>
      </c>
      <c r="W57" s="16">
        <v>0</v>
      </c>
      <c r="X57" s="16">
        <v>8.7423099999999997E-3</v>
      </c>
      <c r="Y57" s="17"/>
      <c r="Z57" s="17">
        <v>2.1536E-4</v>
      </c>
      <c r="AA57" s="17">
        <v>6.4743400000000001E-4</v>
      </c>
      <c r="AB57" s="17">
        <v>8.2986399999999995E-5</v>
      </c>
      <c r="AC57" s="17">
        <v>3.0145200000000001E-4</v>
      </c>
      <c r="AD57" s="17">
        <v>2.0421299999999999E-4</v>
      </c>
      <c r="AE57" s="17">
        <v>1.9556899999999999E-3</v>
      </c>
      <c r="AF57" s="17">
        <v>1.03751E-4</v>
      </c>
      <c r="AG57" s="17">
        <v>8.2017199999999998E-5</v>
      </c>
      <c r="AH57" s="17">
        <v>4.3277799999999998E-3</v>
      </c>
      <c r="AI57" s="17">
        <v>5.3615300000000004E-4</v>
      </c>
      <c r="AJ57" s="17">
        <v>7.7321600000000002E-5</v>
      </c>
      <c r="AK57" s="17"/>
      <c r="AL57" s="17"/>
      <c r="AM57" s="17">
        <v>8.8471000000000003E-4</v>
      </c>
      <c r="AN57" s="17">
        <v>7.0145099999999996E-4</v>
      </c>
      <c r="AO57" s="5">
        <f t="shared" si="1"/>
        <v>27</v>
      </c>
    </row>
    <row r="58" spans="1:41" x14ac:dyDescent="0.25">
      <c r="A58" s="10" t="s">
        <v>1156</v>
      </c>
      <c r="B58" s="15" t="s">
        <v>1157</v>
      </c>
      <c r="C58" s="15" t="s">
        <v>1158</v>
      </c>
      <c r="D58" s="15" t="s">
        <v>1159</v>
      </c>
      <c r="E58" s="15" t="s">
        <v>139</v>
      </c>
      <c r="F58" s="15" t="s">
        <v>1289</v>
      </c>
      <c r="G58" s="15" t="s">
        <v>1290</v>
      </c>
      <c r="H58" s="15" t="str">
        <f t="shared" si="0"/>
        <v>Stachybotrys chartarum</v>
      </c>
      <c r="I58" s="16">
        <v>0</v>
      </c>
      <c r="J58" s="16">
        <v>5.5964000000000005E-3</v>
      </c>
      <c r="K58" s="16">
        <v>6.4819300000000003E-3</v>
      </c>
      <c r="L58" s="16">
        <v>2.2293600000000001E-3</v>
      </c>
      <c r="M58" s="16">
        <v>3.72938E-3</v>
      </c>
      <c r="N58" s="16">
        <v>1.6633000000000002E-3</v>
      </c>
      <c r="O58" s="16">
        <v>1.67264E-3</v>
      </c>
      <c r="P58" s="16">
        <v>0</v>
      </c>
      <c r="Q58" s="16">
        <v>1.1314000000000001E-3</v>
      </c>
      <c r="R58" s="16">
        <v>1.2917500000000001E-3</v>
      </c>
      <c r="S58" s="16">
        <v>1.9129399999999999E-3</v>
      </c>
      <c r="T58" s="16">
        <v>5.3555600000000005E-3</v>
      </c>
      <c r="U58" s="16">
        <v>3.58246E-3</v>
      </c>
      <c r="V58" s="16">
        <v>1.1747000000000001E-3</v>
      </c>
      <c r="W58" s="16">
        <v>1.3739100000000001E-3</v>
      </c>
      <c r="X58" s="16">
        <v>2.7416000000000003E-3</v>
      </c>
      <c r="Y58" s="17">
        <v>1.76786E-5</v>
      </c>
      <c r="Z58" s="17">
        <v>1.91432E-5</v>
      </c>
      <c r="AA58" s="17">
        <v>5.1794700000000001E-5</v>
      </c>
      <c r="AB58" s="17"/>
      <c r="AC58" s="17">
        <v>1.17231E-4</v>
      </c>
      <c r="AD58" s="17">
        <v>4.7126100000000003E-5</v>
      </c>
      <c r="AE58" s="17">
        <v>9.9022200000000002E-5</v>
      </c>
      <c r="AF58" s="17"/>
      <c r="AG58" s="17">
        <v>8.8667200000000007E-6</v>
      </c>
      <c r="AH58" s="17">
        <v>1.50663E-5</v>
      </c>
      <c r="AI58" s="17">
        <v>2.1143999999999999E-4</v>
      </c>
      <c r="AJ58" s="17"/>
      <c r="AK58" s="17">
        <v>3.4922099999999998E-4</v>
      </c>
      <c r="AL58" s="17">
        <v>4.4453699999999998E-5</v>
      </c>
      <c r="AM58" s="17">
        <v>3.28606E-4</v>
      </c>
      <c r="AN58" s="17">
        <v>6.6547999999999998E-4</v>
      </c>
      <c r="AO58" s="5">
        <f t="shared" si="1"/>
        <v>27</v>
      </c>
    </row>
    <row r="59" spans="1:41" x14ac:dyDescent="0.25">
      <c r="A59" s="10" t="s">
        <v>1156</v>
      </c>
      <c r="B59" s="15" t="s">
        <v>1185</v>
      </c>
      <c r="C59" s="15" t="s">
        <v>1186</v>
      </c>
      <c r="D59" s="15" t="s">
        <v>1187</v>
      </c>
      <c r="E59" s="15" t="s">
        <v>1188</v>
      </c>
      <c r="F59" s="15" t="s">
        <v>1189</v>
      </c>
      <c r="G59" s="15" t="s">
        <v>1291</v>
      </c>
      <c r="H59" s="15" t="str">
        <f t="shared" si="0"/>
        <v>Cryptococcus dimennae</v>
      </c>
      <c r="I59" s="16">
        <v>1.495E-3</v>
      </c>
      <c r="J59" s="16">
        <v>6.6115699999999998E-3</v>
      </c>
      <c r="K59" s="16">
        <v>1.7177100000000001E-3</v>
      </c>
      <c r="L59" s="16">
        <v>8.2567999999999999E-3</v>
      </c>
      <c r="M59" s="16">
        <v>4.7464899999999999E-3</v>
      </c>
      <c r="N59" s="16">
        <v>3.6142400000000003E-3</v>
      </c>
      <c r="O59" s="16">
        <v>8.8410999999999993E-3</v>
      </c>
      <c r="P59" s="16">
        <v>1.17376E-3</v>
      </c>
      <c r="Q59" s="16">
        <v>2.7122499999999998E-3</v>
      </c>
      <c r="R59" s="16">
        <v>2.9559600000000001E-3</v>
      </c>
      <c r="S59" s="16">
        <v>1.9554500000000001E-3</v>
      </c>
      <c r="T59" s="16">
        <v>1.7458E-3</v>
      </c>
      <c r="U59" s="16">
        <v>1.6925000000000002E-3</v>
      </c>
      <c r="V59" s="16">
        <v>4.9843999999999999E-3</v>
      </c>
      <c r="W59" s="16">
        <v>2.8231099999999998E-3</v>
      </c>
      <c r="X59" s="16">
        <v>5.1425299999999993E-3</v>
      </c>
      <c r="Y59" s="17">
        <v>7.0714200000000001E-5</v>
      </c>
      <c r="Z59" s="17"/>
      <c r="AA59" s="17">
        <v>1.01E-3</v>
      </c>
      <c r="AB59" s="17"/>
      <c r="AC59" s="17">
        <v>9.88093E-4</v>
      </c>
      <c r="AD59" s="17"/>
      <c r="AE59" s="17">
        <v>8.4168800000000005E-4</v>
      </c>
      <c r="AF59" s="17">
        <v>2.5937600000000002E-4</v>
      </c>
      <c r="AG59" s="17">
        <v>9.0883899999999999E-5</v>
      </c>
      <c r="AH59" s="17"/>
      <c r="AI59" s="17">
        <v>7.3249000000000003E-4</v>
      </c>
      <c r="AJ59" s="17">
        <v>1.23715E-3</v>
      </c>
      <c r="AK59" s="17"/>
      <c r="AL59" s="17"/>
      <c r="AM59" s="17">
        <v>1.0111E-4</v>
      </c>
      <c r="AN59" s="17">
        <v>2.0504E-3</v>
      </c>
      <c r="AO59" s="5">
        <f t="shared" si="1"/>
        <v>26</v>
      </c>
    </row>
    <row r="60" spans="1:41" x14ac:dyDescent="0.25">
      <c r="A60" s="10" t="s">
        <v>1156</v>
      </c>
      <c r="B60" s="15" t="s">
        <v>1185</v>
      </c>
      <c r="C60" s="15" t="s">
        <v>1186</v>
      </c>
      <c r="D60" s="15" t="s">
        <v>1292</v>
      </c>
      <c r="E60" s="15" t="s">
        <v>1293</v>
      </c>
      <c r="F60" s="15" t="s">
        <v>1294</v>
      </c>
      <c r="G60" s="15" t="s">
        <v>1295</v>
      </c>
      <c r="H60" s="15" t="str">
        <f t="shared" si="0"/>
        <v>Cystofilobasidium macerans</v>
      </c>
      <c r="I60" s="16">
        <v>4.4619799999999999E-3</v>
      </c>
      <c r="J60" s="16">
        <v>1.1192999999999999E-3</v>
      </c>
      <c r="K60" s="16">
        <v>3.2733800000000002E-3</v>
      </c>
      <c r="L60" s="16">
        <v>0</v>
      </c>
      <c r="M60" s="16">
        <v>2.7122800000000001E-3</v>
      </c>
      <c r="N60" s="16">
        <v>2.7910000000000001E-3</v>
      </c>
      <c r="O60" s="16">
        <v>7.4741E-3</v>
      </c>
      <c r="P60" s="16">
        <v>5.339E-3</v>
      </c>
      <c r="Q60" s="16">
        <v>0</v>
      </c>
      <c r="R60" s="16">
        <v>1.8773000000000001E-3</v>
      </c>
      <c r="S60" s="16">
        <v>4.4635300000000003E-3</v>
      </c>
      <c r="T60" s="16">
        <v>0</v>
      </c>
      <c r="U60" s="16">
        <v>0</v>
      </c>
      <c r="V60" s="16">
        <v>0</v>
      </c>
      <c r="W60" s="16">
        <v>1.8955199999999999E-3</v>
      </c>
      <c r="X60" s="16">
        <v>6.8567100000000002E-3</v>
      </c>
      <c r="Y60" s="17">
        <v>1.6971400000000001E-4</v>
      </c>
      <c r="Z60" s="17">
        <v>5.3600800000000004E-4</v>
      </c>
      <c r="AA60" s="17">
        <v>1.03589E-3</v>
      </c>
      <c r="AB60" s="17">
        <v>6.7772199999999996E-4</v>
      </c>
      <c r="AC60" s="17">
        <v>5.2586600000000001E-3</v>
      </c>
      <c r="AD60" s="17">
        <v>5.02678E-4</v>
      </c>
      <c r="AE60" s="17">
        <v>7.17911E-4</v>
      </c>
      <c r="AF60" s="17">
        <v>3.8906499999999998E-3</v>
      </c>
      <c r="AG60" s="17">
        <v>2.2166800000000002E-6</v>
      </c>
      <c r="AH60" s="17">
        <v>2.4859300000000002E-4</v>
      </c>
      <c r="AI60" s="17">
        <v>3.6246899999999997E-4</v>
      </c>
      <c r="AJ60" s="17">
        <v>7.7321600000000002E-5</v>
      </c>
      <c r="AK60" s="17">
        <v>3.6179200000000002E-3</v>
      </c>
      <c r="AL60" s="17">
        <v>4.8899000000000002E-4</v>
      </c>
      <c r="AM60" s="17">
        <v>1.7441399999999999E-3</v>
      </c>
      <c r="AN60" s="17"/>
      <c r="AO60" s="5">
        <f t="shared" si="1"/>
        <v>26</v>
      </c>
    </row>
    <row r="61" spans="1:41" x14ac:dyDescent="0.25">
      <c r="A61" s="10" t="s">
        <v>1156</v>
      </c>
      <c r="B61" s="15" t="s">
        <v>1157</v>
      </c>
      <c r="C61" s="15" t="s">
        <v>1167</v>
      </c>
      <c r="D61" s="15" t="s">
        <v>1168</v>
      </c>
      <c r="E61" s="15" t="s">
        <v>1206</v>
      </c>
      <c r="F61" s="15" t="s">
        <v>1207</v>
      </c>
      <c r="G61" s="15" t="s">
        <v>1296</v>
      </c>
      <c r="H61" s="15" t="str">
        <f t="shared" si="0"/>
        <v>Penicillium megasporum</v>
      </c>
      <c r="I61" s="16">
        <v>3.9922999999999998E-3</v>
      </c>
      <c r="J61" s="16">
        <v>1.65289E-3</v>
      </c>
      <c r="K61" s="16">
        <v>0</v>
      </c>
      <c r="L61" s="16">
        <v>1.9841300000000002E-3</v>
      </c>
      <c r="M61" s="16">
        <v>3.2282999999999999E-3</v>
      </c>
      <c r="N61" s="16">
        <v>1.3960000000000001E-3</v>
      </c>
      <c r="O61" s="16">
        <v>1.9115899999999999E-3</v>
      </c>
      <c r="P61" s="16">
        <v>0</v>
      </c>
      <c r="Q61" s="16">
        <v>6.3544199999999995E-3</v>
      </c>
      <c r="R61" s="16">
        <v>1.47798E-3</v>
      </c>
      <c r="S61" s="16">
        <v>6.3764699999999995E-3</v>
      </c>
      <c r="T61" s="16">
        <v>7.4527299999999994E-3</v>
      </c>
      <c r="U61" s="16">
        <v>2.1156299999999999E-3</v>
      </c>
      <c r="V61" s="16">
        <v>5.6635800000000005E-3</v>
      </c>
      <c r="W61" s="16">
        <v>4.3319999999999999E-3</v>
      </c>
      <c r="X61" s="16">
        <v>3.6511999999999998E-3</v>
      </c>
      <c r="Y61" s="17">
        <v>2.1214300000000001E-5</v>
      </c>
      <c r="Z61" s="17">
        <v>1.46062E-2</v>
      </c>
      <c r="AA61" s="17">
        <v>6.8627999999999996E-3</v>
      </c>
      <c r="AB61" s="17">
        <v>2.9045200000000002E-4</v>
      </c>
      <c r="AC61" s="17">
        <v>5.5182500000000002E-2</v>
      </c>
      <c r="AD61" s="17">
        <v>7.226E-4</v>
      </c>
      <c r="AE61" s="17"/>
      <c r="AF61" s="17"/>
      <c r="AG61" s="17">
        <v>1.19701E-4</v>
      </c>
      <c r="AH61" s="17">
        <v>1.5781899999999999E-3</v>
      </c>
      <c r="AI61" s="17">
        <v>2.4919800000000001E-4</v>
      </c>
      <c r="AJ61" s="17">
        <v>1.73974E-4</v>
      </c>
      <c r="AK61" s="17"/>
      <c r="AL61" s="17">
        <v>2.5190400000000001E-4</v>
      </c>
      <c r="AM61" s="17"/>
      <c r="AN61" s="17">
        <v>6.8346599999999998E-4</v>
      </c>
      <c r="AO61" s="5">
        <f t="shared" si="1"/>
        <v>26</v>
      </c>
    </row>
    <row r="62" spans="1:41" x14ac:dyDescent="0.25">
      <c r="A62" s="10" t="s">
        <v>1156</v>
      </c>
      <c r="B62" s="15" t="s">
        <v>1157</v>
      </c>
      <c r="C62" s="15" t="s">
        <v>1167</v>
      </c>
      <c r="D62" s="15" t="s">
        <v>1168</v>
      </c>
      <c r="E62" s="15" t="s">
        <v>1169</v>
      </c>
      <c r="F62" s="15" t="s">
        <v>1170</v>
      </c>
      <c r="G62" s="15" t="s">
        <v>1297</v>
      </c>
      <c r="H62" s="15" t="str">
        <f t="shared" si="0"/>
        <v>Aspergillus wentii</v>
      </c>
      <c r="I62" s="16">
        <v>2.34841E-3</v>
      </c>
      <c r="J62" s="16">
        <v>3.5812699999999997E-3</v>
      </c>
      <c r="K62" s="16">
        <v>3.5655999999999999E-3</v>
      </c>
      <c r="L62" s="16">
        <v>6.2421999999999998E-3</v>
      </c>
      <c r="M62" s="16">
        <v>5.8552000000000005E-3</v>
      </c>
      <c r="N62" s="16">
        <v>0</v>
      </c>
      <c r="O62" s="16">
        <v>1.1947399999999999E-3</v>
      </c>
      <c r="P62" s="16">
        <v>5.339E-3</v>
      </c>
      <c r="Q62" s="16">
        <v>1.23989E-3</v>
      </c>
      <c r="R62" s="16">
        <v>2.3961E-3</v>
      </c>
      <c r="S62" s="16">
        <v>2.1254899999999998E-3</v>
      </c>
      <c r="T62" s="16">
        <v>3.2937000000000001E-3</v>
      </c>
      <c r="U62" s="16">
        <v>5.6416699999999997E-3</v>
      </c>
      <c r="V62" s="16">
        <v>1.8878600000000001E-3</v>
      </c>
      <c r="W62" s="16">
        <v>4.7518999999999999E-3</v>
      </c>
      <c r="X62" s="16">
        <v>0</v>
      </c>
      <c r="Y62" s="17"/>
      <c r="Z62" s="17"/>
      <c r="AA62" s="17"/>
      <c r="AB62" s="17">
        <v>1.3001200000000001E-3</v>
      </c>
      <c r="AC62" s="17"/>
      <c r="AD62" s="17">
        <v>8.7968699999999998E-4</v>
      </c>
      <c r="AE62" s="17">
        <v>1.2377800000000001E-4</v>
      </c>
      <c r="AF62" s="17">
        <v>1.1412600000000001E-3</v>
      </c>
      <c r="AG62" s="17">
        <v>6.7387100000000004E-4</v>
      </c>
      <c r="AH62" s="17">
        <v>1.5819599999999999E-4</v>
      </c>
      <c r="AI62" s="17">
        <v>5.8901299999999999E-4</v>
      </c>
      <c r="AJ62" s="17">
        <v>5.7991200000000001E-5</v>
      </c>
      <c r="AK62" s="17"/>
      <c r="AL62" s="17">
        <v>1.92633E-4</v>
      </c>
      <c r="AM62" s="17">
        <v>2.7805199999999999E-4</v>
      </c>
      <c r="AN62" s="17">
        <v>3.8969500000000002E-4</v>
      </c>
      <c r="AO62" s="5">
        <f t="shared" si="1"/>
        <v>25</v>
      </c>
    </row>
    <row r="63" spans="1:41" x14ac:dyDescent="0.25">
      <c r="A63" s="10" t="s">
        <v>1156</v>
      </c>
      <c r="B63" s="15" t="s">
        <v>1157</v>
      </c>
      <c r="C63" s="15" t="s">
        <v>1298</v>
      </c>
      <c r="D63" s="15" t="s">
        <v>1299</v>
      </c>
      <c r="E63" s="15" t="s">
        <v>1300</v>
      </c>
      <c r="F63" s="15" t="s">
        <v>1301</v>
      </c>
      <c r="G63" s="15" t="s">
        <v>1302</v>
      </c>
      <c r="H63" s="15" t="str">
        <f t="shared" si="0"/>
        <v>Lipomyces chichibuensis</v>
      </c>
      <c r="I63" s="16">
        <v>1.6438900000000001E-3</v>
      </c>
      <c r="J63" s="16">
        <v>2.7548199999999998E-3</v>
      </c>
      <c r="K63" s="16">
        <v>0</v>
      </c>
      <c r="L63" s="16">
        <v>2.2293600000000001E-3</v>
      </c>
      <c r="M63" s="16">
        <v>1.86469E-3</v>
      </c>
      <c r="N63" s="16">
        <v>2.4870000000000001E-3</v>
      </c>
      <c r="O63" s="16">
        <v>0</v>
      </c>
      <c r="P63" s="16">
        <v>1.6768E-3</v>
      </c>
      <c r="Q63" s="16">
        <v>2.6347599999999999E-3</v>
      </c>
      <c r="R63" s="16">
        <v>3.1374999999999997E-3</v>
      </c>
      <c r="S63" s="16">
        <v>3.2519999999999997E-3</v>
      </c>
      <c r="T63" s="16">
        <v>4.5630000000000002E-3</v>
      </c>
      <c r="U63" s="16">
        <v>1.8619999999999999E-3</v>
      </c>
      <c r="V63" s="16">
        <v>1.3215E-3</v>
      </c>
      <c r="W63" s="16">
        <v>9.4137000000000005E-3</v>
      </c>
      <c r="X63" s="16">
        <v>4.2854499999999997E-3</v>
      </c>
      <c r="Y63" s="17"/>
      <c r="Z63" s="17">
        <v>8.8537100000000003E-4</v>
      </c>
      <c r="AA63" s="17">
        <v>8.5461200000000004E-4</v>
      </c>
      <c r="AB63" s="17">
        <v>6.9155300000000005E-5</v>
      </c>
      <c r="AC63" s="17">
        <v>3.6174200000000001E-3</v>
      </c>
      <c r="AD63" s="17">
        <v>2.62335E-3</v>
      </c>
      <c r="AE63" s="17">
        <v>1.2724299999999999E-2</v>
      </c>
      <c r="AF63" s="17"/>
      <c r="AG63" s="17"/>
      <c r="AH63" s="17">
        <v>8.1207099999999997E-3</v>
      </c>
      <c r="AI63" s="17">
        <v>9.0617299999999997E-5</v>
      </c>
      <c r="AJ63" s="17">
        <v>3.2861700000000001E-4</v>
      </c>
      <c r="AK63" s="17"/>
      <c r="AL63" s="17">
        <v>2.1782300000000002E-3</v>
      </c>
      <c r="AM63" s="17">
        <v>8.3415500000000005E-4</v>
      </c>
      <c r="AN63" s="17"/>
      <c r="AO63" s="5">
        <f t="shared" si="1"/>
        <v>25</v>
      </c>
    </row>
    <row r="64" spans="1:41" x14ac:dyDescent="0.25">
      <c r="A64" s="10" t="s">
        <v>1156</v>
      </c>
      <c r="B64" s="15" t="s">
        <v>1201</v>
      </c>
      <c r="C64" s="15" t="s">
        <v>139</v>
      </c>
      <c r="D64" s="15" t="s">
        <v>1202</v>
      </c>
      <c r="E64" s="15" t="s">
        <v>1203</v>
      </c>
      <c r="F64" s="15" t="s">
        <v>1204</v>
      </c>
      <c r="G64" s="15" t="s">
        <v>1303</v>
      </c>
      <c r="H64" s="15" t="str">
        <f t="shared" si="0"/>
        <v>Mortierella elongata</v>
      </c>
      <c r="I64" s="16">
        <v>2.4893100000000002E-3</v>
      </c>
      <c r="J64" s="16">
        <v>4.9862299999999995E-3</v>
      </c>
      <c r="K64" s="16">
        <v>6.9688000000000007E-3</v>
      </c>
      <c r="L64" s="16">
        <v>4.4587100000000003E-3</v>
      </c>
      <c r="M64" s="16">
        <v>1.35614E-3</v>
      </c>
      <c r="N64" s="16">
        <v>1.36538E-3</v>
      </c>
      <c r="O64" s="16">
        <v>4.7789700000000004E-3</v>
      </c>
      <c r="P64" s="16">
        <v>1.2482999999999999E-3</v>
      </c>
      <c r="Q64" s="16">
        <v>6.1994400000000005E-3</v>
      </c>
      <c r="R64" s="16">
        <v>0</v>
      </c>
      <c r="S64" s="16">
        <v>8.5196000000000004E-3</v>
      </c>
      <c r="T64" s="16">
        <v>1.21323E-3</v>
      </c>
      <c r="U64" s="16">
        <v>1.4142E-3</v>
      </c>
      <c r="V64" s="16">
        <v>0</v>
      </c>
      <c r="W64" s="16">
        <v>4.3319999999999999E-3</v>
      </c>
      <c r="X64" s="16">
        <v>0</v>
      </c>
      <c r="Y64" s="17">
        <v>3.5357100000000002E-6</v>
      </c>
      <c r="Z64" s="17">
        <v>1.18209E-3</v>
      </c>
      <c r="AA64" s="17">
        <v>2.58973E-5</v>
      </c>
      <c r="AB64" s="17"/>
      <c r="AC64" s="17">
        <v>3.3494700000000003E-5</v>
      </c>
      <c r="AD64" s="17">
        <v>7.8543500000000004E-5</v>
      </c>
      <c r="AE64" s="17"/>
      <c r="AF64" s="17">
        <v>6.5362900000000002E-3</v>
      </c>
      <c r="AG64" s="17"/>
      <c r="AH64" s="17">
        <v>5.6498500000000001E-5</v>
      </c>
      <c r="AI64" s="17">
        <v>7.5514399999999997E-6</v>
      </c>
      <c r="AJ64" s="17">
        <v>1.93304E-5</v>
      </c>
      <c r="AK64" s="17">
        <v>3.0731399999999999E-4</v>
      </c>
      <c r="AL64" s="17">
        <v>4.4453699999999998E-5</v>
      </c>
      <c r="AM64" s="17"/>
      <c r="AN64" s="17">
        <v>1.19906E-5</v>
      </c>
      <c r="AO64" s="5">
        <f t="shared" si="1"/>
        <v>25</v>
      </c>
    </row>
    <row r="65" spans="1:41" x14ac:dyDescent="0.25">
      <c r="A65" s="10" t="s">
        <v>1156</v>
      </c>
      <c r="B65" s="15" t="s">
        <v>1157</v>
      </c>
      <c r="C65" s="15" t="s">
        <v>1167</v>
      </c>
      <c r="D65" s="15" t="s">
        <v>1168</v>
      </c>
      <c r="E65" s="15" t="s">
        <v>1206</v>
      </c>
      <c r="F65" s="15" t="s">
        <v>1207</v>
      </c>
      <c r="G65" s="15" t="s">
        <v>1304</v>
      </c>
      <c r="H65" s="15" t="str">
        <f t="shared" si="0"/>
        <v>Penicillium citrinum</v>
      </c>
      <c r="I65" s="16">
        <v>2.34841E-3</v>
      </c>
      <c r="J65" s="16">
        <v>0</v>
      </c>
      <c r="K65" s="16">
        <v>5.1855499999999997E-3</v>
      </c>
      <c r="L65" s="16">
        <v>4.4587100000000003E-3</v>
      </c>
      <c r="M65" s="16">
        <v>1.69517E-3</v>
      </c>
      <c r="N65" s="16">
        <v>4.1581999999999999E-3</v>
      </c>
      <c r="O65" s="16">
        <v>2.3894899999999998E-3</v>
      </c>
      <c r="P65" s="16">
        <v>1.6768E-3</v>
      </c>
      <c r="Q65" s="16">
        <v>1.8490000000000002E-3</v>
      </c>
      <c r="R65" s="16">
        <v>4.2861399999999999E-3</v>
      </c>
      <c r="S65" s="16">
        <v>1.6274E-3</v>
      </c>
      <c r="T65" s="16">
        <v>6.2394899999999994E-3</v>
      </c>
      <c r="U65" s="16">
        <v>8.4624999999999995E-3</v>
      </c>
      <c r="V65" s="16">
        <v>1.8878600000000001E-3</v>
      </c>
      <c r="W65" s="16">
        <v>2.1594000000000001E-3</v>
      </c>
      <c r="X65" s="16">
        <v>1.2851000000000002E-3</v>
      </c>
      <c r="Y65" s="17">
        <v>5.3035699999999999E-6</v>
      </c>
      <c r="Z65" s="17">
        <v>1.05287E-4</v>
      </c>
      <c r="AA65" s="17"/>
      <c r="AB65" s="17">
        <v>6.9155300000000005E-5</v>
      </c>
      <c r="AC65" s="17"/>
      <c r="AD65" s="17">
        <v>1.5708700000000001E-4</v>
      </c>
      <c r="AE65" s="17"/>
      <c r="AF65" s="17"/>
      <c r="AG65" s="17">
        <v>2.4383500000000001E-5</v>
      </c>
      <c r="AH65" s="17">
        <v>1.88328E-5</v>
      </c>
      <c r="AI65" s="17">
        <v>6.3432099999999997E-4</v>
      </c>
      <c r="AJ65" s="17"/>
      <c r="AK65" s="17">
        <v>8.32542E-3</v>
      </c>
      <c r="AL65" s="17">
        <v>1.4817899999999999E-5</v>
      </c>
      <c r="AM65" s="17"/>
      <c r="AN65" s="17">
        <v>1.19906E-5</v>
      </c>
      <c r="AO65" s="5">
        <f t="shared" si="1"/>
        <v>25</v>
      </c>
    </row>
    <row r="66" spans="1:41" x14ac:dyDescent="0.25">
      <c r="A66" s="10" t="s">
        <v>1156</v>
      </c>
      <c r="B66" s="15" t="s">
        <v>1157</v>
      </c>
      <c r="C66" s="15" t="s">
        <v>1162</v>
      </c>
      <c r="D66" s="15" t="s">
        <v>139</v>
      </c>
      <c r="E66" s="15" t="s">
        <v>1305</v>
      </c>
      <c r="F66" s="15" t="s">
        <v>1306</v>
      </c>
      <c r="G66" s="15" t="s">
        <v>47</v>
      </c>
      <c r="H66" s="15" t="str">
        <f t="shared" ref="H66:H129" si="2">CONCATENATE(F66," ",G66)</f>
        <v>Arthrographis sp.</v>
      </c>
      <c r="I66" s="16">
        <v>3.5226200000000002E-3</v>
      </c>
      <c r="J66" s="16">
        <v>8.2644599999999995E-3</v>
      </c>
      <c r="K66" s="16">
        <v>9.7470000000000005E-3</v>
      </c>
      <c r="L66" s="16">
        <v>8.2486199999999999E-3</v>
      </c>
      <c r="M66" s="16">
        <v>2.2373000000000002E-3</v>
      </c>
      <c r="N66" s="16">
        <v>5.2256999999999998E-3</v>
      </c>
      <c r="O66" s="16">
        <v>2.1275000000000001E-3</v>
      </c>
      <c r="P66" s="16">
        <v>2.96E-3</v>
      </c>
      <c r="Q66" s="16">
        <v>1.23989E-3</v>
      </c>
      <c r="R66" s="16">
        <v>9.31126E-3</v>
      </c>
      <c r="S66" s="16">
        <v>6.3764699999999995E-3</v>
      </c>
      <c r="T66" s="16">
        <v>0</v>
      </c>
      <c r="U66" s="16">
        <v>7.5290000000000001E-3</v>
      </c>
      <c r="V66" s="16">
        <v>4.7196500000000006E-3</v>
      </c>
      <c r="W66" s="16">
        <v>1.3443400000000001E-3</v>
      </c>
      <c r="X66" s="16">
        <v>2.5709999999999999E-3</v>
      </c>
      <c r="Y66" s="18"/>
      <c r="Z66" s="17">
        <v>3.2064799999999998E-4</v>
      </c>
      <c r="AA66" s="17">
        <v>2.58973E-5</v>
      </c>
      <c r="AB66" s="17"/>
      <c r="AC66" s="17"/>
      <c r="AD66" s="17">
        <v>1.5708700000000001E-5</v>
      </c>
      <c r="AE66" s="17"/>
      <c r="AF66" s="17">
        <v>1.03751E-4</v>
      </c>
      <c r="AG66" s="17">
        <v>5.0983699999999998E-5</v>
      </c>
      <c r="AH66" s="17">
        <v>3.7665599999999998E-6</v>
      </c>
      <c r="AI66" s="17">
        <v>7.5514399999999997E-6</v>
      </c>
      <c r="AJ66" s="17">
        <v>1.93304E-5</v>
      </c>
      <c r="AK66" s="18"/>
      <c r="AL66" s="18"/>
      <c r="AM66" s="17"/>
      <c r="AN66" s="17">
        <v>2.57798E-4</v>
      </c>
      <c r="AO66" s="5">
        <f t="shared" ref="AO66:AO129" si="3">COUNTIF(I66:AN66,"&gt;0.000001")</f>
        <v>24</v>
      </c>
    </row>
    <row r="67" spans="1:41" x14ac:dyDescent="0.25">
      <c r="A67" s="10" t="s">
        <v>1156</v>
      </c>
      <c r="B67" s="15" t="s">
        <v>1157</v>
      </c>
      <c r="C67" s="15" t="s">
        <v>1167</v>
      </c>
      <c r="D67" s="15" t="s">
        <v>1168</v>
      </c>
      <c r="E67" s="15" t="s">
        <v>1169</v>
      </c>
      <c r="F67" s="15" t="s">
        <v>1170</v>
      </c>
      <c r="G67" s="15" t="s">
        <v>1307</v>
      </c>
      <c r="H67" s="15" t="str">
        <f t="shared" si="2"/>
        <v>Aspergillus insuetus</v>
      </c>
      <c r="I67" s="16">
        <v>5.166500000000001E-3</v>
      </c>
      <c r="J67" s="16">
        <v>4.4771000000000004E-3</v>
      </c>
      <c r="K67" s="16">
        <v>3.5655999999999999E-3</v>
      </c>
      <c r="L67" s="16">
        <v>2.6419999999999998E-3</v>
      </c>
      <c r="M67" s="16">
        <v>1.35614E-3</v>
      </c>
      <c r="N67" s="16">
        <v>1.4553999999999999E-3</v>
      </c>
      <c r="O67" s="16">
        <v>7.8852999999999996E-3</v>
      </c>
      <c r="P67" s="16">
        <v>1.3414400000000002E-3</v>
      </c>
      <c r="Q67" s="16">
        <v>0</v>
      </c>
      <c r="R67" s="16">
        <v>6.7986999999999995E-3</v>
      </c>
      <c r="S67" s="16">
        <v>0</v>
      </c>
      <c r="T67" s="16">
        <v>1.3992E-3</v>
      </c>
      <c r="U67" s="16">
        <v>6.3468800000000001E-3</v>
      </c>
      <c r="V67" s="16">
        <v>0</v>
      </c>
      <c r="W67" s="16">
        <v>6.4124999999999998E-3</v>
      </c>
      <c r="X67" s="16">
        <v>3.4283599999999997E-3</v>
      </c>
      <c r="Y67" s="17">
        <v>8.8392800000000005E-6</v>
      </c>
      <c r="Z67" s="17">
        <v>6.22152E-5</v>
      </c>
      <c r="AA67" s="17"/>
      <c r="AB67" s="17">
        <v>1.9916700000000001E-3</v>
      </c>
      <c r="AC67" s="17">
        <v>4.9404599999999998E-3</v>
      </c>
      <c r="AD67" s="17">
        <v>3.4559100000000002E-4</v>
      </c>
      <c r="AE67" s="17">
        <v>1.2377800000000001E-4</v>
      </c>
      <c r="AF67" s="17">
        <v>2.0750099999999999E-4</v>
      </c>
      <c r="AG67" s="17">
        <v>1.3034100000000001E-3</v>
      </c>
      <c r="AH67" s="17">
        <v>9.0397500000000003E-5</v>
      </c>
      <c r="AI67" s="17"/>
      <c r="AJ67" s="17"/>
      <c r="AK67" s="17">
        <v>7.8225400000000002E-4</v>
      </c>
      <c r="AL67" s="17">
        <v>1.92633E-4</v>
      </c>
      <c r="AM67" s="17"/>
      <c r="AN67" s="17"/>
      <c r="AO67" s="5">
        <f t="shared" si="3"/>
        <v>24</v>
      </c>
    </row>
    <row r="68" spans="1:41" x14ac:dyDescent="0.25">
      <c r="A68" s="10" t="s">
        <v>1156</v>
      </c>
      <c r="B68" s="15" t="s">
        <v>1185</v>
      </c>
      <c r="C68" s="15" t="s">
        <v>1186</v>
      </c>
      <c r="D68" s="15" t="s">
        <v>1187</v>
      </c>
      <c r="E68" s="15" t="s">
        <v>1188</v>
      </c>
      <c r="F68" s="15" t="s">
        <v>1189</v>
      </c>
      <c r="G68" s="15" t="s">
        <v>1308</v>
      </c>
      <c r="H68" s="15" t="str">
        <f t="shared" si="2"/>
        <v>Cryptococcus chernovii</v>
      </c>
      <c r="I68" s="16">
        <v>2.34841E-3</v>
      </c>
      <c r="J68" s="16">
        <v>0</v>
      </c>
      <c r="K68" s="16">
        <v>0</v>
      </c>
      <c r="L68" s="16">
        <v>0</v>
      </c>
      <c r="M68" s="16">
        <v>0</v>
      </c>
      <c r="N68" s="16">
        <v>8.3163999999999998E-3</v>
      </c>
      <c r="O68" s="16">
        <v>0</v>
      </c>
      <c r="P68" s="16">
        <v>3.7727899999999998E-3</v>
      </c>
      <c r="Q68" s="16">
        <v>1.5498600000000001E-3</v>
      </c>
      <c r="R68" s="16">
        <v>2.6635999999999999E-3</v>
      </c>
      <c r="S68" s="16">
        <v>7.1411000000000001E-3</v>
      </c>
      <c r="T68" s="16">
        <v>1.1923999999999999E-3</v>
      </c>
      <c r="U68" s="16">
        <v>5.6416699999999997E-3</v>
      </c>
      <c r="V68" s="16">
        <v>3.7757200000000002E-3</v>
      </c>
      <c r="W68" s="16">
        <v>2.1651000000000001E-3</v>
      </c>
      <c r="X68" s="16">
        <v>1.54276E-3</v>
      </c>
      <c r="Y68" s="17">
        <v>3.5357100000000002E-6</v>
      </c>
      <c r="Z68" s="17">
        <v>1.5793099999999999E-4</v>
      </c>
      <c r="AA68" s="17">
        <v>3.10768E-4</v>
      </c>
      <c r="AB68" s="17"/>
      <c r="AC68" s="17">
        <v>8.7086100000000001E-4</v>
      </c>
      <c r="AD68" s="17">
        <v>3.29883E-4</v>
      </c>
      <c r="AE68" s="17">
        <v>8.6644399999999996E-4</v>
      </c>
      <c r="AF68" s="17"/>
      <c r="AG68" s="17">
        <v>4.4333599999999999E-5</v>
      </c>
      <c r="AH68" s="17">
        <v>1.88328E-5</v>
      </c>
      <c r="AI68" s="17">
        <v>2.34095E-4</v>
      </c>
      <c r="AJ68" s="17">
        <v>2.8995600000000001E-4</v>
      </c>
      <c r="AK68" s="17">
        <v>3.9112700000000001E-4</v>
      </c>
      <c r="AL68" s="17">
        <v>7.4089400000000003E-5</v>
      </c>
      <c r="AM68" s="17"/>
      <c r="AN68" s="17">
        <v>8.6932000000000003E-4</v>
      </c>
      <c r="AO68" s="5">
        <f t="shared" si="3"/>
        <v>24</v>
      </c>
    </row>
    <row r="69" spans="1:41" x14ac:dyDescent="0.25">
      <c r="A69" s="10" t="s">
        <v>1156</v>
      </c>
      <c r="B69" s="15" t="s">
        <v>1157</v>
      </c>
      <c r="C69" s="15" t="s">
        <v>1158</v>
      </c>
      <c r="D69" s="15" t="s">
        <v>1159</v>
      </c>
      <c r="E69" s="15" t="s">
        <v>1220</v>
      </c>
      <c r="F69" s="15" t="s">
        <v>1309</v>
      </c>
      <c r="G69" s="15" t="s">
        <v>1310</v>
      </c>
      <c r="H69" s="15" t="str">
        <f t="shared" si="2"/>
        <v>Acrostalagmus luteoalbus</v>
      </c>
      <c r="I69" s="16">
        <v>0</v>
      </c>
      <c r="J69" s="16">
        <v>2.7548199999999998E-3</v>
      </c>
      <c r="K69" s="16">
        <v>9.7228999999999996E-3</v>
      </c>
      <c r="L69" s="16">
        <v>0</v>
      </c>
      <c r="M69" s="16">
        <v>5.8552000000000005E-3</v>
      </c>
      <c r="N69" s="16">
        <v>2.7910000000000001E-3</v>
      </c>
      <c r="O69" s="16">
        <v>0</v>
      </c>
      <c r="P69" s="16">
        <v>4.1919899999999996E-3</v>
      </c>
      <c r="Q69" s="16">
        <v>1.7410000000000001E-3</v>
      </c>
      <c r="R69" s="16">
        <v>1.47798E-3</v>
      </c>
      <c r="S69" s="16">
        <v>0</v>
      </c>
      <c r="T69" s="16">
        <v>8.8392799999999997E-3</v>
      </c>
      <c r="U69" s="16">
        <v>9.5984E-3</v>
      </c>
      <c r="V69" s="16">
        <v>0</v>
      </c>
      <c r="W69" s="16">
        <v>2.6886800000000001E-3</v>
      </c>
      <c r="X69" s="16">
        <v>2.6554999999999999E-3</v>
      </c>
      <c r="Y69" s="17"/>
      <c r="Z69" s="17">
        <v>4.7857900000000001E-6</v>
      </c>
      <c r="AA69" s="17">
        <v>2.8487100000000002E-4</v>
      </c>
      <c r="AB69" s="17"/>
      <c r="AC69" s="17">
        <v>1.6747300000000001E-5</v>
      </c>
      <c r="AD69" s="17">
        <v>1.09961E-4</v>
      </c>
      <c r="AE69" s="17">
        <v>2.47555E-5</v>
      </c>
      <c r="AF69" s="17"/>
      <c r="AG69" s="17"/>
      <c r="AH69" s="17">
        <v>3.7665599999999998E-6</v>
      </c>
      <c r="AI69" s="17">
        <v>4.6819E-4</v>
      </c>
      <c r="AJ69" s="17">
        <v>1.93304E-5</v>
      </c>
      <c r="AK69" s="17">
        <v>5.5875299999999997E-5</v>
      </c>
      <c r="AL69" s="17">
        <v>1.4817899999999999E-5</v>
      </c>
      <c r="AM69" s="17">
        <v>2.2850800000000001E-2</v>
      </c>
      <c r="AN69" s="17">
        <v>4.6163900000000002E-4</v>
      </c>
      <c r="AO69" s="5">
        <f t="shared" si="3"/>
        <v>23</v>
      </c>
    </row>
    <row r="70" spans="1:41" x14ac:dyDescent="0.25">
      <c r="A70" s="10" t="s">
        <v>1156</v>
      </c>
      <c r="B70" s="15" t="s">
        <v>1157</v>
      </c>
      <c r="C70" s="15" t="s">
        <v>1167</v>
      </c>
      <c r="D70" s="15" t="s">
        <v>1168</v>
      </c>
      <c r="E70" s="15" t="s">
        <v>1169</v>
      </c>
      <c r="F70" s="15" t="s">
        <v>1170</v>
      </c>
      <c r="G70" s="15" t="s">
        <v>1311</v>
      </c>
      <c r="H70" s="15" t="str">
        <f t="shared" si="2"/>
        <v>Aspergillus austroafricanus</v>
      </c>
      <c r="I70" s="16">
        <v>2.34841E-3</v>
      </c>
      <c r="J70" s="16">
        <v>8.2644599999999995E-3</v>
      </c>
      <c r="K70" s="16">
        <v>6.8630000000000002E-3</v>
      </c>
      <c r="L70" s="16">
        <v>0</v>
      </c>
      <c r="M70" s="16">
        <v>1.5934599999999999E-3</v>
      </c>
      <c r="N70" s="16">
        <v>2.7910000000000001E-3</v>
      </c>
      <c r="O70" s="16">
        <v>9.5579499999999991E-3</v>
      </c>
      <c r="P70" s="16">
        <v>1.6768E-3</v>
      </c>
      <c r="Q70" s="16">
        <v>0</v>
      </c>
      <c r="R70" s="16">
        <v>9.9615699999999995E-3</v>
      </c>
      <c r="S70" s="16">
        <v>2.1254899999999998E-3</v>
      </c>
      <c r="T70" s="16">
        <v>1.6811999999999999E-3</v>
      </c>
      <c r="U70" s="16">
        <v>1.14E-3</v>
      </c>
      <c r="V70" s="16">
        <v>0</v>
      </c>
      <c r="W70" s="16">
        <v>9.8539999999999999E-3</v>
      </c>
      <c r="X70" s="16">
        <v>0</v>
      </c>
      <c r="Y70" s="17">
        <v>2.6517799999999999E-5</v>
      </c>
      <c r="Z70" s="17"/>
      <c r="AA70" s="17">
        <v>2.58973E-5</v>
      </c>
      <c r="AB70" s="17">
        <v>4.1493199999999998E-5</v>
      </c>
      <c r="AC70" s="17">
        <v>3.3494699999999999E-4</v>
      </c>
      <c r="AD70" s="17"/>
      <c r="AE70" s="17"/>
      <c r="AF70" s="17">
        <v>5.1875300000000001E-5</v>
      </c>
      <c r="AG70" s="17">
        <v>9.3100600000000001E-5</v>
      </c>
      <c r="AH70" s="17"/>
      <c r="AI70" s="17">
        <v>1.5102900000000001E-5</v>
      </c>
      <c r="AJ70" s="17"/>
      <c r="AK70" s="17">
        <v>5.5875300000000005E-4</v>
      </c>
      <c r="AL70" s="17">
        <v>2.9635799999999998E-5</v>
      </c>
      <c r="AM70" s="17">
        <v>2.52774E-5</v>
      </c>
      <c r="AN70" s="17">
        <v>1.0192E-4</v>
      </c>
      <c r="AO70" s="5">
        <f t="shared" si="3"/>
        <v>23</v>
      </c>
    </row>
    <row r="71" spans="1:41" x14ac:dyDescent="0.25">
      <c r="A71" s="10" t="s">
        <v>1156</v>
      </c>
      <c r="B71" s="15" t="s">
        <v>1157</v>
      </c>
      <c r="C71" s="15" t="s">
        <v>1162</v>
      </c>
      <c r="D71" s="15" t="s">
        <v>1163</v>
      </c>
      <c r="E71" s="15" t="s">
        <v>139</v>
      </c>
      <c r="F71" s="15" t="s">
        <v>1312</v>
      </c>
      <c r="G71" s="15" t="s">
        <v>1313</v>
      </c>
      <c r="H71" s="15" t="str">
        <f t="shared" si="2"/>
        <v>Boeremia exigua</v>
      </c>
      <c r="I71" s="16">
        <v>2.3296200000000001E-3</v>
      </c>
      <c r="J71" s="16">
        <v>3.5812699999999997E-3</v>
      </c>
      <c r="K71" s="16">
        <v>7.77832E-3</v>
      </c>
      <c r="L71" s="16">
        <v>0</v>
      </c>
      <c r="M71" s="16">
        <v>3.5598600000000002E-3</v>
      </c>
      <c r="N71" s="16">
        <v>1.3960000000000001E-3</v>
      </c>
      <c r="O71" s="16">
        <v>1.1947399999999999E-3</v>
      </c>
      <c r="P71" s="16">
        <v>4.6111900000000003E-3</v>
      </c>
      <c r="Q71" s="16">
        <v>0</v>
      </c>
      <c r="R71" s="16">
        <v>0</v>
      </c>
      <c r="S71" s="16">
        <v>2.859E-3</v>
      </c>
      <c r="T71" s="16">
        <v>1.9651E-3</v>
      </c>
      <c r="U71" s="16">
        <v>0</v>
      </c>
      <c r="V71" s="16">
        <v>9.4393000000000012E-3</v>
      </c>
      <c r="W71" s="16">
        <v>1.3443400000000001E-3</v>
      </c>
      <c r="X71" s="16">
        <v>8.5789000000000004E-3</v>
      </c>
      <c r="Y71" s="17"/>
      <c r="Z71" s="17"/>
      <c r="AA71" s="17">
        <v>2.2271700000000001E-3</v>
      </c>
      <c r="AB71" s="17">
        <v>6.5006000000000005E-4</v>
      </c>
      <c r="AC71" s="17">
        <v>2.6963199999999999E-3</v>
      </c>
      <c r="AD71" s="17">
        <v>2.3562999999999999E-4</v>
      </c>
      <c r="AE71" s="17">
        <v>7.8475100000000002E-3</v>
      </c>
      <c r="AF71" s="17">
        <v>2.07501E-3</v>
      </c>
      <c r="AG71" s="17">
        <v>5.0983699999999996E-4</v>
      </c>
      <c r="AH71" s="17"/>
      <c r="AI71" s="17">
        <v>3.7757199999999998E-5</v>
      </c>
      <c r="AJ71" s="17">
        <v>1.78999E-2</v>
      </c>
      <c r="AK71" s="17">
        <v>9.2194200000000003E-4</v>
      </c>
      <c r="AL71" s="17"/>
      <c r="AM71" s="17"/>
      <c r="AN71" s="17">
        <v>1.7758099999999999E-2</v>
      </c>
      <c r="AO71" s="5">
        <f t="shared" si="3"/>
        <v>23</v>
      </c>
    </row>
    <row r="72" spans="1:41" x14ac:dyDescent="0.25">
      <c r="A72" s="10" t="s">
        <v>1156</v>
      </c>
      <c r="B72" s="15" t="s">
        <v>1157</v>
      </c>
      <c r="C72" s="15" t="s">
        <v>1162</v>
      </c>
      <c r="D72" s="15" t="s">
        <v>1163</v>
      </c>
      <c r="E72" s="15" t="s">
        <v>1314</v>
      </c>
      <c r="F72" s="15" t="s">
        <v>1315</v>
      </c>
      <c r="G72" s="15" t="s">
        <v>47</v>
      </c>
      <c r="H72" s="15" t="str">
        <f t="shared" si="2"/>
        <v>Coniothyrium sp.</v>
      </c>
      <c r="I72" s="16">
        <v>1.495E-3</v>
      </c>
      <c r="J72" s="16">
        <v>8.2644599999999995E-3</v>
      </c>
      <c r="K72" s="16">
        <v>0</v>
      </c>
      <c r="L72" s="16">
        <v>4.4587100000000003E-3</v>
      </c>
      <c r="M72" s="16">
        <v>1.1709999999999999E-3</v>
      </c>
      <c r="N72" s="16">
        <v>5.2256999999999998E-3</v>
      </c>
      <c r="O72" s="16">
        <v>4.7789700000000004E-3</v>
      </c>
      <c r="P72" s="16">
        <v>8.3839900000000009E-3</v>
      </c>
      <c r="Q72" s="16">
        <v>4.3396099999999998E-3</v>
      </c>
      <c r="R72" s="16">
        <v>0</v>
      </c>
      <c r="S72" s="16">
        <v>3.6133300000000001E-3</v>
      </c>
      <c r="T72" s="16">
        <v>3.9863399999999997E-3</v>
      </c>
      <c r="U72" s="16">
        <v>7.5290000000000001E-3</v>
      </c>
      <c r="V72" s="16">
        <v>1.5129000000000002E-3</v>
      </c>
      <c r="W72" s="16">
        <v>4.3319999999999999E-3</v>
      </c>
      <c r="X72" s="18">
        <v>0</v>
      </c>
      <c r="Y72" s="17"/>
      <c r="Z72" s="17">
        <v>1.00023E-3</v>
      </c>
      <c r="AA72" s="17">
        <v>5.9563900000000002E-4</v>
      </c>
      <c r="AB72" s="17">
        <v>1.10649E-4</v>
      </c>
      <c r="AC72" s="17"/>
      <c r="AD72" s="17"/>
      <c r="AE72" s="17">
        <v>1.5596E-3</v>
      </c>
      <c r="AF72" s="17"/>
      <c r="AG72" s="17"/>
      <c r="AH72" s="17">
        <v>9.4164099999999995E-5</v>
      </c>
      <c r="AI72" s="17">
        <v>1.0421E-3</v>
      </c>
      <c r="AJ72" s="17">
        <v>3.8660800000000001E-5</v>
      </c>
      <c r="AK72" s="17"/>
      <c r="AL72" s="17">
        <v>2.9635799999999998E-5</v>
      </c>
      <c r="AM72" s="17">
        <v>5.8138099999999996E-4</v>
      </c>
      <c r="AN72" s="17">
        <v>5.1559700000000002E-4</v>
      </c>
      <c r="AO72" s="5">
        <f t="shared" si="3"/>
        <v>23</v>
      </c>
    </row>
    <row r="73" spans="1:41" x14ac:dyDescent="0.25">
      <c r="A73" s="10" t="s">
        <v>1156</v>
      </c>
      <c r="B73" s="15" t="s">
        <v>1185</v>
      </c>
      <c r="C73" s="15" t="s">
        <v>1186</v>
      </c>
      <c r="D73" s="15" t="s">
        <v>1187</v>
      </c>
      <c r="E73" s="15" t="s">
        <v>1188</v>
      </c>
      <c r="F73" s="15" t="s">
        <v>1189</v>
      </c>
      <c r="G73" s="15" t="s">
        <v>47</v>
      </c>
      <c r="H73" s="15" t="str">
        <f t="shared" si="2"/>
        <v>Cryptococcus sp.</v>
      </c>
      <c r="I73" s="16">
        <v>9.7459E-3</v>
      </c>
      <c r="J73" s="16">
        <v>1.4829000000000001E-3</v>
      </c>
      <c r="K73" s="16">
        <v>2.4242399999999998E-3</v>
      </c>
      <c r="L73" s="16">
        <v>2.2759999999999998E-3</v>
      </c>
      <c r="M73" s="16">
        <v>3.47511E-3</v>
      </c>
      <c r="N73" s="16">
        <v>3.73471E-3</v>
      </c>
      <c r="O73" s="16">
        <v>2.5496000000000004E-3</v>
      </c>
      <c r="P73" s="16">
        <v>2.5696899999999999E-3</v>
      </c>
      <c r="Q73" s="16">
        <v>1.3173799999999999E-3</v>
      </c>
      <c r="R73" s="16">
        <v>2.9559600000000001E-3</v>
      </c>
      <c r="S73" s="16">
        <v>3.4780000000000002E-3</v>
      </c>
      <c r="T73" s="16">
        <v>1.7458E-3</v>
      </c>
      <c r="U73" s="16">
        <v>1.9745800000000001E-3</v>
      </c>
      <c r="V73" s="16">
        <v>2.6430999999999998E-3</v>
      </c>
      <c r="W73" s="16">
        <v>0</v>
      </c>
      <c r="X73" s="16">
        <v>6.1714000000000005E-3</v>
      </c>
      <c r="Y73" s="17"/>
      <c r="Z73" s="17"/>
      <c r="AA73" s="17">
        <v>1.32076E-3</v>
      </c>
      <c r="AB73" s="17"/>
      <c r="AC73" s="17"/>
      <c r="AD73" s="17">
        <v>1.5708700000000001E-4</v>
      </c>
      <c r="AE73" s="17">
        <v>8.1693300000000005E-4</v>
      </c>
      <c r="AF73" s="17">
        <v>2.9568900000000002E-3</v>
      </c>
      <c r="AG73" s="17">
        <v>0.11244999999999999</v>
      </c>
      <c r="AH73" s="17"/>
      <c r="AI73" s="17">
        <v>0.31554500000000002</v>
      </c>
      <c r="AJ73" s="17">
        <v>3.2861700000000001E-4</v>
      </c>
      <c r="AK73" s="17"/>
      <c r="AL73" s="17">
        <v>2.3708600000000001E-4</v>
      </c>
      <c r="AM73" s="17"/>
      <c r="AN73" s="17"/>
      <c r="AO73" s="5">
        <f t="shared" si="3"/>
        <v>23</v>
      </c>
    </row>
    <row r="74" spans="1:41" x14ac:dyDescent="0.25">
      <c r="A74" s="10" t="s">
        <v>1156</v>
      </c>
      <c r="B74" s="15" t="s">
        <v>1185</v>
      </c>
      <c r="C74" s="15" t="s">
        <v>1316</v>
      </c>
      <c r="D74" s="15" t="s">
        <v>1317</v>
      </c>
      <c r="E74" s="15" t="s">
        <v>1318</v>
      </c>
      <c r="F74" s="15" t="s">
        <v>1319</v>
      </c>
      <c r="G74" s="15" t="s">
        <v>1320</v>
      </c>
      <c r="H74" s="15" t="str">
        <f t="shared" si="2"/>
        <v>Ganoderma brownii</v>
      </c>
      <c r="I74" s="16">
        <v>0</v>
      </c>
      <c r="J74" s="16">
        <v>2.6446300000000002E-3</v>
      </c>
      <c r="K74" s="16">
        <v>0</v>
      </c>
      <c r="L74" s="16">
        <v>0</v>
      </c>
      <c r="M74" s="16">
        <v>8.1368300000000011E-3</v>
      </c>
      <c r="N74" s="16">
        <v>1.4858499999999999E-3</v>
      </c>
      <c r="O74" s="16">
        <v>4.3727599999999998E-3</v>
      </c>
      <c r="P74" s="16">
        <v>1.2576000000000002E-3</v>
      </c>
      <c r="Q74" s="16">
        <v>2.1852999999999998E-3</v>
      </c>
      <c r="R74" s="16">
        <v>6.6590000000000009E-3</v>
      </c>
      <c r="S74" s="16">
        <v>0</v>
      </c>
      <c r="T74" s="16">
        <v>0</v>
      </c>
      <c r="U74" s="16">
        <v>0</v>
      </c>
      <c r="V74" s="16">
        <v>6.4115999999999999E-3</v>
      </c>
      <c r="W74" s="16">
        <v>3.9198000000000002E-3</v>
      </c>
      <c r="X74" s="16">
        <v>1.2851000000000002E-3</v>
      </c>
      <c r="Y74" s="17"/>
      <c r="Z74" s="17">
        <v>1.32566E-3</v>
      </c>
      <c r="AA74" s="17"/>
      <c r="AB74" s="17">
        <v>6.1409899999999998E-3</v>
      </c>
      <c r="AC74" s="17">
        <v>8.3736699999999999E-4</v>
      </c>
      <c r="AD74" s="17">
        <v>1.1467300000000001E-3</v>
      </c>
      <c r="AE74" s="17"/>
      <c r="AF74" s="17">
        <v>1.15163E-2</v>
      </c>
      <c r="AG74" s="17">
        <v>4.9210299999999998E-3</v>
      </c>
      <c r="AH74" s="17">
        <v>1.6309199999999999E-3</v>
      </c>
      <c r="AI74" s="17">
        <v>8.0800499999999999E-4</v>
      </c>
      <c r="AJ74" s="17">
        <v>1.2120199999999999E-2</v>
      </c>
      <c r="AK74" s="17">
        <v>2.0673900000000001E-3</v>
      </c>
      <c r="AL74" s="17">
        <v>6.9644100000000001E-4</v>
      </c>
      <c r="AM74" s="17">
        <v>2.1232999999999998E-3</v>
      </c>
      <c r="AN74" s="17">
        <v>1.62473E-3</v>
      </c>
      <c r="AO74" s="5">
        <f t="shared" si="3"/>
        <v>23</v>
      </c>
    </row>
    <row r="75" spans="1:41" x14ac:dyDescent="0.25">
      <c r="A75" s="10" t="s">
        <v>1156</v>
      </c>
      <c r="B75" s="15" t="s">
        <v>1157</v>
      </c>
      <c r="C75" s="15" t="s">
        <v>1167</v>
      </c>
      <c r="D75" s="15" t="s">
        <v>1168</v>
      </c>
      <c r="E75" s="15" t="s">
        <v>1206</v>
      </c>
      <c r="F75" s="15" t="s">
        <v>1207</v>
      </c>
      <c r="G75" s="15" t="s">
        <v>1321</v>
      </c>
      <c r="H75" s="15" t="str">
        <f t="shared" si="2"/>
        <v>Penicillium ochrochloron</v>
      </c>
      <c r="I75" s="16">
        <v>6.5755500000000003E-3</v>
      </c>
      <c r="J75" s="16">
        <v>1.4496000000000001E-3</v>
      </c>
      <c r="K75" s="16">
        <v>6.8630000000000002E-3</v>
      </c>
      <c r="L75" s="16">
        <v>2.3854100000000001E-3</v>
      </c>
      <c r="M75" s="16">
        <v>1.9291099999999999E-3</v>
      </c>
      <c r="N75" s="16">
        <v>7.2768999999999993E-3</v>
      </c>
      <c r="O75" s="16">
        <v>6.2126600000000001E-3</v>
      </c>
      <c r="P75" s="16">
        <v>1.48E-3</v>
      </c>
      <c r="Q75" s="16">
        <v>2.8273999999999999E-3</v>
      </c>
      <c r="R75" s="16">
        <v>7.3898899999999997E-3</v>
      </c>
      <c r="S75" s="16">
        <v>7.2266600000000002E-3</v>
      </c>
      <c r="T75" s="16">
        <v>1.3865500000000001E-3</v>
      </c>
      <c r="U75" s="16">
        <v>1.4142E-3</v>
      </c>
      <c r="V75" s="16">
        <v>9.4393000000000012E-3</v>
      </c>
      <c r="W75" s="16">
        <v>8.6629999999999988E-3</v>
      </c>
      <c r="X75" s="16">
        <v>1.7141799999999998E-3</v>
      </c>
      <c r="Y75" s="17">
        <v>1.76786E-6</v>
      </c>
      <c r="Z75" s="17">
        <v>1.8186E-4</v>
      </c>
      <c r="AA75" s="17">
        <v>2.5897300000000002E-4</v>
      </c>
      <c r="AB75" s="17"/>
      <c r="AC75" s="17"/>
      <c r="AD75" s="17"/>
      <c r="AE75" s="17"/>
      <c r="AF75" s="17"/>
      <c r="AG75" s="17"/>
      <c r="AH75" s="17"/>
      <c r="AI75" s="17">
        <v>3.0205800000000001E-5</v>
      </c>
      <c r="AJ75" s="17">
        <v>3.8660800000000001E-5</v>
      </c>
      <c r="AK75" s="17">
        <v>9.7781800000000006E-5</v>
      </c>
      <c r="AL75" s="17"/>
      <c r="AM75" s="17"/>
      <c r="AN75" s="17">
        <v>2.39812E-5</v>
      </c>
      <c r="AO75" s="5">
        <f t="shared" si="3"/>
        <v>23</v>
      </c>
    </row>
    <row r="76" spans="1:41" x14ac:dyDescent="0.25">
      <c r="A76" s="10" t="s">
        <v>1156</v>
      </c>
      <c r="B76" s="15" t="s">
        <v>1185</v>
      </c>
      <c r="C76" s="15" t="s">
        <v>1316</v>
      </c>
      <c r="D76" s="15" t="s">
        <v>1322</v>
      </c>
      <c r="E76" s="15" t="s">
        <v>1323</v>
      </c>
      <c r="F76" s="15" t="s">
        <v>1324</v>
      </c>
      <c r="G76" s="15" t="s">
        <v>47</v>
      </c>
      <c r="H76" s="15" t="str">
        <f t="shared" si="2"/>
        <v>Peniophora sp.</v>
      </c>
      <c r="I76" s="16">
        <v>4.2271399999999999E-3</v>
      </c>
      <c r="J76" s="16">
        <v>0</v>
      </c>
      <c r="K76" s="16">
        <v>9.7228999999999996E-3</v>
      </c>
      <c r="L76" s="16">
        <v>2.7329999999999998E-3</v>
      </c>
      <c r="M76" s="16">
        <v>1.1709999999999999E-3</v>
      </c>
      <c r="N76" s="16">
        <v>0</v>
      </c>
      <c r="O76" s="16">
        <v>9.8499999999999994E-3</v>
      </c>
      <c r="P76" s="16">
        <v>0</v>
      </c>
      <c r="Q76" s="16">
        <v>1.3948700000000001E-3</v>
      </c>
      <c r="R76" s="16">
        <v>2.6635999999999999E-3</v>
      </c>
      <c r="S76" s="16">
        <v>0</v>
      </c>
      <c r="T76" s="16">
        <v>0</v>
      </c>
      <c r="U76" s="16">
        <v>2.8283000000000002E-3</v>
      </c>
      <c r="V76" s="16">
        <v>1.3215E-3</v>
      </c>
      <c r="W76" s="16">
        <v>0</v>
      </c>
      <c r="X76" s="16">
        <v>8.5789000000000004E-3</v>
      </c>
      <c r="Y76" s="17">
        <v>1.76786E-6</v>
      </c>
      <c r="Z76" s="17">
        <v>2.3928900000000001E-4</v>
      </c>
      <c r="AA76" s="17"/>
      <c r="AB76" s="17"/>
      <c r="AC76" s="17">
        <v>2.5120999999999997E-4</v>
      </c>
      <c r="AD76" s="17">
        <v>7.9800200000000009E-3</v>
      </c>
      <c r="AE76" s="17">
        <v>2.82213E-3</v>
      </c>
      <c r="AF76" s="17">
        <v>7.8850399999999994E-3</v>
      </c>
      <c r="AG76" s="17">
        <v>2.7265200000000002E-4</v>
      </c>
      <c r="AH76" s="17"/>
      <c r="AI76" s="17">
        <v>6.1242199999999997E-3</v>
      </c>
      <c r="AJ76" s="17">
        <v>2.6675900000000001E-3</v>
      </c>
      <c r="AK76" s="17">
        <v>1.01972E-3</v>
      </c>
      <c r="AL76" s="17">
        <v>2.66722E-4</v>
      </c>
      <c r="AM76" s="17">
        <v>3.6374200000000002E-2</v>
      </c>
      <c r="AN76" s="17">
        <v>5.9953099999999999E-6</v>
      </c>
      <c r="AO76" s="5">
        <f t="shared" si="3"/>
        <v>23</v>
      </c>
    </row>
    <row r="77" spans="1:41" x14ac:dyDescent="0.25">
      <c r="A77" s="10" t="s">
        <v>1156</v>
      </c>
      <c r="B77" s="15" t="s">
        <v>1157</v>
      </c>
      <c r="C77" s="15" t="s">
        <v>1167</v>
      </c>
      <c r="D77" s="15" t="s">
        <v>1325</v>
      </c>
      <c r="E77" s="15" t="s">
        <v>1326</v>
      </c>
      <c r="F77" s="15" t="s">
        <v>1327</v>
      </c>
      <c r="G77" s="15" t="s">
        <v>1328</v>
      </c>
      <c r="H77" s="15" t="str">
        <f t="shared" si="2"/>
        <v>Arachnomyces gracilis</v>
      </c>
      <c r="I77" s="16">
        <v>1.8787300000000001E-3</v>
      </c>
      <c r="J77" s="16">
        <v>1.65289E-3</v>
      </c>
      <c r="K77" s="16">
        <v>1.8149399999999999E-3</v>
      </c>
      <c r="L77" s="16">
        <v>0</v>
      </c>
      <c r="M77" s="16">
        <v>6.7869999999999996E-3</v>
      </c>
      <c r="N77" s="16">
        <v>8.6341999999999999E-3</v>
      </c>
      <c r="O77" s="16">
        <v>6.9295099999999998E-3</v>
      </c>
      <c r="P77" s="16">
        <v>2.5152000000000004E-3</v>
      </c>
      <c r="Q77" s="16">
        <v>0</v>
      </c>
      <c r="R77" s="16">
        <v>3.4422099999999998E-3</v>
      </c>
      <c r="S77" s="16">
        <v>0</v>
      </c>
      <c r="T77" s="16">
        <v>2.7983000000000001E-3</v>
      </c>
      <c r="U77" s="16">
        <v>7.8983400000000002E-3</v>
      </c>
      <c r="V77" s="16">
        <v>4.7196500000000006E-3</v>
      </c>
      <c r="W77" s="16">
        <v>2.9978800000000001E-3</v>
      </c>
      <c r="X77" s="16">
        <v>5.1425299999999993E-3</v>
      </c>
      <c r="Y77" s="17">
        <v>1.02536E-4</v>
      </c>
      <c r="Z77" s="17">
        <v>4.1157800000000001E-4</v>
      </c>
      <c r="AA77" s="17"/>
      <c r="AB77" s="17">
        <v>6.7772199999999996E-4</v>
      </c>
      <c r="AC77" s="17">
        <v>2.0264300000000001E-3</v>
      </c>
      <c r="AD77" s="17"/>
      <c r="AE77" s="17"/>
      <c r="AF77" s="17">
        <v>2.5937600000000001E-3</v>
      </c>
      <c r="AG77" s="17">
        <v>5.3266800000000003E-3</v>
      </c>
      <c r="AH77" s="17"/>
      <c r="AI77" s="17">
        <v>7.3249000000000003E-4</v>
      </c>
      <c r="AJ77" s="17"/>
      <c r="AK77" s="17">
        <v>2.7797999999999998E-3</v>
      </c>
      <c r="AL77" s="17"/>
      <c r="AM77" s="17">
        <v>2.0221900000000001E-4</v>
      </c>
      <c r="AN77" s="18"/>
      <c r="AO77" s="5">
        <f t="shared" si="3"/>
        <v>22</v>
      </c>
    </row>
    <row r="78" spans="1:41" x14ac:dyDescent="0.25">
      <c r="A78" s="10" t="s">
        <v>1156</v>
      </c>
      <c r="B78" s="15" t="s">
        <v>1157</v>
      </c>
      <c r="C78" s="15" t="s">
        <v>1167</v>
      </c>
      <c r="D78" s="15" t="s">
        <v>1168</v>
      </c>
      <c r="E78" s="15" t="s">
        <v>1169</v>
      </c>
      <c r="F78" s="15" t="s">
        <v>1170</v>
      </c>
      <c r="G78" s="15" t="s">
        <v>1329</v>
      </c>
      <c r="H78" s="15" t="str">
        <f t="shared" si="2"/>
        <v>Aspergillus niger</v>
      </c>
      <c r="I78" s="16">
        <v>5.8713000000000003E-3</v>
      </c>
      <c r="J78" s="16">
        <v>3.3300000000000001E-3</v>
      </c>
      <c r="K78" s="16">
        <v>1.8473500000000002E-3</v>
      </c>
      <c r="L78" s="16">
        <v>2.3481999999999999E-3</v>
      </c>
      <c r="M78" s="16">
        <v>1.5765100000000002E-3</v>
      </c>
      <c r="N78" s="16">
        <v>3.6142400000000003E-3</v>
      </c>
      <c r="O78" s="16">
        <v>4.2293900000000004E-3</v>
      </c>
      <c r="P78" s="16">
        <v>7.1263899999999998E-3</v>
      </c>
      <c r="Q78" s="16">
        <v>3.9972000000000002E-3</v>
      </c>
      <c r="R78" s="16">
        <v>1.47798E-3</v>
      </c>
      <c r="S78" s="16">
        <v>4.2598000000000002E-3</v>
      </c>
      <c r="T78" s="16">
        <v>0</v>
      </c>
      <c r="U78" s="16">
        <v>0</v>
      </c>
      <c r="V78" s="16">
        <v>0</v>
      </c>
      <c r="W78" s="16">
        <v>0</v>
      </c>
      <c r="X78" s="16">
        <v>0</v>
      </c>
      <c r="Y78" s="17">
        <v>1.3594800000000001E-2</v>
      </c>
      <c r="Z78" s="17">
        <v>6.7001000000000004E-5</v>
      </c>
      <c r="AA78" s="17">
        <v>5.1794700000000001E-5</v>
      </c>
      <c r="AB78" s="17">
        <v>2.7662100000000001E-5</v>
      </c>
      <c r="AC78" s="17">
        <v>1.6747300000000001E-5</v>
      </c>
      <c r="AD78" s="17"/>
      <c r="AE78" s="17"/>
      <c r="AF78" s="17">
        <v>5.1875300000000001E-5</v>
      </c>
      <c r="AG78" s="17">
        <v>7.7583799999999994E-5</v>
      </c>
      <c r="AH78" s="17">
        <v>7.5331300000000003E-6</v>
      </c>
      <c r="AI78" s="17">
        <v>3.7757199999999998E-5</v>
      </c>
      <c r="AJ78" s="17">
        <v>1.93304E-5</v>
      </c>
      <c r="AK78" s="17">
        <v>5.5875299999999997E-5</v>
      </c>
      <c r="AL78" s="17"/>
      <c r="AM78" s="17"/>
      <c r="AN78" s="17"/>
      <c r="AO78" s="5">
        <f t="shared" si="3"/>
        <v>22</v>
      </c>
    </row>
    <row r="79" spans="1:41" x14ac:dyDescent="0.25">
      <c r="A79" s="10" t="s">
        <v>1156</v>
      </c>
      <c r="B79" s="15" t="s">
        <v>1157</v>
      </c>
      <c r="C79" s="15" t="s">
        <v>1167</v>
      </c>
      <c r="D79" s="15" t="s">
        <v>1168</v>
      </c>
      <c r="E79" s="15" t="s">
        <v>1169</v>
      </c>
      <c r="F79" s="15" t="s">
        <v>1170</v>
      </c>
      <c r="G79" s="15" t="s">
        <v>1330</v>
      </c>
      <c r="H79" s="15" t="str">
        <f t="shared" si="2"/>
        <v>Aspergillus piperis</v>
      </c>
      <c r="I79" s="16">
        <v>1.6438900000000001E-3</v>
      </c>
      <c r="J79" s="16">
        <v>4.6832000000000002E-3</v>
      </c>
      <c r="K79" s="16">
        <v>5.1855499999999997E-3</v>
      </c>
      <c r="L79" s="16">
        <v>4.4587100000000003E-3</v>
      </c>
      <c r="M79" s="16">
        <v>4.6842000000000003E-3</v>
      </c>
      <c r="N79" s="16">
        <v>1.2449E-3</v>
      </c>
      <c r="O79" s="16">
        <v>4.7789700000000004E-3</v>
      </c>
      <c r="P79" s="16">
        <v>4.1919899999999996E-3</v>
      </c>
      <c r="Q79" s="16">
        <v>0</v>
      </c>
      <c r="R79" s="16">
        <v>1.47798E-3</v>
      </c>
      <c r="S79" s="16">
        <v>0</v>
      </c>
      <c r="T79" s="16">
        <v>1.5598699999999999E-3</v>
      </c>
      <c r="U79" s="16">
        <v>4.2312499999999998E-3</v>
      </c>
      <c r="V79" s="16">
        <v>3.7757200000000002E-3</v>
      </c>
      <c r="W79" s="16">
        <v>0</v>
      </c>
      <c r="X79" s="16">
        <v>0</v>
      </c>
      <c r="Y79" s="17">
        <v>7.9553499999999997E-5</v>
      </c>
      <c r="Z79" s="17"/>
      <c r="AA79" s="17">
        <v>4.4025500000000002E-4</v>
      </c>
      <c r="AB79" s="17">
        <v>9.5434399999999998E-4</v>
      </c>
      <c r="AC79" s="17"/>
      <c r="AD79" s="17">
        <v>9.4252200000000005E-5</v>
      </c>
      <c r="AE79" s="17"/>
      <c r="AF79" s="17">
        <v>1.03751E-4</v>
      </c>
      <c r="AG79" s="17"/>
      <c r="AH79" s="17">
        <v>6.0265E-5</v>
      </c>
      <c r="AI79" s="17">
        <v>4.5308700000000002E-5</v>
      </c>
      <c r="AJ79" s="17"/>
      <c r="AK79" s="17">
        <v>8.3812899999999998E-5</v>
      </c>
      <c r="AL79" s="17">
        <v>2.9635799999999998E-5</v>
      </c>
      <c r="AM79" s="17">
        <v>1.0111E-4</v>
      </c>
      <c r="AN79" s="17"/>
      <c r="AO79" s="5">
        <f t="shared" si="3"/>
        <v>22</v>
      </c>
    </row>
    <row r="80" spans="1:41" x14ac:dyDescent="0.25">
      <c r="A80" s="10" t="s">
        <v>1156</v>
      </c>
      <c r="B80" s="15" t="s">
        <v>1157</v>
      </c>
      <c r="C80" s="15" t="s">
        <v>1167</v>
      </c>
      <c r="D80" s="15" t="s">
        <v>1331</v>
      </c>
      <c r="E80" s="15" t="s">
        <v>1332</v>
      </c>
      <c r="F80" s="15" t="s">
        <v>1333</v>
      </c>
      <c r="G80" s="15" t="s">
        <v>47</v>
      </c>
      <c r="H80" s="15" t="str">
        <f t="shared" si="2"/>
        <v>Cladophialophora sp.</v>
      </c>
      <c r="I80" s="16">
        <v>2.6537000000000002E-3</v>
      </c>
      <c r="J80" s="16">
        <v>3.3300000000000001E-3</v>
      </c>
      <c r="K80" s="16">
        <v>0</v>
      </c>
      <c r="L80" s="16">
        <v>2.6752300000000002E-3</v>
      </c>
      <c r="M80" s="16">
        <v>2.8817999999999999E-3</v>
      </c>
      <c r="N80" s="16">
        <v>2.4949E-3</v>
      </c>
      <c r="O80" s="16">
        <v>2.3894899999999998E-3</v>
      </c>
      <c r="P80" s="16">
        <v>1.6768E-3</v>
      </c>
      <c r="Q80" s="16">
        <v>1.8490000000000002E-3</v>
      </c>
      <c r="R80" s="16">
        <v>0</v>
      </c>
      <c r="S80" s="16">
        <v>0</v>
      </c>
      <c r="T80" s="16">
        <v>2.9464299999999999E-3</v>
      </c>
      <c r="U80" s="16">
        <v>2.8283000000000002E-3</v>
      </c>
      <c r="V80" s="16">
        <v>2.8317900000000003E-3</v>
      </c>
      <c r="W80" s="16">
        <v>5.7865999999999994E-3</v>
      </c>
      <c r="X80" s="16">
        <v>2.3998500000000002E-3</v>
      </c>
      <c r="Y80" s="17">
        <v>7.0714200000000003E-6</v>
      </c>
      <c r="Z80" s="17"/>
      <c r="AA80" s="17">
        <v>2.8487100000000002E-4</v>
      </c>
      <c r="AB80" s="17"/>
      <c r="AC80" s="17"/>
      <c r="AD80" s="17">
        <v>1.2567000000000001E-4</v>
      </c>
      <c r="AE80" s="17">
        <v>4.9511100000000001E-4</v>
      </c>
      <c r="AF80" s="17"/>
      <c r="AG80" s="17"/>
      <c r="AH80" s="17">
        <v>9.4164099999999995E-5</v>
      </c>
      <c r="AI80" s="17">
        <v>4.5308700000000002E-5</v>
      </c>
      <c r="AJ80" s="17">
        <v>1.15982E-4</v>
      </c>
      <c r="AK80" s="17"/>
      <c r="AL80" s="17">
        <v>9.6316299999999995E-4</v>
      </c>
      <c r="AM80" s="17">
        <v>5.8138099999999996E-4</v>
      </c>
      <c r="AN80" s="17"/>
      <c r="AO80" s="5">
        <f t="shared" si="3"/>
        <v>22</v>
      </c>
    </row>
    <row r="81" spans="1:41" x14ac:dyDescent="0.25">
      <c r="A81" s="10" t="s">
        <v>1156</v>
      </c>
      <c r="B81" s="15" t="s">
        <v>1157</v>
      </c>
      <c r="C81" s="15" t="s">
        <v>1158</v>
      </c>
      <c r="D81" s="15" t="s">
        <v>1159</v>
      </c>
      <c r="E81" s="15" t="s">
        <v>1334</v>
      </c>
      <c r="F81" s="15" t="s">
        <v>1335</v>
      </c>
      <c r="G81" s="15" t="s">
        <v>47</v>
      </c>
      <c r="H81" s="15" t="str">
        <f t="shared" si="2"/>
        <v>Lecanicillium sp.</v>
      </c>
      <c r="I81" s="16">
        <v>0</v>
      </c>
      <c r="J81" s="16">
        <v>2.7548199999999998E-3</v>
      </c>
      <c r="K81" s="16">
        <v>9.7228999999999996E-3</v>
      </c>
      <c r="L81" s="16">
        <v>4.4587100000000003E-3</v>
      </c>
      <c r="M81" s="16">
        <v>0</v>
      </c>
      <c r="N81" s="16">
        <v>4.1581999999999999E-3</v>
      </c>
      <c r="O81" s="16">
        <v>9.5579499999999991E-3</v>
      </c>
      <c r="P81" s="16">
        <v>0</v>
      </c>
      <c r="Q81" s="16">
        <v>0</v>
      </c>
      <c r="R81" s="16">
        <v>1.47798E-3</v>
      </c>
      <c r="S81" s="16">
        <v>2.7631399999999999E-3</v>
      </c>
      <c r="T81" s="16">
        <v>0</v>
      </c>
      <c r="U81" s="16">
        <v>0</v>
      </c>
      <c r="V81" s="16">
        <v>5.6635800000000005E-3</v>
      </c>
      <c r="W81" s="16">
        <v>1.3443400000000001E-3</v>
      </c>
      <c r="X81" s="16">
        <v>0</v>
      </c>
      <c r="Y81" s="17">
        <v>8.8392800000000005E-6</v>
      </c>
      <c r="Z81" s="17">
        <v>2.3450399999999999E-4</v>
      </c>
      <c r="AA81" s="17">
        <v>5.1794700000000001E-5</v>
      </c>
      <c r="AB81" s="17">
        <v>1.38311E-5</v>
      </c>
      <c r="AC81" s="17">
        <v>3.3494699999999999E-4</v>
      </c>
      <c r="AD81" s="17">
        <v>1.30382E-3</v>
      </c>
      <c r="AE81" s="17"/>
      <c r="AF81" s="17">
        <v>1.4006299999999999E-3</v>
      </c>
      <c r="AG81" s="17">
        <v>8.2017199999999998E-5</v>
      </c>
      <c r="AH81" s="17">
        <v>6.7798099999999997E-5</v>
      </c>
      <c r="AI81" s="17">
        <v>7.6269599999999999E-4</v>
      </c>
      <c r="AJ81" s="17">
        <v>1.93304E-5</v>
      </c>
      <c r="AK81" s="17"/>
      <c r="AL81" s="17">
        <v>1.33361E-4</v>
      </c>
      <c r="AM81" s="17">
        <v>6.3193500000000003E-4</v>
      </c>
      <c r="AN81" s="17"/>
      <c r="AO81" s="5">
        <f t="shared" si="3"/>
        <v>22</v>
      </c>
    </row>
    <row r="82" spans="1:41" x14ac:dyDescent="0.25">
      <c r="A82" s="10" t="s">
        <v>1156</v>
      </c>
      <c r="B82" s="15" t="s">
        <v>1157</v>
      </c>
      <c r="C82" s="15" t="s">
        <v>1167</v>
      </c>
      <c r="D82" s="15" t="s">
        <v>1168</v>
      </c>
      <c r="E82" s="15" t="s">
        <v>1206</v>
      </c>
      <c r="F82" s="15" t="s">
        <v>1207</v>
      </c>
      <c r="G82" s="15" t="s">
        <v>1336</v>
      </c>
      <c r="H82" s="15" t="str">
        <f t="shared" si="2"/>
        <v>Penicillium nodositatum</v>
      </c>
      <c r="I82" s="16">
        <v>7.4522999999999994E-3</v>
      </c>
      <c r="J82" s="16">
        <v>1.5426999999999999E-3</v>
      </c>
      <c r="K82" s="16">
        <v>1.2963900000000001E-3</v>
      </c>
      <c r="L82" s="16">
        <v>5.5650999999999999E-3</v>
      </c>
      <c r="M82" s="16">
        <v>1.5765100000000002E-3</v>
      </c>
      <c r="N82" s="16">
        <v>8.4332299999999999E-3</v>
      </c>
      <c r="O82" s="16">
        <v>4.7789700000000004E-3</v>
      </c>
      <c r="P82" s="16">
        <v>3.8566299999999998E-3</v>
      </c>
      <c r="Q82" s="16">
        <v>1.5498600000000001E-3</v>
      </c>
      <c r="R82" s="16">
        <v>0</v>
      </c>
      <c r="S82" s="16">
        <v>0</v>
      </c>
      <c r="T82" s="16">
        <v>5.1995800000000005E-3</v>
      </c>
      <c r="U82" s="16">
        <v>0</v>
      </c>
      <c r="V82" s="16">
        <v>1.8878600000000001E-3</v>
      </c>
      <c r="W82" s="16">
        <v>0</v>
      </c>
      <c r="X82" s="16">
        <v>0</v>
      </c>
      <c r="Y82" s="17"/>
      <c r="Z82" s="17">
        <v>1.12466E-3</v>
      </c>
      <c r="AA82" s="17">
        <v>2.58973E-5</v>
      </c>
      <c r="AB82" s="17">
        <v>2.6279E-4</v>
      </c>
      <c r="AC82" s="17"/>
      <c r="AD82" s="17">
        <v>1.2567000000000001E-4</v>
      </c>
      <c r="AE82" s="17">
        <v>1.4853300000000001E-4</v>
      </c>
      <c r="AF82" s="17"/>
      <c r="AG82" s="17"/>
      <c r="AH82" s="17">
        <v>4.1432199999999999E-5</v>
      </c>
      <c r="AI82" s="17">
        <v>9.4393099999999996E-4</v>
      </c>
      <c r="AJ82" s="17">
        <v>9.6651999999999996E-5</v>
      </c>
      <c r="AK82" s="17">
        <v>5.5875299999999997E-5</v>
      </c>
      <c r="AL82" s="17">
        <v>2.9635799999999998E-5</v>
      </c>
      <c r="AM82" s="17">
        <v>8.0887699999999995E-4</v>
      </c>
      <c r="AN82" s="17"/>
      <c r="AO82" s="5">
        <f t="shared" si="3"/>
        <v>22</v>
      </c>
    </row>
    <row r="83" spans="1:41" x14ac:dyDescent="0.25">
      <c r="A83" s="10" t="s">
        <v>1156</v>
      </c>
      <c r="B83" s="15" t="s">
        <v>1157</v>
      </c>
      <c r="C83" s="15" t="s">
        <v>1162</v>
      </c>
      <c r="D83" s="15" t="s">
        <v>1163</v>
      </c>
      <c r="E83" s="15" t="s">
        <v>139</v>
      </c>
      <c r="F83" s="15" t="s">
        <v>1337</v>
      </c>
      <c r="G83" s="15" t="s">
        <v>47</v>
      </c>
      <c r="H83" s="15" t="str">
        <f t="shared" si="2"/>
        <v>Phoma sp.</v>
      </c>
      <c r="I83" s="16">
        <v>7.4522999999999994E-3</v>
      </c>
      <c r="J83" s="16">
        <v>5.5964000000000005E-3</v>
      </c>
      <c r="K83" s="16">
        <v>1.6248E-3</v>
      </c>
      <c r="L83" s="16">
        <v>0</v>
      </c>
      <c r="M83" s="16">
        <v>0</v>
      </c>
      <c r="N83" s="16">
        <v>2.7910000000000001E-3</v>
      </c>
      <c r="O83" s="16">
        <v>2.3894899999999998E-3</v>
      </c>
      <c r="P83" s="16">
        <v>1.6768E-3</v>
      </c>
      <c r="Q83" s="16">
        <v>1.7484E-3</v>
      </c>
      <c r="R83" s="16">
        <v>2.6635999999999999E-3</v>
      </c>
      <c r="S83" s="16">
        <v>0</v>
      </c>
      <c r="T83" s="16">
        <v>0</v>
      </c>
      <c r="U83" s="16">
        <v>1.4142E-3</v>
      </c>
      <c r="V83" s="16">
        <v>0</v>
      </c>
      <c r="W83" s="16">
        <v>3.2264100000000003E-3</v>
      </c>
      <c r="X83" s="16">
        <v>1.7141799999999998E-3</v>
      </c>
      <c r="Y83" s="17">
        <v>1.76786E-6</v>
      </c>
      <c r="Z83" s="17">
        <v>8.1358400000000004E-5</v>
      </c>
      <c r="AA83" s="17">
        <v>5.1794700000000005E-4</v>
      </c>
      <c r="AB83" s="17">
        <v>1.38311E-5</v>
      </c>
      <c r="AC83" s="17">
        <v>1.6747300000000001E-5</v>
      </c>
      <c r="AD83" s="17">
        <v>1.2567000000000001E-4</v>
      </c>
      <c r="AE83" s="17">
        <v>1.114E-3</v>
      </c>
      <c r="AF83" s="17"/>
      <c r="AG83" s="17">
        <v>9.0883899999999999E-5</v>
      </c>
      <c r="AH83" s="17"/>
      <c r="AI83" s="17">
        <v>3.0205800000000001E-5</v>
      </c>
      <c r="AJ83" s="17"/>
      <c r="AK83" s="17">
        <v>4.1906500000000003E-5</v>
      </c>
      <c r="AL83" s="17"/>
      <c r="AM83" s="17">
        <v>1.8958099999999999E-3</v>
      </c>
      <c r="AN83" s="17"/>
      <c r="AO83" s="5">
        <f t="shared" si="3"/>
        <v>22</v>
      </c>
    </row>
    <row r="84" spans="1:41" x14ac:dyDescent="0.25">
      <c r="A84" s="10" t="s">
        <v>1156</v>
      </c>
      <c r="B84" s="15" t="s">
        <v>1185</v>
      </c>
      <c r="C84" s="15" t="s">
        <v>1316</v>
      </c>
      <c r="D84" s="15" t="s">
        <v>1338</v>
      </c>
      <c r="E84" s="15" t="s">
        <v>1339</v>
      </c>
      <c r="F84" s="15" t="s">
        <v>1340</v>
      </c>
      <c r="G84" s="15" t="s">
        <v>47</v>
      </c>
      <c r="H84" s="15" t="str">
        <f t="shared" si="2"/>
        <v>Pisolithus sp.</v>
      </c>
      <c r="I84" s="16">
        <v>3.9922999999999998E-3</v>
      </c>
      <c r="J84" s="16">
        <v>9.9173500000000001E-3</v>
      </c>
      <c r="K84" s="16">
        <v>1.6248E-3</v>
      </c>
      <c r="L84" s="16">
        <v>0</v>
      </c>
      <c r="M84" s="16">
        <v>0</v>
      </c>
      <c r="N84" s="16">
        <v>0</v>
      </c>
      <c r="O84" s="16">
        <v>1.5292700000000001E-3</v>
      </c>
      <c r="P84" s="16">
        <v>0</v>
      </c>
      <c r="Q84" s="16">
        <v>0</v>
      </c>
      <c r="R84" s="16">
        <v>1.5371000000000002E-3</v>
      </c>
      <c r="S84" s="16">
        <v>7.2266600000000002E-3</v>
      </c>
      <c r="T84" s="16">
        <v>0</v>
      </c>
      <c r="U84" s="16">
        <v>2.8283000000000002E-3</v>
      </c>
      <c r="V84" s="16">
        <v>2.2654300000000001E-3</v>
      </c>
      <c r="W84" s="16">
        <v>4.5775E-3</v>
      </c>
      <c r="X84" s="16">
        <v>5.1425299999999993E-3</v>
      </c>
      <c r="Y84" s="17">
        <v>1.9446400000000001E-5</v>
      </c>
      <c r="Z84" s="17">
        <v>9.8108700000000006E-4</v>
      </c>
      <c r="AA84" s="17">
        <v>6.7333099999999999E-4</v>
      </c>
      <c r="AB84" s="17"/>
      <c r="AC84" s="17">
        <v>2.98103E-3</v>
      </c>
      <c r="AD84" s="17">
        <v>3.17316E-3</v>
      </c>
      <c r="AE84" s="17">
        <v>1.16351E-3</v>
      </c>
      <c r="AF84" s="17"/>
      <c r="AG84" s="17">
        <v>2.61568E-4</v>
      </c>
      <c r="AH84" s="17">
        <v>1.5066299999999999E-4</v>
      </c>
      <c r="AI84" s="17">
        <v>2.1143999999999999E-4</v>
      </c>
      <c r="AJ84" s="17"/>
      <c r="AK84" s="17">
        <v>5.1684599999999995E-4</v>
      </c>
      <c r="AL84" s="17">
        <v>7.7052999999999996E-4</v>
      </c>
      <c r="AM84" s="17"/>
      <c r="AN84" s="17">
        <v>6.1152199999999998E-4</v>
      </c>
      <c r="AO84" s="5">
        <f t="shared" si="3"/>
        <v>22</v>
      </c>
    </row>
    <row r="85" spans="1:41" x14ac:dyDescent="0.25">
      <c r="A85" s="10" t="s">
        <v>1156</v>
      </c>
      <c r="B85" s="15" t="s">
        <v>1185</v>
      </c>
      <c r="C85" s="15" t="s">
        <v>1316</v>
      </c>
      <c r="D85" s="15" t="s">
        <v>1317</v>
      </c>
      <c r="E85" s="15" t="s">
        <v>1341</v>
      </c>
      <c r="F85" s="15" t="s">
        <v>1342</v>
      </c>
      <c r="G85" s="15" t="s">
        <v>47</v>
      </c>
      <c r="H85" s="15" t="str">
        <f t="shared" si="2"/>
        <v>Sparassis sp.</v>
      </c>
      <c r="I85" s="16">
        <v>2.34841E-3</v>
      </c>
      <c r="J85" s="16">
        <v>1.3223099999999999E-3</v>
      </c>
      <c r="K85" s="16">
        <v>3.9215700000000001E-3</v>
      </c>
      <c r="L85" s="16">
        <v>1.8940000000000001E-3</v>
      </c>
      <c r="M85" s="16">
        <v>5.7635899999999999E-3</v>
      </c>
      <c r="N85" s="16">
        <v>2.4399999999999999E-3</v>
      </c>
      <c r="O85" s="16">
        <v>0</v>
      </c>
      <c r="P85" s="16">
        <v>5.7231000000000001E-3</v>
      </c>
      <c r="Q85" s="16">
        <v>8.1367599999999998E-3</v>
      </c>
      <c r="R85" s="16">
        <v>0</v>
      </c>
      <c r="S85" s="16">
        <v>1.3922000000000001E-3</v>
      </c>
      <c r="T85" s="16">
        <v>2.6691199999999997E-3</v>
      </c>
      <c r="U85" s="16">
        <v>3.9914800000000004E-3</v>
      </c>
      <c r="V85" s="16">
        <v>2.6430999999999998E-3</v>
      </c>
      <c r="W85" s="16">
        <v>0</v>
      </c>
      <c r="X85" s="16">
        <v>1.31992E-3</v>
      </c>
      <c r="Y85" s="17">
        <v>1.76786E-6</v>
      </c>
      <c r="Z85" s="17">
        <v>2.01003E-4</v>
      </c>
      <c r="AA85" s="17">
        <v>2.5379399999999998E-3</v>
      </c>
      <c r="AB85" s="17">
        <v>1.1313800000000001E-2</v>
      </c>
      <c r="AC85" s="17"/>
      <c r="AD85" s="17"/>
      <c r="AE85" s="17">
        <v>8.9119899999999996E-4</v>
      </c>
      <c r="AF85" s="17">
        <v>1.6081299999999999E-3</v>
      </c>
      <c r="AG85" s="17"/>
      <c r="AH85" s="17"/>
      <c r="AI85" s="17">
        <v>3.3528400000000002E-3</v>
      </c>
      <c r="AJ85" s="17"/>
      <c r="AK85" s="17"/>
      <c r="AL85" s="17"/>
      <c r="AM85" s="17">
        <v>2.5024600000000002E-3</v>
      </c>
      <c r="AN85" s="17">
        <v>1.7710199999999999E-2</v>
      </c>
      <c r="AO85" s="5">
        <f t="shared" si="3"/>
        <v>22</v>
      </c>
    </row>
    <row r="86" spans="1:41" x14ac:dyDescent="0.25">
      <c r="A86" s="10" t="s">
        <v>1156</v>
      </c>
      <c r="B86" s="15" t="s">
        <v>1157</v>
      </c>
      <c r="C86" s="15" t="s">
        <v>1227</v>
      </c>
      <c r="D86" s="15" t="s">
        <v>1228</v>
      </c>
      <c r="E86" s="15" t="s">
        <v>1343</v>
      </c>
      <c r="F86" s="15" t="s">
        <v>1344</v>
      </c>
      <c r="G86" s="15" t="s">
        <v>1345</v>
      </c>
      <c r="H86" s="15" t="str">
        <f t="shared" si="2"/>
        <v>Calycina claroflava</v>
      </c>
      <c r="I86" s="16">
        <v>2.34841E-3</v>
      </c>
      <c r="J86" s="16">
        <v>5.5964000000000005E-3</v>
      </c>
      <c r="K86" s="16">
        <v>2.2686799999999999E-3</v>
      </c>
      <c r="L86" s="16">
        <v>4.4587100000000003E-3</v>
      </c>
      <c r="M86" s="16">
        <v>3.5130999999999999E-3</v>
      </c>
      <c r="N86" s="16">
        <v>0</v>
      </c>
      <c r="O86" s="16">
        <v>7.1684599999999998E-3</v>
      </c>
      <c r="P86" s="16">
        <v>4.1919899999999996E-3</v>
      </c>
      <c r="Q86" s="16">
        <v>4.9595500000000001E-3</v>
      </c>
      <c r="R86" s="16">
        <v>0</v>
      </c>
      <c r="S86" s="16">
        <v>1.7390000000000001E-3</v>
      </c>
      <c r="T86" s="16">
        <v>1.1923999999999999E-3</v>
      </c>
      <c r="U86" s="16">
        <v>1.2693799999999999E-3</v>
      </c>
      <c r="V86" s="16">
        <v>0</v>
      </c>
      <c r="W86" s="16">
        <v>3.3685E-3</v>
      </c>
      <c r="X86" s="16">
        <v>2.22843E-3</v>
      </c>
      <c r="Y86" s="17">
        <v>7.0714200000000003E-6</v>
      </c>
      <c r="Z86" s="17"/>
      <c r="AA86" s="17"/>
      <c r="AB86" s="17"/>
      <c r="AC86" s="17"/>
      <c r="AD86" s="17">
        <v>6.12639E-4</v>
      </c>
      <c r="AE86" s="17"/>
      <c r="AF86" s="17">
        <v>2.0750099999999999E-4</v>
      </c>
      <c r="AG86" s="17"/>
      <c r="AH86" s="17"/>
      <c r="AI86" s="17">
        <v>2.4164600000000001E-4</v>
      </c>
      <c r="AJ86" s="17">
        <v>1.73974E-4</v>
      </c>
      <c r="AK86" s="17"/>
      <c r="AL86" s="17">
        <v>5.5715299999999999E-3</v>
      </c>
      <c r="AM86" s="17">
        <v>4.80271E-3</v>
      </c>
      <c r="AN86" s="17">
        <v>9.7723600000000003E-4</v>
      </c>
      <c r="AO86" s="5">
        <f t="shared" si="3"/>
        <v>21</v>
      </c>
    </row>
    <row r="87" spans="1:41" x14ac:dyDescent="0.25">
      <c r="A87" s="10" t="s">
        <v>1156</v>
      </c>
      <c r="B87" s="15" t="s">
        <v>1157</v>
      </c>
      <c r="C87" s="15" t="s">
        <v>1158</v>
      </c>
      <c r="D87" s="15" t="s">
        <v>1172</v>
      </c>
      <c r="E87" s="15" t="s">
        <v>1245</v>
      </c>
      <c r="F87" s="15" t="s">
        <v>1346</v>
      </c>
      <c r="G87" s="15" t="s">
        <v>47</v>
      </c>
      <c r="H87" s="15" t="str">
        <f t="shared" si="2"/>
        <v>Cladorrhinum sp.</v>
      </c>
      <c r="I87" s="16">
        <v>1.43253E-3</v>
      </c>
      <c r="J87" s="16">
        <v>5.5964000000000005E-3</v>
      </c>
      <c r="K87" s="16">
        <v>6.4819300000000003E-3</v>
      </c>
      <c r="L87" s="16">
        <v>4.9458000000000002E-3</v>
      </c>
      <c r="M87" s="16">
        <v>8.4758699999999999E-3</v>
      </c>
      <c r="N87" s="16">
        <v>7.6359999999999996E-3</v>
      </c>
      <c r="O87" s="16">
        <v>2.8673800000000001E-3</v>
      </c>
      <c r="P87" s="16">
        <v>3.7727899999999998E-3</v>
      </c>
      <c r="Q87" s="16">
        <v>1.85983E-3</v>
      </c>
      <c r="R87" s="16">
        <v>2.3352099999999999E-3</v>
      </c>
      <c r="S87" s="16">
        <v>4.8461099999999998E-3</v>
      </c>
      <c r="T87" s="16">
        <v>2.8777000000000004E-3</v>
      </c>
      <c r="U87" s="16">
        <v>3.1292E-3</v>
      </c>
      <c r="V87" s="16">
        <v>6.9859000000000006E-3</v>
      </c>
      <c r="W87" s="16">
        <v>1.341E-3</v>
      </c>
      <c r="X87" s="16">
        <v>7.5423799999999996E-3</v>
      </c>
      <c r="Y87" s="17">
        <v>1.59107E-5</v>
      </c>
      <c r="Z87" s="17"/>
      <c r="AA87" s="17">
        <v>7.0699700000000001E-3</v>
      </c>
      <c r="AB87" s="17"/>
      <c r="AC87" s="17"/>
      <c r="AD87" s="17">
        <v>4.0842599999999998E-4</v>
      </c>
      <c r="AE87" s="17"/>
      <c r="AF87" s="17"/>
      <c r="AG87" s="17"/>
      <c r="AH87" s="17"/>
      <c r="AI87" s="17">
        <v>2.4768699999999999E-3</v>
      </c>
      <c r="AJ87" s="17"/>
      <c r="AK87" s="17">
        <v>1.3968800000000001E-5</v>
      </c>
      <c r="AL87" s="17"/>
      <c r="AM87" s="17"/>
      <c r="AN87" s="17"/>
      <c r="AO87" s="5">
        <f t="shared" si="3"/>
        <v>21</v>
      </c>
    </row>
    <row r="88" spans="1:41" x14ac:dyDescent="0.25">
      <c r="A88" s="10" t="s">
        <v>1156</v>
      </c>
      <c r="B88" s="15" t="s">
        <v>1185</v>
      </c>
      <c r="C88" s="15" t="s">
        <v>1186</v>
      </c>
      <c r="D88" s="15" t="s">
        <v>1187</v>
      </c>
      <c r="E88" s="15" t="s">
        <v>1188</v>
      </c>
      <c r="F88" s="15" t="s">
        <v>1189</v>
      </c>
      <c r="G88" s="15" t="s">
        <v>1347</v>
      </c>
      <c r="H88" s="15" t="str">
        <f t="shared" si="2"/>
        <v>Cryptococcus fuscescens</v>
      </c>
      <c r="I88" s="16">
        <v>9.39364E-3</v>
      </c>
      <c r="J88" s="16">
        <v>0</v>
      </c>
      <c r="K88" s="16">
        <v>3.2496999999999999E-3</v>
      </c>
      <c r="L88" s="16">
        <v>0</v>
      </c>
      <c r="M88" s="16">
        <v>5.8552000000000005E-3</v>
      </c>
      <c r="N88" s="16">
        <v>4.1581999999999999E-3</v>
      </c>
      <c r="O88" s="16">
        <v>0</v>
      </c>
      <c r="P88" s="16">
        <v>0</v>
      </c>
      <c r="Q88" s="16">
        <v>1.85983E-3</v>
      </c>
      <c r="R88" s="16">
        <v>7.3898899999999997E-3</v>
      </c>
      <c r="S88" s="16">
        <v>4.3842999999999998E-3</v>
      </c>
      <c r="T88" s="16">
        <v>2.2531499999999998E-3</v>
      </c>
      <c r="U88" s="16">
        <v>1.2693799999999999E-3</v>
      </c>
      <c r="V88" s="16">
        <v>5.6635800000000005E-3</v>
      </c>
      <c r="W88" s="16">
        <v>4.8396200000000002E-3</v>
      </c>
      <c r="X88" s="16">
        <v>5.1425299999999993E-3</v>
      </c>
      <c r="Y88" s="17"/>
      <c r="Z88" s="17">
        <v>9.5715800000000003E-5</v>
      </c>
      <c r="AA88" s="17">
        <v>3.10768E-4</v>
      </c>
      <c r="AB88" s="17">
        <v>4.1493199999999998E-5</v>
      </c>
      <c r="AC88" s="17"/>
      <c r="AD88" s="17"/>
      <c r="AE88" s="17"/>
      <c r="AF88" s="17">
        <v>1.03751E-4</v>
      </c>
      <c r="AG88" s="17"/>
      <c r="AH88" s="17"/>
      <c r="AI88" s="17">
        <v>2.1899199999999999E-4</v>
      </c>
      <c r="AJ88" s="17">
        <v>1.73974E-4</v>
      </c>
      <c r="AK88" s="17">
        <v>4.1906499999999999E-4</v>
      </c>
      <c r="AL88" s="17">
        <v>5.9271599999999997E-5</v>
      </c>
      <c r="AM88" s="17">
        <v>6.3193500000000003E-4</v>
      </c>
      <c r="AN88" s="17"/>
      <c r="AO88" s="5">
        <f t="shared" si="3"/>
        <v>21</v>
      </c>
    </row>
    <row r="89" spans="1:41" x14ac:dyDescent="0.25">
      <c r="A89" s="10" t="s">
        <v>1156</v>
      </c>
      <c r="B89" s="15" t="s">
        <v>1157</v>
      </c>
      <c r="C89" s="15" t="s">
        <v>1158</v>
      </c>
      <c r="D89" s="15" t="s">
        <v>1159</v>
      </c>
      <c r="E89" s="15" t="s">
        <v>1263</v>
      </c>
      <c r="F89" s="15" t="s">
        <v>1348</v>
      </c>
      <c r="G89" s="15" t="s">
        <v>1349</v>
      </c>
      <c r="H89" s="15" t="str">
        <f t="shared" si="2"/>
        <v>Dactylonectria estremocensis</v>
      </c>
      <c r="I89" s="16">
        <v>2.1135699999999999E-3</v>
      </c>
      <c r="J89" s="16">
        <v>0</v>
      </c>
      <c r="K89" s="16">
        <v>0</v>
      </c>
      <c r="L89" s="16">
        <v>0</v>
      </c>
      <c r="M89" s="16">
        <v>0</v>
      </c>
      <c r="N89" s="16">
        <v>1.3960000000000001E-3</v>
      </c>
      <c r="O89" s="16">
        <v>0</v>
      </c>
      <c r="P89" s="16">
        <v>4.1919899999999996E-3</v>
      </c>
      <c r="Q89" s="16">
        <v>4.1713000000000002E-3</v>
      </c>
      <c r="R89" s="16">
        <v>2.21697E-3</v>
      </c>
      <c r="S89" s="16">
        <v>3.6133300000000001E-3</v>
      </c>
      <c r="T89" s="16">
        <v>4.5630000000000002E-3</v>
      </c>
      <c r="U89" s="16">
        <v>2.3977099999999999E-3</v>
      </c>
      <c r="V89" s="16">
        <v>2.7562799999999998E-3</v>
      </c>
      <c r="W89" s="16">
        <v>1.7546999999999999E-3</v>
      </c>
      <c r="X89" s="16">
        <v>4.4546000000000004E-3</v>
      </c>
      <c r="Y89" s="17"/>
      <c r="Z89" s="17">
        <v>1.4357399999999999E-4</v>
      </c>
      <c r="AA89" s="17">
        <v>3.10768E-4</v>
      </c>
      <c r="AB89" s="17">
        <v>1.65973E-4</v>
      </c>
      <c r="AC89" s="17"/>
      <c r="AD89" s="17">
        <v>1.8064999999999999E-3</v>
      </c>
      <c r="AE89" s="17"/>
      <c r="AF89" s="17">
        <v>2.0750099999999999E-4</v>
      </c>
      <c r="AG89" s="17"/>
      <c r="AH89" s="17"/>
      <c r="AI89" s="17">
        <v>4.7574100000000001E-4</v>
      </c>
      <c r="AJ89" s="17"/>
      <c r="AK89" s="17">
        <v>3.3525200000000002E-4</v>
      </c>
      <c r="AL89" s="17">
        <v>1.1558E-3</v>
      </c>
      <c r="AM89" s="17">
        <v>6.8249000000000001E-4</v>
      </c>
      <c r="AN89" s="17">
        <v>3.29742E-4</v>
      </c>
      <c r="AO89" s="5">
        <f t="shared" si="3"/>
        <v>21</v>
      </c>
    </row>
    <row r="90" spans="1:41" x14ac:dyDescent="0.25">
      <c r="A90" s="10" t="s">
        <v>1156</v>
      </c>
      <c r="B90" s="15" t="s">
        <v>1157</v>
      </c>
      <c r="C90" s="15" t="s">
        <v>1158</v>
      </c>
      <c r="D90" s="15" t="s">
        <v>1350</v>
      </c>
      <c r="E90" s="15" t="s">
        <v>1351</v>
      </c>
      <c r="F90" s="15" t="s">
        <v>1352</v>
      </c>
      <c r="G90" s="15" t="s">
        <v>1353</v>
      </c>
      <c r="H90" s="15" t="str">
        <f t="shared" si="2"/>
        <v>Phaeoacremonium hungaricum</v>
      </c>
      <c r="I90" s="16">
        <v>0</v>
      </c>
      <c r="J90" s="16">
        <v>0</v>
      </c>
      <c r="K90" s="16">
        <v>6.4819300000000003E-3</v>
      </c>
      <c r="L90" s="16">
        <v>0</v>
      </c>
      <c r="M90" s="16">
        <v>1.8491E-3</v>
      </c>
      <c r="N90" s="16">
        <v>2.7910000000000001E-3</v>
      </c>
      <c r="O90" s="16">
        <v>2.1554E-3</v>
      </c>
      <c r="P90" s="16">
        <v>0</v>
      </c>
      <c r="Q90" s="16">
        <v>3.8746499999999999E-3</v>
      </c>
      <c r="R90" s="16">
        <v>1.9213699999999999E-3</v>
      </c>
      <c r="S90" s="16">
        <v>2.1254899999999998E-3</v>
      </c>
      <c r="T90" s="16">
        <v>1.2356999999999999E-3</v>
      </c>
      <c r="U90" s="16">
        <v>9.5984E-3</v>
      </c>
      <c r="V90" s="16">
        <v>1.8878600000000001E-3</v>
      </c>
      <c r="W90" s="16">
        <v>6.4528300000000005E-3</v>
      </c>
      <c r="X90" s="16">
        <v>4.45686E-3</v>
      </c>
      <c r="Y90" s="17">
        <v>4.3754400000000004E-3</v>
      </c>
      <c r="Z90" s="17">
        <v>9.5715800000000003E-6</v>
      </c>
      <c r="AA90" s="17">
        <v>7.7692000000000001E-5</v>
      </c>
      <c r="AB90" s="17"/>
      <c r="AC90" s="17">
        <v>1.17231E-4</v>
      </c>
      <c r="AD90" s="17"/>
      <c r="AE90" s="17"/>
      <c r="AF90" s="17"/>
      <c r="AG90" s="17">
        <v>6.2067099999999994E-5</v>
      </c>
      <c r="AH90" s="17"/>
      <c r="AI90" s="17">
        <v>4.6819E-4</v>
      </c>
      <c r="AJ90" s="17"/>
      <c r="AK90" s="17">
        <v>1.1175099999999999E-4</v>
      </c>
      <c r="AL90" s="17"/>
      <c r="AM90" s="17">
        <v>2.5277399999999999E-4</v>
      </c>
      <c r="AN90" s="17">
        <v>3.1775199999999998E-4</v>
      </c>
      <c r="AO90" s="5">
        <f t="shared" si="3"/>
        <v>21</v>
      </c>
    </row>
    <row r="91" spans="1:41" ht="15" customHeight="1" x14ac:dyDescent="0.25">
      <c r="A91" s="10" t="s">
        <v>1156</v>
      </c>
      <c r="B91" s="15" t="s">
        <v>1157</v>
      </c>
      <c r="C91" s="15" t="s">
        <v>1158</v>
      </c>
      <c r="D91" s="15" t="s">
        <v>1172</v>
      </c>
      <c r="E91" s="15" t="s">
        <v>1176</v>
      </c>
      <c r="F91" s="15" t="s">
        <v>1177</v>
      </c>
      <c r="G91" s="15" t="s">
        <v>1354</v>
      </c>
      <c r="H91" s="15" t="str">
        <f t="shared" si="2"/>
        <v>Chaetomium erectum</v>
      </c>
      <c r="I91" s="16">
        <v>1.17421E-3</v>
      </c>
      <c r="J91" s="16">
        <v>0</v>
      </c>
      <c r="K91" s="16">
        <v>1.6248E-3</v>
      </c>
      <c r="L91" s="16">
        <v>2.6419999999999998E-3</v>
      </c>
      <c r="M91" s="16">
        <v>1.69517E-3</v>
      </c>
      <c r="N91" s="16">
        <v>0</v>
      </c>
      <c r="O91" s="16">
        <v>1.1947399999999999E-3</v>
      </c>
      <c r="P91" s="16">
        <v>4.1919899999999996E-3</v>
      </c>
      <c r="Q91" s="16">
        <v>0</v>
      </c>
      <c r="R91" s="16">
        <v>1.47798E-3</v>
      </c>
      <c r="S91" s="16">
        <v>0</v>
      </c>
      <c r="T91" s="16">
        <v>8.6659600000000003E-3</v>
      </c>
      <c r="U91" s="16">
        <v>4.2312499999999998E-3</v>
      </c>
      <c r="V91" s="16">
        <v>7.5514400000000004E-3</v>
      </c>
      <c r="W91" s="16">
        <v>0</v>
      </c>
      <c r="X91" s="16">
        <v>8.9137299999999999E-3</v>
      </c>
      <c r="Y91" s="17">
        <v>7.0714200000000003E-6</v>
      </c>
      <c r="Z91" s="17"/>
      <c r="AA91" s="17">
        <v>5.1794700000000005E-4</v>
      </c>
      <c r="AB91" s="17">
        <v>1.38311E-5</v>
      </c>
      <c r="AC91" s="17">
        <v>1.5072600000000001E-4</v>
      </c>
      <c r="AD91" s="17"/>
      <c r="AE91" s="17">
        <v>1.4853300000000001E-4</v>
      </c>
      <c r="AF91" s="17"/>
      <c r="AG91" s="17"/>
      <c r="AH91" s="17">
        <v>1.88328E-5</v>
      </c>
      <c r="AI91" s="17"/>
      <c r="AJ91" s="17">
        <v>1.93304E-5</v>
      </c>
      <c r="AK91" s="17">
        <v>1.3968800000000001E-5</v>
      </c>
      <c r="AL91" s="17"/>
      <c r="AM91" s="17">
        <v>7.5832299999999996E-5</v>
      </c>
      <c r="AN91" s="17"/>
      <c r="AO91" s="5">
        <f t="shared" si="3"/>
        <v>20</v>
      </c>
    </row>
    <row r="92" spans="1:41" x14ac:dyDescent="0.25">
      <c r="A92" s="10" t="s">
        <v>1156</v>
      </c>
      <c r="B92" s="15" t="s">
        <v>1157</v>
      </c>
      <c r="C92" s="15" t="s">
        <v>1158</v>
      </c>
      <c r="D92" s="15" t="s">
        <v>1172</v>
      </c>
      <c r="E92" s="15" t="s">
        <v>1176</v>
      </c>
      <c r="F92" s="15" t="s">
        <v>1177</v>
      </c>
      <c r="G92" s="15" t="s">
        <v>1355</v>
      </c>
      <c r="H92" s="15" t="str">
        <f t="shared" si="2"/>
        <v>Chaetomium iranianum</v>
      </c>
      <c r="I92" s="16">
        <v>2.1135699999999999E-3</v>
      </c>
      <c r="J92" s="16">
        <v>8.2644599999999995E-3</v>
      </c>
      <c r="K92" s="16">
        <v>6.8630000000000002E-3</v>
      </c>
      <c r="L92" s="16">
        <v>4.4587100000000003E-3</v>
      </c>
      <c r="M92" s="16">
        <v>1.69517E-3</v>
      </c>
      <c r="N92" s="16">
        <v>4.1581999999999999E-3</v>
      </c>
      <c r="O92" s="16">
        <v>6.2126600000000001E-3</v>
      </c>
      <c r="P92" s="16">
        <v>1.6768E-3</v>
      </c>
      <c r="Q92" s="16">
        <v>2.6347599999999999E-3</v>
      </c>
      <c r="R92" s="16">
        <v>6.7986999999999995E-3</v>
      </c>
      <c r="S92" s="16">
        <v>0</v>
      </c>
      <c r="T92" s="16">
        <v>6.2394899999999994E-3</v>
      </c>
      <c r="U92" s="16">
        <v>1.2693799999999999E-3</v>
      </c>
      <c r="V92" s="16">
        <v>3.7757200000000002E-3</v>
      </c>
      <c r="W92" s="16">
        <v>1.9223999999999999E-3</v>
      </c>
      <c r="X92" s="16">
        <v>0</v>
      </c>
      <c r="Y92" s="17">
        <v>7.7785699999999996E-5</v>
      </c>
      <c r="Z92" s="17"/>
      <c r="AA92" s="17"/>
      <c r="AB92" s="17"/>
      <c r="AC92" s="17">
        <v>1.6747300000000001E-5</v>
      </c>
      <c r="AD92" s="17"/>
      <c r="AE92" s="17"/>
      <c r="AF92" s="17"/>
      <c r="AG92" s="17">
        <v>2.8373500000000002E-4</v>
      </c>
      <c r="AH92" s="17"/>
      <c r="AI92" s="17">
        <v>9.8168800000000001E-5</v>
      </c>
      <c r="AJ92" s="17"/>
      <c r="AK92" s="17">
        <v>3.77158E-4</v>
      </c>
      <c r="AL92" s="17">
        <v>7.4089400000000003E-5</v>
      </c>
      <c r="AM92" s="17"/>
      <c r="AN92" s="17"/>
      <c r="AO92" s="5">
        <f t="shared" si="3"/>
        <v>20</v>
      </c>
    </row>
    <row r="93" spans="1:41" x14ac:dyDescent="0.25">
      <c r="A93" s="10" t="s">
        <v>1156</v>
      </c>
      <c r="B93" s="15" t="s">
        <v>1185</v>
      </c>
      <c r="C93" s="15" t="s">
        <v>1186</v>
      </c>
      <c r="D93" s="15" t="s">
        <v>1292</v>
      </c>
      <c r="E93" s="15" t="s">
        <v>1293</v>
      </c>
      <c r="F93" s="15" t="s">
        <v>1356</v>
      </c>
      <c r="G93" s="15" t="s">
        <v>1357</v>
      </c>
      <c r="H93" s="15" t="str">
        <f t="shared" si="2"/>
        <v>Guehomyces pullulans</v>
      </c>
      <c r="I93" s="16">
        <v>4.69682E-3</v>
      </c>
      <c r="J93" s="16">
        <v>8.2644599999999995E-3</v>
      </c>
      <c r="K93" s="16">
        <v>3.2496999999999999E-3</v>
      </c>
      <c r="L93" s="16">
        <v>4.4587100000000003E-3</v>
      </c>
      <c r="M93" s="16">
        <v>1.69517E-3</v>
      </c>
      <c r="N93" s="16">
        <v>0</v>
      </c>
      <c r="O93" s="16">
        <v>0</v>
      </c>
      <c r="P93" s="16">
        <v>8.3839900000000009E-3</v>
      </c>
      <c r="Q93" s="16">
        <v>0</v>
      </c>
      <c r="R93" s="16">
        <v>0</v>
      </c>
      <c r="S93" s="16">
        <v>0</v>
      </c>
      <c r="T93" s="16">
        <v>5.1995800000000005E-3</v>
      </c>
      <c r="U93" s="16">
        <v>1.4142E-3</v>
      </c>
      <c r="V93" s="16">
        <v>0</v>
      </c>
      <c r="W93" s="16">
        <v>0</v>
      </c>
      <c r="X93" s="16">
        <v>0</v>
      </c>
      <c r="Y93" s="17"/>
      <c r="Z93" s="17">
        <v>4.7857900000000001E-6</v>
      </c>
      <c r="AA93" s="17">
        <v>5.1794700000000001E-5</v>
      </c>
      <c r="AB93" s="17">
        <v>6.9155300000000005E-5</v>
      </c>
      <c r="AC93" s="17"/>
      <c r="AD93" s="17"/>
      <c r="AE93" s="17">
        <v>2.47555E-5</v>
      </c>
      <c r="AF93" s="17">
        <v>1.50438E-3</v>
      </c>
      <c r="AG93" s="17"/>
      <c r="AH93" s="17">
        <v>1.12997E-5</v>
      </c>
      <c r="AI93" s="17">
        <v>4.7574100000000001E-4</v>
      </c>
      <c r="AJ93" s="17">
        <v>1.93304E-5</v>
      </c>
      <c r="AK93" s="17">
        <v>4.1906500000000003E-5</v>
      </c>
      <c r="AL93" s="17">
        <v>1.4817899999999999E-5</v>
      </c>
      <c r="AM93" s="17">
        <v>1.3397000000000001E-3</v>
      </c>
      <c r="AN93" s="17">
        <v>1.8825300000000001E-3</v>
      </c>
      <c r="AO93" s="5">
        <f t="shared" si="3"/>
        <v>20</v>
      </c>
    </row>
    <row r="94" spans="1:41" x14ac:dyDescent="0.25">
      <c r="A94" s="10" t="s">
        <v>1156</v>
      </c>
      <c r="B94" s="15" t="s">
        <v>1157</v>
      </c>
      <c r="C94" s="15" t="s">
        <v>1162</v>
      </c>
      <c r="D94" s="15" t="s">
        <v>1358</v>
      </c>
      <c r="E94" s="15" t="s">
        <v>1359</v>
      </c>
      <c r="F94" s="15" t="s">
        <v>1360</v>
      </c>
      <c r="G94" s="15" t="s">
        <v>47</v>
      </c>
      <c r="H94" s="15" t="str">
        <f t="shared" si="2"/>
        <v>Helicoma sp.</v>
      </c>
      <c r="I94" s="16">
        <v>2.2751E-3</v>
      </c>
      <c r="J94" s="16">
        <v>5.2341599999999999E-3</v>
      </c>
      <c r="K94" s="16">
        <v>1.47E-3</v>
      </c>
      <c r="L94" s="16">
        <v>2.56376E-3</v>
      </c>
      <c r="M94" s="16">
        <v>1.6273699999999999E-3</v>
      </c>
      <c r="N94" s="16">
        <v>1.26498E-3</v>
      </c>
      <c r="O94" s="16">
        <v>2.1275000000000001E-3</v>
      </c>
      <c r="P94" s="16">
        <v>3.7727899999999998E-3</v>
      </c>
      <c r="Q94" s="16">
        <v>1.3841000000000001E-3</v>
      </c>
      <c r="R94" s="16">
        <v>5.9119100000000003E-3</v>
      </c>
      <c r="S94" s="16">
        <v>0</v>
      </c>
      <c r="T94" s="16">
        <v>2.1838199999999999E-3</v>
      </c>
      <c r="U94" s="16">
        <v>9.3875E-3</v>
      </c>
      <c r="V94" s="16">
        <v>5.9723000000000007E-3</v>
      </c>
      <c r="W94" s="16">
        <v>4.7518999999999999E-3</v>
      </c>
      <c r="X94" s="16">
        <v>3.59977E-3</v>
      </c>
      <c r="Y94" s="17"/>
      <c r="Z94" s="17"/>
      <c r="AA94" s="17"/>
      <c r="AB94" s="17"/>
      <c r="AC94" s="17"/>
      <c r="AD94" s="17">
        <v>2.6704799999999998E-4</v>
      </c>
      <c r="AE94" s="17"/>
      <c r="AF94" s="17"/>
      <c r="AG94" s="17"/>
      <c r="AH94" s="17"/>
      <c r="AI94" s="17"/>
      <c r="AJ94" s="17">
        <v>5.7991200000000001E-5</v>
      </c>
      <c r="AK94" s="17">
        <v>2.0953200000000001E-4</v>
      </c>
      <c r="AL94" s="17">
        <v>8.8907300000000002E-5</v>
      </c>
      <c r="AM94" s="17"/>
      <c r="AN94" s="17">
        <v>5.99531E-5</v>
      </c>
      <c r="AO94" s="5">
        <f t="shared" si="3"/>
        <v>20</v>
      </c>
    </row>
    <row r="95" spans="1:41" x14ac:dyDescent="0.25">
      <c r="A95" s="10" t="s">
        <v>1156</v>
      </c>
      <c r="B95" s="15" t="s">
        <v>1201</v>
      </c>
      <c r="C95" s="15" t="s">
        <v>139</v>
      </c>
      <c r="D95" s="15" t="s">
        <v>1202</v>
      </c>
      <c r="E95" s="15" t="s">
        <v>1203</v>
      </c>
      <c r="F95" s="15" t="s">
        <v>1204</v>
      </c>
      <c r="G95" s="15" t="s">
        <v>1361</v>
      </c>
      <c r="H95" s="15" t="str">
        <f t="shared" si="2"/>
        <v>Mortierella clonocystis</v>
      </c>
      <c r="I95" s="16">
        <v>9.1587999999999999E-3</v>
      </c>
      <c r="J95" s="16">
        <v>9.3663900000000005E-3</v>
      </c>
      <c r="K95" s="16">
        <v>2.1662999999999999E-3</v>
      </c>
      <c r="L95" s="16">
        <v>4.4587100000000003E-3</v>
      </c>
      <c r="M95" s="16">
        <v>0</v>
      </c>
      <c r="N95" s="16">
        <v>4.4174000000000001E-3</v>
      </c>
      <c r="O95" s="16">
        <v>2.3894899999999998E-3</v>
      </c>
      <c r="P95" s="16">
        <v>2.1798400000000002E-3</v>
      </c>
      <c r="Q95" s="16">
        <v>0</v>
      </c>
      <c r="R95" s="16">
        <v>3.6949500000000002E-3</v>
      </c>
      <c r="S95" s="16">
        <v>1.9618299999999999E-3</v>
      </c>
      <c r="T95" s="16">
        <v>0</v>
      </c>
      <c r="U95" s="16">
        <v>5.35959E-3</v>
      </c>
      <c r="V95" s="16">
        <v>0</v>
      </c>
      <c r="W95" s="16">
        <v>0</v>
      </c>
      <c r="X95" s="16">
        <v>0</v>
      </c>
      <c r="Y95" s="17">
        <v>1.76786E-6</v>
      </c>
      <c r="Z95" s="17"/>
      <c r="AA95" s="17"/>
      <c r="AB95" s="17"/>
      <c r="AC95" s="17">
        <v>5.0241999999999998E-5</v>
      </c>
      <c r="AD95" s="17">
        <v>1.2567000000000001E-4</v>
      </c>
      <c r="AE95" s="17">
        <v>2.47555E-4</v>
      </c>
      <c r="AF95" s="17">
        <v>2.2306399999999999E-3</v>
      </c>
      <c r="AG95" s="17">
        <v>4.4333600000000004E-6</v>
      </c>
      <c r="AH95" s="17"/>
      <c r="AI95" s="17"/>
      <c r="AJ95" s="17"/>
      <c r="AK95" s="17">
        <v>1.42482E-3</v>
      </c>
      <c r="AL95" s="17">
        <v>1.4817899999999999E-5</v>
      </c>
      <c r="AM95" s="17">
        <v>2.52774E-5</v>
      </c>
      <c r="AN95" s="17">
        <v>2.1343299999999998E-3</v>
      </c>
      <c r="AO95" s="5">
        <f t="shared" si="3"/>
        <v>20</v>
      </c>
    </row>
    <row r="96" spans="1:41" x14ac:dyDescent="0.25">
      <c r="A96" s="10" t="s">
        <v>1156</v>
      </c>
      <c r="B96" s="15" t="s">
        <v>1157</v>
      </c>
      <c r="C96" s="15" t="s">
        <v>1162</v>
      </c>
      <c r="D96" s="15" t="s">
        <v>1163</v>
      </c>
      <c r="E96" s="15" t="s">
        <v>139</v>
      </c>
      <c r="F96" s="15" t="s">
        <v>1362</v>
      </c>
      <c r="G96" s="15" t="s">
        <v>47</v>
      </c>
      <c r="H96" s="15" t="str">
        <f t="shared" si="2"/>
        <v>Pyrenochaeta sp.</v>
      </c>
      <c r="I96" s="16">
        <v>1.31511E-3</v>
      </c>
      <c r="J96" s="16">
        <v>2.14876E-3</v>
      </c>
      <c r="K96" s="16">
        <v>1.5232499999999999E-3</v>
      </c>
      <c r="L96" s="16">
        <v>6.1926000000000004E-3</v>
      </c>
      <c r="M96" s="16">
        <v>2.2373000000000002E-3</v>
      </c>
      <c r="N96" s="16">
        <v>4.1162200000000003E-3</v>
      </c>
      <c r="O96" s="16">
        <v>3.1633E-3</v>
      </c>
      <c r="P96" s="16">
        <v>6.8748699999999999E-3</v>
      </c>
      <c r="Q96" s="16">
        <v>1.5498600000000001E-3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16">
        <v>6.7216899999999998E-3</v>
      </c>
      <c r="X96" s="16">
        <v>2.3998500000000002E-3</v>
      </c>
      <c r="Y96" s="17">
        <v>5.3035699999999999E-6</v>
      </c>
      <c r="Z96" s="17"/>
      <c r="AA96" s="17">
        <v>3.3666499999999999E-4</v>
      </c>
      <c r="AB96" s="17"/>
      <c r="AC96" s="17"/>
      <c r="AD96" s="17"/>
      <c r="AE96" s="17">
        <v>3.46578E-4</v>
      </c>
      <c r="AF96" s="17"/>
      <c r="AG96" s="17">
        <v>1.7955099999999999E-4</v>
      </c>
      <c r="AH96" s="17">
        <v>4.4068800000000001E-4</v>
      </c>
      <c r="AI96" s="17">
        <v>3.0205800000000001E-5</v>
      </c>
      <c r="AJ96" s="17"/>
      <c r="AK96" s="17">
        <v>3.0521900000000001E-2</v>
      </c>
      <c r="AL96" s="17">
        <v>6.8014099999999999E-3</v>
      </c>
      <c r="AM96" s="17">
        <v>2.5100500000000001E-2</v>
      </c>
      <c r="AN96" s="17"/>
      <c r="AO96" s="5">
        <f t="shared" si="3"/>
        <v>20</v>
      </c>
    </row>
    <row r="97" spans="1:41" x14ac:dyDescent="0.25">
      <c r="A97" s="10" t="s">
        <v>1156</v>
      </c>
      <c r="B97" s="15" t="s">
        <v>1157</v>
      </c>
      <c r="C97" s="15" t="s">
        <v>1158</v>
      </c>
      <c r="D97" s="15" t="s">
        <v>1159</v>
      </c>
      <c r="E97" s="15" t="s">
        <v>1263</v>
      </c>
      <c r="F97" s="15" t="s">
        <v>1363</v>
      </c>
      <c r="G97" s="15" t="s">
        <v>1364</v>
      </c>
      <c r="H97" s="15" t="str">
        <f t="shared" si="2"/>
        <v>Volutella ciliata</v>
      </c>
      <c r="I97" s="16">
        <v>0</v>
      </c>
      <c r="J97" s="16">
        <v>0</v>
      </c>
      <c r="K97" s="16">
        <v>2.9168699999999998E-3</v>
      </c>
      <c r="L97" s="16">
        <v>0</v>
      </c>
      <c r="M97" s="16">
        <v>5.8552000000000005E-3</v>
      </c>
      <c r="N97" s="16">
        <v>0</v>
      </c>
      <c r="O97" s="16">
        <v>2.6284400000000001E-3</v>
      </c>
      <c r="P97" s="16">
        <v>1.2576000000000002E-3</v>
      </c>
      <c r="Q97" s="16">
        <v>0</v>
      </c>
      <c r="R97" s="16">
        <v>9.1567000000000003E-3</v>
      </c>
      <c r="S97" s="16">
        <v>0</v>
      </c>
      <c r="T97" s="16">
        <v>0</v>
      </c>
      <c r="U97" s="16">
        <v>4.2312499999999998E-3</v>
      </c>
      <c r="V97" s="16">
        <v>2.8317900000000003E-3</v>
      </c>
      <c r="W97" s="16">
        <v>2.1594000000000001E-3</v>
      </c>
      <c r="X97" s="16">
        <v>1.7141799999999998E-3</v>
      </c>
      <c r="Y97" s="17">
        <v>6.1875E-5</v>
      </c>
      <c r="Z97" s="17">
        <v>2.01003E-4</v>
      </c>
      <c r="AA97" s="17"/>
      <c r="AB97" s="17"/>
      <c r="AC97" s="17">
        <v>3.8518899999999997E-4</v>
      </c>
      <c r="AD97" s="17"/>
      <c r="AE97" s="17">
        <v>4.4559999999999999E-4</v>
      </c>
      <c r="AF97" s="17">
        <v>2.5937600000000002E-4</v>
      </c>
      <c r="AG97" s="17">
        <v>3.10335E-5</v>
      </c>
      <c r="AH97" s="17">
        <v>4.36921E-4</v>
      </c>
      <c r="AI97" s="17">
        <v>1.5102900000000001E-5</v>
      </c>
      <c r="AJ97" s="17"/>
      <c r="AK97" s="17">
        <v>2.7518600000000001E-3</v>
      </c>
      <c r="AL97" s="17">
        <v>2.0018999999999999E-2</v>
      </c>
      <c r="AM97" s="17">
        <v>3.9407499999999998E-2</v>
      </c>
      <c r="AN97" s="17"/>
      <c r="AO97" s="5">
        <f t="shared" si="3"/>
        <v>20</v>
      </c>
    </row>
    <row r="98" spans="1:41" x14ac:dyDescent="0.25">
      <c r="A98" s="10" t="s">
        <v>1156</v>
      </c>
      <c r="B98" s="15" t="s">
        <v>1157</v>
      </c>
      <c r="C98" s="15" t="s">
        <v>1227</v>
      </c>
      <c r="D98" s="15" t="s">
        <v>139</v>
      </c>
      <c r="E98" s="15" t="s">
        <v>139</v>
      </c>
      <c r="F98" s="15" t="s">
        <v>1365</v>
      </c>
      <c r="G98" s="15" t="s">
        <v>1366</v>
      </c>
      <c r="H98" s="15" t="str">
        <f t="shared" si="2"/>
        <v>Leohumicola minima</v>
      </c>
      <c r="I98" s="16">
        <v>0</v>
      </c>
      <c r="J98" s="16">
        <v>9.9909999999999999E-3</v>
      </c>
      <c r="K98" s="16">
        <v>0</v>
      </c>
      <c r="L98" s="16">
        <v>9.3632999999999997E-3</v>
      </c>
      <c r="M98" s="16">
        <v>6.9521000000000001E-3</v>
      </c>
      <c r="N98" s="16">
        <v>4.5981199999999998E-3</v>
      </c>
      <c r="O98" s="16">
        <v>0</v>
      </c>
      <c r="P98" s="16">
        <v>1.59296E-3</v>
      </c>
      <c r="Q98" s="16">
        <v>1.23989E-3</v>
      </c>
      <c r="R98" s="16">
        <v>0</v>
      </c>
      <c r="S98" s="16">
        <v>1.7390000000000001E-3</v>
      </c>
      <c r="T98" s="16">
        <v>1.94118E-3</v>
      </c>
      <c r="U98" s="16">
        <v>3.8812999999999999E-3</v>
      </c>
      <c r="V98" s="16">
        <v>6.2299400000000007E-3</v>
      </c>
      <c r="W98" s="16">
        <v>1.2991000000000001E-3</v>
      </c>
      <c r="X98" s="16">
        <v>8.2284999999999997E-3</v>
      </c>
      <c r="Y98" s="17"/>
      <c r="Z98" s="17">
        <v>2.5843300000000002E-4</v>
      </c>
      <c r="AA98" s="17">
        <v>6.0858800000000001E-3</v>
      </c>
      <c r="AB98" s="17">
        <v>3.3194600000000001E-4</v>
      </c>
      <c r="AC98" s="17"/>
      <c r="AD98" s="17">
        <v>4.0842599999999998E-4</v>
      </c>
      <c r="AE98" s="17">
        <v>1.26253E-3</v>
      </c>
      <c r="AF98" s="17"/>
      <c r="AG98" s="17"/>
      <c r="AH98" s="17">
        <v>1.0847700000000001E-3</v>
      </c>
      <c r="AI98" s="17">
        <v>4.5308700000000002E-4</v>
      </c>
      <c r="AJ98" s="17"/>
      <c r="AK98" s="17"/>
      <c r="AL98" s="17"/>
      <c r="AM98" s="17"/>
      <c r="AN98" s="17"/>
      <c r="AO98" s="5">
        <f t="shared" si="3"/>
        <v>19</v>
      </c>
    </row>
    <row r="99" spans="1:41" x14ac:dyDescent="0.25">
      <c r="A99" s="10" t="s">
        <v>1156</v>
      </c>
      <c r="B99" s="15" t="s">
        <v>1157</v>
      </c>
      <c r="C99" s="15" t="s">
        <v>1298</v>
      </c>
      <c r="D99" s="15" t="s">
        <v>1299</v>
      </c>
      <c r="E99" s="15" t="s">
        <v>1300</v>
      </c>
      <c r="F99" s="15" t="s">
        <v>1301</v>
      </c>
      <c r="G99" s="15" t="s">
        <v>1367</v>
      </c>
      <c r="H99" s="15" t="str">
        <f t="shared" si="2"/>
        <v>Lipomyces lipofer</v>
      </c>
      <c r="I99" s="16">
        <v>0</v>
      </c>
      <c r="J99" s="16">
        <v>5.5964000000000005E-3</v>
      </c>
      <c r="K99" s="16">
        <v>0</v>
      </c>
      <c r="L99" s="16">
        <v>0</v>
      </c>
      <c r="M99" s="16">
        <v>1.69517E-3</v>
      </c>
      <c r="N99" s="16">
        <v>6.2245199999999999E-3</v>
      </c>
      <c r="O99" s="16">
        <v>0</v>
      </c>
      <c r="P99" s="16">
        <v>0</v>
      </c>
      <c r="Q99" s="16">
        <v>5.1145300000000008E-3</v>
      </c>
      <c r="R99" s="16">
        <v>0</v>
      </c>
      <c r="S99" s="16">
        <v>7.8643099999999994E-3</v>
      </c>
      <c r="T99" s="16">
        <v>9.1859200000000002E-3</v>
      </c>
      <c r="U99" s="16">
        <v>5.6416699999999997E-3</v>
      </c>
      <c r="V99" s="16">
        <v>0</v>
      </c>
      <c r="W99" s="16">
        <v>0</v>
      </c>
      <c r="X99" s="16">
        <v>1.54276E-3</v>
      </c>
      <c r="Y99" s="17"/>
      <c r="Z99" s="17">
        <v>3.7807699999999999E-4</v>
      </c>
      <c r="AA99" s="17">
        <v>8.8051000000000004E-4</v>
      </c>
      <c r="AB99" s="17">
        <v>6.9155300000000005E-5</v>
      </c>
      <c r="AC99" s="17"/>
      <c r="AD99" s="17">
        <v>8.9539600000000002E-4</v>
      </c>
      <c r="AE99" s="17">
        <v>1.21302E-3</v>
      </c>
      <c r="AF99" s="17">
        <v>1.03751E-4</v>
      </c>
      <c r="AG99" s="17"/>
      <c r="AH99" s="17">
        <v>6.3654900000000003E-4</v>
      </c>
      <c r="AI99" s="17">
        <v>1.24599E-3</v>
      </c>
      <c r="AJ99" s="17">
        <v>3.8660800000000001E-5</v>
      </c>
      <c r="AK99" s="17"/>
      <c r="AL99" s="17">
        <v>2.9635799999999998E-5</v>
      </c>
      <c r="AM99" s="17">
        <v>5.3082599999999998E-4</v>
      </c>
      <c r="AN99" s="17"/>
      <c r="AO99" s="5">
        <f t="shared" si="3"/>
        <v>19</v>
      </c>
    </row>
    <row r="100" spans="1:41" x14ac:dyDescent="0.25">
      <c r="A100" s="10" t="s">
        <v>1156</v>
      </c>
      <c r="B100" s="15" t="s">
        <v>1157</v>
      </c>
      <c r="C100" s="15" t="s">
        <v>1158</v>
      </c>
      <c r="D100" s="15" t="s">
        <v>1159</v>
      </c>
      <c r="E100" s="15" t="s">
        <v>139</v>
      </c>
      <c r="F100" s="15" t="s">
        <v>1160</v>
      </c>
      <c r="G100" s="15" t="s">
        <v>1368</v>
      </c>
      <c r="H100" s="15" t="str">
        <f t="shared" si="2"/>
        <v>Acremonium alternatum</v>
      </c>
      <c r="I100" s="16">
        <v>9.39364E-3</v>
      </c>
      <c r="J100" s="16">
        <v>2.7548199999999998E-3</v>
      </c>
      <c r="K100" s="16">
        <v>6.4819300000000003E-3</v>
      </c>
      <c r="L100" s="16">
        <v>0</v>
      </c>
      <c r="M100" s="16">
        <v>3.3934999999999998E-3</v>
      </c>
      <c r="N100" s="16">
        <v>4.1581999999999999E-3</v>
      </c>
      <c r="O100" s="16">
        <v>2.3894899999999998E-3</v>
      </c>
      <c r="P100" s="16">
        <v>4.1919899999999996E-3</v>
      </c>
      <c r="Q100" s="16">
        <v>0</v>
      </c>
      <c r="R100" s="16">
        <v>1.47798E-3</v>
      </c>
      <c r="S100" s="16">
        <v>6.3764699999999995E-3</v>
      </c>
      <c r="T100" s="16">
        <v>1.7331899999999999E-3</v>
      </c>
      <c r="U100" s="16">
        <v>0</v>
      </c>
      <c r="V100" s="16">
        <v>3.39815E-3</v>
      </c>
      <c r="W100" s="16">
        <v>9.4137000000000005E-3</v>
      </c>
      <c r="X100" s="16">
        <v>0</v>
      </c>
      <c r="Y100" s="17">
        <v>9.0160600000000005E-5</v>
      </c>
      <c r="Z100" s="17"/>
      <c r="AA100" s="17"/>
      <c r="AB100" s="17"/>
      <c r="AC100" s="17"/>
      <c r="AD100" s="17">
        <v>1.7279599999999999E-4</v>
      </c>
      <c r="AE100" s="17"/>
      <c r="AF100" s="17">
        <v>5.1875300000000001E-5</v>
      </c>
      <c r="AG100" s="17"/>
      <c r="AH100" s="17"/>
      <c r="AI100" s="17">
        <v>1.5102900000000001E-5</v>
      </c>
      <c r="AJ100" s="17"/>
      <c r="AK100" s="17">
        <v>1.1175099999999999E-4</v>
      </c>
      <c r="AL100" s="17">
        <v>4.4453699999999998E-5</v>
      </c>
      <c r="AM100" s="17"/>
      <c r="AN100" s="17"/>
      <c r="AO100" s="5">
        <f t="shared" si="3"/>
        <v>18</v>
      </c>
    </row>
    <row r="101" spans="1:41" x14ac:dyDescent="0.25">
      <c r="A101" s="10" t="s">
        <v>1156</v>
      </c>
      <c r="B101" s="15" t="s">
        <v>1157</v>
      </c>
      <c r="C101" s="15" t="s">
        <v>1167</v>
      </c>
      <c r="D101" s="15" t="s">
        <v>1168</v>
      </c>
      <c r="E101" s="15" t="s">
        <v>1206</v>
      </c>
      <c r="F101" s="15" t="s">
        <v>1207</v>
      </c>
      <c r="G101" s="15" t="s">
        <v>1369</v>
      </c>
      <c r="H101" s="15" t="str">
        <f t="shared" si="2"/>
        <v>Penicillium inflatum</v>
      </c>
      <c r="I101" s="16">
        <v>9.62848E-3</v>
      </c>
      <c r="J101" s="16">
        <v>4.6832000000000002E-3</v>
      </c>
      <c r="K101" s="16">
        <v>0</v>
      </c>
      <c r="L101" s="16">
        <v>6.8614000000000001E-3</v>
      </c>
      <c r="M101" s="16">
        <v>3.2282999999999999E-3</v>
      </c>
      <c r="N101" s="16">
        <v>2.7910000000000001E-3</v>
      </c>
      <c r="O101" s="16">
        <v>4.7789700000000004E-3</v>
      </c>
      <c r="P101" s="16">
        <v>4.1919899999999996E-3</v>
      </c>
      <c r="Q101" s="16">
        <v>0</v>
      </c>
      <c r="R101" s="16">
        <v>0</v>
      </c>
      <c r="S101" s="16">
        <v>0</v>
      </c>
      <c r="T101" s="16">
        <v>3.4663799999999998E-3</v>
      </c>
      <c r="U101" s="16">
        <v>4.2312499999999998E-3</v>
      </c>
      <c r="V101" s="16">
        <v>0</v>
      </c>
      <c r="W101" s="16">
        <v>0</v>
      </c>
      <c r="X101" s="16">
        <v>0</v>
      </c>
      <c r="Y101" s="17"/>
      <c r="Z101" s="17">
        <v>2.7757599999999997E-4</v>
      </c>
      <c r="AA101" s="17"/>
      <c r="AB101" s="17">
        <v>4.7025600000000001E-4</v>
      </c>
      <c r="AC101" s="17"/>
      <c r="AD101" s="17"/>
      <c r="AE101" s="17">
        <v>1.6338699999999999E-3</v>
      </c>
      <c r="AF101" s="17">
        <v>2.0750099999999999E-4</v>
      </c>
      <c r="AG101" s="17"/>
      <c r="AH101" s="17">
        <v>1.88328E-5</v>
      </c>
      <c r="AI101" s="17">
        <v>3.3981499999999998E-4</v>
      </c>
      <c r="AJ101" s="17">
        <v>3.8660800000000001E-5</v>
      </c>
      <c r="AK101" s="17"/>
      <c r="AL101" s="17">
        <v>1.77815E-4</v>
      </c>
      <c r="AM101" s="17">
        <v>1.76942E-4</v>
      </c>
      <c r="AN101" s="18"/>
      <c r="AO101" s="5">
        <f t="shared" si="3"/>
        <v>18</v>
      </c>
    </row>
    <row r="102" spans="1:41" x14ac:dyDescent="0.25">
      <c r="A102" s="10" t="s">
        <v>1156</v>
      </c>
      <c r="B102" s="15" t="s">
        <v>1157</v>
      </c>
      <c r="C102" s="15" t="s">
        <v>1167</v>
      </c>
      <c r="D102" s="15" t="s">
        <v>1168</v>
      </c>
      <c r="E102" s="15" t="s">
        <v>1206</v>
      </c>
      <c r="F102" s="15" t="s">
        <v>1207</v>
      </c>
      <c r="G102" s="15" t="s">
        <v>1370</v>
      </c>
      <c r="H102" s="15" t="str">
        <f t="shared" si="2"/>
        <v>Penicillium lapidosum</v>
      </c>
      <c r="I102" s="16">
        <v>4.69682E-3</v>
      </c>
      <c r="J102" s="16">
        <v>1.65289E-3</v>
      </c>
      <c r="K102" s="16">
        <v>3.2496999999999999E-3</v>
      </c>
      <c r="L102" s="16">
        <v>8.9174200000000006E-3</v>
      </c>
      <c r="M102" s="16">
        <v>1.69517E-3</v>
      </c>
      <c r="N102" s="16">
        <v>3.1186999999999999E-3</v>
      </c>
      <c r="O102" s="16">
        <v>0</v>
      </c>
      <c r="P102" s="16">
        <v>0</v>
      </c>
      <c r="Q102" s="16">
        <v>6.1994400000000005E-3</v>
      </c>
      <c r="R102" s="16">
        <v>0</v>
      </c>
      <c r="S102" s="16">
        <v>2.1254899999999998E-3</v>
      </c>
      <c r="T102" s="16">
        <v>0</v>
      </c>
      <c r="U102" s="16">
        <v>0</v>
      </c>
      <c r="V102" s="16">
        <v>7.36266E-3</v>
      </c>
      <c r="W102" s="16">
        <v>0</v>
      </c>
      <c r="X102" s="16">
        <v>0</v>
      </c>
      <c r="Y102" s="17">
        <v>1.2374999999999999E-5</v>
      </c>
      <c r="Z102" s="17"/>
      <c r="AA102" s="17">
        <v>1.2948699999999999E-4</v>
      </c>
      <c r="AB102" s="17"/>
      <c r="AC102" s="17"/>
      <c r="AD102" s="17">
        <v>8.7968699999999998E-4</v>
      </c>
      <c r="AE102" s="17">
        <v>5.6937700000000003E-4</v>
      </c>
      <c r="AF102" s="17">
        <v>3.6312699999999998E-4</v>
      </c>
      <c r="AG102" s="17"/>
      <c r="AH102" s="17">
        <v>5.2731900000000002E-5</v>
      </c>
      <c r="AI102" s="17">
        <v>7.5514399999999997E-6</v>
      </c>
      <c r="AJ102" s="17"/>
      <c r="AK102" s="17"/>
      <c r="AL102" s="17">
        <v>4.8899000000000002E-4</v>
      </c>
      <c r="AM102" s="17">
        <v>7.5832299999999996E-5</v>
      </c>
      <c r="AN102" s="17"/>
      <c r="AO102" s="5">
        <f t="shared" si="3"/>
        <v>18</v>
      </c>
    </row>
    <row r="103" spans="1:41" x14ac:dyDescent="0.25">
      <c r="A103" s="10" t="s">
        <v>1156</v>
      </c>
      <c r="B103" s="15" t="s">
        <v>1157</v>
      </c>
      <c r="C103" s="15" t="s">
        <v>139</v>
      </c>
      <c r="D103" s="15" t="s">
        <v>139</v>
      </c>
      <c r="E103" s="15" t="s">
        <v>139</v>
      </c>
      <c r="F103" s="15" t="s">
        <v>1371</v>
      </c>
      <c r="G103" s="15" t="s">
        <v>47</v>
      </c>
      <c r="H103" s="15" t="str">
        <f t="shared" si="2"/>
        <v>Scolecobasidium sp.</v>
      </c>
      <c r="I103" s="16">
        <v>0</v>
      </c>
      <c r="J103" s="16">
        <v>2.7548199999999998E-3</v>
      </c>
      <c r="K103" s="16">
        <v>0</v>
      </c>
      <c r="L103" s="16">
        <v>0</v>
      </c>
      <c r="M103" s="16">
        <v>3.3934999999999998E-3</v>
      </c>
      <c r="N103" s="16">
        <v>0</v>
      </c>
      <c r="O103" s="16">
        <v>2.3894899999999998E-3</v>
      </c>
      <c r="P103" s="16">
        <v>0</v>
      </c>
      <c r="Q103" s="16">
        <v>0</v>
      </c>
      <c r="R103" s="16">
        <v>4.43393E-3</v>
      </c>
      <c r="S103" s="16">
        <v>0</v>
      </c>
      <c r="T103" s="16">
        <v>1.21323E-3</v>
      </c>
      <c r="U103" s="16">
        <v>2.5387500000000002E-3</v>
      </c>
      <c r="V103" s="16">
        <v>0</v>
      </c>
      <c r="W103" s="16">
        <v>8.6629999999999988E-3</v>
      </c>
      <c r="X103" s="16">
        <v>1.37134E-3</v>
      </c>
      <c r="Y103" s="17"/>
      <c r="Z103" s="17">
        <v>4.7857900000000001E-5</v>
      </c>
      <c r="AA103" s="17">
        <v>2.58973E-5</v>
      </c>
      <c r="AB103" s="17">
        <v>5.5324300000000002E-5</v>
      </c>
      <c r="AC103" s="17"/>
      <c r="AD103" s="17"/>
      <c r="AE103" s="17">
        <v>1.8566699999999999E-3</v>
      </c>
      <c r="AF103" s="17"/>
      <c r="AG103" s="17"/>
      <c r="AH103" s="17">
        <v>3.3899100000000002E-5</v>
      </c>
      <c r="AI103" s="17">
        <v>2.2654300000000001E-5</v>
      </c>
      <c r="AJ103" s="17">
        <v>1.93304E-5</v>
      </c>
      <c r="AK103" s="17">
        <v>1.3968800000000001E-5</v>
      </c>
      <c r="AL103" s="17">
        <v>1.4817899999999999E-5</v>
      </c>
      <c r="AM103" s="17"/>
      <c r="AN103" s="17">
        <v>1.4988299999999999E-4</v>
      </c>
      <c r="AO103" s="5">
        <f t="shared" si="3"/>
        <v>18</v>
      </c>
    </row>
    <row r="104" spans="1:41" x14ac:dyDescent="0.25">
      <c r="A104" s="10" t="s">
        <v>1156</v>
      </c>
      <c r="B104" s="15" t="s">
        <v>1157</v>
      </c>
      <c r="C104" s="15" t="s">
        <v>1372</v>
      </c>
      <c r="D104" s="15" t="s">
        <v>1373</v>
      </c>
      <c r="E104" s="15" t="s">
        <v>1374</v>
      </c>
      <c r="F104" s="15" t="s">
        <v>1375</v>
      </c>
      <c r="G104" s="15" t="s">
        <v>47</v>
      </c>
      <c r="H104" s="15" t="str">
        <f t="shared" si="2"/>
        <v>Scutellinia sp.</v>
      </c>
      <c r="I104" s="16">
        <v>9.39364E-3</v>
      </c>
      <c r="J104" s="16">
        <v>1.92837E-3</v>
      </c>
      <c r="K104" s="16">
        <v>1.94458E-3</v>
      </c>
      <c r="L104" s="16">
        <v>0</v>
      </c>
      <c r="M104" s="16">
        <v>1.69517E-3</v>
      </c>
      <c r="N104" s="16">
        <v>1.9275900000000001E-3</v>
      </c>
      <c r="O104" s="16">
        <v>0</v>
      </c>
      <c r="P104" s="16">
        <v>5.339E-3</v>
      </c>
      <c r="Q104" s="16">
        <v>3.7196600000000001E-3</v>
      </c>
      <c r="R104" s="16">
        <v>0</v>
      </c>
      <c r="S104" s="16">
        <v>0</v>
      </c>
      <c r="T104" s="16">
        <v>5.5462199999999993E-3</v>
      </c>
      <c r="U104" s="16">
        <v>1.5514600000000002E-3</v>
      </c>
      <c r="V104" s="16">
        <v>1.3438E-3</v>
      </c>
      <c r="W104" s="16">
        <v>2.4198100000000001E-3</v>
      </c>
      <c r="X104" s="16">
        <v>1.37134E-3</v>
      </c>
      <c r="Y104" s="17"/>
      <c r="Z104" s="17"/>
      <c r="AA104" s="17">
        <v>1.8128099999999999E-4</v>
      </c>
      <c r="AB104" s="17"/>
      <c r="AC104" s="17"/>
      <c r="AD104" s="17"/>
      <c r="AE104" s="17"/>
      <c r="AF104" s="17">
        <v>1.03751E-4</v>
      </c>
      <c r="AG104" s="17">
        <v>2.66002E-5</v>
      </c>
      <c r="AH104" s="17">
        <v>7.1564700000000003E-5</v>
      </c>
      <c r="AI104" s="17">
        <v>8.0800499999999999E-4</v>
      </c>
      <c r="AJ104" s="17"/>
      <c r="AK104" s="17"/>
      <c r="AL104" s="17">
        <v>1.9115099999999999E-3</v>
      </c>
      <c r="AM104" s="17"/>
      <c r="AN104" s="17"/>
      <c r="AO104" s="5">
        <f t="shared" si="3"/>
        <v>18</v>
      </c>
    </row>
    <row r="105" spans="1:41" x14ac:dyDescent="0.25">
      <c r="A105" s="10" t="s">
        <v>1156</v>
      </c>
      <c r="B105" s="15" t="s">
        <v>1201</v>
      </c>
      <c r="C105" s="15" t="s">
        <v>139</v>
      </c>
      <c r="D105" s="15" t="s">
        <v>1235</v>
      </c>
      <c r="E105" s="15" t="s">
        <v>1376</v>
      </c>
      <c r="F105" s="15" t="s">
        <v>1377</v>
      </c>
      <c r="G105" s="15" t="s">
        <v>1378</v>
      </c>
      <c r="H105" s="15" t="str">
        <f t="shared" si="2"/>
        <v>Actinomucor elegans</v>
      </c>
      <c r="I105" s="16">
        <v>0</v>
      </c>
      <c r="J105" s="16">
        <v>0</v>
      </c>
      <c r="K105" s="16">
        <v>0</v>
      </c>
      <c r="L105" s="16">
        <v>0</v>
      </c>
      <c r="M105" s="16">
        <v>0</v>
      </c>
      <c r="N105" s="16">
        <v>0</v>
      </c>
      <c r="O105" s="16">
        <v>0</v>
      </c>
      <c r="P105" s="16">
        <v>0</v>
      </c>
      <c r="Q105" s="16">
        <v>2.1482000000000003E-3</v>
      </c>
      <c r="R105" s="16">
        <v>0</v>
      </c>
      <c r="S105" s="16">
        <v>2.5558999999999998E-3</v>
      </c>
      <c r="T105" s="16">
        <v>0</v>
      </c>
      <c r="U105" s="16">
        <v>1.1283300000000001E-3</v>
      </c>
      <c r="V105" s="16">
        <v>3.7757200000000002E-3</v>
      </c>
      <c r="W105" s="16">
        <v>1.3443400000000001E-3</v>
      </c>
      <c r="X105" s="16">
        <v>1.7141799999999998E-3</v>
      </c>
      <c r="Y105" s="17">
        <v>2.8108899999999999E-4</v>
      </c>
      <c r="Z105" s="17">
        <v>6.22152E-5</v>
      </c>
      <c r="AA105" s="17"/>
      <c r="AB105" s="17">
        <v>1.38311E-5</v>
      </c>
      <c r="AC105" s="17"/>
      <c r="AD105" s="17">
        <v>2.51339E-4</v>
      </c>
      <c r="AE105" s="17">
        <v>2.47555E-5</v>
      </c>
      <c r="AF105" s="17">
        <v>3.1125199999999998E-4</v>
      </c>
      <c r="AG105" s="17"/>
      <c r="AH105" s="17">
        <v>1.88328E-5</v>
      </c>
      <c r="AI105" s="17">
        <v>3.0205800000000001E-5</v>
      </c>
      <c r="AJ105" s="17"/>
      <c r="AK105" s="17">
        <v>6.9844099999999998E-5</v>
      </c>
      <c r="AL105" s="17"/>
      <c r="AM105" s="17">
        <v>5.0554799999999999E-5</v>
      </c>
      <c r="AN105" s="17">
        <v>4.01686E-4</v>
      </c>
      <c r="AO105" s="5">
        <f t="shared" si="3"/>
        <v>17</v>
      </c>
    </row>
    <row r="106" spans="1:41" x14ac:dyDescent="0.25">
      <c r="A106" s="10" t="s">
        <v>1156</v>
      </c>
      <c r="B106" s="15" t="s">
        <v>1157</v>
      </c>
      <c r="C106" s="15" t="s">
        <v>1227</v>
      </c>
      <c r="D106" s="15" t="s">
        <v>1228</v>
      </c>
      <c r="E106" s="15" t="s">
        <v>139</v>
      </c>
      <c r="F106" s="15" t="s">
        <v>1272</v>
      </c>
      <c r="G106" s="15" t="s">
        <v>47</v>
      </c>
      <c r="H106" s="15" t="str">
        <f t="shared" si="2"/>
        <v>Cadophora sp.</v>
      </c>
      <c r="I106" s="16">
        <v>0</v>
      </c>
      <c r="J106" s="16">
        <v>1.65289E-3</v>
      </c>
      <c r="K106" s="16">
        <v>1.16675E-3</v>
      </c>
      <c r="L106" s="16">
        <v>0</v>
      </c>
      <c r="M106" s="16">
        <v>0</v>
      </c>
      <c r="N106" s="16">
        <v>6.2373000000000003E-3</v>
      </c>
      <c r="O106" s="16">
        <v>1.7527E-3</v>
      </c>
      <c r="P106" s="16">
        <v>0</v>
      </c>
      <c r="Q106" s="16">
        <v>6.5941000000000003E-3</v>
      </c>
      <c r="R106" s="16">
        <v>3.5471500000000002E-3</v>
      </c>
      <c r="S106" s="16">
        <v>0</v>
      </c>
      <c r="T106" s="16">
        <v>9.6188999999999997E-3</v>
      </c>
      <c r="U106" s="16">
        <v>0</v>
      </c>
      <c r="V106" s="16">
        <v>1.6997000000000002E-3</v>
      </c>
      <c r="W106" s="16">
        <v>1.23679E-3</v>
      </c>
      <c r="X106" s="16">
        <v>7.1995499999999999E-3</v>
      </c>
      <c r="Y106" s="17"/>
      <c r="Z106" s="17">
        <v>1.19166E-3</v>
      </c>
      <c r="AA106" s="17"/>
      <c r="AB106" s="17"/>
      <c r="AC106" s="17"/>
      <c r="AD106" s="17"/>
      <c r="AE106" s="17">
        <v>9.9022200000000002E-5</v>
      </c>
      <c r="AF106" s="17"/>
      <c r="AG106" s="17">
        <v>5.9850399999999999E-5</v>
      </c>
      <c r="AH106" s="17"/>
      <c r="AI106" s="17">
        <v>3.9569599999999998E-3</v>
      </c>
      <c r="AJ106" s="17"/>
      <c r="AK106" s="17">
        <v>2.7937600000000002E-5</v>
      </c>
      <c r="AL106" s="17"/>
      <c r="AM106" s="17">
        <v>1.5166499999999999E-4</v>
      </c>
      <c r="AN106" s="17">
        <v>6.1751700000000004E-4</v>
      </c>
      <c r="AO106" s="5">
        <f t="shared" si="3"/>
        <v>17</v>
      </c>
    </row>
    <row r="107" spans="1:41" x14ac:dyDescent="0.25">
      <c r="A107" s="10" t="s">
        <v>1156</v>
      </c>
      <c r="B107" s="15" t="s">
        <v>1157</v>
      </c>
      <c r="C107" s="15" t="s">
        <v>1167</v>
      </c>
      <c r="D107" s="15" t="s">
        <v>1178</v>
      </c>
      <c r="E107" s="15" t="s">
        <v>1179</v>
      </c>
      <c r="F107" s="15" t="s">
        <v>1180</v>
      </c>
      <c r="G107" s="15" t="s">
        <v>47</v>
      </c>
      <c r="H107" s="15" t="str">
        <f t="shared" si="2"/>
        <v>Chrysosporium sp.</v>
      </c>
      <c r="I107" s="16">
        <v>0</v>
      </c>
      <c r="J107" s="16">
        <v>0</v>
      </c>
      <c r="K107" s="16">
        <v>1.2963900000000001E-3</v>
      </c>
      <c r="L107" s="16">
        <v>0</v>
      </c>
      <c r="M107" s="16">
        <v>3.3934999999999998E-3</v>
      </c>
      <c r="N107" s="16">
        <v>4.1581999999999999E-3</v>
      </c>
      <c r="O107" s="16">
        <v>0</v>
      </c>
      <c r="P107" s="16">
        <v>8.3839900000000009E-3</v>
      </c>
      <c r="Q107" s="16">
        <v>0</v>
      </c>
      <c r="R107" s="16">
        <v>1.4935999999999999E-3</v>
      </c>
      <c r="S107" s="16">
        <v>0</v>
      </c>
      <c r="T107" s="16">
        <v>0</v>
      </c>
      <c r="U107" s="16">
        <v>0</v>
      </c>
      <c r="V107" s="16">
        <v>3.1716100000000001E-3</v>
      </c>
      <c r="W107" s="16">
        <v>0</v>
      </c>
      <c r="X107" s="16">
        <v>0</v>
      </c>
      <c r="Y107" s="17">
        <v>8.8392800000000005E-6</v>
      </c>
      <c r="Z107" s="17"/>
      <c r="AA107" s="17"/>
      <c r="AB107" s="17">
        <v>4.1493199999999998E-5</v>
      </c>
      <c r="AC107" s="17">
        <v>4.6892499999999997E-4</v>
      </c>
      <c r="AD107" s="17">
        <v>9.4252200000000005E-5</v>
      </c>
      <c r="AE107" s="17">
        <v>1.98044E-4</v>
      </c>
      <c r="AF107" s="17">
        <v>1.03751E-4</v>
      </c>
      <c r="AG107" s="17">
        <v>2.4383500000000001E-5</v>
      </c>
      <c r="AH107" s="17">
        <v>1.5442900000000001E-4</v>
      </c>
      <c r="AI107" s="17">
        <v>3.0205800000000001E-5</v>
      </c>
      <c r="AJ107" s="17"/>
      <c r="AK107" s="17">
        <v>2.7937600000000002E-5</v>
      </c>
      <c r="AL107" s="17">
        <v>2.9635799999999998E-5</v>
      </c>
      <c r="AM107" s="17"/>
      <c r="AN107" s="17"/>
      <c r="AO107" s="5">
        <f t="shared" si="3"/>
        <v>17</v>
      </c>
    </row>
    <row r="108" spans="1:41" x14ac:dyDescent="0.25">
      <c r="A108" s="10" t="s">
        <v>1156</v>
      </c>
      <c r="B108" s="15" t="s">
        <v>1185</v>
      </c>
      <c r="C108" s="15" t="s">
        <v>1186</v>
      </c>
      <c r="D108" s="15" t="s">
        <v>1187</v>
      </c>
      <c r="E108" s="15" t="s">
        <v>1188</v>
      </c>
      <c r="F108" s="15" t="s">
        <v>1189</v>
      </c>
      <c r="G108" s="15" t="s">
        <v>1379</v>
      </c>
      <c r="H108" s="15" t="str">
        <f t="shared" si="2"/>
        <v>Cryptococcus friedmannii</v>
      </c>
      <c r="I108" s="16">
        <v>1.1375000000000001E-3</v>
      </c>
      <c r="J108" s="16">
        <v>5.5964000000000005E-3</v>
      </c>
      <c r="K108" s="16">
        <v>9.7228999999999996E-3</v>
      </c>
      <c r="L108" s="16">
        <v>3.1210999999999999E-3</v>
      </c>
      <c r="M108" s="16">
        <v>1.69517E-3</v>
      </c>
      <c r="N108" s="16">
        <v>8.3163999999999998E-3</v>
      </c>
      <c r="O108" s="16">
        <v>1.1947399999999999E-3</v>
      </c>
      <c r="P108" s="16">
        <v>4.6111900000000003E-3</v>
      </c>
      <c r="Q108" s="16">
        <v>0</v>
      </c>
      <c r="R108" s="16">
        <v>0</v>
      </c>
      <c r="S108" s="16">
        <v>2.9756800000000001E-3</v>
      </c>
      <c r="T108" s="16">
        <v>0</v>
      </c>
      <c r="U108" s="16">
        <v>9.8729200000000003E-3</v>
      </c>
      <c r="V108" s="16">
        <v>0</v>
      </c>
      <c r="W108" s="16">
        <v>2.6886800000000001E-3</v>
      </c>
      <c r="X108" s="16">
        <v>0</v>
      </c>
      <c r="Y108" s="17">
        <v>7.0714200000000003E-6</v>
      </c>
      <c r="Z108" s="17">
        <v>4.7857900000000001E-6</v>
      </c>
      <c r="AA108" s="17">
        <v>2.5897300000000002E-3</v>
      </c>
      <c r="AB108" s="17"/>
      <c r="AC108" s="17"/>
      <c r="AD108" s="17">
        <v>3.4559100000000002E-4</v>
      </c>
      <c r="AE108" s="17"/>
      <c r="AF108" s="17"/>
      <c r="AG108" s="17">
        <v>3.1476900000000001E-4</v>
      </c>
      <c r="AH108" s="17"/>
      <c r="AI108" s="17"/>
      <c r="AJ108" s="17"/>
      <c r="AK108" s="17"/>
      <c r="AL108" s="17"/>
      <c r="AM108" s="17">
        <v>6.8249000000000001E-4</v>
      </c>
      <c r="AN108" s="17"/>
      <c r="AO108" s="5">
        <f t="shared" si="3"/>
        <v>17</v>
      </c>
    </row>
    <row r="109" spans="1:41" x14ac:dyDescent="0.25">
      <c r="A109" s="10" t="s">
        <v>1156</v>
      </c>
      <c r="B109" s="15" t="s">
        <v>1185</v>
      </c>
      <c r="C109" s="15" t="s">
        <v>1186</v>
      </c>
      <c r="D109" s="15" t="s">
        <v>1187</v>
      </c>
      <c r="E109" s="15" t="s">
        <v>1188</v>
      </c>
      <c r="F109" s="15" t="s">
        <v>1189</v>
      </c>
      <c r="G109" s="15" t="s">
        <v>1380</v>
      </c>
      <c r="H109" s="15" t="str">
        <f t="shared" si="2"/>
        <v>Cryptococcus victoriae</v>
      </c>
      <c r="I109" s="16">
        <v>3.7574600000000002E-3</v>
      </c>
      <c r="J109" s="16">
        <v>0</v>
      </c>
      <c r="K109" s="16">
        <v>0</v>
      </c>
      <c r="L109" s="16">
        <v>0</v>
      </c>
      <c r="M109" s="16">
        <v>0</v>
      </c>
      <c r="N109" s="16">
        <v>4.1581999999999999E-3</v>
      </c>
      <c r="O109" s="16">
        <v>4.7789700000000004E-3</v>
      </c>
      <c r="P109" s="16">
        <v>8.3839900000000009E-3</v>
      </c>
      <c r="Q109" s="16">
        <v>9.2991500000000008E-3</v>
      </c>
      <c r="R109" s="16">
        <v>3.8427399999999999E-3</v>
      </c>
      <c r="S109" s="16">
        <v>6.3764699999999995E-3</v>
      </c>
      <c r="T109" s="16">
        <v>3.2937000000000001E-3</v>
      </c>
      <c r="U109" s="16">
        <v>3.6678000000000001E-3</v>
      </c>
      <c r="V109" s="16">
        <v>3.7757200000000002E-3</v>
      </c>
      <c r="W109" s="16">
        <v>2.6886800000000001E-3</v>
      </c>
      <c r="X109" s="16">
        <v>4.9711199999999999E-3</v>
      </c>
      <c r="Y109" s="17">
        <v>1.76786E-6</v>
      </c>
      <c r="Z109" s="17"/>
      <c r="AA109" s="17">
        <v>2.58973E-5</v>
      </c>
      <c r="AB109" s="17"/>
      <c r="AC109" s="17">
        <v>6.6989299999999999E-5</v>
      </c>
      <c r="AD109" s="17"/>
      <c r="AE109" s="17"/>
      <c r="AF109" s="17"/>
      <c r="AG109" s="17"/>
      <c r="AH109" s="17"/>
      <c r="AI109" s="17"/>
      <c r="AJ109" s="17"/>
      <c r="AK109" s="17">
        <v>4.1906500000000003E-5</v>
      </c>
      <c r="AL109" s="17"/>
      <c r="AM109" s="17"/>
      <c r="AN109" s="17">
        <v>7.7939099999999994E-5</v>
      </c>
      <c r="AO109" s="5">
        <f t="shared" si="3"/>
        <v>17</v>
      </c>
    </row>
    <row r="110" spans="1:41" x14ac:dyDescent="0.25">
      <c r="A110" s="10" t="s">
        <v>1156</v>
      </c>
      <c r="B110" s="15" t="s">
        <v>1157</v>
      </c>
      <c r="C110" s="15" t="s">
        <v>1158</v>
      </c>
      <c r="D110" s="15" t="s">
        <v>1159</v>
      </c>
      <c r="E110" s="15" t="s">
        <v>1263</v>
      </c>
      <c r="F110" s="15" t="s">
        <v>1277</v>
      </c>
      <c r="G110" s="15" t="s">
        <v>1381</v>
      </c>
      <c r="H110" s="15" t="str">
        <f t="shared" si="2"/>
        <v>Fusarium nelsonii</v>
      </c>
      <c r="I110" s="16">
        <v>0</v>
      </c>
      <c r="J110" s="16">
        <v>0</v>
      </c>
      <c r="K110" s="16">
        <v>0</v>
      </c>
      <c r="L110" s="16">
        <v>0</v>
      </c>
      <c r="M110" s="16">
        <v>0</v>
      </c>
      <c r="N110" s="16">
        <v>0</v>
      </c>
      <c r="O110" s="16">
        <v>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8">
        <v>0</v>
      </c>
      <c r="V110" s="16">
        <v>1.13272E-3</v>
      </c>
      <c r="W110" s="16">
        <v>0</v>
      </c>
      <c r="X110" s="16">
        <v>0</v>
      </c>
      <c r="Y110" s="17">
        <v>6.3741800000000001E-2</v>
      </c>
      <c r="Z110" s="17">
        <v>3.17776E-3</v>
      </c>
      <c r="AA110" s="17">
        <v>2.2530699999999998E-3</v>
      </c>
      <c r="AB110" s="17">
        <v>3.78971E-3</v>
      </c>
      <c r="AC110" s="17">
        <v>4.0193599999999998E-4</v>
      </c>
      <c r="AD110" s="17">
        <v>5.3409599999999996E-3</v>
      </c>
      <c r="AE110" s="17">
        <v>5.2729300000000003E-3</v>
      </c>
      <c r="AF110" s="17">
        <v>1.71188E-3</v>
      </c>
      <c r="AG110" s="17">
        <v>8.0908800000000002E-4</v>
      </c>
      <c r="AH110" s="17">
        <v>2.2411100000000002E-3</v>
      </c>
      <c r="AI110" s="17">
        <v>8.6161999999999992E-3</v>
      </c>
      <c r="AJ110" s="17">
        <v>1.5464299999999999E-4</v>
      </c>
      <c r="AK110" s="17">
        <v>8.8003599999999995E-4</v>
      </c>
      <c r="AL110" s="17">
        <v>1.6447899999999999E-3</v>
      </c>
      <c r="AM110" s="17">
        <v>6.85018E-3</v>
      </c>
      <c r="AN110" s="17">
        <v>8.5613000000000009E-3</v>
      </c>
      <c r="AO110" s="5">
        <f t="shared" si="3"/>
        <v>17</v>
      </c>
    </row>
    <row r="111" spans="1:41" x14ac:dyDescent="0.25">
      <c r="A111" s="10" t="s">
        <v>1156</v>
      </c>
      <c r="B111" s="15" t="s">
        <v>1157</v>
      </c>
      <c r="C111" s="15" t="s">
        <v>1372</v>
      </c>
      <c r="D111" s="15" t="s">
        <v>1373</v>
      </c>
      <c r="E111" s="15" t="s">
        <v>1374</v>
      </c>
      <c r="F111" s="15" t="s">
        <v>1382</v>
      </c>
      <c r="G111" s="15" t="s">
        <v>47</v>
      </c>
      <c r="H111" s="15" t="str">
        <f t="shared" si="2"/>
        <v>Geopyxis sp.</v>
      </c>
      <c r="I111" s="16">
        <v>0</v>
      </c>
      <c r="J111" s="16">
        <v>0</v>
      </c>
      <c r="K111" s="16">
        <v>0</v>
      </c>
      <c r="L111" s="16">
        <v>0</v>
      </c>
      <c r="M111" s="16">
        <v>0</v>
      </c>
      <c r="N111" s="16">
        <v>0</v>
      </c>
      <c r="O111" s="16">
        <v>0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4.1532900000000005E-3</v>
      </c>
      <c r="W111" s="16">
        <v>1.3443400000000001E-3</v>
      </c>
      <c r="X111" s="16">
        <v>0</v>
      </c>
      <c r="Y111" s="17">
        <v>1.3966099999999999E-4</v>
      </c>
      <c r="Z111" s="17">
        <v>6.1736699999999996E-4</v>
      </c>
      <c r="AA111" s="17">
        <v>2.58973E-5</v>
      </c>
      <c r="AB111" s="17">
        <v>1.34161E-3</v>
      </c>
      <c r="AC111" s="17"/>
      <c r="AD111" s="17">
        <v>7.6972599999999998E-4</v>
      </c>
      <c r="AE111" s="17">
        <v>2.64884E-3</v>
      </c>
      <c r="AF111" s="17">
        <v>1.5562599999999999E-4</v>
      </c>
      <c r="AG111" s="17">
        <v>8.8667200000000007E-6</v>
      </c>
      <c r="AH111" s="17">
        <v>1.7740500000000001E-3</v>
      </c>
      <c r="AI111" s="17">
        <v>1.7292799999999999E-3</v>
      </c>
      <c r="AJ111" s="17">
        <v>9.6651999999999996E-5</v>
      </c>
      <c r="AK111" s="17">
        <v>1.2571899999999999E-4</v>
      </c>
      <c r="AL111" s="17">
        <v>1.6447899999999999E-3</v>
      </c>
      <c r="AM111" s="17">
        <v>4.6257700000000004E-3</v>
      </c>
      <c r="AN111" s="17">
        <v>7.7759200000000004E-3</v>
      </c>
      <c r="AO111" s="5">
        <f t="shared" si="3"/>
        <v>17</v>
      </c>
    </row>
    <row r="112" spans="1:41" x14ac:dyDescent="0.25">
      <c r="A112" s="10" t="s">
        <v>1156</v>
      </c>
      <c r="B112" s="15" t="s">
        <v>1157</v>
      </c>
      <c r="C112" s="15" t="s">
        <v>1158</v>
      </c>
      <c r="D112" s="15" t="s">
        <v>1383</v>
      </c>
      <c r="E112" s="15" t="s">
        <v>1384</v>
      </c>
      <c r="F112" s="15" t="s">
        <v>1385</v>
      </c>
      <c r="G112" s="15" t="s">
        <v>1386</v>
      </c>
      <c r="H112" s="15" t="str">
        <f t="shared" si="2"/>
        <v>Glomerella tucumanensis</v>
      </c>
      <c r="I112" s="16">
        <v>2.34841E-3</v>
      </c>
      <c r="J112" s="16">
        <v>3.3578999999999996E-3</v>
      </c>
      <c r="K112" s="16">
        <v>3.2496999999999999E-3</v>
      </c>
      <c r="L112" s="16">
        <v>0</v>
      </c>
      <c r="M112" s="16">
        <v>3.8989000000000003E-3</v>
      </c>
      <c r="N112" s="16">
        <v>0</v>
      </c>
      <c r="O112" s="16">
        <v>7.1684599999999998E-3</v>
      </c>
      <c r="P112" s="16">
        <v>0</v>
      </c>
      <c r="Q112" s="16">
        <v>0</v>
      </c>
      <c r="R112" s="16">
        <v>4.43393E-3</v>
      </c>
      <c r="S112" s="16">
        <v>0</v>
      </c>
      <c r="T112" s="16">
        <v>2.7983000000000001E-3</v>
      </c>
      <c r="U112" s="16">
        <v>0</v>
      </c>
      <c r="V112" s="16">
        <v>0</v>
      </c>
      <c r="W112" s="16">
        <v>0</v>
      </c>
      <c r="X112" s="16">
        <v>3.4283599999999997E-3</v>
      </c>
      <c r="Y112" s="17">
        <v>3.8892800000000001E-5</v>
      </c>
      <c r="Z112" s="17">
        <v>1.4357400000000001E-5</v>
      </c>
      <c r="AA112" s="17">
        <v>2.2530699999999998E-3</v>
      </c>
      <c r="AB112" s="17">
        <v>1.38311E-5</v>
      </c>
      <c r="AC112" s="17"/>
      <c r="AD112" s="17"/>
      <c r="AE112" s="17"/>
      <c r="AF112" s="17"/>
      <c r="AG112" s="17"/>
      <c r="AH112" s="17">
        <v>2.2599399999999999E-5</v>
      </c>
      <c r="AI112" s="17">
        <v>1.5102900000000001E-4</v>
      </c>
      <c r="AJ112" s="17">
        <v>3.8660800000000001E-5</v>
      </c>
      <c r="AK112" s="17"/>
      <c r="AL112" s="17"/>
      <c r="AM112" s="17">
        <v>5.0554799999999999E-5</v>
      </c>
      <c r="AN112" s="17">
        <v>7.1943699999999994E-5</v>
      </c>
      <c r="AO112" s="5">
        <f t="shared" si="3"/>
        <v>17</v>
      </c>
    </row>
    <row r="113" spans="1:41" x14ac:dyDescent="0.25">
      <c r="A113" s="10" t="s">
        <v>1156</v>
      </c>
      <c r="B113" s="15" t="s">
        <v>1157</v>
      </c>
      <c r="C113" s="15" t="s">
        <v>1227</v>
      </c>
      <c r="D113" s="15" t="s">
        <v>1228</v>
      </c>
      <c r="E113" s="15" t="s">
        <v>139</v>
      </c>
      <c r="F113" s="15" t="s">
        <v>1387</v>
      </c>
      <c r="G113" s="15" t="s">
        <v>1388</v>
      </c>
      <c r="H113" s="15" t="str">
        <f t="shared" si="2"/>
        <v>Helgardia anguioides</v>
      </c>
      <c r="I113" s="16">
        <v>0</v>
      </c>
      <c r="J113" s="16">
        <v>0</v>
      </c>
      <c r="K113" s="16">
        <v>0</v>
      </c>
      <c r="L113" s="16">
        <v>0</v>
      </c>
      <c r="M113" s="16">
        <v>0</v>
      </c>
      <c r="N113" s="16">
        <v>0</v>
      </c>
      <c r="O113" s="16">
        <v>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4.2312499999999998E-3</v>
      </c>
      <c r="V113" s="16">
        <v>0</v>
      </c>
      <c r="W113" s="16">
        <v>0</v>
      </c>
      <c r="X113" s="16">
        <v>0</v>
      </c>
      <c r="Y113" s="17">
        <v>7.6017800000000003E-5</v>
      </c>
      <c r="Z113" s="17">
        <v>3.2878400000000002E-3</v>
      </c>
      <c r="AA113" s="17">
        <v>7.3030500000000002E-3</v>
      </c>
      <c r="AB113" s="17">
        <v>2.0054999999999999E-3</v>
      </c>
      <c r="AC113" s="17">
        <v>3.51694E-4</v>
      </c>
      <c r="AD113" s="17">
        <v>1.5551600000000001E-3</v>
      </c>
      <c r="AE113" s="17">
        <v>2.42604E-3</v>
      </c>
      <c r="AF113" s="17">
        <v>2.6145100000000001E-2</v>
      </c>
      <c r="AG113" s="17">
        <v>2.5270199999999999E-4</v>
      </c>
      <c r="AH113" s="17">
        <v>5.2355200000000005E-4</v>
      </c>
      <c r="AI113" s="17">
        <v>1.9996199999999999E-2</v>
      </c>
      <c r="AJ113" s="17">
        <v>1.95817E-2</v>
      </c>
      <c r="AK113" s="17">
        <v>1.01972E-3</v>
      </c>
      <c r="AL113" s="17">
        <v>5.33444E-4</v>
      </c>
      <c r="AM113" s="17">
        <v>1.42817E-2</v>
      </c>
      <c r="AN113" s="17">
        <v>5.1439800000000003E-3</v>
      </c>
      <c r="AO113" s="5">
        <f t="shared" si="3"/>
        <v>17</v>
      </c>
    </row>
    <row r="114" spans="1:41" x14ac:dyDescent="0.25">
      <c r="A114" s="10" t="s">
        <v>1156</v>
      </c>
      <c r="B114" s="15" t="s">
        <v>1157</v>
      </c>
      <c r="C114" s="15" t="s">
        <v>1162</v>
      </c>
      <c r="D114" s="15" t="s">
        <v>1163</v>
      </c>
      <c r="E114" s="15" t="s">
        <v>139</v>
      </c>
      <c r="F114" s="15" t="s">
        <v>1389</v>
      </c>
      <c r="G114" s="15" t="s">
        <v>47</v>
      </c>
      <c r="H114" s="15" t="str">
        <f t="shared" si="2"/>
        <v>Paraphoma sp.</v>
      </c>
      <c r="I114" s="16">
        <v>5.4979999999999994E-3</v>
      </c>
      <c r="J114" s="16">
        <v>6.1156999999999991E-3</v>
      </c>
      <c r="K114" s="16">
        <v>1.6339999999999998E-3</v>
      </c>
      <c r="L114" s="16">
        <v>1.5382599999999998E-3</v>
      </c>
      <c r="M114" s="16">
        <v>0</v>
      </c>
      <c r="N114" s="16">
        <v>1.7669599999999999E-3</v>
      </c>
      <c r="O114" s="16">
        <v>1.1784999999999999E-3</v>
      </c>
      <c r="P114" s="16">
        <v>1.7857899999999998E-3</v>
      </c>
      <c r="Q114" s="16">
        <v>1.7484E-3</v>
      </c>
      <c r="R114" s="16">
        <v>1.47798E-3</v>
      </c>
      <c r="S114" s="16">
        <v>0</v>
      </c>
      <c r="T114" s="16">
        <v>0</v>
      </c>
      <c r="U114" s="16">
        <v>0</v>
      </c>
      <c r="V114" s="16">
        <v>0</v>
      </c>
      <c r="W114" s="16">
        <v>0</v>
      </c>
      <c r="X114" s="16">
        <v>4.6282800000000002E-3</v>
      </c>
      <c r="Y114" s="17"/>
      <c r="Z114" s="17"/>
      <c r="AA114" s="17">
        <v>4.9204900000000005E-4</v>
      </c>
      <c r="AB114" s="17"/>
      <c r="AC114" s="17"/>
      <c r="AD114" s="17"/>
      <c r="AE114" s="17"/>
      <c r="AF114" s="17">
        <v>9.8563100000000005E-4</v>
      </c>
      <c r="AG114" s="17"/>
      <c r="AH114" s="17">
        <v>1.77028E-4</v>
      </c>
      <c r="AI114" s="17"/>
      <c r="AJ114" s="17">
        <v>1.93304E-5</v>
      </c>
      <c r="AK114" s="17">
        <v>2.7937600000000002E-5</v>
      </c>
      <c r="AL114" s="17">
        <v>4.44537E-4</v>
      </c>
      <c r="AM114" s="17">
        <v>5.3082600000000004E-3</v>
      </c>
      <c r="AN114" s="18"/>
      <c r="AO114" s="5">
        <f t="shared" si="3"/>
        <v>17</v>
      </c>
    </row>
    <row r="115" spans="1:41" x14ac:dyDescent="0.25">
      <c r="A115" s="10" t="s">
        <v>1156</v>
      </c>
      <c r="B115" s="15" t="s">
        <v>1157</v>
      </c>
      <c r="C115" s="15" t="s">
        <v>1167</v>
      </c>
      <c r="D115" s="15" t="s">
        <v>1168</v>
      </c>
      <c r="E115" s="15" t="s">
        <v>1206</v>
      </c>
      <c r="F115" s="15" t="s">
        <v>1207</v>
      </c>
      <c r="G115" s="15" t="s">
        <v>1390</v>
      </c>
      <c r="H115" s="15" t="str">
        <f t="shared" si="2"/>
        <v>Penicillium glabrum</v>
      </c>
      <c r="I115" s="16">
        <v>1.6438900000000001E-3</v>
      </c>
      <c r="J115" s="16">
        <v>1.3774099999999999E-3</v>
      </c>
      <c r="K115" s="16">
        <v>0</v>
      </c>
      <c r="L115" s="16">
        <v>2.2293600000000001E-3</v>
      </c>
      <c r="M115" s="16">
        <v>1.69517E-3</v>
      </c>
      <c r="N115" s="16">
        <v>6.2373000000000003E-3</v>
      </c>
      <c r="O115" s="16">
        <v>0</v>
      </c>
      <c r="P115" s="16">
        <v>4.1919899999999996E-3</v>
      </c>
      <c r="Q115" s="16">
        <v>1.5498600000000001E-3</v>
      </c>
      <c r="R115" s="16">
        <v>1.18238E-3</v>
      </c>
      <c r="S115" s="16">
        <v>2.1254899999999998E-3</v>
      </c>
      <c r="T115" s="16">
        <v>0</v>
      </c>
      <c r="U115" s="16">
        <v>0</v>
      </c>
      <c r="V115" s="16">
        <v>1.13272E-3</v>
      </c>
      <c r="W115" s="16">
        <v>0</v>
      </c>
      <c r="X115" s="16">
        <v>0</v>
      </c>
      <c r="Y115" s="17">
        <v>1.76786E-6</v>
      </c>
      <c r="Z115" s="17"/>
      <c r="AA115" s="17">
        <v>2.58973E-5</v>
      </c>
      <c r="AB115" s="17"/>
      <c r="AC115" s="17"/>
      <c r="AD115" s="17">
        <v>4.7126100000000003E-5</v>
      </c>
      <c r="AE115" s="17"/>
      <c r="AF115" s="17"/>
      <c r="AG115" s="17"/>
      <c r="AH115" s="17">
        <v>3.7665599999999998E-6</v>
      </c>
      <c r="AI115" s="17"/>
      <c r="AJ115" s="17">
        <v>5.7991200000000001E-5</v>
      </c>
      <c r="AK115" s="17"/>
      <c r="AL115" s="17">
        <v>1.4817899999999999E-5</v>
      </c>
      <c r="AM115" s="17">
        <v>1.0111E-4</v>
      </c>
      <c r="AN115" s="17"/>
      <c r="AO115" s="5">
        <f t="shared" si="3"/>
        <v>17</v>
      </c>
    </row>
    <row r="116" spans="1:41" x14ac:dyDescent="0.25">
      <c r="A116" s="10" t="s">
        <v>1156</v>
      </c>
      <c r="B116" s="15" t="s">
        <v>1157</v>
      </c>
      <c r="C116" s="15" t="s">
        <v>1158</v>
      </c>
      <c r="D116" s="15" t="s">
        <v>1159</v>
      </c>
      <c r="E116" s="15" t="s">
        <v>1198</v>
      </c>
      <c r="F116" s="15" t="s">
        <v>1391</v>
      </c>
      <c r="G116" s="15" t="s">
        <v>1392</v>
      </c>
      <c r="H116" s="15" t="str">
        <f t="shared" si="2"/>
        <v>Pochonia bulbillosa</v>
      </c>
      <c r="I116" s="16">
        <v>0</v>
      </c>
      <c r="J116" s="16">
        <v>0</v>
      </c>
      <c r="K116" s="16">
        <v>0</v>
      </c>
      <c r="L116" s="16">
        <v>8.9174200000000006E-3</v>
      </c>
      <c r="M116" s="16">
        <v>0</v>
      </c>
      <c r="N116" s="16">
        <v>1.4553999999999999E-3</v>
      </c>
      <c r="O116" s="16">
        <v>4.7789700000000004E-3</v>
      </c>
      <c r="P116" s="16">
        <v>0</v>
      </c>
      <c r="Q116" s="16">
        <v>5.36251E-3</v>
      </c>
      <c r="R116" s="16">
        <v>0</v>
      </c>
      <c r="S116" s="16">
        <v>1.7390000000000001E-3</v>
      </c>
      <c r="T116" s="16">
        <v>1.7331899999999999E-3</v>
      </c>
      <c r="U116" s="16">
        <v>0</v>
      </c>
      <c r="V116" s="16">
        <v>2.2654300000000001E-3</v>
      </c>
      <c r="W116" s="16">
        <v>1.217E-3</v>
      </c>
      <c r="X116" s="16">
        <v>0</v>
      </c>
      <c r="Y116" s="17"/>
      <c r="Z116" s="17">
        <v>1.3400200000000001E-4</v>
      </c>
      <c r="AA116" s="17"/>
      <c r="AB116" s="17"/>
      <c r="AC116" s="17">
        <v>3.3997099999999998E-3</v>
      </c>
      <c r="AD116" s="17">
        <v>4.7126100000000003E-5</v>
      </c>
      <c r="AE116" s="17"/>
      <c r="AF116" s="17"/>
      <c r="AG116" s="17">
        <v>1.10834E-5</v>
      </c>
      <c r="AH116" s="17"/>
      <c r="AI116" s="17">
        <v>5.2860099999999999E-5</v>
      </c>
      <c r="AJ116" s="17"/>
      <c r="AK116" s="17">
        <v>5.5875299999999997E-5</v>
      </c>
      <c r="AL116" s="17">
        <v>1.03725E-4</v>
      </c>
      <c r="AM116" s="17">
        <v>5.0554799999999999E-5</v>
      </c>
      <c r="AN116" s="17">
        <v>5.0360599999999998E-4</v>
      </c>
      <c r="AO116" s="5">
        <f t="shared" si="3"/>
        <v>17</v>
      </c>
    </row>
    <row r="117" spans="1:41" x14ac:dyDescent="0.25">
      <c r="A117" s="10" t="s">
        <v>1156</v>
      </c>
      <c r="B117" s="15" t="s">
        <v>1157</v>
      </c>
      <c r="C117" s="15" t="s">
        <v>139</v>
      </c>
      <c r="D117" s="15" t="s">
        <v>139</v>
      </c>
      <c r="E117" s="15" t="s">
        <v>1393</v>
      </c>
      <c r="F117" s="15" t="s">
        <v>1394</v>
      </c>
      <c r="G117" s="15" t="s">
        <v>1395</v>
      </c>
      <c r="H117" s="15" t="str">
        <f t="shared" si="2"/>
        <v>Pseudeurotium hygrophilum</v>
      </c>
      <c r="I117" s="16">
        <v>7.4522999999999994E-3</v>
      </c>
      <c r="J117" s="16">
        <v>2.7548199999999998E-3</v>
      </c>
      <c r="K117" s="16">
        <v>3.88916E-3</v>
      </c>
      <c r="L117" s="16">
        <v>2.2293600000000001E-3</v>
      </c>
      <c r="M117" s="16">
        <v>1.18662E-3</v>
      </c>
      <c r="N117" s="16">
        <v>4.1581999999999999E-3</v>
      </c>
      <c r="O117" s="16">
        <v>0</v>
      </c>
      <c r="P117" s="16">
        <v>6.2879900000000002E-3</v>
      </c>
      <c r="Q117" s="16">
        <v>0</v>
      </c>
      <c r="R117" s="16">
        <v>1.6257800000000001E-3</v>
      </c>
      <c r="S117" s="16">
        <v>2.1254899999999998E-3</v>
      </c>
      <c r="T117" s="16">
        <v>0</v>
      </c>
      <c r="U117" s="16">
        <v>0</v>
      </c>
      <c r="V117" s="16">
        <v>0</v>
      </c>
      <c r="W117" s="16">
        <v>2.1594000000000001E-3</v>
      </c>
      <c r="X117" s="16">
        <v>0</v>
      </c>
      <c r="Y117" s="17">
        <v>1.76786E-6</v>
      </c>
      <c r="Z117" s="17"/>
      <c r="AA117" s="17"/>
      <c r="AB117" s="17">
        <v>7.4687799999999997E-4</v>
      </c>
      <c r="AC117" s="17">
        <v>1.6747300000000001E-5</v>
      </c>
      <c r="AD117" s="17">
        <v>6.12639E-4</v>
      </c>
      <c r="AE117" s="17"/>
      <c r="AF117" s="17"/>
      <c r="AG117" s="17"/>
      <c r="AH117" s="17"/>
      <c r="AI117" s="17">
        <v>1.5857999999999999E-4</v>
      </c>
      <c r="AJ117" s="17">
        <v>1.93304E-5</v>
      </c>
      <c r="AK117" s="17"/>
      <c r="AL117" s="17">
        <v>1.4817899999999999E-5</v>
      </c>
      <c r="AM117" s="17"/>
      <c r="AN117" s="17"/>
      <c r="AO117" s="5">
        <f t="shared" si="3"/>
        <v>17</v>
      </c>
    </row>
    <row r="118" spans="1:41" x14ac:dyDescent="0.25">
      <c r="A118" s="10" t="s">
        <v>1156</v>
      </c>
      <c r="B118" s="15" t="s">
        <v>1185</v>
      </c>
      <c r="C118" s="15" t="s">
        <v>1316</v>
      </c>
      <c r="D118" s="15" t="s">
        <v>1317</v>
      </c>
      <c r="E118" s="15" t="s">
        <v>1396</v>
      </c>
      <c r="F118" s="15" t="s">
        <v>1397</v>
      </c>
      <c r="G118" s="15" t="s">
        <v>47</v>
      </c>
      <c r="H118" s="15" t="str">
        <f t="shared" si="2"/>
        <v>Steccherinum sp.</v>
      </c>
      <c r="I118" s="16">
        <v>0</v>
      </c>
      <c r="J118" s="16">
        <v>1.7799000000000001E-3</v>
      </c>
      <c r="K118" s="16">
        <v>1.7177100000000001E-3</v>
      </c>
      <c r="L118" s="16">
        <v>1.7899999999999999E-3</v>
      </c>
      <c r="M118" s="16">
        <v>0</v>
      </c>
      <c r="N118" s="16">
        <v>0</v>
      </c>
      <c r="O118" s="16">
        <v>0</v>
      </c>
      <c r="P118" s="16">
        <v>3.7727899999999998E-3</v>
      </c>
      <c r="Q118" s="16">
        <v>0</v>
      </c>
      <c r="R118" s="16">
        <v>0</v>
      </c>
      <c r="S118" s="16">
        <v>0</v>
      </c>
      <c r="T118" s="16">
        <v>5.2625999999999992E-3</v>
      </c>
      <c r="U118" s="16">
        <v>5.6416699999999997E-3</v>
      </c>
      <c r="V118" s="16">
        <v>5.6635800000000005E-3</v>
      </c>
      <c r="W118" s="16">
        <v>0</v>
      </c>
      <c r="X118" s="16">
        <v>4.2854499999999997E-3</v>
      </c>
      <c r="Y118" s="17"/>
      <c r="Z118" s="17"/>
      <c r="AA118" s="17">
        <v>3.10768E-4</v>
      </c>
      <c r="AB118" s="17"/>
      <c r="AC118" s="17"/>
      <c r="AD118" s="17">
        <v>3.2674100000000001E-3</v>
      </c>
      <c r="AE118" s="17"/>
      <c r="AF118" s="17">
        <v>1.08938E-3</v>
      </c>
      <c r="AG118" s="17">
        <v>2.0681599999999999E-3</v>
      </c>
      <c r="AH118" s="17"/>
      <c r="AI118" s="17">
        <v>4.0777800000000002E-4</v>
      </c>
      <c r="AJ118" s="17">
        <v>2.2809900000000001E-3</v>
      </c>
      <c r="AK118" s="17">
        <v>1.35498E-3</v>
      </c>
      <c r="AL118" s="17">
        <v>1.8077799999999999E-3</v>
      </c>
      <c r="AM118" s="17">
        <v>5.8138099999999996E-4</v>
      </c>
      <c r="AN118" s="17"/>
      <c r="AO118" s="5">
        <f t="shared" si="3"/>
        <v>17</v>
      </c>
    </row>
    <row r="119" spans="1:41" x14ac:dyDescent="0.25">
      <c r="A119" s="10" t="s">
        <v>1156</v>
      </c>
      <c r="B119" s="15" t="s">
        <v>1185</v>
      </c>
      <c r="C119" s="15" t="s">
        <v>1316</v>
      </c>
      <c r="D119" s="15" t="s">
        <v>1398</v>
      </c>
      <c r="E119" s="15" t="s">
        <v>1399</v>
      </c>
      <c r="F119" s="15" t="s">
        <v>1400</v>
      </c>
      <c r="G119" s="15" t="s">
        <v>47</v>
      </c>
      <c r="H119" s="15" t="str">
        <f t="shared" si="2"/>
        <v>Trechispora sp.</v>
      </c>
      <c r="I119" s="16">
        <v>2.1135699999999999E-3</v>
      </c>
      <c r="J119" s="16">
        <v>4.1322299999999998E-3</v>
      </c>
      <c r="K119" s="16">
        <v>0</v>
      </c>
      <c r="L119" s="16">
        <v>2.2870999999999998E-3</v>
      </c>
      <c r="M119" s="16">
        <v>2.3421000000000002E-3</v>
      </c>
      <c r="N119" s="16">
        <v>4.6985100000000004E-3</v>
      </c>
      <c r="O119" s="16">
        <v>5.7347700000000001E-3</v>
      </c>
      <c r="P119" s="16">
        <v>7.9647900000000011E-3</v>
      </c>
      <c r="Q119" s="16">
        <v>1.61185E-3</v>
      </c>
      <c r="R119" s="16">
        <v>0</v>
      </c>
      <c r="S119" s="16">
        <v>0</v>
      </c>
      <c r="T119" s="16">
        <v>7.4527299999999994E-3</v>
      </c>
      <c r="U119" s="16">
        <v>0</v>
      </c>
      <c r="V119" s="16">
        <v>1.3215E-3</v>
      </c>
      <c r="W119" s="16">
        <v>0</v>
      </c>
      <c r="X119" s="16">
        <v>0</v>
      </c>
      <c r="Y119" s="17">
        <v>2.4749999999999999E-5</v>
      </c>
      <c r="Z119" s="17">
        <v>2.9671899999999998E-4</v>
      </c>
      <c r="AA119" s="17"/>
      <c r="AB119" s="17"/>
      <c r="AC119" s="17"/>
      <c r="AD119" s="17">
        <v>2.19922E-4</v>
      </c>
      <c r="AE119" s="17"/>
      <c r="AF119" s="17">
        <v>1.03751E-4</v>
      </c>
      <c r="AG119" s="17"/>
      <c r="AH119" s="17"/>
      <c r="AI119" s="17"/>
      <c r="AJ119" s="17">
        <v>1.93304E-5</v>
      </c>
      <c r="AK119" s="17">
        <v>1.1175099999999999E-4</v>
      </c>
      <c r="AL119" s="17">
        <v>2.3708600000000001E-4</v>
      </c>
      <c r="AM119" s="17"/>
      <c r="AN119" s="17"/>
      <c r="AO119" s="5">
        <f t="shared" si="3"/>
        <v>17</v>
      </c>
    </row>
    <row r="120" spans="1:41" x14ac:dyDescent="0.25">
      <c r="A120" s="10" t="s">
        <v>1156</v>
      </c>
      <c r="B120" s="15" t="s">
        <v>1157</v>
      </c>
      <c r="C120" s="15" t="s">
        <v>1167</v>
      </c>
      <c r="D120" s="15" t="s">
        <v>1178</v>
      </c>
      <c r="E120" s="15" t="s">
        <v>1213</v>
      </c>
      <c r="F120" s="15" t="s">
        <v>1401</v>
      </c>
      <c r="G120" s="15" t="s">
        <v>1402</v>
      </c>
      <c r="H120" s="15" t="str">
        <f t="shared" si="2"/>
        <v>Ajellomyces crescens</v>
      </c>
      <c r="I120" s="16">
        <v>2.34841E-3</v>
      </c>
      <c r="J120" s="16">
        <v>2.2385999999999999E-3</v>
      </c>
      <c r="K120" s="16">
        <v>1.3288E-3</v>
      </c>
      <c r="L120" s="16">
        <v>2.2293600000000001E-3</v>
      </c>
      <c r="M120" s="16">
        <v>0</v>
      </c>
      <c r="N120" s="16">
        <v>0</v>
      </c>
      <c r="O120" s="16">
        <v>4.7789700000000004E-3</v>
      </c>
      <c r="P120" s="16">
        <v>8.3839900000000009E-3</v>
      </c>
      <c r="Q120" s="16">
        <v>0</v>
      </c>
      <c r="R120" s="16">
        <v>2.9873E-3</v>
      </c>
      <c r="S120" s="16">
        <v>1.6274E-3</v>
      </c>
      <c r="T120" s="16">
        <v>0</v>
      </c>
      <c r="U120" s="16">
        <v>0</v>
      </c>
      <c r="V120" s="16">
        <v>0</v>
      </c>
      <c r="W120" s="16">
        <v>9.4137000000000005E-3</v>
      </c>
      <c r="X120" s="16">
        <v>0</v>
      </c>
      <c r="Y120" s="17">
        <v>1.9446400000000001E-5</v>
      </c>
      <c r="Z120" s="17">
        <v>1.05287E-4</v>
      </c>
      <c r="AA120" s="17"/>
      <c r="AB120" s="17">
        <v>1.2448E-4</v>
      </c>
      <c r="AC120" s="17">
        <v>4.5217800000000002E-4</v>
      </c>
      <c r="AD120" s="17"/>
      <c r="AE120" s="17"/>
      <c r="AF120" s="17"/>
      <c r="AG120" s="17">
        <v>7.0933799999999995E-5</v>
      </c>
      <c r="AH120" s="17"/>
      <c r="AI120" s="17"/>
      <c r="AJ120" s="17">
        <v>3.8660800000000001E-5</v>
      </c>
      <c r="AK120" s="17">
        <v>8.3812899999999998E-5</v>
      </c>
      <c r="AL120" s="17"/>
      <c r="AM120" s="17"/>
      <c r="AN120" s="18"/>
      <c r="AO120" s="5">
        <f t="shared" si="3"/>
        <v>16</v>
      </c>
    </row>
    <row r="121" spans="1:41" x14ac:dyDescent="0.25">
      <c r="A121" s="10" t="s">
        <v>1156</v>
      </c>
      <c r="B121" s="15" t="s">
        <v>1157</v>
      </c>
      <c r="C121" s="15" t="s">
        <v>1167</v>
      </c>
      <c r="D121" s="15" t="s">
        <v>1178</v>
      </c>
      <c r="E121" s="15" t="s">
        <v>1403</v>
      </c>
      <c r="F121" s="15" t="s">
        <v>1404</v>
      </c>
      <c r="G121" s="15" t="s">
        <v>1405</v>
      </c>
      <c r="H121" s="15" t="str">
        <f t="shared" si="2"/>
        <v>Amaurascopsis perforata</v>
      </c>
      <c r="I121" s="16">
        <v>0</v>
      </c>
      <c r="J121" s="16">
        <v>0</v>
      </c>
      <c r="K121" s="16">
        <v>8.4265099999999999E-3</v>
      </c>
      <c r="L121" s="16">
        <v>0</v>
      </c>
      <c r="M121" s="16">
        <v>0</v>
      </c>
      <c r="N121" s="16">
        <v>0</v>
      </c>
      <c r="O121" s="16">
        <v>4.542E-3</v>
      </c>
      <c r="P121" s="16">
        <v>4.1919899999999996E-3</v>
      </c>
      <c r="Q121" s="16">
        <v>0</v>
      </c>
      <c r="R121" s="16">
        <v>2.5864600000000001E-3</v>
      </c>
      <c r="S121" s="16">
        <v>0</v>
      </c>
      <c r="T121" s="16">
        <v>0</v>
      </c>
      <c r="U121" s="16">
        <v>0</v>
      </c>
      <c r="V121" s="16">
        <v>0</v>
      </c>
      <c r="W121" s="16">
        <v>9.1415000000000003E-3</v>
      </c>
      <c r="X121" s="16">
        <v>0</v>
      </c>
      <c r="Y121" s="17">
        <v>1.0377299999999999E-3</v>
      </c>
      <c r="Z121" s="17">
        <v>9.5715800000000005E-4</v>
      </c>
      <c r="AA121" s="17"/>
      <c r="AB121" s="17"/>
      <c r="AC121" s="17">
        <v>3.7279600000000003E-2</v>
      </c>
      <c r="AD121" s="17">
        <v>5.9693099999999998E-4</v>
      </c>
      <c r="AE121" s="17">
        <v>1.2377800000000001E-4</v>
      </c>
      <c r="AF121" s="17">
        <v>4.3056500000000003E-3</v>
      </c>
      <c r="AG121" s="17">
        <v>0.21931800000000001</v>
      </c>
      <c r="AH121" s="17">
        <v>4.55754E-4</v>
      </c>
      <c r="AI121" s="17"/>
      <c r="AJ121" s="17"/>
      <c r="AK121" s="17">
        <v>2.1511999999999998E-3</v>
      </c>
      <c r="AL121" s="17">
        <v>1.19136E-2</v>
      </c>
      <c r="AM121" s="17"/>
      <c r="AN121" s="17">
        <v>5.9953099999999999E-6</v>
      </c>
      <c r="AO121" s="5">
        <f t="shared" si="3"/>
        <v>16</v>
      </c>
    </row>
    <row r="122" spans="1:41" x14ac:dyDescent="0.25">
      <c r="A122" s="10" t="s">
        <v>1156</v>
      </c>
      <c r="B122" s="15" t="s">
        <v>1157</v>
      </c>
      <c r="C122" s="15" t="s">
        <v>1158</v>
      </c>
      <c r="D122" s="15" t="s">
        <v>1159</v>
      </c>
      <c r="E122" s="15" t="s">
        <v>139</v>
      </c>
      <c r="F122" s="15" t="s">
        <v>1406</v>
      </c>
      <c r="G122" s="15" t="s">
        <v>1407</v>
      </c>
      <c r="H122" s="15" t="str">
        <f t="shared" si="2"/>
        <v>Cephalosporium serrae</v>
      </c>
      <c r="I122" s="16">
        <v>4.4619799999999999E-3</v>
      </c>
      <c r="J122" s="16">
        <v>7.9889799999999997E-3</v>
      </c>
      <c r="K122" s="16">
        <v>1.13434E-3</v>
      </c>
      <c r="L122" s="16">
        <v>2.6419999999999998E-3</v>
      </c>
      <c r="M122" s="16">
        <v>3.8989000000000003E-3</v>
      </c>
      <c r="N122" s="16">
        <v>7.42927E-3</v>
      </c>
      <c r="O122" s="16">
        <v>9.5579499999999991E-3</v>
      </c>
      <c r="P122" s="16">
        <v>2.43136E-3</v>
      </c>
      <c r="Q122" s="16">
        <v>1.5336E-3</v>
      </c>
      <c r="R122" s="16">
        <v>1.4336399999999999E-3</v>
      </c>
      <c r="S122" s="16">
        <v>6.5891999999999999E-3</v>
      </c>
      <c r="T122" s="16">
        <v>3.5149999999999999E-3</v>
      </c>
      <c r="U122" s="16">
        <v>3.4132099999999999E-3</v>
      </c>
      <c r="V122" s="16">
        <v>1.5485E-3</v>
      </c>
      <c r="W122" s="16">
        <v>1.3443400000000001E-3</v>
      </c>
      <c r="X122" s="16">
        <v>1.5773999999999999E-3</v>
      </c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  <c r="AN122" s="18"/>
      <c r="AO122" s="5">
        <f t="shared" si="3"/>
        <v>16</v>
      </c>
    </row>
    <row r="123" spans="1:41" x14ac:dyDescent="0.25">
      <c r="A123" s="10" t="s">
        <v>1156</v>
      </c>
      <c r="B123" s="4" t="s">
        <v>1157</v>
      </c>
      <c r="C123" s="4" t="s">
        <v>1162</v>
      </c>
      <c r="D123" s="4" t="s">
        <v>1408</v>
      </c>
      <c r="E123" s="4" t="s">
        <v>1409</v>
      </c>
      <c r="F123" s="4" t="s">
        <v>1410</v>
      </c>
      <c r="G123" s="4" t="s">
        <v>1411</v>
      </c>
      <c r="H123" s="15" t="str">
        <f t="shared" si="2"/>
        <v>Cladosporium macrocarpum</v>
      </c>
      <c r="I123" s="16">
        <v>0</v>
      </c>
      <c r="J123" s="16">
        <v>0</v>
      </c>
      <c r="K123" s="16">
        <v>0</v>
      </c>
      <c r="L123" s="16">
        <v>0</v>
      </c>
      <c r="M123" s="16">
        <v>0</v>
      </c>
      <c r="N123" s="16">
        <v>0</v>
      </c>
      <c r="O123" s="16">
        <v>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16">
        <v>0</v>
      </c>
      <c r="X123" s="16">
        <v>0</v>
      </c>
      <c r="Y123" s="17">
        <v>1.6600199999999999E-3</v>
      </c>
      <c r="Z123" s="17">
        <v>1.19645E-4</v>
      </c>
      <c r="AA123" s="17">
        <v>1.4502499999999999E-3</v>
      </c>
      <c r="AB123" s="17">
        <v>2.6279E-4</v>
      </c>
      <c r="AC123" s="17">
        <v>7.8712499999999996E-4</v>
      </c>
      <c r="AD123" s="17">
        <v>4.0842599999999998E-4</v>
      </c>
      <c r="AE123" s="17">
        <v>7.17911E-4</v>
      </c>
      <c r="AF123" s="17">
        <v>5.1875300000000001E-5</v>
      </c>
      <c r="AG123" s="17">
        <v>6.4283700000000003E-5</v>
      </c>
      <c r="AH123" s="17">
        <v>8.2864399999999999E-5</v>
      </c>
      <c r="AI123" s="17">
        <v>1.4347700000000001E-4</v>
      </c>
      <c r="AJ123" s="17">
        <v>5.7991200000000001E-5</v>
      </c>
      <c r="AK123" s="17">
        <v>6.9844099999999998E-5</v>
      </c>
      <c r="AL123" s="17">
        <v>2.2226799999999999E-4</v>
      </c>
      <c r="AM123" s="17">
        <v>2.0221900000000001E-4</v>
      </c>
      <c r="AN123" s="17">
        <v>1.2530200000000001E-3</v>
      </c>
      <c r="AO123" s="5">
        <f t="shared" si="3"/>
        <v>16</v>
      </c>
    </row>
    <row r="124" spans="1:41" x14ac:dyDescent="0.25">
      <c r="A124" s="10" t="s">
        <v>1156</v>
      </c>
      <c r="B124" s="15" t="s">
        <v>1157</v>
      </c>
      <c r="C124" s="15" t="s">
        <v>1158</v>
      </c>
      <c r="D124" s="15" t="s">
        <v>1252</v>
      </c>
      <c r="E124" s="15" t="s">
        <v>1279</v>
      </c>
      <c r="F124" s="15" t="s">
        <v>1412</v>
      </c>
      <c r="G124" s="15" t="s">
        <v>1413</v>
      </c>
      <c r="H124" s="15" t="str">
        <f t="shared" si="2"/>
        <v>Coniocessia nodulisporioides</v>
      </c>
      <c r="I124" s="16">
        <v>0</v>
      </c>
      <c r="J124" s="16">
        <v>0</v>
      </c>
      <c r="K124" s="16">
        <v>0</v>
      </c>
      <c r="L124" s="16">
        <v>0</v>
      </c>
      <c r="M124" s="16">
        <v>0</v>
      </c>
      <c r="N124" s="16">
        <v>0</v>
      </c>
      <c r="O124" s="16">
        <v>2.3894899999999998E-3</v>
      </c>
      <c r="P124" s="16">
        <v>0</v>
      </c>
      <c r="Q124" s="16">
        <v>5.4245100000000004E-3</v>
      </c>
      <c r="R124" s="16">
        <v>4.72953E-3</v>
      </c>
      <c r="S124" s="16">
        <v>0</v>
      </c>
      <c r="T124" s="16">
        <v>1.7331899999999999E-3</v>
      </c>
      <c r="U124" s="16">
        <v>4.2312499999999998E-3</v>
      </c>
      <c r="V124" s="16">
        <v>1.6997000000000002E-3</v>
      </c>
      <c r="W124" s="16">
        <v>8.6629999999999988E-3</v>
      </c>
      <c r="X124" s="16">
        <v>5.1425299999999993E-3</v>
      </c>
      <c r="Y124" s="17">
        <v>1.41428E-5</v>
      </c>
      <c r="Z124" s="17">
        <v>5.2643699999999999E-5</v>
      </c>
      <c r="AA124" s="17"/>
      <c r="AB124" s="17">
        <v>5.5324300000000002E-5</v>
      </c>
      <c r="AC124" s="17">
        <v>2.8470500000000001E-4</v>
      </c>
      <c r="AD124" s="17"/>
      <c r="AE124" s="17"/>
      <c r="AF124" s="17"/>
      <c r="AG124" s="17">
        <v>2.17235E-4</v>
      </c>
      <c r="AH124" s="17">
        <v>4.8965299999999997E-5</v>
      </c>
      <c r="AI124" s="17"/>
      <c r="AJ124" s="17"/>
      <c r="AK124" s="17">
        <v>1.1175099999999999E-4</v>
      </c>
      <c r="AL124" s="17">
        <v>2.9635799999999998E-5</v>
      </c>
      <c r="AM124" s="17"/>
      <c r="AN124" s="17"/>
      <c r="AO124" s="5">
        <f t="shared" si="3"/>
        <v>16</v>
      </c>
    </row>
    <row r="125" spans="1:41" x14ac:dyDescent="0.25">
      <c r="A125" s="10" t="s">
        <v>1156</v>
      </c>
      <c r="B125" s="15" t="s">
        <v>1185</v>
      </c>
      <c r="C125" s="15" t="s">
        <v>1186</v>
      </c>
      <c r="D125" s="15" t="s">
        <v>1187</v>
      </c>
      <c r="E125" s="15" t="s">
        <v>1188</v>
      </c>
      <c r="F125" s="15" t="s">
        <v>1189</v>
      </c>
      <c r="G125" s="15" t="s">
        <v>1414</v>
      </c>
      <c r="H125" s="15" t="str">
        <f t="shared" si="2"/>
        <v>Cryptococcus diffluens</v>
      </c>
      <c r="I125" s="16">
        <v>4.4619799999999999E-3</v>
      </c>
      <c r="J125" s="16">
        <v>1.65289E-3</v>
      </c>
      <c r="K125" s="16">
        <v>3.2496999999999999E-3</v>
      </c>
      <c r="L125" s="16">
        <v>0</v>
      </c>
      <c r="M125" s="16">
        <v>0</v>
      </c>
      <c r="N125" s="16">
        <v>0</v>
      </c>
      <c r="O125" s="16">
        <v>0</v>
      </c>
      <c r="P125" s="16">
        <v>7.5455899999999996E-3</v>
      </c>
      <c r="Q125" s="16">
        <v>3.9972000000000002E-3</v>
      </c>
      <c r="R125" s="16">
        <v>0</v>
      </c>
      <c r="S125" s="16">
        <v>1.1525000000000001E-3</v>
      </c>
      <c r="T125" s="16">
        <v>2.7983000000000001E-3</v>
      </c>
      <c r="U125" s="16">
        <v>0</v>
      </c>
      <c r="V125" s="16">
        <v>0</v>
      </c>
      <c r="W125" s="16">
        <v>0</v>
      </c>
      <c r="X125" s="16">
        <v>2.5709999999999999E-3</v>
      </c>
      <c r="Y125" s="17"/>
      <c r="Z125" s="17">
        <v>7.6572599999999999E-5</v>
      </c>
      <c r="AA125" s="17">
        <v>4.4025499999999999E-3</v>
      </c>
      <c r="AB125" s="17"/>
      <c r="AC125" s="17"/>
      <c r="AD125" s="17"/>
      <c r="AE125" s="17"/>
      <c r="AF125" s="17"/>
      <c r="AG125" s="17"/>
      <c r="AH125" s="17"/>
      <c r="AI125" s="17">
        <v>7.6269599999999999E-4</v>
      </c>
      <c r="AJ125" s="17">
        <v>4.8326E-4</v>
      </c>
      <c r="AK125" s="17">
        <v>3.2128300000000001E-4</v>
      </c>
      <c r="AL125" s="17">
        <v>3.2599400000000002E-4</v>
      </c>
      <c r="AM125" s="17">
        <v>1.0111E-3</v>
      </c>
      <c r="AN125" s="17">
        <v>7.7939100000000005E-4</v>
      </c>
      <c r="AO125" s="5">
        <f t="shared" si="3"/>
        <v>16</v>
      </c>
    </row>
    <row r="126" spans="1:41" x14ac:dyDescent="0.25">
      <c r="A126" s="10" t="s">
        <v>1156</v>
      </c>
      <c r="B126" s="15" t="s">
        <v>1157</v>
      </c>
      <c r="C126" s="15" t="s">
        <v>1162</v>
      </c>
      <c r="D126" s="15" t="s">
        <v>1408</v>
      </c>
      <c r="E126" s="15" t="s">
        <v>1415</v>
      </c>
      <c r="F126" s="15" t="s">
        <v>1416</v>
      </c>
      <c r="G126" s="15" t="s">
        <v>47</v>
      </c>
      <c r="H126" s="15" t="str">
        <f t="shared" si="2"/>
        <v>Devriesia sp.</v>
      </c>
      <c r="I126" s="16">
        <v>4.69682E-3</v>
      </c>
      <c r="J126" s="16">
        <v>0</v>
      </c>
      <c r="K126" s="16">
        <v>0</v>
      </c>
      <c r="L126" s="16">
        <v>0</v>
      </c>
      <c r="M126" s="16">
        <v>0</v>
      </c>
      <c r="N126" s="16">
        <v>1.6633000000000002E-3</v>
      </c>
      <c r="O126" s="16">
        <v>0</v>
      </c>
      <c r="P126" s="16">
        <v>4.1919899999999996E-3</v>
      </c>
      <c r="Q126" s="16">
        <v>1.5498600000000001E-3</v>
      </c>
      <c r="R126" s="16">
        <v>5.9119100000000003E-3</v>
      </c>
      <c r="S126" s="16">
        <v>0</v>
      </c>
      <c r="T126" s="16">
        <v>1.3992E-3</v>
      </c>
      <c r="U126" s="16">
        <v>2.8283000000000002E-3</v>
      </c>
      <c r="V126" s="16">
        <v>8.365899999999999E-3</v>
      </c>
      <c r="W126" s="16">
        <v>0</v>
      </c>
      <c r="X126" s="16">
        <v>6.8567100000000002E-3</v>
      </c>
      <c r="Y126" s="17"/>
      <c r="Z126" s="17">
        <v>2.8236100000000002E-4</v>
      </c>
      <c r="AA126" s="17"/>
      <c r="AB126" s="17">
        <v>5.5324300000000002E-5</v>
      </c>
      <c r="AC126" s="17"/>
      <c r="AD126" s="17"/>
      <c r="AE126" s="17">
        <v>2.47555E-5</v>
      </c>
      <c r="AF126" s="17"/>
      <c r="AG126" s="17"/>
      <c r="AH126" s="17"/>
      <c r="AI126" s="17">
        <v>1.5102900000000001E-5</v>
      </c>
      <c r="AJ126" s="17">
        <v>1.5464299999999999E-4</v>
      </c>
      <c r="AK126" s="17"/>
      <c r="AL126" s="17">
        <v>6.2235100000000005E-4</v>
      </c>
      <c r="AM126" s="17">
        <v>1.5166499999999999E-4</v>
      </c>
      <c r="AN126" s="17"/>
      <c r="AO126" s="5">
        <f t="shared" si="3"/>
        <v>16</v>
      </c>
    </row>
    <row r="127" spans="1:41" x14ac:dyDescent="0.25">
      <c r="A127" s="10" t="s">
        <v>1156</v>
      </c>
      <c r="B127" s="15" t="s">
        <v>1157</v>
      </c>
      <c r="C127" s="15" t="s">
        <v>1167</v>
      </c>
      <c r="D127" s="15" t="s">
        <v>1168</v>
      </c>
      <c r="E127" s="15" t="s">
        <v>1206</v>
      </c>
      <c r="F127" s="15" t="s">
        <v>1207</v>
      </c>
      <c r="G127" s="15" t="s">
        <v>1417</v>
      </c>
      <c r="H127" s="15" t="str">
        <f t="shared" si="2"/>
        <v>Penicillium brevicompactum</v>
      </c>
      <c r="I127" s="16">
        <v>9.39364E-3</v>
      </c>
      <c r="J127" s="16">
        <v>0</v>
      </c>
      <c r="K127" s="16">
        <v>3.2496999999999999E-3</v>
      </c>
      <c r="L127" s="16">
        <v>2.2293600000000001E-3</v>
      </c>
      <c r="M127" s="16">
        <v>1.69517E-3</v>
      </c>
      <c r="N127" s="16">
        <v>6.2373000000000003E-3</v>
      </c>
      <c r="O127" s="16">
        <v>0</v>
      </c>
      <c r="P127" s="16">
        <v>0</v>
      </c>
      <c r="Q127" s="16">
        <v>1.5498600000000001E-3</v>
      </c>
      <c r="R127" s="16">
        <v>0</v>
      </c>
      <c r="S127" s="16">
        <v>0</v>
      </c>
      <c r="T127" s="16">
        <v>0</v>
      </c>
      <c r="U127" s="16">
        <v>8.4624999999999995E-3</v>
      </c>
      <c r="V127" s="16">
        <v>0</v>
      </c>
      <c r="W127" s="16">
        <v>0</v>
      </c>
      <c r="X127" s="16">
        <v>1.7141799999999998E-3</v>
      </c>
      <c r="Y127" s="17">
        <v>1.76786E-6</v>
      </c>
      <c r="Z127" s="17"/>
      <c r="AA127" s="17">
        <v>3.8845999999999998E-4</v>
      </c>
      <c r="AB127" s="17"/>
      <c r="AC127" s="17"/>
      <c r="AD127" s="17"/>
      <c r="AE127" s="17"/>
      <c r="AF127" s="17">
        <v>5.1875300000000001E-5</v>
      </c>
      <c r="AG127" s="17"/>
      <c r="AH127" s="17">
        <v>2.2599399999999999E-5</v>
      </c>
      <c r="AI127" s="17">
        <v>1.5102900000000001E-5</v>
      </c>
      <c r="AJ127" s="17">
        <v>7.7321600000000002E-5</v>
      </c>
      <c r="AK127" s="17">
        <v>1.53657E-4</v>
      </c>
      <c r="AL127" s="17">
        <v>1.4817899999999999E-5</v>
      </c>
      <c r="AM127" s="17"/>
      <c r="AN127" s="17"/>
      <c r="AO127" s="5">
        <f t="shared" si="3"/>
        <v>16</v>
      </c>
    </row>
    <row r="128" spans="1:41" x14ac:dyDescent="0.25">
      <c r="A128" s="10" t="s">
        <v>1156</v>
      </c>
      <c r="B128" s="15" t="s">
        <v>1185</v>
      </c>
      <c r="C128" s="15" t="s">
        <v>1316</v>
      </c>
      <c r="D128" s="15" t="s">
        <v>1317</v>
      </c>
      <c r="E128" s="15" t="s">
        <v>1418</v>
      </c>
      <c r="F128" s="15" t="s">
        <v>1419</v>
      </c>
      <c r="G128" s="15" t="s">
        <v>1420</v>
      </c>
      <c r="H128" s="15" t="str">
        <f t="shared" si="2"/>
        <v>Postia alni</v>
      </c>
      <c r="I128" s="16">
        <v>0</v>
      </c>
      <c r="J128" s="16">
        <v>0</v>
      </c>
      <c r="K128" s="16">
        <v>0</v>
      </c>
      <c r="L128" s="16">
        <v>0</v>
      </c>
      <c r="M128" s="16">
        <v>1.86469E-3</v>
      </c>
      <c r="N128" s="16">
        <v>0</v>
      </c>
      <c r="O128" s="16">
        <v>0</v>
      </c>
      <c r="P128" s="16">
        <v>0</v>
      </c>
      <c r="Q128" s="16">
        <v>0</v>
      </c>
      <c r="R128" s="16">
        <v>0</v>
      </c>
      <c r="S128" s="16">
        <v>0</v>
      </c>
      <c r="T128" s="16">
        <v>3.2937000000000001E-3</v>
      </c>
      <c r="U128" s="16">
        <v>0</v>
      </c>
      <c r="V128" s="16">
        <v>0</v>
      </c>
      <c r="W128" s="16">
        <v>0</v>
      </c>
      <c r="X128" s="16">
        <v>0</v>
      </c>
      <c r="Y128" s="17">
        <v>5.1267799999999997E-5</v>
      </c>
      <c r="Z128" s="17">
        <v>1.5314500000000001E-4</v>
      </c>
      <c r="AA128" s="17">
        <v>1.29487E-3</v>
      </c>
      <c r="AB128" s="17">
        <v>4.5642499999999999E-4</v>
      </c>
      <c r="AC128" s="17">
        <v>2.98103E-3</v>
      </c>
      <c r="AD128" s="17">
        <v>2.51339E-4</v>
      </c>
      <c r="AE128" s="17">
        <v>3.2924899999999999E-3</v>
      </c>
      <c r="AF128" s="17"/>
      <c r="AG128" s="17">
        <v>8.8667200000000002E-4</v>
      </c>
      <c r="AH128" s="17">
        <v>5.6498500000000001E-5</v>
      </c>
      <c r="AI128" s="17">
        <v>2.4466700000000002E-3</v>
      </c>
      <c r="AJ128" s="17">
        <v>2.6869200000000002E-3</v>
      </c>
      <c r="AK128" s="17">
        <v>5.7132499999999996E-3</v>
      </c>
      <c r="AL128" s="17">
        <v>5.9271599999999997E-5</v>
      </c>
      <c r="AM128" s="17">
        <v>4.6257700000000004E-3</v>
      </c>
      <c r="AN128" s="17"/>
      <c r="AO128" s="5">
        <f t="shared" si="3"/>
        <v>16</v>
      </c>
    </row>
    <row r="129" spans="1:41" x14ac:dyDescent="0.25">
      <c r="A129" s="10" t="s">
        <v>1156</v>
      </c>
      <c r="B129" s="15" t="s">
        <v>1157</v>
      </c>
      <c r="C129" s="15" t="s">
        <v>1162</v>
      </c>
      <c r="D129" s="15" t="s">
        <v>1163</v>
      </c>
      <c r="E129" s="15" t="s">
        <v>139</v>
      </c>
      <c r="F129" s="15" t="s">
        <v>1362</v>
      </c>
      <c r="G129" s="15" t="s">
        <v>1421</v>
      </c>
      <c r="H129" s="15" t="str">
        <f t="shared" si="2"/>
        <v>Pyrenochaeta lycopersici</v>
      </c>
      <c r="I129" s="16">
        <v>4.69682E-3</v>
      </c>
      <c r="J129" s="16">
        <v>0</v>
      </c>
      <c r="K129" s="16">
        <v>1.5887000000000002E-3</v>
      </c>
      <c r="L129" s="16">
        <v>1.47138E-3</v>
      </c>
      <c r="M129" s="16">
        <v>0</v>
      </c>
      <c r="N129" s="16">
        <v>0</v>
      </c>
      <c r="O129" s="16">
        <v>2.1554E-3</v>
      </c>
      <c r="P129" s="16">
        <v>2.96E-3</v>
      </c>
      <c r="Q129" s="16">
        <v>0</v>
      </c>
      <c r="R129" s="16">
        <v>8.5722699999999999E-3</v>
      </c>
      <c r="S129" s="16">
        <v>0</v>
      </c>
      <c r="T129" s="16">
        <v>0</v>
      </c>
      <c r="U129" s="16">
        <v>2.9618800000000001E-3</v>
      </c>
      <c r="V129" s="16">
        <v>3.7757200000000002E-3</v>
      </c>
      <c r="W129" s="16">
        <v>3.4952799999999999E-3</v>
      </c>
      <c r="X129" s="16">
        <v>4.1143000000000004E-3</v>
      </c>
      <c r="Y129" s="17"/>
      <c r="Z129" s="17"/>
      <c r="AA129" s="17">
        <v>3.10768E-4</v>
      </c>
      <c r="AB129" s="17"/>
      <c r="AC129" s="17">
        <v>1.5240099999999999E-3</v>
      </c>
      <c r="AD129" s="17"/>
      <c r="AE129" s="17"/>
      <c r="AF129" s="17">
        <v>2.5937600000000002E-4</v>
      </c>
      <c r="AG129" s="17"/>
      <c r="AH129" s="17"/>
      <c r="AI129" s="17">
        <v>7.2493899999999997E-4</v>
      </c>
      <c r="AJ129" s="17"/>
      <c r="AK129" s="17">
        <v>1.6343499999999999E-3</v>
      </c>
      <c r="AL129" s="17">
        <v>5.27517E-3</v>
      </c>
      <c r="AM129" s="17"/>
      <c r="AN129" s="17"/>
      <c r="AO129" s="5">
        <f t="shared" si="3"/>
        <v>16</v>
      </c>
    </row>
    <row r="130" spans="1:41" x14ac:dyDescent="0.25">
      <c r="A130" s="10" t="s">
        <v>1156</v>
      </c>
      <c r="B130" s="15" t="s">
        <v>1185</v>
      </c>
      <c r="C130" s="15" t="s">
        <v>1316</v>
      </c>
      <c r="D130" s="15" t="s">
        <v>1422</v>
      </c>
      <c r="E130" s="15" t="s">
        <v>1423</v>
      </c>
      <c r="F130" s="15" t="s">
        <v>1424</v>
      </c>
      <c r="G130" s="15" t="s">
        <v>1425</v>
      </c>
      <c r="H130" s="15" t="str">
        <f t="shared" ref="H130:H193" si="4">CONCATENATE(F130," ",G130)</f>
        <v>Athelia rolfsii</v>
      </c>
      <c r="I130" s="16">
        <v>0</v>
      </c>
      <c r="J130" s="16">
        <v>0</v>
      </c>
      <c r="K130" s="16">
        <v>0</v>
      </c>
      <c r="L130" s="16">
        <v>0</v>
      </c>
      <c r="M130" s="16">
        <v>0</v>
      </c>
      <c r="N130" s="16">
        <v>2.7910000000000001E-3</v>
      </c>
      <c r="O130" s="16">
        <v>0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16">
        <v>0</v>
      </c>
      <c r="X130" s="16">
        <v>0</v>
      </c>
      <c r="Y130" s="17">
        <v>3.67714E-4</v>
      </c>
      <c r="Z130" s="17">
        <v>7.1786799999999995E-5</v>
      </c>
      <c r="AA130" s="17">
        <v>4.1435700000000002E-4</v>
      </c>
      <c r="AB130" s="17"/>
      <c r="AC130" s="17">
        <v>5.0241999999999998E-5</v>
      </c>
      <c r="AD130" s="17"/>
      <c r="AE130" s="17">
        <v>5.9413300000000005E-4</v>
      </c>
      <c r="AF130" s="17">
        <v>2.0750099999999999E-4</v>
      </c>
      <c r="AG130" s="17">
        <v>4.8767000000000003E-5</v>
      </c>
      <c r="AH130" s="17">
        <v>3.7665599999999998E-6</v>
      </c>
      <c r="AI130" s="17">
        <v>3.6246899999999997E-4</v>
      </c>
      <c r="AJ130" s="17">
        <v>7.7321600000000002E-5</v>
      </c>
      <c r="AK130" s="17">
        <v>4.1906500000000003E-5</v>
      </c>
      <c r="AL130" s="17">
        <v>2.9635799999999998E-5</v>
      </c>
      <c r="AM130" s="17">
        <v>1.9463600000000001E-3</v>
      </c>
      <c r="AN130" s="17">
        <v>3.0336299999999998E-3</v>
      </c>
      <c r="AO130" s="5">
        <f t="shared" ref="AO130:AO193" si="5">COUNTIF(I130:AN130,"&gt;0.000001")</f>
        <v>15</v>
      </c>
    </row>
    <row r="131" spans="1:41" x14ac:dyDescent="0.25">
      <c r="A131" s="10" t="s">
        <v>1156</v>
      </c>
      <c r="B131" s="15" t="s">
        <v>1157</v>
      </c>
      <c r="C131" s="15" t="s">
        <v>1162</v>
      </c>
      <c r="D131" s="15" t="s">
        <v>1408</v>
      </c>
      <c r="E131" s="15" t="s">
        <v>1409</v>
      </c>
      <c r="F131" s="15" t="s">
        <v>1410</v>
      </c>
      <c r="G131" s="15" t="s">
        <v>1426</v>
      </c>
      <c r="H131" s="15" t="str">
        <f t="shared" si="4"/>
        <v>Cladosporium ramotenellum</v>
      </c>
      <c r="I131" s="16">
        <v>0</v>
      </c>
      <c r="J131" s="16">
        <v>0</v>
      </c>
      <c r="K131" s="16">
        <v>0</v>
      </c>
      <c r="L131" s="16">
        <v>0</v>
      </c>
      <c r="M131" s="16">
        <v>1.69517E-3</v>
      </c>
      <c r="N131" s="16">
        <v>0</v>
      </c>
      <c r="O131" s="16">
        <v>2.3894899999999998E-3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1.5514600000000002E-3</v>
      </c>
      <c r="V131" s="16">
        <v>1.13272E-3</v>
      </c>
      <c r="W131" s="16">
        <v>1.2956999999999999E-3</v>
      </c>
      <c r="X131" s="16">
        <v>5.4853700000000007E-3</v>
      </c>
      <c r="Y131" s="17">
        <v>2.2628599999999999E-4</v>
      </c>
      <c r="Z131" s="17">
        <v>9.5715800000000003E-6</v>
      </c>
      <c r="AA131" s="17"/>
      <c r="AB131" s="17">
        <v>4.1493199999999998E-5</v>
      </c>
      <c r="AC131" s="17"/>
      <c r="AD131" s="17">
        <v>1.5708700000000001E-5</v>
      </c>
      <c r="AE131" s="17">
        <v>1.2377800000000001E-4</v>
      </c>
      <c r="AF131" s="17"/>
      <c r="AG131" s="17">
        <v>2.2166800000000002E-6</v>
      </c>
      <c r="AH131" s="17"/>
      <c r="AI131" s="17"/>
      <c r="AJ131" s="17"/>
      <c r="AK131" s="17">
        <v>1.3968800000000001E-5</v>
      </c>
      <c r="AL131" s="17"/>
      <c r="AM131" s="17">
        <v>2.52774E-5</v>
      </c>
      <c r="AN131" s="17">
        <v>4.6763399999999998E-4</v>
      </c>
      <c r="AO131" s="5">
        <f t="shared" si="5"/>
        <v>15</v>
      </c>
    </row>
    <row r="132" spans="1:41" x14ac:dyDescent="0.25">
      <c r="A132" s="10" t="s">
        <v>1156</v>
      </c>
      <c r="B132" s="4" t="s">
        <v>1157</v>
      </c>
      <c r="C132" s="4" t="s">
        <v>1158</v>
      </c>
      <c r="D132" s="4" t="s">
        <v>1159</v>
      </c>
      <c r="E132" s="4" t="s">
        <v>139</v>
      </c>
      <c r="F132" s="4" t="s">
        <v>1427</v>
      </c>
      <c r="G132" s="4" t="s">
        <v>1428</v>
      </c>
      <c r="H132" s="15" t="str">
        <f t="shared" si="4"/>
        <v>Ilyonectria destructans</v>
      </c>
      <c r="I132" s="16">
        <v>0</v>
      </c>
      <c r="J132" s="16">
        <v>0</v>
      </c>
      <c r="K132" s="16">
        <v>0</v>
      </c>
      <c r="L132" s="16">
        <v>0</v>
      </c>
      <c r="M132" s="16">
        <v>0</v>
      </c>
      <c r="N132" s="16">
        <v>0</v>
      </c>
      <c r="O132" s="16">
        <v>0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16">
        <v>0</v>
      </c>
      <c r="X132" s="16">
        <v>0</v>
      </c>
      <c r="Y132" s="17">
        <v>1.0889999999999999E-3</v>
      </c>
      <c r="Z132" s="17"/>
      <c r="AA132" s="17">
        <v>2.27897E-3</v>
      </c>
      <c r="AB132" s="17">
        <v>9.9583700000000007E-4</v>
      </c>
      <c r="AC132" s="17">
        <v>2.7130700000000002E-3</v>
      </c>
      <c r="AD132" s="17">
        <v>1.83792E-3</v>
      </c>
      <c r="AE132" s="17">
        <v>2.47555E-4</v>
      </c>
      <c r="AF132" s="17">
        <v>5.1875300000000001E-5</v>
      </c>
      <c r="AG132" s="17">
        <v>6.8495399999999999E-4</v>
      </c>
      <c r="AH132" s="17">
        <v>1.0546400000000001E-4</v>
      </c>
      <c r="AI132" s="17">
        <v>9.0617300000000003E-4</v>
      </c>
      <c r="AJ132" s="17">
        <v>1.3531299999999999E-3</v>
      </c>
      <c r="AK132" s="17">
        <v>8.6606699999999999E-4</v>
      </c>
      <c r="AL132" s="17">
        <v>1.74851E-3</v>
      </c>
      <c r="AM132" s="17">
        <v>2.0221900000000001E-4</v>
      </c>
      <c r="AN132" s="17">
        <v>3.4472999999999999E-3</v>
      </c>
      <c r="AO132" s="5">
        <f t="shared" si="5"/>
        <v>15</v>
      </c>
    </row>
    <row r="133" spans="1:41" x14ac:dyDescent="0.25">
      <c r="A133" s="10" t="s">
        <v>1156</v>
      </c>
      <c r="B133" s="15" t="s">
        <v>1157</v>
      </c>
      <c r="C133" s="15" t="s">
        <v>1227</v>
      </c>
      <c r="D133" s="15" t="s">
        <v>139</v>
      </c>
      <c r="E133" s="15" t="s">
        <v>1282</v>
      </c>
      <c r="F133" s="15" t="s">
        <v>1429</v>
      </c>
      <c r="G133" s="15" t="s">
        <v>47</v>
      </c>
      <c r="H133" s="15" t="str">
        <f t="shared" si="4"/>
        <v>Myxotrichum sp.</v>
      </c>
      <c r="I133" s="16">
        <v>7.5149100000000005E-3</v>
      </c>
      <c r="J133" s="16">
        <v>0</v>
      </c>
      <c r="K133" s="16">
        <v>3.1113299999999998E-3</v>
      </c>
      <c r="L133" s="16">
        <v>0</v>
      </c>
      <c r="M133" s="16">
        <v>0</v>
      </c>
      <c r="N133" s="16">
        <v>2.7910000000000001E-3</v>
      </c>
      <c r="O133" s="16">
        <v>6.9295099999999998E-3</v>
      </c>
      <c r="P133" s="16">
        <v>0</v>
      </c>
      <c r="Q133" s="16">
        <v>0</v>
      </c>
      <c r="R133" s="16">
        <v>2.1578500000000002E-3</v>
      </c>
      <c r="S133" s="16">
        <v>0</v>
      </c>
      <c r="T133" s="16">
        <v>0</v>
      </c>
      <c r="U133" s="16">
        <v>2.8283000000000002E-3</v>
      </c>
      <c r="V133" s="16">
        <v>0</v>
      </c>
      <c r="W133" s="16">
        <v>8.6629999999999988E-3</v>
      </c>
      <c r="X133" s="16">
        <v>0</v>
      </c>
      <c r="Y133" s="17">
        <v>5.8339199999999999E-5</v>
      </c>
      <c r="Z133" s="17"/>
      <c r="AA133" s="17"/>
      <c r="AB133" s="17">
        <v>5.8090500000000005E-4</v>
      </c>
      <c r="AC133" s="17">
        <v>1.7249800000000001E-3</v>
      </c>
      <c r="AD133" s="17">
        <v>2.9846499999999998E-4</v>
      </c>
      <c r="AE133" s="17"/>
      <c r="AF133" s="17"/>
      <c r="AG133" s="17">
        <v>2.2166800000000002E-6</v>
      </c>
      <c r="AH133" s="17">
        <v>1.3182999999999999E-4</v>
      </c>
      <c r="AI133" s="17"/>
      <c r="AJ133" s="17">
        <v>2.5129500000000001E-4</v>
      </c>
      <c r="AK133" s="17">
        <v>3.77158E-4</v>
      </c>
      <c r="AL133" s="17"/>
      <c r="AM133" s="17"/>
      <c r="AN133" s="17"/>
      <c r="AO133" s="5">
        <f t="shared" si="5"/>
        <v>15</v>
      </c>
    </row>
    <row r="134" spans="1:41" x14ac:dyDescent="0.25">
      <c r="A134" s="10" t="s">
        <v>1156</v>
      </c>
      <c r="B134" s="15" t="s">
        <v>1185</v>
      </c>
      <c r="C134" s="15" t="s">
        <v>1316</v>
      </c>
      <c r="D134" s="15" t="s">
        <v>1430</v>
      </c>
      <c r="E134" s="15" t="s">
        <v>139</v>
      </c>
      <c r="F134" s="15" t="s">
        <v>1431</v>
      </c>
      <c r="G134" s="15" t="s">
        <v>1432</v>
      </c>
      <c r="H134" s="15" t="str">
        <f t="shared" si="4"/>
        <v>Oliveonia pauxilla</v>
      </c>
      <c r="I134" s="16">
        <v>1.33859E-3</v>
      </c>
      <c r="J134" s="16">
        <v>2.9365999999999997E-3</v>
      </c>
      <c r="K134" s="16">
        <v>6.7879999999999998E-3</v>
      </c>
      <c r="L134" s="16">
        <v>2.4522900000000002E-3</v>
      </c>
      <c r="M134" s="16">
        <v>3.5130999999999999E-3</v>
      </c>
      <c r="N134" s="16">
        <v>6.2245199999999999E-3</v>
      </c>
      <c r="O134" s="16">
        <v>4.7789700000000004E-3</v>
      </c>
      <c r="P134" s="16">
        <v>4.1919899999999996E-3</v>
      </c>
      <c r="Q134" s="16">
        <v>7.7492899999999998E-3</v>
      </c>
      <c r="R134" s="16">
        <v>3.1374999999999997E-3</v>
      </c>
      <c r="S134" s="16">
        <v>8.5196000000000004E-3</v>
      </c>
      <c r="T134" s="16">
        <v>3.1197500000000001E-3</v>
      </c>
      <c r="U134" s="16">
        <v>0</v>
      </c>
      <c r="V134" s="16">
        <v>1.5129000000000002E-3</v>
      </c>
      <c r="W134" s="16">
        <v>1.4787700000000001E-3</v>
      </c>
      <c r="X134" s="16">
        <v>1.7141799999999998E-3</v>
      </c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8"/>
      <c r="AO134" s="5">
        <f t="shared" si="5"/>
        <v>15</v>
      </c>
    </row>
    <row r="135" spans="1:41" x14ac:dyDescent="0.25">
      <c r="A135" s="10" t="s">
        <v>1156</v>
      </c>
      <c r="B135" s="15" t="s">
        <v>1157</v>
      </c>
      <c r="C135" s="15" t="s">
        <v>1162</v>
      </c>
      <c r="D135" s="15" t="s">
        <v>1163</v>
      </c>
      <c r="E135" s="15" t="s">
        <v>1164</v>
      </c>
      <c r="F135" s="15" t="s">
        <v>1433</v>
      </c>
      <c r="G135" s="15" t="s">
        <v>1434</v>
      </c>
      <c r="H135" s="15" t="str">
        <f t="shared" si="4"/>
        <v>Pyrenophora triseptata</v>
      </c>
      <c r="I135" s="16">
        <v>1.495E-3</v>
      </c>
      <c r="J135" s="16">
        <v>6.3368999999999995E-3</v>
      </c>
      <c r="K135" s="16">
        <v>0</v>
      </c>
      <c r="L135" s="16">
        <v>3.3443000000000001E-3</v>
      </c>
      <c r="M135" s="16">
        <v>1.7629800000000001E-3</v>
      </c>
      <c r="N135" s="16">
        <v>0</v>
      </c>
      <c r="O135" s="16">
        <v>0</v>
      </c>
      <c r="P135" s="16">
        <v>2.8924800000000002E-3</v>
      </c>
      <c r="Q135" s="16">
        <v>1.5498600000000001E-3</v>
      </c>
      <c r="R135" s="16">
        <v>0</v>
      </c>
      <c r="S135" s="16">
        <v>3.6133300000000001E-3</v>
      </c>
      <c r="T135" s="16">
        <v>0</v>
      </c>
      <c r="U135" s="16">
        <v>2.67979E-3</v>
      </c>
      <c r="V135" s="16">
        <v>5.2861000000000002E-3</v>
      </c>
      <c r="W135" s="16">
        <v>4.3319999999999999E-3</v>
      </c>
      <c r="X135" s="16">
        <v>2.22843E-3</v>
      </c>
      <c r="Y135" s="17"/>
      <c r="Z135" s="17"/>
      <c r="AA135" s="17"/>
      <c r="AB135" s="17"/>
      <c r="AC135" s="17"/>
      <c r="AD135" s="17"/>
      <c r="AE135" s="17"/>
      <c r="AF135" s="17">
        <v>6.7437900000000002E-4</v>
      </c>
      <c r="AG135" s="17"/>
      <c r="AH135" s="17">
        <v>3.7100700000000002E-3</v>
      </c>
      <c r="AI135" s="17"/>
      <c r="AJ135" s="17"/>
      <c r="AK135" s="17"/>
      <c r="AL135" s="17">
        <v>1.2891599999999999E-3</v>
      </c>
      <c r="AM135" s="17"/>
      <c r="AN135" s="17">
        <v>8.8730600000000003E-4</v>
      </c>
      <c r="AO135" s="5">
        <f t="shared" si="5"/>
        <v>15</v>
      </c>
    </row>
    <row r="136" spans="1:41" x14ac:dyDescent="0.25">
      <c r="A136" s="10" t="s">
        <v>1156</v>
      </c>
      <c r="B136" s="15" t="s">
        <v>1157</v>
      </c>
      <c r="C136" s="15" t="s">
        <v>1162</v>
      </c>
      <c r="D136" s="15" t="s">
        <v>1408</v>
      </c>
      <c r="E136" s="15" t="s">
        <v>1435</v>
      </c>
      <c r="F136" s="15" t="s">
        <v>1436</v>
      </c>
      <c r="G136" s="15" t="s">
        <v>47</v>
      </c>
      <c r="H136" s="15" t="str">
        <f t="shared" si="4"/>
        <v>Septoria sp.</v>
      </c>
      <c r="I136" s="16">
        <v>0</v>
      </c>
      <c r="J136" s="16">
        <v>2.2385999999999999E-3</v>
      </c>
      <c r="K136" s="16">
        <v>5.8337399999999996E-3</v>
      </c>
      <c r="L136" s="16">
        <v>4.1284E-3</v>
      </c>
      <c r="M136" s="16">
        <v>0</v>
      </c>
      <c r="N136" s="16">
        <v>1.3960000000000001E-3</v>
      </c>
      <c r="O136" s="16">
        <v>2.6284400000000001E-3</v>
      </c>
      <c r="P136" s="16">
        <v>0</v>
      </c>
      <c r="Q136" s="16">
        <v>0</v>
      </c>
      <c r="R136" s="16">
        <v>0</v>
      </c>
      <c r="S136" s="16">
        <v>1.46659E-3</v>
      </c>
      <c r="T136" s="16">
        <v>0</v>
      </c>
      <c r="U136" s="16">
        <v>1.4142E-3</v>
      </c>
      <c r="V136" s="16">
        <v>3.7757200000000002E-3</v>
      </c>
      <c r="W136" s="16">
        <v>2.9575499999999998E-3</v>
      </c>
      <c r="X136" s="16">
        <v>3.4283599999999997E-3</v>
      </c>
      <c r="Y136" s="17">
        <v>1.2374999999999999E-5</v>
      </c>
      <c r="Z136" s="17"/>
      <c r="AA136" s="17">
        <v>2.33076E-4</v>
      </c>
      <c r="AB136" s="17"/>
      <c r="AC136" s="17"/>
      <c r="AD136" s="17"/>
      <c r="AE136" s="17"/>
      <c r="AF136" s="17"/>
      <c r="AG136" s="17">
        <v>5.3865300000000005E-4</v>
      </c>
      <c r="AH136" s="17"/>
      <c r="AI136" s="17"/>
      <c r="AJ136" s="17"/>
      <c r="AK136" s="17">
        <v>1.64832E-3</v>
      </c>
      <c r="AL136" s="17"/>
      <c r="AM136" s="17"/>
      <c r="AN136" s="17">
        <v>1.31897E-3</v>
      </c>
      <c r="AO136" s="5">
        <f t="shared" si="5"/>
        <v>15</v>
      </c>
    </row>
    <row r="137" spans="1:41" x14ac:dyDescent="0.25">
      <c r="A137" s="10" t="s">
        <v>1156</v>
      </c>
      <c r="B137" s="15" t="s">
        <v>1157</v>
      </c>
      <c r="C137" s="15" t="s">
        <v>1167</v>
      </c>
      <c r="D137" s="15" t="s">
        <v>1168</v>
      </c>
      <c r="E137" s="15" t="s">
        <v>1169</v>
      </c>
      <c r="F137" s="15" t="s">
        <v>1170</v>
      </c>
      <c r="G137" s="15" t="s">
        <v>1437</v>
      </c>
      <c r="H137" s="15" t="str">
        <f t="shared" si="4"/>
        <v>Aspergillus heyangensis</v>
      </c>
      <c r="I137" s="16">
        <v>0</v>
      </c>
      <c r="J137" s="16">
        <v>0</v>
      </c>
      <c r="K137" s="16">
        <v>0</v>
      </c>
      <c r="L137" s="16">
        <v>0</v>
      </c>
      <c r="M137" s="16">
        <v>8.4758699999999999E-3</v>
      </c>
      <c r="N137" s="16">
        <v>0</v>
      </c>
      <c r="O137" s="16">
        <v>0</v>
      </c>
      <c r="P137" s="16">
        <v>0</v>
      </c>
      <c r="Q137" s="16">
        <v>0</v>
      </c>
      <c r="R137" s="16">
        <v>3.6949500000000002E-3</v>
      </c>
      <c r="S137" s="16">
        <v>0</v>
      </c>
      <c r="T137" s="16">
        <v>5.7195300000000004E-3</v>
      </c>
      <c r="U137" s="16">
        <v>3.3850000000000004E-3</v>
      </c>
      <c r="V137" s="16">
        <v>0</v>
      </c>
      <c r="W137" s="16">
        <v>8.6629999999999988E-3</v>
      </c>
      <c r="X137" s="16">
        <v>0</v>
      </c>
      <c r="Y137" s="17">
        <v>1.76786E-6</v>
      </c>
      <c r="Z137" s="17"/>
      <c r="AA137" s="17"/>
      <c r="AB137" s="17">
        <v>3.0428299999999997E-4</v>
      </c>
      <c r="AC137" s="17">
        <v>1.6747299999999999E-4</v>
      </c>
      <c r="AD137" s="17">
        <v>4.7126100000000003E-5</v>
      </c>
      <c r="AE137" s="17"/>
      <c r="AF137" s="17"/>
      <c r="AG137" s="17"/>
      <c r="AH137" s="17">
        <v>7.5331300000000003E-6</v>
      </c>
      <c r="AI137" s="17">
        <v>7.5514399999999997E-6</v>
      </c>
      <c r="AJ137" s="17">
        <v>1.93304E-5</v>
      </c>
      <c r="AK137" s="17"/>
      <c r="AL137" s="17"/>
      <c r="AM137" s="17">
        <v>1.2638699999999999E-4</v>
      </c>
      <c r="AN137" s="17">
        <v>8.6932000000000003E-4</v>
      </c>
      <c r="AO137" s="5">
        <f t="shared" si="5"/>
        <v>14</v>
      </c>
    </row>
    <row r="138" spans="1:41" x14ac:dyDescent="0.25">
      <c r="A138" s="10" t="s">
        <v>1156</v>
      </c>
      <c r="B138" s="15" t="s">
        <v>1157</v>
      </c>
      <c r="C138" s="15" t="s">
        <v>1167</v>
      </c>
      <c r="D138" s="15" t="s">
        <v>1168</v>
      </c>
      <c r="E138" s="15" t="s">
        <v>1169</v>
      </c>
      <c r="F138" s="15" t="s">
        <v>1170</v>
      </c>
      <c r="G138" s="15" t="s">
        <v>1438</v>
      </c>
      <c r="H138" s="15" t="str">
        <f t="shared" si="4"/>
        <v>Aspergillus neoniveus</v>
      </c>
      <c r="I138" s="16">
        <v>4.69682E-3</v>
      </c>
      <c r="J138" s="16">
        <v>4.1322299999999998E-3</v>
      </c>
      <c r="K138" s="16">
        <v>1.1192999999999999E-3</v>
      </c>
      <c r="L138" s="16">
        <v>2.4522900000000002E-3</v>
      </c>
      <c r="M138" s="16">
        <v>1.1709999999999999E-3</v>
      </c>
      <c r="N138" s="16">
        <v>4.1581999999999999E-3</v>
      </c>
      <c r="O138" s="16">
        <v>1.67264E-3</v>
      </c>
      <c r="P138" s="16">
        <v>8.3839900000000009E-3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16">
        <v>0</v>
      </c>
      <c r="X138" s="16">
        <v>0</v>
      </c>
      <c r="Y138" s="17">
        <v>8.4680300000000003E-4</v>
      </c>
      <c r="Z138" s="17"/>
      <c r="AA138" s="17">
        <v>1.2948699999999999E-4</v>
      </c>
      <c r="AB138" s="17"/>
      <c r="AC138" s="17"/>
      <c r="AD138" s="17"/>
      <c r="AE138" s="17"/>
      <c r="AF138" s="17"/>
      <c r="AG138" s="17">
        <v>1.7733399999999999E-5</v>
      </c>
      <c r="AH138" s="17">
        <v>1.12997E-5</v>
      </c>
      <c r="AI138" s="17">
        <v>1.2082300000000001E-4</v>
      </c>
      <c r="AJ138" s="17"/>
      <c r="AK138" s="17">
        <v>6.9844099999999998E-5</v>
      </c>
      <c r="AL138" s="17"/>
      <c r="AM138" s="17"/>
      <c r="AN138" s="17"/>
      <c r="AO138" s="5">
        <f t="shared" si="5"/>
        <v>14</v>
      </c>
    </row>
    <row r="139" spans="1:41" x14ac:dyDescent="0.25">
      <c r="A139" s="10" t="s">
        <v>1156</v>
      </c>
      <c r="B139" s="15" t="s">
        <v>1157</v>
      </c>
      <c r="C139" s="15" t="s">
        <v>1162</v>
      </c>
      <c r="D139" s="15" t="s">
        <v>1408</v>
      </c>
      <c r="E139" s="15" t="s">
        <v>1409</v>
      </c>
      <c r="F139" s="15" t="s">
        <v>1410</v>
      </c>
      <c r="G139" s="15" t="s">
        <v>1439</v>
      </c>
      <c r="H139" s="15" t="str">
        <f t="shared" si="4"/>
        <v>Cladosporium phlei</v>
      </c>
      <c r="I139" s="16">
        <v>7.4522999999999994E-3</v>
      </c>
      <c r="J139" s="16">
        <v>5.5964000000000005E-3</v>
      </c>
      <c r="K139" s="16">
        <v>1.6248E-3</v>
      </c>
      <c r="L139" s="16">
        <v>0</v>
      </c>
      <c r="M139" s="16">
        <v>1.69517E-3</v>
      </c>
      <c r="N139" s="16">
        <v>2.7910000000000001E-3</v>
      </c>
      <c r="O139" s="16">
        <v>2.3894899999999998E-3</v>
      </c>
      <c r="P139" s="16">
        <v>0</v>
      </c>
      <c r="Q139" s="16">
        <v>2.2799999999999999E-3</v>
      </c>
      <c r="R139" s="16">
        <v>5.9119100000000003E-3</v>
      </c>
      <c r="S139" s="16">
        <v>1.9129399999999999E-3</v>
      </c>
      <c r="T139" s="16">
        <v>1.26523E-3</v>
      </c>
      <c r="U139" s="16">
        <v>4.2312499999999998E-3</v>
      </c>
      <c r="V139" s="16">
        <v>5.9723000000000007E-3</v>
      </c>
      <c r="W139" s="16">
        <v>6.4953000000000007E-3</v>
      </c>
      <c r="X139" s="16">
        <v>1.37134E-3</v>
      </c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8"/>
      <c r="AM139" s="18"/>
      <c r="AN139" s="18"/>
      <c r="AO139" s="5">
        <f t="shared" si="5"/>
        <v>14</v>
      </c>
    </row>
    <row r="140" spans="1:41" x14ac:dyDescent="0.25">
      <c r="A140" s="10" t="s">
        <v>1156</v>
      </c>
      <c r="B140" s="15" t="s">
        <v>1157</v>
      </c>
      <c r="C140" s="15" t="s">
        <v>1158</v>
      </c>
      <c r="D140" s="15" t="s">
        <v>1159</v>
      </c>
      <c r="E140" s="15" t="s">
        <v>1263</v>
      </c>
      <c r="F140" s="15" t="s">
        <v>1348</v>
      </c>
      <c r="G140" s="15" t="s">
        <v>1440</v>
      </c>
      <c r="H140" s="15" t="str">
        <f t="shared" si="4"/>
        <v>Dactylonectria alcacerensis</v>
      </c>
      <c r="I140" s="16">
        <v>9.39364E-3</v>
      </c>
      <c r="J140" s="16">
        <v>8.2644599999999995E-3</v>
      </c>
      <c r="K140" s="16">
        <v>9.7228999999999996E-3</v>
      </c>
      <c r="L140" s="16">
        <v>0</v>
      </c>
      <c r="M140" s="16">
        <v>1.1709999999999999E-3</v>
      </c>
      <c r="N140" s="16">
        <v>4.1581999999999999E-3</v>
      </c>
      <c r="O140" s="16">
        <v>0</v>
      </c>
      <c r="P140" s="16">
        <v>4.1919899999999996E-3</v>
      </c>
      <c r="Q140" s="16">
        <v>1.95437E-3</v>
      </c>
      <c r="R140" s="16">
        <v>2.9559600000000001E-3</v>
      </c>
      <c r="S140" s="16">
        <v>1.48784E-3</v>
      </c>
      <c r="T140" s="16">
        <v>8.8392799999999997E-3</v>
      </c>
      <c r="U140" s="16">
        <v>3.8812999999999999E-3</v>
      </c>
      <c r="V140" s="16">
        <v>1.7745900000000002E-3</v>
      </c>
      <c r="W140" s="16">
        <v>4.3319999999999999E-3</v>
      </c>
      <c r="X140" s="16">
        <v>8.3994699999999992E-3</v>
      </c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8"/>
      <c r="AM140" s="18"/>
      <c r="AN140" s="18"/>
      <c r="AO140" s="5">
        <f t="shared" si="5"/>
        <v>14</v>
      </c>
    </row>
    <row r="141" spans="1:41" x14ac:dyDescent="0.25">
      <c r="A141" s="10" t="s">
        <v>1156</v>
      </c>
      <c r="B141" s="15" t="s">
        <v>1157</v>
      </c>
      <c r="C141" s="15" t="s">
        <v>1162</v>
      </c>
      <c r="D141" s="15" t="s">
        <v>1163</v>
      </c>
      <c r="E141" s="15" t="s">
        <v>1164</v>
      </c>
      <c r="F141" s="15" t="s">
        <v>1441</v>
      </c>
      <c r="G141" s="19" t="s">
        <v>47</v>
      </c>
      <c r="H141" s="15" t="str">
        <f t="shared" si="4"/>
        <v>Drechslera sp.</v>
      </c>
      <c r="I141" s="16">
        <v>6.6929700000000003E-3</v>
      </c>
      <c r="J141" s="16">
        <v>1.65289E-3</v>
      </c>
      <c r="K141" s="16">
        <v>0</v>
      </c>
      <c r="L141" s="16">
        <v>0</v>
      </c>
      <c r="M141" s="16">
        <v>0</v>
      </c>
      <c r="N141" s="16">
        <v>1.2856E-3</v>
      </c>
      <c r="O141" s="16">
        <v>0</v>
      </c>
      <c r="P141" s="16">
        <v>1.7664E-3</v>
      </c>
      <c r="Q141" s="16">
        <v>0</v>
      </c>
      <c r="R141" s="16">
        <v>1.18238E-3</v>
      </c>
      <c r="S141" s="16">
        <v>0</v>
      </c>
      <c r="T141" s="16">
        <v>0</v>
      </c>
      <c r="U141" s="16">
        <v>3.8812999999999999E-3</v>
      </c>
      <c r="V141" s="16">
        <v>4.1532900000000005E-3</v>
      </c>
      <c r="W141" s="16">
        <v>0</v>
      </c>
      <c r="X141" s="16">
        <v>4.1143000000000004E-3</v>
      </c>
      <c r="Y141" s="17">
        <v>5.3035699999999999E-6</v>
      </c>
      <c r="Z141" s="17"/>
      <c r="AA141" s="17"/>
      <c r="AB141" s="17">
        <v>1.3001200000000001E-3</v>
      </c>
      <c r="AC141" s="17"/>
      <c r="AD141" s="17">
        <v>4.71261E-4</v>
      </c>
      <c r="AE141" s="17"/>
      <c r="AF141" s="17">
        <v>2.1268900000000002E-3</v>
      </c>
      <c r="AG141" s="17"/>
      <c r="AH141" s="17"/>
      <c r="AI141" s="17">
        <v>4.9084400000000005E-4</v>
      </c>
      <c r="AJ141" s="17"/>
      <c r="AK141" s="17"/>
      <c r="AL141" s="17">
        <v>5.9271599999999997E-5</v>
      </c>
      <c r="AM141" s="18"/>
      <c r="AN141" s="18"/>
      <c r="AO141" s="5">
        <f t="shared" si="5"/>
        <v>14</v>
      </c>
    </row>
    <row r="142" spans="1:41" x14ac:dyDescent="0.25">
      <c r="A142" s="10" t="s">
        <v>1156</v>
      </c>
      <c r="B142" s="15" t="s">
        <v>1157</v>
      </c>
      <c r="C142" s="15" t="s">
        <v>1158</v>
      </c>
      <c r="D142" s="15" t="s">
        <v>1159</v>
      </c>
      <c r="E142" s="15" t="s">
        <v>1263</v>
      </c>
      <c r="F142" s="15" t="s">
        <v>1277</v>
      </c>
      <c r="G142" s="15" t="s">
        <v>1442</v>
      </c>
      <c r="H142" s="15" t="str">
        <f t="shared" si="4"/>
        <v>Fusarium equiseti</v>
      </c>
      <c r="I142" s="16">
        <v>1.8787300000000001E-3</v>
      </c>
      <c r="J142" s="16">
        <v>3.5812699999999997E-3</v>
      </c>
      <c r="K142" s="16">
        <v>2.5927699999999999E-3</v>
      </c>
      <c r="L142" s="16">
        <v>0</v>
      </c>
      <c r="M142" s="16">
        <v>6.7869999999999996E-3</v>
      </c>
      <c r="N142" s="16">
        <v>1.6633000000000002E-3</v>
      </c>
      <c r="O142" s="16">
        <v>1.1947399999999999E-3</v>
      </c>
      <c r="P142" s="16">
        <v>3.35359E-3</v>
      </c>
      <c r="Q142" s="16">
        <v>1.5498600000000001E-3</v>
      </c>
      <c r="R142" s="16">
        <v>3.9953999999999996E-3</v>
      </c>
      <c r="S142" s="16">
        <v>0</v>
      </c>
      <c r="T142" s="16">
        <v>3.1197500000000001E-3</v>
      </c>
      <c r="U142" s="16">
        <v>2.2566700000000001E-3</v>
      </c>
      <c r="V142" s="16">
        <v>0</v>
      </c>
      <c r="W142" s="16">
        <v>2.9575499999999998E-3</v>
      </c>
      <c r="X142" s="16">
        <v>1.54276E-3</v>
      </c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>
        <v>7.5514399999999997E-6</v>
      </c>
      <c r="AJ142" s="17"/>
      <c r="AK142" s="17"/>
      <c r="AL142" s="17"/>
      <c r="AM142" s="17"/>
      <c r="AN142" s="17"/>
      <c r="AO142" s="5">
        <f t="shared" si="5"/>
        <v>14</v>
      </c>
    </row>
    <row r="143" spans="1:41" x14ac:dyDescent="0.25">
      <c r="A143" s="10" t="s">
        <v>1156</v>
      </c>
      <c r="B143" s="15" t="s">
        <v>1157</v>
      </c>
      <c r="C143" s="15" t="s">
        <v>1167</v>
      </c>
      <c r="D143" s="15" t="s">
        <v>1178</v>
      </c>
      <c r="E143" s="15" t="s">
        <v>1403</v>
      </c>
      <c r="F143" s="15" t="s">
        <v>1443</v>
      </c>
      <c r="G143" s="15" t="s">
        <v>1444</v>
      </c>
      <c r="H143" s="15" t="str">
        <f t="shared" si="4"/>
        <v>Gymnascella hyalinospora</v>
      </c>
      <c r="I143" s="16">
        <v>7.4522999999999994E-3</v>
      </c>
      <c r="J143" s="16">
        <v>0</v>
      </c>
      <c r="K143" s="16">
        <v>2.5927699999999999E-3</v>
      </c>
      <c r="L143" s="16">
        <v>8.2486199999999999E-3</v>
      </c>
      <c r="M143" s="16">
        <v>0</v>
      </c>
      <c r="N143" s="16">
        <v>1.4573400000000001E-3</v>
      </c>
      <c r="O143" s="16">
        <v>0</v>
      </c>
      <c r="P143" s="16">
        <v>0</v>
      </c>
      <c r="Q143" s="16">
        <v>1.23989E-3</v>
      </c>
      <c r="R143" s="16">
        <v>0</v>
      </c>
      <c r="S143" s="16">
        <v>0</v>
      </c>
      <c r="T143" s="16">
        <v>9.5325600000000007E-3</v>
      </c>
      <c r="U143" s="16">
        <v>1.9745800000000001E-3</v>
      </c>
      <c r="V143" s="16">
        <v>1.8878600000000001E-3</v>
      </c>
      <c r="W143" s="16">
        <v>0</v>
      </c>
      <c r="X143" s="16">
        <v>0</v>
      </c>
      <c r="Y143" s="17"/>
      <c r="Z143" s="17">
        <v>4.7857900000000001E-6</v>
      </c>
      <c r="AA143" s="17">
        <v>5.4384400000000003E-4</v>
      </c>
      <c r="AB143" s="17"/>
      <c r="AC143" s="17"/>
      <c r="AD143" s="17"/>
      <c r="AE143" s="17">
        <v>2.7231100000000002E-4</v>
      </c>
      <c r="AF143" s="17"/>
      <c r="AG143" s="17"/>
      <c r="AH143" s="17"/>
      <c r="AI143" s="17">
        <v>5.2860099999999999E-5</v>
      </c>
      <c r="AJ143" s="17"/>
      <c r="AK143" s="17"/>
      <c r="AL143" s="17">
        <v>1.1854300000000001E-4</v>
      </c>
      <c r="AM143" s="17">
        <v>7.8359999999999996E-4</v>
      </c>
      <c r="AN143" s="17"/>
      <c r="AO143" s="5">
        <f t="shared" si="5"/>
        <v>14</v>
      </c>
    </row>
    <row r="144" spans="1:41" x14ac:dyDescent="0.25">
      <c r="A144" s="10" t="s">
        <v>1156</v>
      </c>
      <c r="B144" s="15" t="s">
        <v>1157</v>
      </c>
      <c r="C144" s="15" t="s">
        <v>1162</v>
      </c>
      <c r="D144" s="15" t="s">
        <v>1163</v>
      </c>
      <c r="E144" s="15" t="s">
        <v>1164</v>
      </c>
      <c r="F144" s="15" t="s">
        <v>1445</v>
      </c>
      <c r="G144" s="15" t="s">
        <v>1446</v>
      </c>
      <c r="H144" s="15" t="str">
        <f t="shared" si="4"/>
        <v>Lewia infectoria</v>
      </c>
      <c r="I144" s="16">
        <v>9.1587999999999999E-3</v>
      </c>
      <c r="J144" s="16">
        <v>2.7548199999999998E-3</v>
      </c>
      <c r="K144" s="16">
        <v>8.4265099999999999E-3</v>
      </c>
      <c r="L144" s="16">
        <v>4.4587100000000003E-3</v>
      </c>
      <c r="M144" s="16">
        <v>1.5256600000000001E-3</v>
      </c>
      <c r="N144" s="16">
        <v>1.3960000000000001E-3</v>
      </c>
      <c r="O144" s="16">
        <v>1.1947399999999999E-3</v>
      </c>
      <c r="P144" s="16">
        <v>2.3894400000000001E-3</v>
      </c>
      <c r="Q144" s="16">
        <v>1.5498600000000001E-3</v>
      </c>
      <c r="R144" s="16">
        <v>1.47798E-3</v>
      </c>
      <c r="S144" s="16">
        <v>5.1117000000000003E-3</v>
      </c>
      <c r="T144" s="16">
        <v>1.2258E-3</v>
      </c>
      <c r="U144" s="16">
        <v>0</v>
      </c>
      <c r="V144" s="16">
        <v>2.8317900000000003E-3</v>
      </c>
      <c r="W144" s="16">
        <v>0</v>
      </c>
      <c r="X144" s="16">
        <v>1.7141799999999998E-3</v>
      </c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8"/>
      <c r="AM144" s="18"/>
      <c r="AN144" s="17"/>
      <c r="AO144" s="5">
        <f t="shared" si="5"/>
        <v>14</v>
      </c>
    </row>
    <row r="145" spans="1:41" x14ac:dyDescent="0.25">
      <c r="A145" s="10" t="s">
        <v>1156</v>
      </c>
      <c r="B145" s="15" t="s">
        <v>1185</v>
      </c>
      <c r="C145" s="15" t="s">
        <v>1316</v>
      </c>
      <c r="D145" s="15" t="s">
        <v>1447</v>
      </c>
      <c r="E145" s="15" t="s">
        <v>139</v>
      </c>
      <c r="F145" s="15" t="s">
        <v>1448</v>
      </c>
      <c r="G145" s="15" t="s">
        <v>47</v>
      </c>
      <c r="H145" s="15" t="str">
        <f t="shared" si="4"/>
        <v>Minimedusa sp.</v>
      </c>
      <c r="I145" s="16">
        <v>0</v>
      </c>
      <c r="J145" s="16">
        <v>5.5964000000000005E-3</v>
      </c>
      <c r="K145" s="16">
        <v>0</v>
      </c>
      <c r="L145" s="16">
        <v>2.8981600000000003E-3</v>
      </c>
      <c r="M145" s="16">
        <v>0</v>
      </c>
      <c r="N145" s="16">
        <v>2.7910000000000001E-3</v>
      </c>
      <c r="O145" s="16">
        <v>1.3381100000000002E-3</v>
      </c>
      <c r="P145" s="16">
        <v>0</v>
      </c>
      <c r="Q145" s="16">
        <v>1.7823400000000001E-3</v>
      </c>
      <c r="R145" s="16">
        <v>5.9119100000000003E-3</v>
      </c>
      <c r="S145" s="16">
        <v>0</v>
      </c>
      <c r="T145" s="16">
        <v>0</v>
      </c>
      <c r="U145" s="16">
        <v>4.9787700000000004E-3</v>
      </c>
      <c r="V145" s="16">
        <v>0</v>
      </c>
      <c r="W145" s="16">
        <v>7.9316000000000005E-3</v>
      </c>
      <c r="X145" s="16">
        <v>0</v>
      </c>
      <c r="Y145" s="17">
        <v>3.5357100000000002E-6</v>
      </c>
      <c r="Z145" s="17">
        <v>5.5993700000000004E-4</v>
      </c>
      <c r="AA145" s="17">
        <v>3.10768E-4</v>
      </c>
      <c r="AB145" s="17"/>
      <c r="AC145" s="17">
        <v>3.3159700000000001E-3</v>
      </c>
      <c r="AD145" s="17"/>
      <c r="AE145" s="17"/>
      <c r="AF145" s="17"/>
      <c r="AG145" s="17">
        <v>8.8667200000000007E-6</v>
      </c>
      <c r="AH145" s="17"/>
      <c r="AI145" s="17">
        <v>2.2654300000000001E-5</v>
      </c>
      <c r="AJ145" s="17"/>
      <c r="AK145" s="17"/>
      <c r="AL145" s="17"/>
      <c r="AM145" s="18"/>
      <c r="AN145" s="18"/>
      <c r="AO145" s="5">
        <f t="shared" si="5"/>
        <v>14</v>
      </c>
    </row>
    <row r="146" spans="1:41" x14ac:dyDescent="0.25">
      <c r="A146" s="10" t="s">
        <v>1156</v>
      </c>
      <c r="B146" s="15" t="s">
        <v>1157</v>
      </c>
      <c r="C146" s="15" t="s">
        <v>139</v>
      </c>
      <c r="D146" s="15" t="s">
        <v>139</v>
      </c>
      <c r="E146" s="15" t="s">
        <v>139</v>
      </c>
      <c r="F146" s="15" t="s">
        <v>1449</v>
      </c>
      <c r="G146" s="15" t="s">
        <v>47</v>
      </c>
      <c r="H146" s="15" t="str">
        <f t="shared" si="4"/>
        <v>Myriodontium sp.</v>
      </c>
      <c r="I146" s="16">
        <v>0</v>
      </c>
      <c r="J146" s="16">
        <v>2.7548199999999998E-3</v>
      </c>
      <c r="K146" s="16">
        <v>0</v>
      </c>
      <c r="L146" s="16">
        <v>3.1656900000000001E-3</v>
      </c>
      <c r="M146" s="16">
        <v>5.8552000000000005E-3</v>
      </c>
      <c r="N146" s="16">
        <v>0</v>
      </c>
      <c r="O146" s="16">
        <v>0</v>
      </c>
      <c r="P146" s="16">
        <v>8.3839900000000009E-3</v>
      </c>
      <c r="Q146" s="16">
        <v>8.8187000000000005E-3</v>
      </c>
      <c r="R146" s="16">
        <v>0</v>
      </c>
      <c r="S146" s="16">
        <v>0</v>
      </c>
      <c r="T146" s="16">
        <v>0</v>
      </c>
      <c r="U146" s="16">
        <v>1.1283300000000001E-3</v>
      </c>
      <c r="V146" s="16">
        <v>0</v>
      </c>
      <c r="W146" s="16">
        <v>0</v>
      </c>
      <c r="X146" s="16">
        <v>3.47978E-3</v>
      </c>
      <c r="Y146" s="17"/>
      <c r="Z146" s="17">
        <v>4.7857900000000001E-5</v>
      </c>
      <c r="AA146" s="17">
        <v>1.03589E-4</v>
      </c>
      <c r="AB146" s="17">
        <v>1.93635E-4</v>
      </c>
      <c r="AC146" s="17"/>
      <c r="AD146" s="17"/>
      <c r="AE146" s="17"/>
      <c r="AF146" s="17">
        <v>1.03751E-4</v>
      </c>
      <c r="AG146" s="17"/>
      <c r="AH146" s="17">
        <v>3.7665600000000001E-5</v>
      </c>
      <c r="AI146" s="17">
        <v>1.4347700000000001E-4</v>
      </c>
      <c r="AJ146" s="17"/>
      <c r="AK146" s="17"/>
      <c r="AL146" s="17">
        <v>2.9635799999999998E-5</v>
      </c>
      <c r="AM146" s="17"/>
      <c r="AN146" s="18"/>
      <c r="AO146" s="5">
        <f t="shared" si="5"/>
        <v>14</v>
      </c>
    </row>
    <row r="147" spans="1:41" x14ac:dyDescent="0.25">
      <c r="A147" s="10" t="s">
        <v>1156</v>
      </c>
      <c r="B147" s="15" t="s">
        <v>1157</v>
      </c>
      <c r="C147" s="15" t="s">
        <v>1162</v>
      </c>
      <c r="D147" s="15" t="s">
        <v>1163</v>
      </c>
      <c r="E147" s="15" t="s">
        <v>1450</v>
      </c>
      <c r="F147" s="15" t="s">
        <v>1451</v>
      </c>
      <c r="G147" s="15" t="s">
        <v>1452</v>
      </c>
      <c r="H147" s="15" t="str">
        <f t="shared" si="4"/>
        <v>Paraconiothyrium fuckelii</v>
      </c>
      <c r="I147" s="16">
        <v>4.1971999999999999E-3</v>
      </c>
      <c r="J147" s="16">
        <v>1.8457299999999999E-3</v>
      </c>
      <c r="K147" s="16">
        <v>2.3659100000000001E-3</v>
      </c>
      <c r="L147" s="16">
        <v>0</v>
      </c>
      <c r="M147" s="16">
        <v>1.8985899999999999E-3</v>
      </c>
      <c r="N147" s="16">
        <v>4.4174000000000001E-3</v>
      </c>
      <c r="O147" s="16">
        <v>1.67264E-3</v>
      </c>
      <c r="P147" s="16">
        <v>2.5480000000000004E-3</v>
      </c>
      <c r="Q147" s="16">
        <v>4.3396099999999998E-3</v>
      </c>
      <c r="R147" s="16">
        <v>0</v>
      </c>
      <c r="S147" s="16">
        <v>3.1818999999999997E-3</v>
      </c>
      <c r="T147" s="16">
        <v>6.9327700000000004E-3</v>
      </c>
      <c r="U147" s="16">
        <v>1.4142E-3</v>
      </c>
      <c r="V147" s="16">
        <v>6.4115999999999999E-3</v>
      </c>
      <c r="W147" s="16">
        <v>1.4787700000000001E-3</v>
      </c>
      <c r="X147" s="16">
        <v>5.9996199999999998E-3</v>
      </c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M147" s="18"/>
      <c r="AN147" s="17"/>
      <c r="AO147" s="5">
        <f t="shared" si="5"/>
        <v>14</v>
      </c>
    </row>
    <row r="148" spans="1:41" x14ac:dyDescent="0.25">
      <c r="A148" s="10" t="s">
        <v>1156</v>
      </c>
      <c r="B148" s="15" t="s">
        <v>1157</v>
      </c>
      <c r="C148" s="15" t="s">
        <v>1162</v>
      </c>
      <c r="D148" s="15" t="s">
        <v>1163</v>
      </c>
      <c r="E148" s="15" t="s">
        <v>1164</v>
      </c>
      <c r="F148" s="15" t="s">
        <v>1453</v>
      </c>
      <c r="G148" s="15" t="s">
        <v>1454</v>
      </c>
      <c r="H148" s="15" t="str">
        <f t="shared" si="4"/>
        <v>Pleospora herbarum</v>
      </c>
      <c r="I148" s="16">
        <v>1.6239999999999998E-3</v>
      </c>
      <c r="J148" s="16">
        <v>2.7548199999999998E-3</v>
      </c>
      <c r="K148" s="16">
        <v>5.8337399999999996E-3</v>
      </c>
      <c r="L148" s="16">
        <v>3.7899100000000001E-3</v>
      </c>
      <c r="M148" s="16">
        <v>0</v>
      </c>
      <c r="N148" s="16">
        <v>3.1186999999999999E-3</v>
      </c>
      <c r="O148" s="16">
        <v>9.5579499999999991E-3</v>
      </c>
      <c r="P148" s="16">
        <v>3.1859100000000001E-3</v>
      </c>
      <c r="Q148" s="16">
        <v>1.5498600000000001E-3</v>
      </c>
      <c r="R148" s="16">
        <v>1.47798E-3</v>
      </c>
      <c r="S148" s="16">
        <v>0</v>
      </c>
      <c r="T148" s="16">
        <v>0</v>
      </c>
      <c r="U148" s="16">
        <v>0</v>
      </c>
      <c r="V148" s="16">
        <v>2.2100000000000002E-3</v>
      </c>
      <c r="W148" s="16">
        <v>0</v>
      </c>
      <c r="X148" s="16">
        <v>0</v>
      </c>
      <c r="Y148" s="17">
        <v>1.28682E-2</v>
      </c>
      <c r="Z148" s="17"/>
      <c r="AA148" s="17"/>
      <c r="AB148" s="17"/>
      <c r="AC148" s="17"/>
      <c r="AD148" s="17">
        <v>1.09961E-3</v>
      </c>
      <c r="AE148" s="17"/>
      <c r="AF148" s="17">
        <v>2.1787600000000001E-2</v>
      </c>
      <c r="AG148" s="17">
        <v>2.2166800000000001E-4</v>
      </c>
      <c r="AH148" s="17"/>
      <c r="AI148" s="17"/>
      <c r="AJ148" s="17"/>
      <c r="AK148" s="17"/>
      <c r="AL148" s="17"/>
      <c r="AM148" s="17"/>
      <c r="AN148" s="17"/>
      <c r="AO148" s="5">
        <f t="shared" si="5"/>
        <v>14</v>
      </c>
    </row>
    <row r="149" spans="1:41" x14ac:dyDescent="0.25">
      <c r="A149" s="10" t="s">
        <v>1156</v>
      </c>
      <c r="B149" s="15" t="s">
        <v>1185</v>
      </c>
      <c r="C149" s="15" t="s">
        <v>1209</v>
      </c>
      <c r="D149" s="15" t="s">
        <v>1210</v>
      </c>
      <c r="E149" s="15" t="s">
        <v>139</v>
      </c>
      <c r="F149" s="15" t="s">
        <v>1287</v>
      </c>
      <c r="G149" s="15" t="s">
        <v>47</v>
      </c>
      <c r="H149" s="15" t="str">
        <f t="shared" si="4"/>
        <v>Rhodotorula sp.</v>
      </c>
      <c r="I149" s="16">
        <v>0</v>
      </c>
      <c r="J149" s="16">
        <v>0</v>
      </c>
      <c r="K149" s="16">
        <v>0</v>
      </c>
      <c r="L149" s="16">
        <v>0</v>
      </c>
      <c r="M149" s="16">
        <v>0</v>
      </c>
      <c r="N149" s="16">
        <v>6.2373000000000003E-3</v>
      </c>
      <c r="O149" s="16">
        <v>0</v>
      </c>
      <c r="P149" s="16">
        <v>0</v>
      </c>
      <c r="Q149" s="16">
        <v>0</v>
      </c>
      <c r="R149" s="16">
        <v>1.6257800000000001E-3</v>
      </c>
      <c r="S149" s="16">
        <v>1.2752900000000001E-3</v>
      </c>
      <c r="T149" s="16">
        <v>5.5462199999999993E-3</v>
      </c>
      <c r="U149" s="16">
        <v>1.88996E-3</v>
      </c>
      <c r="V149" s="16">
        <v>7.5514400000000004E-3</v>
      </c>
      <c r="W149" s="16">
        <v>5.1849000000000001E-3</v>
      </c>
      <c r="X149" s="16">
        <v>1.7141799999999998E-3</v>
      </c>
      <c r="Y149" s="17">
        <v>1.76786E-6</v>
      </c>
      <c r="Z149" s="17"/>
      <c r="AA149" s="17"/>
      <c r="AB149" s="17"/>
      <c r="AC149" s="17"/>
      <c r="AD149" s="17">
        <v>3.1417400000000002E-5</v>
      </c>
      <c r="AE149" s="17">
        <v>2.47555E-5</v>
      </c>
      <c r="AF149" s="17"/>
      <c r="AG149" s="17"/>
      <c r="AH149" s="17"/>
      <c r="AI149" s="17">
        <v>7.5514399999999997E-6</v>
      </c>
      <c r="AJ149" s="17"/>
      <c r="AK149" s="17"/>
      <c r="AL149" s="17"/>
      <c r="AM149" s="17">
        <v>2.52774E-5</v>
      </c>
      <c r="AN149" s="17">
        <v>9.5925000000000001E-5</v>
      </c>
      <c r="AO149" s="5">
        <f t="shared" si="5"/>
        <v>14</v>
      </c>
    </row>
    <row r="150" spans="1:41" x14ac:dyDescent="0.25">
      <c r="A150" s="10" t="s">
        <v>1156</v>
      </c>
      <c r="B150" s="4" t="s">
        <v>1185</v>
      </c>
      <c r="C150" s="4" t="s">
        <v>1455</v>
      </c>
      <c r="D150" s="4" t="s">
        <v>1456</v>
      </c>
      <c r="E150" s="4" t="s">
        <v>1457</v>
      </c>
      <c r="F150" s="4" t="s">
        <v>1458</v>
      </c>
      <c r="G150" s="4" t="s">
        <v>1459</v>
      </c>
      <c r="H150" s="15" t="str">
        <f t="shared" si="4"/>
        <v>Ustilago tritici</v>
      </c>
      <c r="I150" s="16">
        <v>0</v>
      </c>
      <c r="J150" s="16">
        <v>0</v>
      </c>
      <c r="K150" s="16">
        <v>0</v>
      </c>
      <c r="L150" s="16">
        <v>0</v>
      </c>
      <c r="M150" s="16">
        <v>0</v>
      </c>
      <c r="N150" s="16">
        <v>0</v>
      </c>
      <c r="O150" s="16">
        <v>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16">
        <v>0</v>
      </c>
      <c r="X150" s="16">
        <v>0</v>
      </c>
      <c r="Y150" s="17">
        <v>0.64142399999999999</v>
      </c>
      <c r="Z150" s="17">
        <v>5.0250800000000003E-4</v>
      </c>
      <c r="AA150" s="17">
        <v>1.10064E-2</v>
      </c>
      <c r="AB150" s="17">
        <v>1.38311E-5</v>
      </c>
      <c r="AC150" s="17">
        <v>4.8734700000000004E-3</v>
      </c>
      <c r="AD150" s="17">
        <v>7.3830900000000004E-4</v>
      </c>
      <c r="AE150" s="17">
        <v>7.6742200000000003E-4</v>
      </c>
      <c r="AF150" s="17">
        <v>2.33439E-3</v>
      </c>
      <c r="AG150" s="17">
        <v>2.1397599999999999E-2</v>
      </c>
      <c r="AH150" s="17"/>
      <c r="AI150" s="17">
        <v>3.9569599999999998E-3</v>
      </c>
      <c r="AJ150" s="17">
        <v>1.26421E-2</v>
      </c>
      <c r="AK150" s="17">
        <v>2.9753599999999998E-3</v>
      </c>
      <c r="AL150" s="17">
        <v>1.9115099999999999E-3</v>
      </c>
      <c r="AM150" s="17"/>
      <c r="AN150" s="17">
        <v>1.0012200000000001E-2</v>
      </c>
      <c r="AO150" s="5">
        <f t="shared" si="5"/>
        <v>14</v>
      </c>
    </row>
    <row r="151" spans="1:41" x14ac:dyDescent="0.25">
      <c r="A151" s="10" t="s">
        <v>1156</v>
      </c>
      <c r="B151" s="15" t="s">
        <v>1185</v>
      </c>
      <c r="C151" s="15" t="s">
        <v>1316</v>
      </c>
      <c r="D151" s="15" t="s">
        <v>1447</v>
      </c>
      <c r="E151" s="15" t="s">
        <v>1460</v>
      </c>
      <c r="F151" s="15" t="s">
        <v>1461</v>
      </c>
      <c r="G151" s="15" t="s">
        <v>47</v>
      </c>
      <c r="H151" s="15" t="str">
        <f t="shared" si="4"/>
        <v>Botryobasidium sp.</v>
      </c>
      <c r="I151" s="16">
        <v>2.5832500000000005E-3</v>
      </c>
      <c r="J151" s="16">
        <v>6.6610000000000003E-3</v>
      </c>
      <c r="K151" s="16">
        <v>1.7512000000000001E-3</v>
      </c>
      <c r="L151" s="16">
        <v>2.6419999999999998E-3</v>
      </c>
      <c r="M151" s="16">
        <v>3.3934999999999998E-3</v>
      </c>
      <c r="N151" s="16">
        <v>1.3960000000000001E-3</v>
      </c>
      <c r="O151" s="16">
        <v>4.7789700000000004E-3</v>
      </c>
      <c r="P151" s="16">
        <v>4.1919899999999996E-3</v>
      </c>
      <c r="Q151" s="16">
        <v>0</v>
      </c>
      <c r="R151" s="16">
        <v>0</v>
      </c>
      <c r="S151" s="16">
        <v>0</v>
      </c>
      <c r="T151" s="16">
        <v>1.31723E-3</v>
      </c>
      <c r="U151" s="16">
        <v>3.1292E-3</v>
      </c>
      <c r="V151" s="16">
        <v>5.6635800000000005E-3</v>
      </c>
      <c r="W151" s="16">
        <v>2.4613999999999999E-3</v>
      </c>
      <c r="X151" s="16">
        <v>7.3797000000000003E-3</v>
      </c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8"/>
      <c r="AM151" s="17"/>
      <c r="AN151" s="17"/>
      <c r="AO151" s="5">
        <f t="shared" si="5"/>
        <v>13</v>
      </c>
    </row>
    <row r="152" spans="1:41" x14ac:dyDescent="0.25">
      <c r="A152" s="10" t="s">
        <v>1156</v>
      </c>
      <c r="B152" s="15" t="s">
        <v>1157</v>
      </c>
      <c r="C152" s="15" t="s">
        <v>1158</v>
      </c>
      <c r="D152" s="15" t="s">
        <v>1159</v>
      </c>
      <c r="E152" s="15" t="s">
        <v>1263</v>
      </c>
      <c r="F152" s="15" t="s">
        <v>1348</v>
      </c>
      <c r="G152" s="15" t="s">
        <v>1462</v>
      </c>
      <c r="H152" s="15" t="str">
        <f t="shared" si="4"/>
        <v>Dactylonectria pauciseptata</v>
      </c>
      <c r="I152" s="16">
        <v>2.34841E-3</v>
      </c>
      <c r="J152" s="16">
        <v>2.47934E-3</v>
      </c>
      <c r="K152" s="16">
        <v>1.6248E-3</v>
      </c>
      <c r="L152" s="16">
        <v>0</v>
      </c>
      <c r="M152" s="16">
        <v>8.4758699999999999E-3</v>
      </c>
      <c r="N152" s="16">
        <v>1.3960000000000001E-3</v>
      </c>
      <c r="O152" s="16">
        <v>0</v>
      </c>
      <c r="P152" s="16">
        <v>5.339E-3</v>
      </c>
      <c r="Q152" s="16">
        <v>1.7513400000000001E-3</v>
      </c>
      <c r="R152" s="16">
        <v>1.3458000000000001E-3</v>
      </c>
      <c r="S152" s="16">
        <v>0</v>
      </c>
      <c r="T152" s="16">
        <v>1.21323E-3</v>
      </c>
      <c r="U152" s="16">
        <v>1.4142E-3</v>
      </c>
      <c r="V152" s="16">
        <v>2.2654300000000001E-3</v>
      </c>
      <c r="W152" s="16">
        <v>0</v>
      </c>
      <c r="X152" s="16">
        <v>3.8551999999999996E-3</v>
      </c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>
        <v>8.4462000000000003E-4</v>
      </c>
      <c r="AM152" s="17"/>
      <c r="AN152" s="17"/>
      <c r="AO152" s="5">
        <f t="shared" si="5"/>
        <v>13</v>
      </c>
    </row>
    <row r="153" spans="1:41" x14ac:dyDescent="0.25">
      <c r="A153" s="10" t="s">
        <v>1156</v>
      </c>
      <c r="B153" s="15" t="s">
        <v>1157</v>
      </c>
      <c r="C153" s="15" t="s">
        <v>1167</v>
      </c>
      <c r="D153" s="15" t="s">
        <v>1331</v>
      </c>
      <c r="E153" s="15" t="s">
        <v>1332</v>
      </c>
      <c r="F153" s="15" t="s">
        <v>1463</v>
      </c>
      <c r="G153" s="15" t="s">
        <v>1464</v>
      </c>
      <c r="H153" s="15" t="str">
        <f t="shared" si="4"/>
        <v>Exophiala xenobiotica</v>
      </c>
      <c r="I153" s="16">
        <v>5.8713000000000003E-3</v>
      </c>
      <c r="J153" s="16">
        <v>8.8154299999999991E-3</v>
      </c>
      <c r="K153" s="16">
        <v>0</v>
      </c>
      <c r="L153" s="16">
        <v>8.9174200000000006E-3</v>
      </c>
      <c r="M153" s="16">
        <v>1.18662E-3</v>
      </c>
      <c r="N153" s="16">
        <v>1.2856E-3</v>
      </c>
      <c r="O153" s="16">
        <v>0</v>
      </c>
      <c r="P153" s="16">
        <v>4.1919899999999996E-3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3.7757200000000002E-3</v>
      </c>
      <c r="W153" s="16">
        <v>0</v>
      </c>
      <c r="X153" s="16">
        <v>1.54276E-3</v>
      </c>
      <c r="Y153" s="17"/>
      <c r="Z153" s="17"/>
      <c r="AA153" s="17"/>
      <c r="AB153" s="17">
        <v>1.38311E-5</v>
      </c>
      <c r="AC153" s="17"/>
      <c r="AD153" s="17"/>
      <c r="AE153" s="17">
        <v>2.47555E-5</v>
      </c>
      <c r="AF153" s="17"/>
      <c r="AG153" s="17"/>
      <c r="AH153" s="17"/>
      <c r="AI153" s="17">
        <v>6.7963E-5</v>
      </c>
      <c r="AJ153" s="17"/>
      <c r="AK153" s="17"/>
      <c r="AL153" s="17">
        <v>8.8907300000000002E-5</v>
      </c>
      <c r="AM153" s="17"/>
      <c r="AN153" s="17">
        <v>2.39812E-4</v>
      </c>
      <c r="AO153" s="5">
        <f t="shared" si="5"/>
        <v>13</v>
      </c>
    </row>
    <row r="154" spans="1:41" x14ac:dyDescent="0.25">
      <c r="A154" s="10" t="s">
        <v>1156</v>
      </c>
      <c r="B154" s="15" t="s">
        <v>1157</v>
      </c>
      <c r="C154" s="15" t="s">
        <v>1167</v>
      </c>
      <c r="D154" s="15" t="s">
        <v>1178</v>
      </c>
      <c r="E154" s="15" t="s">
        <v>1403</v>
      </c>
      <c r="F154" s="15" t="s">
        <v>1465</v>
      </c>
      <c r="G154" s="15" t="s">
        <v>1466</v>
      </c>
      <c r="H154" s="15" t="str">
        <f t="shared" si="4"/>
        <v>Gymnoascus reesii</v>
      </c>
      <c r="I154" s="16">
        <v>9.39364E-3</v>
      </c>
      <c r="J154" s="16">
        <v>0</v>
      </c>
      <c r="K154" s="16">
        <v>2.2686799999999999E-3</v>
      </c>
      <c r="L154" s="16">
        <v>0</v>
      </c>
      <c r="M154" s="16">
        <v>1.1709999999999999E-3</v>
      </c>
      <c r="N154" s="16">
        <v>0</v>
      </c>
      <c r="O154" s="16">
        <v>9.5579499999999991E-3</v>
      </c>
      <c r="P154" s="16">
        <v>8.3839900000000009E-3</v>
      </c>
      <c r="Q154" s="16">
        <v>0</v>
      </c>
      <c r="R154" s="16">
        <v>1.3619999999999999E-3</v>
      </c>
      <c r="S154" s="16">
        <v>0</v>
      </c>
      <c r="T154" s="16">
        <v>0</v>
      </c>
      <c r="U154" s="16">
        <v>9.8729200000000003E-3</v>
      </c>
      <c r="V154" s="16">
        <v>0</v>
      </c>
      <c r="W154" s="16">
        <v>0</v>
      </c>
      <c r="X154" s="16">
        <v>0</v>
      </c>
      <c r="Y154" s="17"/>
      <c r="Z154" s="17">
        <v>2.3928900000000001E-5</v>
      </c>
      <c r="AA154" s="17"/>
      <c r="AB154" s="17">
        <v>1.38311E-5</v>
      </c>
      <c r="AC154" s="17">
        <v>3.3494700000000003E-5</v>
      </c>
      <c r="AD154" s="17">
        <v>7.8543500000000004E-5</v>
      </c>
      <c r="AE154" s="17"/>
      <c r="AF154" s="17">
        <v>1.03751E-4</v>
      </c>
      <c r="AG154" s="17">
        <v>2.2166800000000002E-6</v>
      </c>
      <c r="AH154" s="17"/>
      <c r="AI154" s="17"/>
      <c r="AJ154" s="17"/>
      <c r="AK154" s="17"/>
      <c r="AL154" s="17"/>
      <c r="AM154" s="17"/>
      <c r="AN154" s="17"/>
      <c r="AO154" s="5">
        <f t="shared" si="5"/>
        <v>13</v>
      </c>
    </row>
    <row r="155" spans="1:41" x14ac:dyDescent="0.25">
      <c r="A155" s="10" t="s">
        <v>1156</v>
      </c>
      <c r="B155" s="15" t="s">
        <v>1185</v>
      </c>
      <c r="C155" s="15" t="s">
        <v>139</v>
      </c>
      <c r="D155" s="15" t="s">
        <v>1467</v>
      </c>
      <c r="E155" s="15" t="s">
        <v>1468</v>
      </c>
      <c r="F155" s="15" t="s">
        <v>1469</v>
      </c>
      <c r="G155" s="15" t="s">
        <v>1470</v>
      </c>
      <c r="H155" s="15" t="str">
        <f t="shared" si="4"/>
        <v>Malassezia restricta</v>
      </c>
      <c r="I155" s="16">
        <v>0</v>
      </c>
      <c r="J155" s="16">
        <v>4.95868E-3</v>
      </c>
      <c r="K155" s="16">
        <v>0</v>
      </c>
      <c r="L155" s="16">
        <v>0</v>
      </c>
      <c r="M155" s="16">
        <v>0</v>
      </c>
      <c r="N155" s="16">
        <v>4.1581999999999999E-3</v>
      </c>
      <c r="O155" s="16">
        <v>7.1684599999999998E-3</v>
      </c>
      <c r="P155" s="16">
        <v>1.6768E-3</v>
      </c>
      <c r="Q155" s="16">
        <v>0</v>
      </c>
      <c r="R155" s="16">
        <v>3.9953999999999996E-3</v>
      </c>
      <c r="S155" s="16">
        <v>2.3384E-3</v>
      </c>
      <c r="T155" s="16">
        <v>8.6659600000000003E-3</v>
      </c>
      <c r="U155" s="16">
        <v>0</v>
      </c>
      <c r="V155" s="16">
        <v>0</v>
      </c>
      <c r="W155" s="16">
        <v>8.6629999999999988E-3</v>
      </c>
      <c r="X155" s="16">
        <v>5.1425299999999993E-3</v>
      </c>
      <c r="Y155" s="17"/>
      <c r="Z155" s="17"/>
      <c r="AA155" s="17"/>
      <c r="AB155" s="17"/>
      <c r="AC155" s="17"/>
      <c r="AD155" s="17"/>
      <c r="AE155" s="17">
        <v>4.9511100000000001E-5</v>
      </c>
      <c r="AF155" s="17"/>
      <c r="AG155" s="17"/>
      <c r="AH155" s="17">
        <v>3.7665599999999998E-6</v>
      </c>
      <c r="AI155" s="17"/>
      <c r="AJ155" s="17">
        <v>1.93304E-5</v>
      </c>
      <c r="AK155" s="17">
        <v>2.7937600000000002E-5</v>
      </c>
      <c r="AL155" s="17"/>
      <c r="AM155" s="17"/>
      <c r="AN155" s="17"/>
      <c r="AO155" s="5">
        <f t="shared" si="5"/>
        <v>13</v>
      </c>
    </row>
    <row r="156" spans="1:41" x14ac:dyDescent="0.25">
      <c r="A156" s="10" t="s">
        <v>1156</v>
      </c>
      <c r="B156" s="15" t="s">
        <v>1157</v>
      </c>
      <c r="C156" s="15" t="s">
        <v>1167</v>
      </c>
      <c r="D156" s="15" t="s">
        <v>1168</v>
      </c>
      <c r="E156" s="15" t="s">
        <v>1206</v>
      </c>
      <c r="F156" s="15" t="s">
        <v>1471</v>
      </c>
      <c r="G156" s="15" t="s">
        <v>1472</v>
      </c>
      <c r="H156" s="15" t="str">
        <f t="shared" si="4"/>
        <v>Paecilomyces marquandii</v>
      </c>
      <c r="I156" s="16">
        <v>0</v>
      </c>
      <c r="J156" s="16">
        <v>2.7548199999999998E-3</v>
      </c>
      <c r="K156" s="16">
        <v>0</v>
      </c>
      <c r="L156" s="16">
        <v>0</v>
      </c>
      <c r="M156" s="16">
        <v>0</v>
      </c>
      <c r="N156" s="16">
        <v>6.2373000000000003E-3</v>
      </c>
      <c r="O156" s="16">
        <v>4.7789700000000004E-3</v>
      </c>
      <c r="P156" s="16">
        <v>8.3839900000000009E-3</v>
      </c>
      <c r="Q156" s="16">
        <v>0</v>
      </c>
      <c r="R156" s="16">
        <v>2.9559600000000001E-3</v>
      </c>
      <c r="S156" s="16">
        <v>0</v>
      </c>
      <c r="T156" s="16">
        <v>0</v>
      </c>
      <c r="U156" s="16">
        <v>2.8283000000000002E-3</v>
      </c>
      <c r="V156" s="16">
        <v>2.7664999999999999E-3</v>
      </c>
      <c r="W156" s="16">
        <v>0</v>
      </c>
      <c r="X156" s="16">
        <v>1.7141799999999998E-3</v>
      </c>
      <c r="Y156" s="17"/>
      <c r="Z156" s="17"/>
      <c r="AA156" s="17">
        <v>7.7692000000000001E-5</v>
      </c>
      <c r="AB156" s="17">
        <v>1.7980399999999999E-4</v>
      </c>
      <c r="AC156" s="17"/>
      <c r="AD156" s="17"/>
      <c r="AE156" s="17">
        <v>4.9511100000000001E-5</v>
      </c>
      <c r="AF156" s="17"/>
      <c r="AG156" s="17">
        <v>1.9950100000000001E-5</v>
      </c>
      <c r="AH156" s="17"/>
      <c r="AI156" s="17"/>
      <c r="AJ156" s="17"/>
      <c r="AK156" s="17"/>
      <c r="AL156" s="17">
        <v>4.4453699999999998E-5</v>
      </c>
      <c r="AM156" s="17"/>
      <c r="AN156" s="17"/>
      <c r="AO156" s="5">
        <f t="shared" si="5"/>
        <v>13</v>
      </c>
    </row>
    <row r="157" spans="1:41" x14ac:dyDescent="0.25">
      <c r="A157" s="10" t="s">
        <v>1156</v>
      </c>
      <c r="B157" s="15" t="s">
        <v>1157</v>
      </c>
      <c r="C157" s="15" t="s">
        <v>1167</v>
      </c>
      <c r="D157" s="15" t="s">
        <v>1168</v>
      </c>
      <c r="E157" s="15" t="s">
        <v>1206</v>
      </c>
      <c r="F157" s="15" t="s">
        <v>1207</v>
      </c>
      <c r="G157" s="15" t="s">
        <v>1473</v>
      </c>
      <c r="H157" s="15" t="str">
        <f t="shared" si="4"/>
        <v>Penicillium primulinum</v>
      </c>
      <c r="I157" s="16">
        <v>0</v>
      </c>
      <c r="J157" s="16">
        <v>2.47934E-3</v>
      </c>
      <c r="K157" s="16">
        <v>0</v>
      </c>
      <c r="L157" s="16">
        <v>0</v>
      </c>
      <c r="M157" s="16">
        <v>0</v>
      </c>
      <c r="N157" s="16">
        <v>0</v>
      </c>
      <c r="O157" s="16">
        <v>0</v>
      </c>
      <c r="P157" s="16">
        <v>3.35359E-3</v>
      </c>
      <c r="Q157" s="16">
        <v>1.5498600000000001E-3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16">
        <v>0</v>
      </c>
      <c r="X157" s="16">
        <v>3.4283599999999997E-3</v>
      </c>
      <c r="Y157" s="17">
        <v>1.76786E-6</v>
      </c>
      <c r="Z157" s="17">
        <v>1.19645E-4</v>
      </c>
      <c r="AA157" s="17">
        <v>1.8128099999999999E-4</v>
      </c>
      <c r="AB157" s="17">
        <v>2.7662100000000001E-5</v>
      </c>
      <c r="AC157" s="17"/>
      <c r="AD157" s="17">
        <v>4.7126100000000003E-5</v>
      </c>
      <c r="AE157" s="17">
        <v>3.2182199999999999E-3</v>
      </c>
      <c r="AF157" s="17"/>
      <c r="AG157" s="17"/>
      <c r="AH157" s="17"/>
      <c r="AI157" s="17">
        <v>7.5514399999999997E-6</v>
      </c>
      <c r="AJ157" s="17">
        <v>7.7321600000000002E-5</v>
      </c>
      <c r="AK157" s="17"/>
      <c r="AL157" s="17"/>
      <c r="AM157" s="17">
        <v>1.0111E-4</v>
      </c>
      <c r="AN157" s="17"/>
      <c r="AO157" s="5">
        <f t="shared" si="5"/>
        <v>13</v>
      </c>
    </row>
    <row r="158" spans="1:41" x14ac:dyDescent="0.25">
      <c r="A158" s="10" t="s">
        <v>1156</v>
      </c>
      <c r="B158" s="15" t="s">
        <v>1157</v>
      </c>
      <c r="C158" s="15" t="s">
        <v>1167</v>
      </c>
      <c r="D158" s="15" t="s">
        <v>1178</v>
      </c>
      <c r="E158" s="15" t="s">
        <v>1213</v>
      </c>
      <c r="F158" s="15" t="s">
        <v>1474</v>
      </c>
      <c r="G158" s="15" t="s">
        <v>1475</v>
      </c>
      <c r="H158" s="15" t="str">
        <f t="shared" si="4"/>
        <v>Polytolypa hystricis</v>
      </c>
      <c r="I158" s="16">
        <v>4.2271399999999999E-3</v>
      </c>
      <c r="J158" s="16">
        <v>1.9834699999999998E-3</v>
      </c>
      <c r="K158" s="16">
        <v>4.5373499999999999E-3</v>
      </c>
      <c r="L158" s="16">
        <v>0</v>
      </c>
      <c r="M158" s="16">
        <v>0</v>
      </c>
      <c r="N158" s="16">
        <v>6.2373000000000003E-3</v>
      </c>
      <c r="O158" s="16">
        <v>4.2293900000000004E-3</v>
      </c>
      <c r="P158" s="16">
        <v>1.3414400000000002E-3</v>
      </c>
      <c r="Q158" s="16">
        <v>7.5633100000000002E-3</v>
      </c>
      <c r="R158" s="16">
        <v>1.3550000000000001E-3</v>
      </c>
      <c r="S158" s="16">
        <v>0</v>
      </c>
      <c r="T158" s="16">
        <v>3.2757300000000001E-3</v>
      </c>
      <c r="U158" s="16">
        <v>4.2312499999999998E-3</v>
      </c>
      <c r="V158" s="16">
        <v>0</v>
      </c>
      <c r="W158" s="16">
        <v>1.4922199999999998E-3</v>
      </c>
      <c r="X158" s="16">
        <v>9.2565600000000005E-3</v>
      </c>
      <c r="Y158" s="17"/>
      <c r="Z158" s="17"/>
      <c r="AA158" s="17"/>
      <c r="AB158" s="17">
        <v>1.38311E-5</v>
      </c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5">
        <f t="shared" si="5"/>
        <v>13</v>
      </c>
    </row>
    <row r="159" spans="1:41" x14ac:dyDescent="0.25">
      <c r="A159" s="10" t="s">
        <v>1156</v>
      </c>
      <c r="B159" s="15" t="s">
        <v>1185</v>
      </c>
      <c r="C159" s="15" t="s">
        <v>1316</v>
      </c>
      <c r="D159" s="15" t="s">
        <v>1476</v>
      </c>
      <c r="E159" s="15" t="s">
        <v>1477</v>
      </c>
      <c r="F159" s="15" t="s">
        <v>1478</v>
      </c>
      <c r="G159" s="15" t="s">
        <v>47</v>
      </c>
      <c r="H159" s="15" t="str">
        <f t="shared" si="4"/>
        <v>Sebacina sp.</v>
      </c>
      <c r="I159" s="16">
        <v>1.17421E-3</v>
      </c>
      <c r="J159" s="16">
        <v>1.65289E-3</v>
      </c>
      <c r="K159" s="16">
        <v>2.2686799999999999E-3</v>
      </c>
      <c r="L159" s="16">
        <v>0</v>
      </c>
      <c r="M159" s="16">
        <v>0</v>
      </c>
      <c r="N159" s="16">
        <v>4.1581999999999999E-3</v>
      </c>
      <c r="O159" s="16">
        <v>2.3894899999999998E-3</v>
      </c>
      <c r="P159" s="16">
        <v>1.5912000000000001E-3</v>
      </c>
      <c r="Q159" s="16">
        <v>0</v>
      </c>
      <c r="R159" s="16">
        <v>7.3898899999999997E-3</v>
      </c>
      <c r="S159" s="16">
        <v>0</v>
      </c>
      <c r="T159" s="16">
        <v>1.21323E-3</v>
      </c>
      <c r="U159" s="16">
        <v>0</v>
      </c>
      <c r="V159" s="16">
        <v>0</v>
      </c>
      <c r="W159" s="16">
        <v>0</v>
      </c>
      <c r="X159" s="16">
        <v>2.22843E-3</v>
      </c>
      <c r="Y159" s="17"/>
      <c r="Z159" s="17">
        <v>2.6321800000000001E-4</v>
      </c>
      <c r="AA159" s="17"/>
      <c r="AB159" s="17"/>
      <c r="AC159" s="17"/>
      <c r="AD159" s="17">
        <v>5.8122200000000005E-4</v>
      </c>
      <c r="AE159" s="17"/>
      <c r="AF159" s="17">
        <v>1.5562599999999999E-4</v>
      </c>
      <c r="AG159" s="17"/>
      <c r="AH159" s="17"/>
      <c r="AI159" s="17"/>
      <c r="AJ159" s="17"/>
      <c r="AK159" s="17"/>
      <c r="AL159" s="17">
        <v>1.1854300000000001E-4</v>
      </c>
      <c r="AM159" s="17"/>
      <c r="AN159" s="17"/>
      <c r="AO159" s="5">
        <f t="shared" si="5"/>
        <v>13</v>
      </c>
    </row>
    <row r="160" spans="1:41" x14ac:dyDescent="0.25">
      <c r="A160" s="10" t="s">
        <v>1156</v>
      </c>
      <c r="B160" s="15" t="s">
        <v>1157</v>
      </c>
      <c r="C160" s="15" t="s">
        <v>1167</v>
      </c>
      <c r="D160" s="15" t="s">
        <v>1168</v>
      </c>
      <c r="E160" s="15" t="s">
        <v>1169</v>
      </c>
      <c r="F160" s="15" t="s">
        <v>1170</v>
      </c>
      <c r="G160" s="15" t="s">
        <v>1479</v>
      </c>
      <c r="H160" s="15" t="str">
        <f t="shared" si="4"/>
        <v>Aspergillus biplanus</v>
      </c>
      <c r="I160" s="16">
        <v>2.34841E-3</v>
      </c>
      <c r="J160" s="16">
        <v>0</v>
      </c>
      <c r="K160" s="16">
        <v>1.2963900000000001E-3</v>
      </c>
      <c r="L160" s="16">
        <v>4.1284E-3</v>
      </c>
      <c r="M160" s="16">
        <v>0</v>
      </c>
      <c r="N160" s="16">
        <v>0</v>
      </c>
      <c r="O160" s="16">
        <v>0</v>
      </c>
      <c r="P160" s="16">
        <v>0</v>
      </c>
      <c r="Q160" s="16">
        <v>0</v>
      </c>
      <c r="R160" s="16">
        <v>3.8427399999999999E-3</v>
      </c>
      <c r="S160" s="16">
        <v>0</v>
      </c>
      <c r="T160" s="16">
        <v>2.5997900000000003E-3</v>
      </c>
      <c r="U160" s="16">
        <v>0</v>
      </c>
      <c r="V160" s="16">
        <v>3.5869400000000003E-3</v>
      </c>
      <c r="W160" s="16">
        <v>4.3319999999999999E-3</v>
      </c>
      <c r="X160" s="16">
        <v>0</v>
      </c>
      <c r="Y160" s="17">
        <v>1.76786E-6</v>
      </c>
      <c r="Z160" s="17"/>
      <c r="AA160" s="17"/>
      <c r="AB160" s="17"/>
      <c r="AC160" s="17"/>
      <c r="AD160" s="17"/>
      <c r="AE160" s="17">
        <v>7.4266599999999998E-5</v>
      </c>
      <c r="AF160" s="17"/>
      <c r="AG160" s="17"/>
      <c r="AH160" s="17"/>
      <c r="AI160" s="17"/>
      <c r="AJ160" s="17">
        <v>7.7321600000000002E-5</v>
      </c>
      <c r="AK160" s="17"/>
      <c r="AL160" s="17">
        <v>1.33361E-4</v>
      </c>
      <c r="AM160" s="17">
        <v>1.0111E-4</v>
      </c>
      <c r="AN160" s="17"/>
      <c r="AO160" s="5">
        <f t="shared" si="5"/>
        <v>12</v>
      </c>
    </row>
    <row r="161" spans="1:41" x14ac:dyDescent="0.25">
      <c r="A161" s="10" t="s">
        <v>1156</v>
      </c>
      <c r="B161" s="15" t="s">
        <v>1157</v>
      </c>
      <c r="C161" s="15" t="s">
        <v>1167</v>
      </c>
      <c r="D161" s="15" t="s">
        <v>1168</v>
      </c>
      <c r="E161" s="15" t="s">
        <v>1169</v>
      </c>
      <c r="F161" s="15" t="s">
        <v>1170</v>
      </c>
      <c r="G161" s="15" t="s">
        <v>1480</v>
      </c>
      <c r="H161" s="15" t="str">
        <f t="shared" si="4"/>
        <v>Aspergillus deflectus</v>
      </c>
      <c r="I161" s="16">
        <v>2.5832500000000005E-3</v>
      </c>
      <c r="J161" s="16">
        <v>3.5812699999999997E-3</v>
      </c>
      <c r="K161" s="16">
        <v>6.4819300000000003E-3</v>
      </c>
      <c r="L161" s="16">
        <v>0</v>
      </c>
      <c r="M161" s="16">
        <v>6.7869999999999996E-3</v>
      </c>
      <c r="N161" s="16">
        <v>4.1581999999999999E-3</v>
      </c>
      <c r="O161" s="16">
        <v>4.7789700000000004E-3</v>
      </c>
      <c r="P161" s="16">
        <v>6.2879900000000002E-3</v>
      </c>
      <c r="Q161" s="16">
        <v>0</v>
      </c>
      <c r="R161" s="16">
        <v>6.9464999999999996E-3</v>
      </c>
      <c r="S161" s="16">
        <v>0</v>
      </c>
      <c r="T161" s="16">
        <v>0</v>
      </c>
      <c r="U161" s="16">
        <v>0</v>
      </c>
      <c r="V161" s="16">
        <v>0</v>
      </c>
      <c r="W161" s="16">
        <v>1.2991000000000001E-3</v>
      </c>
      <c r="X161" s="16">
        <v>0</v>
      </c>
      <c r="Y161" s="17">
        <v>2.1214300000000001E-5</v>
      </c>
      <c r="Z161" s="17">
        <v>3.0629000000000002E-4</v>
      </c>
      <c r="AA161" s="17"/>
      <c r="AB161" s="17"/>
      <c r="AC161" s="17"/>
      <c r="AD161" s="17"/>
      <c r="AE161" s="17"/>
      <c r="AF161" s="17">
        <v>2.0750099999999999E-4</v>
      </c>
      <c r="AG161" s="17"/>
      <c r="AH161" s="17"/>
      <c r="AI161" s="17"/>
      <c r="AJ161" s="17"/>
      <c r="AK161" s="17"/>
      <c r="AL161" s="17"/>
      <c r="AM161" s="17"/>
      <c r="AN161" s="17"/>
      <c r="AO161" s="5">
        <f t="shared" si="5"/>
        <v>12</v>
      </c>
    </row>
    <row r="162" spans="1:41" x14ac:dyDescent="0.25">
      <c r="A162" s="10" t="s">
        <v>1156</v>
      </c>
      <c r="B162" s="15" t="s">
        <v>1157</v>
      </c>
      <c r="C162" s="15" t="s">
        <v>1162</v>
      </c>
      <c r="D162" s="15" t="s">
        <v>1217</v>
      </c>
      <c r="E162" s="15" t="s">
        <v>1218</v>
      </c>
      <c r="F162" s="15" t="s">
        <v>1481</v>
      </c>
      <c r="G162" s="15" t="s">
        <v>1357</v>
      </c>
      <c r="H162" s="15" t="str">
        <f t="shared" si="4"/>
        <v>Aureobasidium pullulans</v>
      </c>
      <c r="I162" s="16">
        <v>3.7574600000000002E-3</v>
      </c>
      <c r="J162" s="16">
        <v>0</v>
      </c>
      <c r="K162" s="16">
        <v>5.8337399999999996E-3</v>
      </c>
      <c r="L162" s="16">
        <v>6.6886999999999997E-3</v>
      </c>
      <c r="M162" s="16">
        <v>1.69517E-3</v>
      </c>
      <c r="N162" s="16">
        <v>2.287E-3</v>
      </c>
      <c r="O162" s="16">
        <v>7.1684599999999998E-3</v>
      </c>
      <c r="P162" s="16">
        <v>6.2879900000000002E-3</v>
      </c>
      <c r="Q162" s="16">
        <v>0</v>
      </c>
      <c r="R162" s="16">
        <v>2.9559600000000001E-3</v>
      </c>
      <c r="S162" s="16">
        <v>9.3964000000000009E-3</v>
      </c>
      <c r="T162" s="16">
        <v>2.42647E-3</v>
      </c>
      <c r="U162" s="16">
        <v>4.2312499999999998E-3</v>
      </c>
      <c r="V162" s="16">
        <v>0</v>
      </c>
      <c r="W162" s="16">
        <v>1.3846700000000002E-3</v>
      </c>
      <c r="X162" s="16">
        <v>0</v>
      </c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8"/>
      <c r="AM162" s="18"/>
      <c r="AN162" s="18"/>
      <c r="AO162" s="5">
        <f t="shared" si="5"/>
        <v>12</v>
      </c>
    </row>
    <row r="163" spans="1:41" x14ac:dyDescent="0.25">
      <c r="A163" s="10" t="s">
        <v>1156</v>
      </c>
      <c r="B163" s="15" t="s">
        <v>1157</v>
      </c>
      <c r="C163" s="15" t="s">
        <v>1162</v>
      </c>
      <c r="D163" s="15" t="s">
        <v>1163</v>
      </c>
      <c r="E163" s="15" t="s">
        <v>139</v>
      </c>
      <c r="F163" s="15" t="s">
        <v>1482</v>
      </c>
      <c r="G163" s="15" t="s">
        <v>47</v>
      </c>
      <c r="H163" s="15" t="str">
        <f t="shared" si="4"/>
        <v>Berkleasmium sp.</v>
      </c>
      <c r="I163" s="16">
        <v>2.34841E-3</v>
      </c>
      <c r="J163" s="16">
        <v>0</v>
      </c>
      <c r="K163" s="16">
        <v>2.2686799999999999E-3</v>
      </c>
      <c r="L163" s="16">
        <v>4.4587100000000003E-3</v>
      </c>
      <c r="M163" s="16">
        <v>0</v>
      </c>
      <c r="N163" s="16">
        <v>6.2373000000000003E-3</v>
      </c>
      <c r="O163" s="16">
        <v>0</v>
      </c>
      <c r="P163" s="16">
        <v>0</v>
      </c>
      <c r="Q163" s="16">
        <v>1.5498600000000001E-3</v>
      </c>
      <c r="R163" s="16">
        <v>0</v>
      </c>
      <c r="S163" s="16">
        <v>0</v>
      </c>
      <c r="T163" s="16">
        <v>0</v>
      </c>
      <c r="U163" s="16">
        <v>2.2566700000000001E-3</v>
      </c>
      <c r="V163" s="16">
        <v>0</v>
      </c>
      <c r="W163" s="16">
        <v>0</v>
      </c>
      <c r="X163" s="16">
        <v>5.1425299999999993E-3</v>
      </c>
      <c r="Y163" s="17"/>
      <c r="Z163" s="17">
        <v>1.7707399999999999E-4</v>
      </c>
      <c r="AA163" s="17"/>
      <c r="AB163" s="17">
        <v>1.93635E-4</v>
      </c>
      <c r="AC163" s="17"/>
      <c r="AD163" s="17"/>
      <c r="AE163" s="17"/>
      <c r="AF163" s="17">
        <v>4.1500199999999998E-4</v>
      </c>
      <c r="AG163" s="17"/>
      <c r="AH163" s="17"/>
      <c r="AI163" s="17"/>
      <c r="AJ163" s="17"/>
      <c r="AK163" s="17">
        <v>3.77158E-4</v>
      </c>
      <c r="AL163" s="17">
        <v>1.92633E-4</v>
      </c>
      <c r="AM163" s="17"/>
      <c r="AN163" s="17"/>
      <c r="AO163" s="5">
        <f t="shared" si="5"/>
        <v>12</v>
      </c>
    </row>
    <row r="164" spans="1:41" x14ac:dyDescent="0.25">
      <c r="A164" s="10" t="s">
        <v>1156</v>
      </c>
      <c r="B164" s="15" t="s">
        <v>1157</v>
      </c>
      <c r="C164" s="15" t="s">
        <v>1227</v>
      </c>
      <c r="D164" s="15" t="s">
        <v>1228</v>
      </c>
      <c r="E164" s="15" t="s">
        <v>1483</v>
      </c>
      <c r="F164" s="15" t="s">
        <v>1484</v>
      </c>
      <c r="G164" s="15" t="s">
        <v>1485</v>
      </c>
      <c r="H164" s="15" t="str">
        <f t="shared" si="4"/>
        <v>Clarireedia bennettii</v>
      </c>
      <c r="I164" s="16">
        <v>1.6438900000000001E-3</v>
      </c>
      <c r="J164" s="16">
        <v>5.5964000000000005E-3</v>
      </c>
      <c r="K164" s="16">
        <v>9.6256699999999994E-3</v>
      </c>
      <c r="L164" s="16">
        <v>9.3632999999999997E-3</v>
      </c>
      <c r="M164" s="16">
        <v>0</v>
      </c>
      <c r="N164" s="16">
        <v>3.1186999999999999E-3</v>
      </c>
      <c r="O164" s="16">
        <v>0</v>
      </c>
      <c r="P164" s="16">
        <v>0</v>
      </c>
      <c r="Q164" s="16">
        <v>2.6347599999999999E-3</v>
      </c>
      <c r="R164" s="16">
        <v>1.47798E-3</v>
      </c>
      <c r="S164" s="16">
        <v>8.5196000000000004E-3</v>
      </c>
      <c r="T164" s="16">
        <v>0</v>
      </c>
      <c r="U164" s="16">
        <v>0</v>
      </c>
      <c r="V164" s="16">
        <v>0</v>
      </c>
      <c r="W164" s="16">
        <v>6.1839599999999996E-3</v>
      </c>
      <c r="X164" s="16">
        <v>3.4283599999999997E-3</v>
      </c>
      <c r="Y164" s="17"/>
      <c r="Z164" s="17"/>
      <c r="AA164" s="17">
        <v>5.1794700000000001E-5</v>
      </c>
      <c r="AB164" s="17"/>
      <c r="AC164" s="17"/>
      <c r="AD164" s="17"/>
      <c r="AE164" s="17"/>
      <c r="AF164" s="17"/>
      <c r="AG164" s="17"/>
      <c r="AH164" s="17"/>
      <c r="AI164" s="17">
        <v>5.2860099999999999E-5</v>
      </c>
      <c r="AJ164" s="17"/>
      <c r="AK164" s="17"/>
      <c r="AL164" s="17"/>
      <c r="AM164" s="17"/>
      <c r="AN164" s="17"/>
      <c r="AO164" s="5">
        <f t="shared" si="5"/>
        <v>12</v>
      </c>
    </row>
    <row r="165" spans="1:41" x14ac:dyDescent="0.25">
      <c r="A165" s="10" t="s">
        <v>1156</v>
      </c>
      <c r="B165" s="15" t="s">
        <v>1185</v>
      </c>
      <c r="C165" s="15" t="s">
        <v>1486</v>
      </c>
      <c r="D165" s="15" t="s">
        <v>1487</v>
      </c>
      <c r="E165" s="15" t="s">
        <v>139</v>
      </c>
      <c r="F165" s="15" t="s">
        <v>1488</v>
      </c>
      <c r="G165" s="15" t="s">
        <v>1489</v>
      </c>
      <c r="H165" s="15" t="str">
        <f t="shared" si="4"/>
        <v>Erythrobasidium hasegawianum</v>
      </c>
      <c r="I165" s="16">
        <v>1.1375000000000001E-3</v>
      </c>
      <c r="J165" s="16">
        <v>3.3300000000000001E-3</v>
      </c>
      <c r="K165" s="16">
        <v>1.7825300000000001E-3</v>
      </c>
      <c r="L165" s="16">
        <v>0</v>
      </c>
      <c r="M165" s="16">
        <v>8.4758699999999999E-3</v>
      </c>
      <c r="N165" s="16">
        <v>2.6128000000000002E-3</v>
      </c>
      <c r="O165" s="16">
        <v>1.1947399999999999E-3</v>
      </c>
      <c r="P165" s="16">
        <v>3.7727899999999998E-3</v>
      </c>
      <c r="Q165" s="16">
        <v>1.8490000000000002E-3</v>
      </c>
      <c r="R165" s="16">
        <v>1.47798E-3</v>
      </c>
      <c r="S165" s="16">
        <v>2.1254899999999998E-3</v>
      </c>
      <c r="T165" s="16">
        <v>0</v>
      </c>
      <c r="U165" s="16">
        <v>0</v>
      </c>
      <c r="V165" s="16">
        <v>1.8878600000000001E-3</v>
      </c>
      <c r="W165" s="16">
        <v>0</v>
      </c>
      <c r="X165" s="16">
        <v>5.1425299999999993E-3</v>
      </c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7"/>
      <c r="AL165" s="17"/>
      <c r="AM165" s="17"/>
      <c r="AN165" s="17"/>
      <c r="AO165" s="5">
        <f t="shared" si="5"/>
        <v>12</v>
      </c>
    </row>
    <row r="166" spans="1:41" x14ac:dyDescent="0.25">
      <c r="A166" s="10" t="s">
        <v>1156</v>
      </c>
      <c r="B166" s="15" t="s">
        <v>1157</v>
      </c>
      <c r="C166" s="15" t="s">
        <v>1158</v>
      </c>
      <c r="D166" s="15" t="s">
        <v>1159</v>
      </c>
      <c r="E166" s="15" t="s">
        <v>1220</v>
      </c>
      <c r="F166" s="15" t="s">
        <v>1221</v>
      </c>
      <c r="G166" s="15" t="s">
        <v>1490</v>
      </c>
      <c r="H166" s="15" t="str">
        <f t="shared" si="4"/>
        <v>Hypocrea koningii</v>
      </c>
      <c r="I166" s="16">
        <v>0</v>
      </c>
      <c r="J166" s="16">
        <v>0</v>
      </c>
      <c r="K166" s="16">
        <v>0</v>
      </c>
      <c r="L166" s="16">
        <v>2.2293600000000001E-3</v>
      </c>
      <c r="M166" s="16">
        <v>0</v>
      </c>
      <c r="N166" s="16">
        <v>0</v>
      </c>
      <c r="O166" s="16">
        <v>0</v>
      </c>
      <c r="P166" s="16">
        <v>4.1919899999999996E-3</v>
      </c>
      <c r="Q166" s="16">
        <v>0</v>
      </c>
      <c r="R166" s="16">
        <v>0</v>
      </c>
      <c r="S166" s="16">
        <v>0</v>
      </c>
      <c r="T166" s="16">
        <v>1.7331899999999999E-3</v>
      </c>
      <c r="U166" s="16">
        <v>0</v>
      </c>
      <c r="V166" s="16">
        <v>1.8878600000000001E-3</v>
      </c>
      <c r="W166" s="16">
        <v>1.3443400000000001E-3</v>
      </c>
      <c r="X166" s="16">
        <v>1.7141799999999998E-3</v>
      </c>
      <c r="Y166" s="17"/>
      <c r="Z166" s="17">
        <v>1.4357400000000001E-5</v>
      </c>
      <c r="AA166" s="17"/>
      <c r="AB166" s="17"/>
      <c r="AC166" s="17"/>
      <c r="AD166" s="17">
        <v>1.5708700000000001E-5</v>
      </c>
      <c r="AE166" s="17"/>
      <c r="AF166" s="17"/>
      <c r="AG166" s="17"/>
      <c r="AH166" s="17">
        <v>7.5331300000000003E-6</v>
      </c>
      <c r="AI166" s="17">
        <v>2.2654300000000001E-5</v>
      </c>
      <c r="AJ166" s="17"/>
      <c r="AK166" s="17"/>
      <c r="AL166" s="17">
        <v>7.4089400000000003E-5</v>
      </c>
      <c r="AM166" s="17"/>
      <c r="AN166" s="17">
        <v>1.79859E-5</v>
      </c>
      <c r="AO166" s="5">
        <f t="shared" si="5"/>
        <v>12</v>
      </c>
    </row>
    <row r="167" spans="1:41" x14ac:dyDescent="0.25">
      <c r="A167" s="10" t="s">
        <v>1156</v>
      </c>
      <c r="B167" s="15" t="s">
        <v>1201</v>
      </c>
      <c r="C167" s="15" t="s">
        <v>139</v>
      </c>
      <c r="D167" s="15" t="s">
        <v>1202</v>
      </c>
      <c r="E167" s="15" t="s">
        <v>1203</v>
      </c>
      <c r="F167" s="15" t="s">
        <v>1204</v>
      </c>
      <c r="G167" s="15" t="s">
        <v>1313</v>
      </c>
      <c r="H167" s="15" t="str">
        <f t="shared" si="4"/>
        <v>Mortierella exigua</v>
      </c>
      <c r="I167" s="16">
        <v>1.5298E-3</v>
      </c>
      <c r="J167" s="16">
        <v>4.1468E-3</v>
      </c>
      <c r="K167" s="16">
        <v>0</v>
      </c>
      <c r="L167" s="16">
        <v>0</v>
      </c>
      <c r="M167" s="16">
        <v>8.8996600000000002E-3</v>
      </c>
      <c r="N167" s="16">
        <v>0</v>
      </c>
      <c r="O167" s="16">
        <v>2.3894899999999998E-3</v>
      </c>
      <c r="P167" s="16">
        <v>4.3177500000000004E-3</v>
      </c>
      <c r="Q167" s="16">
        <v>1.14E-3</v>
      </c>
      <c r="R167" s="16">
        <v>0</v>
      </c>
      <c r="S167" s="16">
        <v>0</v>
      </c>
      <c r="T167" s="16">
        <v>2.6275199999999999E-3</v>
      </c>
      <c r="U167" s="16">
        <v>1.529E-3</v>
      </c>
      <c r="V167" s="16">
        <v>0</v>
      </c>
      <c r="W167" s="16">
        <v>0</v>
      </c>
      <c r="X167" s="16">
        <v>5.5400000000000007E-3</v>
      </c>
      <c r="Y167" s="17"/>
      <c r="Z167" s="17"/>
      <c r="AA167" s="17"/>
      <c r="AB167" s="17">
        <v>5.4771000000000004E-3</v>
      </c>
      <c r="AC167" s="17"/>
      <c r="AD167" s="17">
        <v>1.5708700000000001E-5</v>
      </c>
      <c r="AE167" s="17"/>
      <c r="AF167" s="17"/>
      <c r="AG167" s="17"/>
      <c r="AH167" s="17"/>
      <c r="AI167" s="17"/>
      <c r="AJ167" s="17"/>
      <c r="AK167" s="17"/>
      <c r="AL167" s="17"/>
      <c r="AM167" s="17"/>
      <c r="AN167" s="17">
        <v>1.9664600000000002E-3</v>
      </c>
      <c r="AO167" s="5">
        <f t="shared" si="5"/>
        <v>12</v>
      </c>
    </row>
    <row r="168" spans="1:41" x14ac:dyDescent="0.25">
      <c r="A168" s="10" t="s">
        <v>1156</v>
      </c>
      <c r="B168" s="15" t="s">
        <v>1491</v>
      </c>
      <c r="C168" s="15" t="s">
        <v>1492</v>
      </c>
      <c r="D168" s="15" t="s">
        <v>1493</v>
      </c>
      <c r="E168" s="15" t="s">
        <v>1494</v>
      </c>
      <c r="F168" s="15" t="s">
        <v>1495</v>
      </c>
      <c r="G168" s="15" t="s">
        <v>1496</v>
      </c>
      <c r="H168" s="15" t="str">
        <f t="shared" si="4"/>
        <v>Olpidium brassicae</v>
      </c>
      <c r="I168" s="16">
        <v>2.34841E-3</v>
      </c>
      <c r="J168" s="16">
        <v>2.7548199999999998E-3</v>
      </c>
      <c r="K168" s="16">
        <v>1.23157E-3</v>
      </c>
      <c r="L168" s="16">
        <v>0</v>
      </c>
      <c r="M168" s="16">
        <v>3.3934999999999998E-3</v>
      </c>
      <c r="N168" s="16">
        <v>1.3960000000000001E-3</v>
      </c>
      <c r="O168" s="16">
        <v>0</v>
      </c>
      <c r="P168" s="16">
        <v>1.2576000000000002E-3</v>
      </c>
      <c r="Q168" s="16">
        <v>0</v>
      </c>
      <c r="R168" s="16">
        <v>1.47798E-3</v>
      </c>
      <c r="S168" s="16">
        <v>0</v>
      </c>
      <c r="T168" s="16">
        <v>0</v>
      </c>
      <c r="U168" s="16">
        <v>0</v>
      </c>
      <c r="V168" s="16">
        <v>1.8878600000000001E-3</v>
      </c>
      <c r="W168" s="16">
        <v>0</v>
      </c>
      <c r="X168" s="16">
        <v>0</v>
      </c>
      <c r="Y168" s="17"/>
      <c r="Z168" s="17"/>
      <c r="AA168" s="17"/>
      <c r="AB168" s="17"/>
      <c r="AC168" s="17"/>
      <c r="AD168" s="17">
        <v>1.5708700000000001E-5</v>
      </c>
      <c r="AE168" s="17"/>
      <c r="AF168" s="17"/>
      <c r="AG168" s="17"/>
      <c r="AH168" s="17">
        <v>1.3182999999999999E-4</v>
      </c>
      <c r="AI168" s="17">
        <v>1.0572E-4</v>
      </c>
      <c r="AJ168" s="17"/>
      <c r="AK168" s="17"/>
      <c r="AL168" s="17">
        <v>4.0008300000000002E-4</v>
      </c>
      <c r="AM168" s="17"/>
      <c r="AN168" s="17"/>
      <c r="AO168" s="5">
        <f t="shared" si="5"/>
        <v>12</v>
      </c>
    </row>
    <row r="169" spans="1:41" x14ac:dyDescent="0.25">
      <c r="A169" s="10" t="s">
        <v>1156</v>
      </c>
      <c r="B169" s="15" t="s">
        <v>1157</v>
      </c>
      <c r="C169" s="15" t="s">
        <v>1167</v>
      </c>
      <c r="D169" s="15" t="s">
        <v>1331</v>
      </c>
      <c r="E169" s="15" t="s">
        <v>1332</v>
      </c>
      <c r="F169" s="15" t="s">
        <v>1497</v>
      </c>
      <c r="G169" s="15" t="s">
        <v>1498</v>
      </c>
      <c r="H169" s="15" t="str">
        <f t="shared" si="4"/>
        <v>Phialophora geniculata</v>
      </c>
      <c r="I169" s="16">
        <v>0</v>
      </c>
      <c r="J169" s="16">
        <v>0</v>
      </c>
      <c r="K169" s="16">
        <v>0</v>
      </c>
      <c r="L169" s="16">
        <v>0</v>
      </c>
      <c r="M169" s="16">
        <v>0</v>
      </c>
      <c r="N169" s="16">
        <v>4.1581999999999999E-3</v>
      </c>
      <c r="O169" s="16">
        <v>0</v>
      </c>
      <c r="P169" s="16">
        <v>0</v>
      </c>
      <c r="Q169" s="16">
        <v>0</v>
      </c>
      <c r="R169" s="16">
        <v>0</v>
      </c>
      <c r="S169" s="16">
        <v>5.3137199999999992E-3</v>
      </c>
      <c r="T169" s="16">
        <v>0</v>
      </c>
      <c r="U169" s="16">
        <v>1.4142E-3</v>
      </c>
      <c r="V169" s="16">
        <v>0</v>
      </c>
      <c r="W169" s="16">
        <v>1.4857999999999998E-3</v>
      </c>
      <c r="X169" s="16">
        <v>0</v>
      </c>
      <c r="Y169" s="17"/>
      <c r="Z169" s="17">
        <v>1.4357400000000001E-5</v>
      </c>
      <c r="AA169" s="17">
        <v>7.7692000000000001E-5</v>
      </c>
      <c r="AB169" s="17"/>
      <c r="AC169" s="17">
        <v>6.6989299999999999E-5</v>
      </c>
      <c r="AD169" s="17">
        <v>1.09961E-4</v>
      </c>
      <c r="AE169" s="17"/>
      <c r="AF169" s="17"/>
      <c r="AG169" s="17"/>
      <c r="AH169" s="17">
        <v>1.50663E-5</v>
      </c>
      <c r="AI169" s="17">
        <v>1.5102900000000001E-5</v>
      </c>
      <c r="AJ169" s="17"/>
      <c r="AK169" s="17">
        <v>1.3968800000000001E-5</v>
      </c>
      <c r="AL169" s="17">
        <v>1.4817899999999999E-5</v>
      </c>
      <c r="AM169" s="17"/>
      <c r="AN169" s="17"/>
      <c r="AO169" s="5">
        <f t="shared" si="5"/>
        <v>12</v>
      </c>
    </row>
    <row r="170" spans="1:41" x14ac:dyDescent="0.25">
      <c r="A170" s="10" t="s">
        <v>1156</v>
      </c>
      <c r="B170" s="15" t="s">
        <v>1185</v>
      </c>
      <c r="C170" s="15" t="s">
        <v>1316</v>
      </c>
      <c r="D170" s="15" t="s">
        <v>1499</v>
      </c>
      <c r="E170" s="15" t="s">
        <v>1500</v>
      </c>
      <c r="F170" s="15" t="s">
        <v>1501</v>
      </c>
      <c r="G170" s="15" t="s">
        <v>1502</v>
      </c>
      <c r="H170" s="15" t="str">
        <f t="shared" si="4"/>
        <v>Psathyrella piluliformis</v>
      </c>
      <c r="I170" s="16">
        <v>0</v>
      </c>
      <c r="J170" s="16">
        <v>0</v>
      </c>
      <c r="K170" s="16">
        <v>1.8149399999999999E-3</v>
      </c>
      <c r="L170" s="16">
        <v>1.62743E-3</v>
      </c>
      <c r="M170" s="16">
        <v>0</v>
      </c>
      <c r="N170" s="16">
        <v>0</v>
      </c>
      <c r="O170" s="16">
        <v>0</v>
      </c>
      <c r="P170" s="16">
        <v>1.2576000000000002E-3</v>
      </c>
      <c r="Q170" s="16">
        <v>4.9163000000000002E-3</v>
      </c>
      <c r="R170" s="16">
        <v>0</v>
      </c>
      <c r="S170" s="16">
        <v>0</v>
      </c>
      <c r="T170" s="16">
        <v>0</v>
      </c>
      <c r="U170" s="16">
        <v>1.8335399999999998E-3</v>
      </c>
      <c r="V170" s="16">
        <v>0</v>
      </c>
      <c r="W170" s="16">
        <v>9.4137000000000005E-3</v>
      </c>
      <c r="X170" s="16">
        <v>1.7141799999999998E-3</v>
      </c>
      <c r="Y170" s="17"/>
      <c r="Z170" s="17"/>
      <c r="AA170" s="17"/>
      <c r="AB170" s="17"/>
      <c r="AC170" s="17"/>
      <c r="AD170" s="17"/>
      <c r="AE170" s="17">
        <v>1.28729E-3</v>
      </c>
      <c r="AF170" s="17">
        <v>2.5937600000000002E-4</v>
      </c>
      <c r="AG170" s="17"/>
      <c r="AH170" s="17"/>
      <c r="AI170" s="17">
        <v>6.4942400000000001E-4</v>
      </c>
      <c r="AJ170" s="17"/>
      <c r="AK170" s="17">
        <v>6.8447199999999999E-4</v>
      </c>
      <c r="AL170" s="17"/>
      <c r="AM170" s="17">
        <v>2.4266299999999999E-3</v>
      </c>
      <c r="AN170" s="17"/>
      <c r="AO170" s="5">
        <f t="shared" si="5"/>
        <v>12</v>
      </c>
    </row>
    <row r="171" spans="1:41" x14ac:dyDescent="0.25">
      <c r="A171" s="10" t="s">
        <v>1156</v>
      </c>
      <c r="B171" s="15" t="s">
        <v>1157</v>
      </c>
      <c r="C171" s="15" t="s">
        <v>1162</v>
      </c>
      <c r="D171" s="15" t="s">
        <v>1163</v>
      </c>
      <c r="E171" s="15" t="s">
        <v>1503</v>
      </c>
      <c r="F171" s="15" t="s">
        <v>1504</v>
      </c>
      <c r="G171" s="15" t="s">
        <v>1505</v>
      </c>
      <c r="H171" s="15" t="str">
        <f t="shared" si="4"/>
        <v>Pyrenochaetopsis leptospora</v>
      </c>
      <c r="I171" s="16">
        <v>1.66737E-3</v>
      </c>
      <c r="J171" s="16">
        <v>2.1212100000000001E-3</v>
      </c>
      <c r="K171" s="16">
        <v>3.7271100000000001E-3</v>
      </c>
      <c r="L171" s="16">
        <v>8.9174200000000006E-3</v>
      </c>
      <c r="M171" s="16">
        <v>5.8552000000000005E-3</v>
      </c>
      <c r="N171" s="16">
        <v>7.2284800000000007E-3</v>
      </c>
      <c r="O171" s="16">
        <v>4.3179999999999998E-3</v>
      </c>
      <c r="P171" s="16">
        <v>4.2339100000000005E-3</v>
      </c>
      <c r="Q171" s="16">
        <v>7.7492999999999998E-3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16">
        <v>0</v>
      </c>
      <c r="X171" s="16">
        <v>0</v>
      </c>
      <c r="Y171" s="17">
        <v>1.76786E-6</v>
      </c>
      <c r="Z171" s="17"/>
      <c r="AA171" s="17"/>
      <c r="AB171" s="17"/>
      <c r="AC171" s="17"/>
      <c r="AD171" s="17"/>
      <c r="AE171" s="17"/>
      <c r="AF171" s="17"/>
      <c r="AG171" s="17">
        <v>2.2166800000000002E-6</v>
      </c>
      <c r="AH171" s="17"/>
      <c r="AI171" s="17"/>
      <c r="AJ171" s="17"/>
      <c r="AK171" s="17"/>
      <c r="AL171" s="17"/>
      <c r="AM171" s="17"/>
      <c r="AN171" s="17">
        <v>9.5925000000000001E-5</v>
      </c>
      <c r="AO171" s="5">
        <f t="shared" si="5"/>
        <v>12</v>
      </c>
    </row>
    <row r="172" spans="1:41" x14ac:dyDescent="0.25">
      <c r="A172" s="10" t="s">
        <v>1156</v>
      </c>
      <c r="B172" s="15" t="s">
        <v>1157</v>
      </c>
      <c r="C172" s="15" t="s">
        <v>1167</v>
      </c>
      <c r="D172" s="15" t="s">
        <v>1168</v>
      </c>
      <c r="E172" s="15" t="s">
        <v>1206</v>
      </c>
      <c r="F172" s="15" t="s">
        <v>1506</v>
      </c>
      <c r="G172" s="15" t="s">
        <v>1507</v>
      </c>
      <c r="H172" s="15" t="str">
        <f t="shared" si="4"/>
        <v>Sagenomella diversispora</v>
      </c>
      <c r="I172" s="16">
        <v>0</v>
      </c>
      <c r="J172" s="16">
        <v>3.3300000000000001E-3</v>
      </c>
      <c r="K172" s="16">
        <v>0</v>
      </c>
      <c r="L172" s="16">
        <v>0</v>
      </c>
      <c r="M172" s="16">
        <v>2.7122800000000001E-3</v>
      </c>
      <c r="N172" s="16">
        <v>0</v>
      </c>
      <c r="O172" s="16">
        <v>2.3894899999999998E-3</v>
      </c>
      <c r="P172" s="16">
        <v>8.3839900000000009E-3</v>
      </c>
      <c r="Q172" s="16">
        <v>3.9972000000000002E-3</v>
      </c>
      <c r="R172" s="16">
        <v>2.9559600000000001E-3</v>
      </c>
      <c r="S172" s="16">
        <v>0</v>
      </c>
      <c r="T172" s="16">
        <v>0</v>
      </c>
      <c r="U172" s="16">
        <v>1.1283300000000001E-3</v>
      </c>
      <c r="V172" s="16">
        <v>0</v>
      </c>
      <c r="W172" s="16">
        <v>0</v>
      </c>
      <c r="X172" s="16">
        <v>1.54276E-3</v>
      </c>
      <c r="Y172" s="17"/>
      <c r="Z172" s="17">
        <v>1.4357399999999999E-4</v>
      </c>
      <c r="AA172" s="17"/>
      <c r="AB172" s="17"/>
      <c r="AC172" s="17"/>
      <c r="AD172" s="17"/>
      <c r="AE172" s="17"/>
      <c r="AF172" s="17"/>
      <c r="AG172" s="17"/>
      <c r="AH172" s="17">
        <v>3.9172300000000002E-4</v>
      </c>
      <c r="AI172" s="17"/>
      <c r="AJ172" s="17">
        <v>5.7991200000000001E-5</v>
      </c>
      <c r="AK172" s="17">
        <v>5.3081500000000002E-4</v>
      </c>
      <c r="AL172" s="17"/>
      <c r="AM172" s="18"/>
      <c r="AN172" s="18"/>
      <c r="AO172" s="5">
        <f t="shared" si="5"/>
        <v>12</v>
      </c>
    </row>
    <row r="173" spans="1:41" x14ac:dyDescent="0.25">
      <c r="A173" s="10" t="s">
        <v>1156</v>
      </c>
      <c r="B173" s="15" t="s">
        <v>1157</v>
      </c>
      <c r="C173" s="15" t="s">
        <v>1158</v>
      </c>
      <c r="D173" s="15" t="s">
        <v>139</v>
      </c>
      <c r="E173" s="15" t="s">
        <v>1508</v>
      </c>
      <c r="F173" s="15" t="s">
        <v>1509</v>
      </c>
      <c r="G173" s="15" t="s">
        <v>1510</v>
      </c>
      <c r="H173" s="15" t="str">
        <f t="shared" si="4"/>
        <v>Verticillium dahliae</v>
      </c>
      <c r="I173" s="16">
        <v>2.5832500000000005E-3</v>
      </c>
      <c r="J173" s="16">
        <v>2.47934E-3</v>
      </c>
      <c r="K173" s="16">
        <v>2.9168699999999998E-3</v>
      </c>
      <c r="L173" s="16">
        <v>0</v>
      </c>
      <c r="M173" s="16">
        <v>1.69517E-3</v>
      </c>
      <c r="N173" s="16">
        <v>2.7910000000000001E-3</v>
      </c>
      <c r="O173" s="16">
        <v>4.7789700000000004E-3</v>
      </c>
      <c r="P173" s="16">
        <v>1.2576000000000002E-3</v>
      </c>
      <c r="Q173" s="16">
        <v>0</v>
      </c>
      <c r="R173" s="16">
        <v>0</v>
      </c>
      <c r="S173" s="16">
        <v>6.3764699999999995E-3</v>
      </c>
      <c r="T173" s="16">
        <v>1.7331899999999999E-3</v>
      </c>
      <c r="U173" s="16">
        <v>4.2312499999999998E-3</v>
      </c>
      <c r="V173" s="16">
        <v>0</v>
      </c>
      <c r="W173" s="16">
        <v>0</v>
      </c>
      <c r="X173" s="16">
        <v>2.7426799999999999E-3</v>
      </c>
      <c r="Y173" s="17"/>
      <c r="Z173" s="17"/>
      <c r="AA173" s="17"/>
      <c r="AB173" s="17"/>
      <c r="AC173" s="17"/>
      <c r="AD173" s="17"/>
      <c r="AE173" s="17">
        <v>2.47555E-5</v>
      </c>
      <c r="AF173" s="17"/>
      <c r="AG173" s="17"/>
      <c r="AH173" s="17"/>
      <c r="AI173" s="17"/>
      <c r="AJ173" s="17"/>
      <c r="AK173" s="17"/>
      <c r="AL173" s="17"/>
      <c r="AM173" s="17"/>
      <c r="AN173" s="17"/>
      <c r="AO173" s="5">
        <f t="shared" si="5"/>
        <v>12</v>
      </c>
    </row>
    <row r="174" spans="1:41" x14ac:dyDescent="0.25">
      <c r="A174" s="10" t="s">
        <v>1156</v>
      </c>
      <c r="B174" s="15" t="s">
        <v>1157</v>
      </c>
      <c r="C174" s="15" t="s">
        <v>1227</v>
      </c>
      <c r="D174" s="15" t="s">
        <v>1228</v>
      </c>
      <c r="E174" s="15" t="s">
        <v>1511</v>
      </c>
      <c r="F174" s="15" t="s">
        <v>1512</v>
      </c>
      <c r="G174" s="15" t="s">
        <v>1513</v>
      </c>
      <c r="H174" s="15" t="str">
        <f t="shared" si="4"/>
        <v>Botryotinia fuckeliana</v>
      </c>
      <c r="I174" s="16">
        <v>0</v>
      </c>
      <c r="J174" s="16">
        <v>8.2644599999999995E-3</v>
      </c>
      <c r="K174" s="16">
        <v>0</v>
      </c>
      <c r="L174" s="16">
        <v>0</v>
      </c>
      <c r="M174" s="16">
        <v>0</v>
      </c>
      <c r="N174" s="16">
        <v>0</v>
      </c>
      <c r="O174" s="16">
        <v>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16">
        <v>0</v>
      </c>
      <c r="X174" s="16">
        <v>1.54276E-3</v>
      </c>
      <c r="Y174" s="17"/>
      <c r="Z174" s="17">
        <v>7.8582600000000006E-3</v>
      </c>
      <c r="AA174" s="17"/>
      <c r="AB174" s="17">
        <v>1.5214199999999999E-4</v>
      </c>
      <c r="AC174" s="17"/>
      <c r="AD174" s="17"/>
      <c r="AE174" s="17">
        <v>8.4168800000000005E-4</v>
      </c>
      <c r="AF174" s="17"/>
      <c r="AG174" s="17">
        <v>6.8273800000000001E-4</v>
      </c>
      <c r="AH174" s="17">
        <v>4.7082E-4</v>
      </c>
      <c r="AI174" s="17">
        <v>2.2654300000000001E-5</v>
      </c>
      <c r="AJ174" s="17">
        <v>6.3790299999999999E-4</v>
      </c>
      <c r="AK174" s="17">
        <v>2.9334499999999998E-4</v>
      </c>
      <c r="AL174" s="17">
        <v>3.1117599999999998E-4</v>
      </c>
      <c r="AM174" s="18"/>
      <c r="AN174" s="18"/>
      <c r="AO174" s="5">
        <f t="shared" si="5"/>
        <v>11</v>
      </c>
    </row>
    <row r="175" spans="1:41" x14ac:dyDescent="0.25">
      <c r="A175" s="10" t="s">
        <v>1156</v>
      </c>
      <c r="B175" s="15" t="s">
        <v>1157</v>
      </c>
      <c r="C175" s="15" t="s">
        <v>1167</v>
      </c>
      <c r="D175" s="15" t="s">
        <v>1331</v>
      </c>
      <c r="E175" s="15" t="s">
        <v>1332</v>
      </c>
      <c r="F175" s="15" t="s">
        <v>1514</v>
      </c>
      <c r="G175" s="15" t="s">
        <v>1515</v>
      </c>
      <c r="H175" s="15" t="str">
        <f t="shared" si="4"/>
        <v>Capronia semi-immersa</v>
      </c>
      <c r="I175" s="16">
        <v>0</v>
      </c>
      <c r="J175" s="16">
        <v>0</v>
      </c>
      <c r="K175" s="16">
        <v>0</v>
      </c>
      <c r="L175" s="16">
        <v>0</v>
      </c>
      <c r="M175" s="16">
        <v>0</v>
      </c>
      <c r="N175" s="16">
        <v>0</v>
      </c>
      <c r="O175" s="16">
        <v>2.3894899999999998E-3</v>
      </c>
      <c r="P175" s="16">
        <v>0</v>
      </c>
      <c r="Q175" s="16">
        <v>4.6495799999999995E-3</v>
      </c>
      <c r="R175" s="16">
        <v>0</v>
      </c>
      <c r="S175" s="16">
        <v>8.5196000000000004E-3</v>
      </c>
      <c r="T175" s="16">
        <v>0</v>
      </c>
      <c r="U175" s="16">
        <v>0</v>
      </c>
      <c r="V175" s="16">
        <v>1.8878600000000001E-3</v>
      </c>
      <c r="W175" s="16">
        <v>0</v>
      </c>
      <c r="X175" s="16">
        <v>5.1425299999999993E-3</v>
      </c>
      <c r="Y175" s="17"/>
      <c r="Z175" s="17">
        <v>9.5715800000000003E-6</v>
      </c>
      <c r="AA175" s="17">
        <v>1.2948699999999999E-4</v>
      </c>
      <c r="AB175" s="17"/>
      <c r="AC175" s="17"/>
      <c r="AD175" s="17"/>
      <c r="AE175" s="17">
        <v>7.4266599999999998E-5</v>
      </c>
      <c r="AF175" s="17"/>
      <c r="AG175" s="17"/>
      <c r="AH175" s="17"/>
      <c r="AI175" s="17">
        <v>7.5514399999999997E-5</v>
      </c>
      <c r="AJ175" s="17"/>
      <c r="AK175" s="17"/>
      <c r="AL175" s="17">
        <v>4.4453699999999998E-5</v>
      </c>
      <c r="AM175" s="17">
        <v>1.5166499999999999E-4</v>
      </c>
      <c r="AN175" s="17"/>
      <c r="AO175" s="5">
        <f t="shared" si="5"/>
        <v>11</v>
      </c>
    </row>
    <row r="176" spans="1:41" x14ac:dyDescent="0.25">
      <c r="A176" s="10" t="s">
        <v>1156</v>
      </c>
      <c r="B176" s="15" t="s">
        <v>1157</v>
      </c>
      <c r="C176" s="15" t="s">
        <v>1227</v>
      </c>
      <c r="D176" s="15" t="s">
        <v>139</v>
      </c>
      <c r="E176" s="15" t="s">
        <v>139</v>
      </c>
      <c r="F176" s="15" t="s">
        <v>1516</v>
      </c>
      <c r="G176" s="15" t="s">
        <v>1517</v>
      </c>
      <c r="H176" s="15" t="str">
        <f t="shared" si="4"/>
        <v>Chaetomella raphigera</v>
      </c>
      <c r="I176" s="16">
        <v>4.69682E-3</v>
      </c>
      <c r="J176" s="16">
        <v>8.2644599999999995E-3</v>
      </c>
      <c r="K176" s="16">
        <v>0</v>
      </c>
      <c r="L176" s="16">
        <v>0</v>
      </c>
      <c r="M176" s="16">
        <v>0</v>
      </c>
      <c r="N176" s="16">
        <v>2.7910000000000001E-3</v>
      </c>
      <c r="O176" s="16">
        <v>0</v>
      </c>
      <c r="P176" s="16">
        <v>2.5152000000000004E-3</v>
      </c>
      <c r="Q176" s="16">
        <v>1.17789E-3</v>
      </c>
      <c r="R176" s="16">
        <v>0</v>
      </c>
      <c r="S176" s="16">
        <v>0</v>
      </c>
      <c r="T176" s="16">
        <v>0</v>
      </c>
      <c r="U176" s="16">
        <v>4.2312499999999998E-3</v>
      </c>
      <c r="V176" s="16">
        <v>1.3215E-3</v>
      </c>
      <c r="W176" s="16">
        <v>0</v>
      </c>
      <c r="X176" s="16">
        <v>0</v>
      </c>
      <c r="Y176" s="17"/>
      <c r="Z176" s="17"/>
      <c r="AA176" s="17">
        <v>1.06179E-3</v>
      </c>
      <c r="AB176" s="17"/>
      <c r="AC176" s="17"/>
      <c r="AD176" s="17"/>
      <c r="AE176" s="17">
        <v>5.6615899999999997E-2</v>
      </c>
      <c r="AF176" s="17"/>
      <c r="AG176" s="17"/>
      <c r="AH176" s="17"/>
      <c r="AI176" s="17">
        <v>1.5707E-3</v>
      </c>
      <c r="AJ176" s="17">
        <v>1.06317E-3</v>
      </c>
      <c r="AK176" s="17"/>
      <c r="AL176" s="17"/>
      <c r="AM176" s="17"/>
      <c r="AN176" s="17"/>
      <c r="AO176" s="5">
        <f t="shared" si="5"/>
        <v>11</v>
      </c>
    </row>
    <row r="177" spans="1:41" x14ac:dyDescent="0.25">
      <c r="A177" s="10" t="s">
        <v>1156</v>
      </c>
      <c r="B177" s="15" t="s">
        <v>1185</v>
      </c>
      <c r="C177" s="15" t="s">
        <v>1316</v>
      </c>
      <c r="D177" s="15" t="s">
        <v>1499</v>
      </c>
      <c r="E177" s="15" t="s">
        <v>1518</v>
      </c>
      <c r="F177" s="15" t="s">
        <v>1519</v>
      </c>
      <c r="G177" s="15" t="s">
        <v>47</v>
      </c>
      <c r="H177" s="15" t="str">
        <f t="shared" si="4"/>
        <v>Cortinarius sp.</v>
      </c>
      <c r="I177" s="16">
        <v>1.1571999999999999E-3</v>
      </c>
      <c r="J177" s="16">
        <v>5.5964000000000005E-3</v>
      </c>
      <c r="K177" s="16">
        <v>9.7228999999999996E-3</v>
      </c>
      <c r="L177" s="16">
        <v>2.2293600000000001E-3</v>
      </c>
      <c r="M177" s="16">
        <v>2.37324E-3</v>
      </c>
      <c r="N177" s="16">
        <v>4.21661E-3</v>
      </c>
      <c r="O177" s="16">
        <v>0</v>
      </c>
      <c r="P177" s="16">
        <v>4.8278999999999996E-3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16">
        <v>0</v>
      </c>
      <c r="X177" s="16">
        <v>0</v>
      </c>
      <c r="Y177" s="17"/>
      <c r="Z177" s="17"/>
      <c r="AA177" s="17">
        <v>2.58973E-5</v>
      </c>
      <c r="AB177" s="17"/>
      <c r="AC177" s="17"/>
      <c r="AD177" s="17"/>
      <c r="AE177" s="17"/>
      <c r="AF177" s="17"/>
      <c r="AG177" s="17"/>
      <c r="AH177" s="17">
        <v>7.5331300000000003E-6</v>
      </c>
      <c r="AI177" s="17"/>
      <c r="AJ177" s="17"/>
      <c r="AK177" s="17"/>
      <c r="AL177" s="17">
        <v>1.1854300000000001E-4</v>
      </c>
      <c r="AM177" s="17"/>
      <c r="AN177" s="17">
        <v>3.5971899999999999E-4</v>
      </c>
      <c r="AO177" s="5">
        <f t="shared" si="5"/>
        <v>11</v>
      </c>
    </row>
    <row r="178" spans="1:41" x14ac:dyDescent="0.25">
      <c r="A178" s="10" t="s">
        <v>1156</v>
      </c>
      <c r="B178" s="15" t="s">
        <v>1185</v>
      </c>
      <c r="C178" s="15" t="s">
        <v>1186</v>
      </c>
      <c r="D178" s="15" t="s">
        <v>1187</v>
      </c>
      <c r="E178" s="15" t="s">
        <v>1188</v>
      </c>
      <c r="F178" s="15" t="s">
        <v>1189</v>
      </c>
      <c r="G178" s="15" t="s">
        <v>1520</v>
      </c>
      <c r="H178" s="15" t="str">
        <f t="shared" si="4"/>
        <v>Cryptococcus paraflavus</v>
      </c>
      <c r="I178" s="16">
        <v>4.69682E-3</v>
      </c>
      <c r="J178" s="16">
        <v>0</v>
      </c>
      <c r="K178" s="16">
        <v>3.5655999999999999E-3</v>
      </c>
      <c r="L178" s="16">
        <v>0</v>
      </c>
      <c r="M178" s="16">
        <v>0</v>
      </c>
      <c r="N178" s="16">
        <v>6.2373000000000003E-3</v>
      </c>
      <c r="O178" s="16">
        <v>1.67264E-3</v>
      </c>
      <c r="P178" s="16">
        <v>3.35359E-3</v>
      </c>
      <c r="Q178" s="16">
        <v>0</v>
      </c>
      <c r="R178" s="16">
        <v>2.8816000000000002E-3</v>
      </c>
      <c r="S178" s="16">
        <v>0</v>
      </c>
      <c r="T178" s="16">
        <v>1.7331899999999999E-3</v>
      </c>
      <c r="U178" s="16">
        <v>0</v>
      </c>
      <c r="V178" s="16">
        <v>3.2579999999999996E-3</v>
      </c>
      <c r="W178" s="16">
        <v>0</v>
      </c>
      <c r="X178" s="16">
        <v>9.8513999999999997E-3</v>
      </c>
      <c r="Y178" s="17"/>
      <c r="Z178" s="17"/>
      <c r="AA178" s="17"/>
      <c r="AB178" s="17"/>
      <c r="AC178" s="17"/>
      <c r="AD178" s="17">
        <v>9.2681299999999996E-4</v>
      </c>
      <c r="AE178" s="17"/>
      <c r="AF178" s="17"/>
      <c r="AG178" s="17">
        <v>2.0703800000000001E-3</v>
      </c>
      <c r="AH178" s="17"/>
      <c r="AI178" s="17"/>
      <c r="AJ178" s="17"/>
      <c r="AK178" s="17"/>
      <c r="AL178" s="17"/>
      <c r="AM178" s="17"/>
      <c r="AN178" s="17"/>
      <c r="AO178" s="5">
        <f t="shared" si="5"/>
        <v>11</v>
      </c>
    </row>
    <row r="179" spans="1:41" x14ac:dyDescent="0.25">
      <c r="A179" s="10" t="s">
        <v>1156</v>
      </c>
      <c r="B179" s="15" t="s">
        <v>1157</v>
      </c>
      <c r="C179" s="15" t="s">
        <v>1158</v>
      </c>
      <c r="D179" s="15" t="s">
        <v>1159</v>
      </c>
      <c r="E179" s="15" t="s">
        <v>1263</v>
      </c>
      <c r="F179" s="15" t="s">
        <v>1348</v>
      </c>
      <c r="G179" s="15" t="s">
        <v>1521</v>
      </c>
      <c r="H179" s="15" t="str">
        <f t="shared" si="4"/>
        <v>Dactylonectria vitis</v>
      </c>
      <c r="I179" s="16">
        <v>0</v>
      </c>
      <c r="J179" s="16">
        <v>0</v>
      </c>
      <c r="K179" s="16">
        <v>0</v>
      </c>
      <c r="L179" s="16">
        <v>2.2293600000000001E-3</v>
      </c>
      <c r="M179" s="16">
        <v>0</v>
      </c>
      <c r="N179" s="16">
        <v>0</v>
      </c>
      <c r="O179" s="16">
        <v>1.4336900000000001E-3</v>
      </c>
      <c r="P179" s="16">
        <v>0</v>
      </c>
      <c r="Q179" s="16">
        <v>0</v>
      </c>
      <c r="R179" s="16">
        <v>0</v>
      </c>
      <c r="S179" s="16">
        <v>8.5196000000000004E-3</v>
      </c>
      <c r="T179" s="16">
        <v>0</v>
      </c>
      <c r="U179" s="16">
        <v>0</v>
      </c>
      <c r="V179" s="16">
        <v>7.5514400000000004E-3</v>
      </c>
      <c r="W179" s="16">
        <v>2.5542399999999997E-3</v>
      </c>
      <c r="X179" s="16">
        <v>0</v>
      </c>
      <c r="Y179" s="17">
        <v>1.76786E-6</v>
      </c>
      <c r="Z179" s="17">
        <v>1.29216E-4</v>
      </c>
      <c r="AA179" s="17"/>
      <c r="AB179" s="17"/>
      <c r="AC179" s="17"/>
      <c r="AD179" s="17">
        <v>3.613E-4</v>
      </c>
      <c r="AE179" s="17"/>
      <c r="AF179" s="17"/>
      <c r="AG179" s="17"/>
      <c r="AH179" s="17"/>
      <c r="AI179" s="17">
        <v>2.2654300000000001E-5</v>
      </c>
      <c r="AJ179" s="17"/>
      <c r="AK179" s="17">
        <v>1.3968800000000001E-4</v>
      </c>
      <c r="AL179" s="17"/>
      <c r="AM179" s="17">
        <v>3.28606E-4</v>
      </c>
      <c r="AN179" s="17"/>
      <c r="AO179" s="5">
        <f t="shared" si="5"/>
        <v>11</v>
      </c>
    </row>
    <row r="180" spans="1:41" x14ac:dyDescent="0.25">
      <c r="A180" s="10" t="s">
        <v>1156</v>
      </c>
      <c r="B180" s="15" t="s">
        <v>1157</v>
      </c>
      <c r="C180" s="15" t="s">
        <v>1298</v>
      </c>
      <c r="D180" s="15" t="s">
        <v>1299</v>
      </c>
      <c r="E180" s="15" t="s">
        <v>1300</v>
      </c>
      <c r="F180" s="15" t="s">
        <v>1301</v>
      </c>
      <c r="G180" s="15" t="s">
        <v>1522</v>
      </c>
      <c r="H180" s="15" t="str">
        <f t="shared" si="4"/>
        <v>Lipomyces tetrasporus</v>
      </c>
      <c r="I180" s="16">
        <v>0</v>
      </c>
      <c r="J180" s="16">
        <v>5.5964000000000005E-3</v>
      </c>
      <c r="K180" s="16">
        <v>9.7228999999999996E-3</v>
      </c>
      <c r="L180" s="16">
        <v>1.78348E-3</v>
      </c>
      <c r="M180" s="16">
        <v>2.3421000000000002E-3</v>
      </c>
      <c r="N180" s="16">
        <v>8.3163999999999998E-3</v>
      </c>
      <c r="O180" s="16">
        <v>4.7789700000000004E-3</v>
      </c>
      <c r="P180" s="16">
        <v>8.3839900000000009E-3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3.7757200000000002E-3</v>
      </c>
      <c r="W180" s="16">
        <v>0</v>
      </c>
      <c r="X180" s="16">
        <v>0</v>
      </c>
      <c r="Y180" s="17"/>
      <c r="Z180" s="17"/>
      <c r="AA180" s="17"/>
      <c r="AB180" s="17"/>
      <c r="AC180" s="17">
        <v>3.1819900000000002E-4</v>
      </c>
      <c r="AD180" s="17">
        <v>1.2567000000000001E-4</v>
      </c>
      <c r="AE180" s="17"/>
      <c r="AF180" s="17"/>
      <c r="AG180" s="17"/>
      <c r="AH180" s="17">
        <v>4.8965299999999997E-5</v>
      </c>
      <c r="AI180" s="17"/>
      <c r="AJ180" s="17"/>
      <c r="AK180" s="17"/>
      <c r="AL180" s="17"/>
      <c r="AM180" s="17"/>
      <c r="AN180" s="17"/>
      <c r="AO180" s="5">
        <f t="shared" si="5"/>
        <v>11</v>
      </c>
    </row>
    <row r="181" spans="1:41" x14ac:dyDescent="0.25">
      <c r="A181" s="10" t="s">
        <v>1156</v>
      </c>
      <c r="B181" s="15" t="s">
        <v>1201</v>
      </c>
      <c r="C181" s="15" t="s">
        <v>139</v>
      </c>
      <c r="D181" s="15" t="s">
        <v>1235</v>
      </c>
      <c r="E181" s="15" t="s">
        <v>1376</v>
      </c>
      <c r="F181" s="15" t="s">
        <v>1523</v>
      </c>
      <c r="G181" s="15" t="s">
        <v>1524</v>
      </c>
      <c r="H181" s="15" t="str">
        <f t="shared" si="4"/>
        <v>Mucor circinelloides</v>
      </c>
      <c r="I181" s="16">
        <v>0</v>
      </c>
      <c r="J181" s="16">
        <v>0</v>
      </c>
      <c r="K181" s="16">
        <v>0</v>
      </c>
      <c r="L181" s="16">
        <v>0</v>
      </c>
      <c r="M181" s="16">
        <v>1.69517E-3</v>
      </c>
      <c r="N181" s="16">
        <v>0</v>
      </c>
      <c r="O181" s="16">
        <v>0</v>
      </c>
      <c r="P181" s="16">
        <v>0</v>
      </c>
      <c r="Q181" s="16">
        <v>7.7492999999999998E-3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16">
        <v>0</v>
      </c>
      <c r="X181" s="16">
        <v>0</v>
      </c>
      <c r="Y181" s="17"/>
      <c r="Z181" s="17"/>
      <c r="AA181" s="17"/>
      <c r="AB181" s="17"/>
      <c r="AC181" s="17"/>
      <c r="AD181" s="17">
        <v>1.5708700000000001E-5</v>
      </c>
      <c r="AE181" s="17"/>
      <c r="AF181" s="17">
        <v>1.5562599999999999E-4</v>
      </c>
      <c r="AG181" s="17">
        <v>4.4333600000000004E-6</v>
      </c>
      <c r="AH181" s="17">
        <v>3.7665599999999998E-6</v>
      </c>
      <c r="AI181" s="17">
        <v>7.5514399999999997E-6</v>
      </c>
      <c r="AJ181" s="17">
        <v>3.4794699999999998E-4</v>
      </c>
      <c r="AK181" s="17">
        <v>1.3968800000000001E-5</v>
      </c>
      <c r="AL181" s="17"/>
      <c r="AM181" s="17">
        <v>1.2638699999999999E-4</v>
      </c>
      <c r="AN181" s="17">
        <v>1.19906E-4</v>
      </c>
      <c r="AO181" s="5">
        <f t="shared" si="5"/>
        <v>11</v>
      </c>
    </row>
    <row r="182" spans="1:41" x14ac:dyDescent="0.25">
      <c r="A182" s="10" t="s">
        <v>1156</v>
      </c>
      <c r="B182" s="15" t="s">
        <v>1157</v>
      </c>
      <c r="C182" s="15" t="s">
        <v>1167</v>
      </c>
      <c r="D182" s="15" t="s">
        <v>1168</v>
      </c>
      <c r="E182" s="15" t="s">
        <v>1206</v>
      </c>
      <c r="F182" s="15" t="s">
        <v>1207</v>
      </c>
      <c r="G182" s="15" t="s">
        <v>1525</v>
      </c>
      <c r="H182" s="15" t="str">
        <f t="shared" si="4"/>
        <v>Penicillium roseopurpureum</v>
      </c>
      <c r="I182" s="16">
        <v>4.69682E-3</v>
      </c>
      <c r="J182" s="16">
        <v>5.2341599999999999E-3</v>
      </c>
      <c r="K182" s="16">
        <v>0</v>
      </c>
      <c r="L182" s="16">
        <v>0</v>
      </c>
      <c r="M182" s="16">
        <v>5.8552000000000005E-3</v>
      </c>
      <c r="N182" s="16">
        <v>1.6633000000000002E-3</v>
      </c>
      <c r="O182" s="16">
        <v>0</v>
      </c>
      <c r="P182" s="16">
        <v>9.2223900000000004E-3</v>
      </c>
      <c r="Q182" s="16">
        <v>0</v>
      </c>
      <c r="R182" s="16">
        <v>0</v>
      </c>
      <c r="S182" s="16">
        <v>0</v>
      </c>
      <c r="T182" s="16">
        <v>6.9327700000000004E-3</v>
      </c>
      <c r="U182" s="16">
        <v>0</v>
      </c>
      <c r="V182" s="16">
        <v>0</v>
      </c>
      <c r="W182" s="16">
        <v>1.3443400000000001E-3</v>
      </c>
      <c r="X182" s="16">
        <v>0</v>
      </c>
      <c r="Y182" s="17">
        <v>1.2375E-4</v>
      </c>
      <c r="Z182" s="17"/>
      <c r="AA182" s="17">
        <v>5.1794700000000001E-5</v>
      </c>
      <c r="AB182" s="17"/>
      <c r="AC182" s="17"/>
      <c r="AD182" s="17"/>
      <c r="AE182" s="17"/>
      <c r="AF182" s="17"/>
      <c r="AG182" s="17"/>
      <c r="AH182" s="17">
        <v>1.88328E-5</v>
      </c>
      <c r="AI182" s="17">
        <v>1.5102900000000001E-4</v>
      </c>
      <c r="AJ182" s="17"/>
      <c r="AK182" s="17"/>
      <c r="AL182" s="17"/>
      <c r="AM182" s="17"/>
      <c r="AN182" s="17"/>
      <c r="AO182" s="5">
        <f t="shared" si="5"/>
        <v>11</v>
      </c>
    </row>
    <row r="183" spans="1:41" x14ac:dyDescent="0.25">
      <c r="A183" s="10" t="s">
        <v>1156</v>
      </c>
      <c r="B183" s="15" t="s">
        <v>1157</v>
      </c>
      <c r="C183" s="15" t="s">
        <v>1162</v>
      </c>
      <c r="D183" s="15" t="s">
        <v>1163</v>
      </c>
      <c r="E183" s="15" t="s">
        <v>1526</v>
      </c>
      <c r="F183" s="15" t="s">
        <v>1527</v>
      </c>
      <c r="G183" s="15" t="s">
        <v>1528</v>
      </c>
      <c r="H183" s="15" t="str">
        <f t="shared" si="4"/>
        <v>Preussia flanaganii</v>
      </c>
      <c r="I183" s="16">
        <v>0</v>
      </c>
      <c r="J183" s="16">
        <v>0</v>
      </c>
      <c r="K183" s="16">
        <v>3.2496999999999999E-3</v>
      </c>
      <c r="L183" s="16">
        <v>0</v>
      </c>
      <c r="M183" s="16">
        <v>3.3934999999999998E-3</v>
      </c>
      <c r="N183" s="16">
        <v>0</v>
      </c>
      <c r="O183" s="16">
        <v>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3.7757200000000002E-3</v>
      </c>
      <c r="W183" s="16">
        <v>2.6886800000000001E-3</v>
      </c>
      <c r="X183" s="16">
        <v>0</v>
      </c>
      <c r="Y183" s="17">
        <v>5.3035699999999999E-6</v>
      </c>
      <c r="Z183" s="17">
        <v>4.7857900000000001E-6</v>
      </c>
      <c r="AA183" s="17">
        <v>2.5897300000000002E-4</v>
      </c>
      <c r="AB183" s="17"/>
      <c r="AC183" s="17"/>
      <c r="AD183" s="17">
        <v>2.9846499999999998E-4</v>
      </c>
      <c r="AE183" s="17">
        <v>5.4462200000000003E-4</v>
      </c>
      <c r="AF183" s="17"/>
      <c r="AG183" s="17"/>
      <c r="AH183" s="17"/>
      <c r="AI183" s="17"/>
      <c r="AJ183" s="17"/>
      <c r="AK183" s="17"/>
      <c r="AL183" s="17"/>
      <c r="AM183" s="17">
        <v>5.0554799999999998E-4</v>
      </c>
      <c r="AN183" s="17">
        <v>2.09836E-4</v>
      </c>
      <c r="AO183" s="5">
        <f t="shared" si="5"/>
        <v>11</v>
      </c>
    </row>
    <row r="184" spans="1:41" x14ac:dyDescent="0.25">
      <c r="A184" s="10" t="s">
        <v>1156</v>
      </c>
      <c r="B184" s="15" t="s">
        <v>1157</v>
      </c>
      <c r="C184" s="15" t="s">
        <v>1227</v>
      </c>
      <c r="D184" s="15" t="s">
        <v>1228</v>
      </c>
      <c r="E184" s="15" t="s">
        <v>1343</v>
      </c>
      <c r="F184" s="15" t="s">
        <v>1529</v>
      </c>
      <c r="G184" s="15" t="s">
        <v>1530</v>
      </c>
      <c r="H184" s="15" t="str">
        <f t="shared" si="4"/>
        <v>Psilachnum chrysostigmum</v>
      </c>
      <c r="I184" s="16">
        <v>7.4522999999999994E-3</v>
      </c>
      <c r="J184" s="16">
        <v>5.7851200000000004E-3</v>
      </c>
      <c r="K184" s="16">
        <v>0</v>
      </c>
      <c r="L184" s="16">
        <v>0</v>
      </c>
      <c r="M184" s="16">
        <v>0</v>
      </c>
      <c r="N184" s="16">
        <v>4.6182000000000003E-3</v>
      </c>
      <c r="O184" s="16">
        <v>1.67264E-3</v>
      </c>
      <c r="P184" s="16">
        <v>1.3833599999999999E-3</v>
      </c>
      <c r="Q184" s="16">
        <v>0</v>
      </c>
      <c r="R184" s="16">
        <v>1.3458000000000001E-3</v>
      </c>
      <c r="S184" s="16">
        <v>3.4780000000000002E-3</v>
      </c>
      <c r="T184" s="16">
        <v>0</v>
      </c>
      <c r="U184" s="16">
        <v>1.4142E-3</v>
      </c>
      <c r="V184" s="16">
        <v>8.1177999999999997E-3</v>
      </c>
      <c r="W184" s="16">
        <v>0</v>
      </c>
      <c r="X184" s="16">
        <v>3.2569399999999998E-3</v>
      </c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>
        <v>1.77815E-4</v>
      </c>
      <c r="AM184" s="17"/>
      <c r="AN184" s="18"/>
      <c r="AO184" s="5">
        <f t="shared" si="5"/>
        <v>11</v>
      </c>
    </row>
    <row r="185" spans="1:41" x14ac:dyDescent="0.25">
      <c r="A185" s="10" t="s">
        <v>1156</v>
      </c>
      <c r="B185" s="15" t="s">
        <v>1201</v>
      </c>
      <c r="C185" s="15" t="s">
        <v>139</v>
      </c>
      <c r="D185" s="15" t="s">
        <v>1235</v>
      </c>
      <c r="E185" s="15" t="s">
        <v>1531</v>
      </c>
      <c r="F185" s="15" t="s">
        <v>1532</v>
      </c>
      <c r="G185" s="15" t="s">
        <v>1533</v>
      </c>
      <c r="H185" s="15" t="str">
        <f t="shared" si="4"/>
        <v>Saksenaea vasiformis</v>
      </c>
      <c r="I185" s="16">
        <v>0</v>
      </c>
      <c r="J185" s="16">
        <v>0</v>
      </c>
      <c r="K185" s="16">
        <v>0</v>
      </c>
      <c r="L185" s="16">
        <v>0</v>
      </c>
      <c r="M185" s="16">
        <v>0</v>
      </c>
      <c r="N185" s="16">
        <v>0</v>
      </c>
      <c r="O185" s="16">
        <v>0</v>
      </c>
      <c r="P185" s="16">
        <v>0</v>
      </c>
      <c r="Q185" s="16">
        <v>2.1482000000000003E-3</v>
      </c>
      <c r="R185" s="16">
        <v>0</v>
      </c>
      <c r="S185" s="16">
        <v>0</v>
      </c>
      <c r="T185" s="16">
        <v>0</v>
      </c>
      <c r="U185" s="16">
        <v>0</v>
      </c>
      <c r="V185" s="16">
        <v>1.5129000000000002E-3</v>
      </c>
      <c r="W185" s="16">
        <v>0</v>
      </c>
      <c r="X185" s="16">
        <v>0</v>
      </c>
      <c r="Y185" s="17"/>
      <c r="Z185" s="17"/>
      <c r="AA185" s="17">
        <v>2.0717899999999999E-4</v>
      </c>
      <c r="AB185" s="17">
        <v>1.38311E-5</v>
      </c>
      <c r="AC185" s="17"/>
      <c r="AD185" s="17"/>
      <c r="AE185" s="17">
        <v>2.47555E-5</v>
      </c>
      <c r="AF185" s="17">
        <v>1.03751E-4</v>
      </c>
      <c r="AG185" s="17"/>
      <c r="AH185" s="17"/>
      <c r="AI185" s="17">
        <v>7.5514399999999997E-6</v>
      </c>
      <c r="AJ185" s="17">
        <v>2.8995600000000001E-4</v>
      </c>
      <c r="AK185" s="17"/>
      <c r="AL185" s="17">
        <v>1.4817899999999999E-5</v>
      </c>
      <c r="AM185" s="17">
        <v>1.2638699999999999E-4</v>
      </c>
      <c r="AN185" s="17">
        <v>2.06958E-2</v>
      </c>
      <c r="AO185" s="5">
        <f t="shared" si="5"/>
        <v>11</v>
      </c>
    </row>
    <row r="186" spans="1:41" x14ac:dyDescent="0.25">
      <c r="A186" s="10" t="s">
        <v>1156</v>
      </c>
      <c r="B186" s="15" t="s">
        <v>1157</v>
      </c>
      <c r="C186" s="15" t="s">
        <v>1167</v>
      </c>
      <c r="D186" s="15" t="s">
        <v>1178</v>
      </c>
      <c r="E186" s="15" t="s">
        <v>1213</v>
      </c>
      <c r="F186" s="15" t="s">
        <v>1214</v>
      </c>
      <c r="G186" s="15" t="s">
        <v>1534</v>
      </c>
      <c r="H186" s="15" t="str">
        <f t="shared" si="4"/>
        <v>Spiromastix asexualis</v>
      </c>
      <c r="I186" s="16">
        <v>2.34841E-3</v>
      </c>
      <c r="J186" s="16">
        <v>0</v>
      </c>
      <c r="K186" s="16">
        <v>1.2963900000000001E-3</v>
      </c>
      <c r="L186" s="16">
        <v>0</v>
      </c>
      <c r="M186" s="16">
        <v>1.69517E-3</v>
      </c>
      <c r="N186" s="16">
        <v>0</v>
      </c>
      <c r="O186" s="16">
        <v>7.1684599999999998E-3</v>
      </c>
      <c r="P186" s="16">
        <v>0</v>
      </c>
      <c r="Q186" s="16">
        <v>4.18462E-3</v>
      </c>
      <c r="R186" s="16">
        <v>0</v>
      </c>
      <c r="S186" s="16">
        <v>0</v>
      </c>
      <c r="T186" s="16">
        <v>0</v>
      </c>
      <c r="U186" s="16">
        <v>8.4624999999999995E-3</v>
      </c>
      <c r="V186" s="16">
        <v>0</v>
      </c>
      <c r="W186" s="16">
        <v>0</v>
      </c>
      <c r="X186" s="16">
        <v>0</v>
      </c>
      <c r="Y186" s="17"/>
      <c r="Z186" s="17"/>
      <c r="AA186" s="17">
        <v>3.8845999999999998E-4</v>
      </c>
      <c r="AB186" s="17">
        <v>4.1493200000000002E-4</v>
      </c>
      <c r="AC186" s="17"/>
      <c r="AD186" s="17"/>
      <c r="AE186" s="17">
        <v>2.47555E-4</v>
      </c>
      <c r="AF186" s="17"/>
      <c r="AG186" s="17"/>
      <c r="AH186" s="17"/>
      <c r="AI186" s="17"/>
      <c r="AJ186" s="17">
        <v>1.2758100000000001E-3</v>
      </c>
      <c r="AK186" s="17"/>
      <c r="AL186" s="17"/>
      <c r="AM186" s="17">
        <v>1.5166499999999999E-4</v>
      </c>
      <c r="AN186" s="17"/>
      <c r="AO186" s="5">
        <f t="shared" si="5"/>
        <v>11</v>
      </c>
    </row>
    <row r="187" spans="1:41" ht="15" customHeight="1" x14ac:dyDescent="0.25">
      <c r="A187" s="10" t="s">
        <v>1156</v>
      </c>
      <c r="B187" s="2" t="s">
        <v>1157</v>
      </c>
      <c r="C187" s="2" t="s">
        <v>1162</v>
      </c>
      <c r="D187" s="2" t="s">
        <v>1163</v>
      </c>
      <c r="E187" s="2" t="s">
        <v>1164</v>
      </c>
      <c r="F187" s="2" t="s">
        <v>1165</v>
      </c>
      <c r="G187" s="2" t="s">
        <v>1535</v>
      </c>
      <c r="H187" s="2" t="str">
        <f t="shared" si="4"/>
        <v>Alternaria triticina</v>
      </c>
      <c r="I187" s="20">
        <v>0</v>
      </c>
      <c r="J187" s="20">
        <v>0</v>
      </c>
      <c r="K187" s="20">
        <v>0</v>
      </c>
      <c r="L187" s="20">
        <v>0</v>
      </c>
      <c r="M187" s="20">
        <v>0</v>
      </c>
      <c r="N187" s="20">
        <v>0</v>
      </c>
      <c r="O187" s="20">
        <v>0</v>
      </c>
      <c r="P187" s="20">
        <v>0</v>
      </c>
      <c r="Q187" s="20">
        <v>0</v>
      </c>
      <c r="R187" s="20">
        <v>0</v>
      </c>
      <c r="S187" s="20">
        <v>0</v>
      </c>
      <c r="T187" s="20">
        <v>0</v>
      </c>
      <c r="U187" s="20">
        <v>0</v>
      </c>
      <c r="V187" s="20">
        <v>0</v>
      </c>
      <c r="W187" s="20">
        <v>0</v>
      </c>
      <c r="X187" s="20">
        <v>0</v>
      </c>
      <c r="Y187" s="21">
        <v>3.3218000000000002E-3</v>
      </c>
      <c r="Z187" s="21">
        <v>5.2165100000000004E-4</v>
      </c>
      <c r="AA187" s="21">
        <v>3.7551099999999999E-3</v>
      </c>
      <c r="AB187" s="21"/>
      <c r="AC187" s="21">
        <v>1.6747300000000001E-5</v>
      </c>
      <c r="AD187" s="21">
        <v>1.5708700000000001E-5</v>
      </c>
      <c r="AE187" s="21">
        <v>1.46058E-3</v>
      </c>
      <c r="AF187" s="21">
        <v>2.4381400000000001E-3</v>
      </c>
      <c r="AG187" s="21">
        <v>7.5367100000000006E-5</v>
      </c>
      <c r="AH187" s="21"/>
      <c r="AI187" s="21">
        <v>1.0043400000000001E-3</v>
      </c>
      <c r="AJ187" s="21"/>
      <c r="AK187" s="21"/>
      <c r="AL187" s="21"/>
      <c r="AM187" s="21"/>
      <c r="AN187" s="21">
        <v>1.8165799999999999E-3</v>
      </c>
      <c r="AO187" s="7">
        <f t="shared" si="5"/>
        <v>10</v>
      </c>
    </row>
    <row r="188" spans="1:41" x14ac:dyDescent="0.25">
      <c r="A188" s="10" t="s">
        <v>1156</v>
      </c>
      <c r="B188" s="10" t="s">
        <v>1157</v>
      </c>
      <c r="C188" s="10" t="s">
        <v>1167</v>
      </c>
      <c r="D188" s="10" t="s">
        <v>1178</v>
      </c>
      <c r="E188" s="10" t="s">
        <v>1179</v>
      </c>
      <c r="F188" s="10" t="s">
        <v>1180</v>
      </c>
      <c r="G188" s="10" t="s">
        <v>1536</v>
      </c>
      <c r="H188" s="10" t="str">
        <f t="shared" si="4"/>
        <v>Chrysosporium pilosum</v>
      </c>
      <c r="I188" s="20">
        <v>9.39364E-3</v>
      </c>
      <c r="J188" s="20">
        <v>1.92837E-3</v>
      </c>
      <c r="K188" s="20">
        <v>7.4542200000000001E-3</v>
      </c>
      <c r="L188" s="20">
        <v>0</v>
      </c>
      <c r="M188" s="20">
        <v>1.18662E-3</v>
      </c>
      <c r="N188" s="20">
        <v>1.2474999999999999E-3</v>
      </c>
      <c r="O188" s="20">
        <v>1.9115899999999999E-3</v>
      </c>
      <c r="P188" s="20">
        <v>5.8687900000000005E-3</v>
      </c>
      <c r="Q188" s="20">
        <v>0</v>
      </c>
      <c r="R188" s="20">
        <v>1.72923E-3</v>
      </c>
      <c r="S188" s="20">
        <v>0</v>
      </c>
      <c r="T188" s="20">
        <v>0</v>
      </c>
      <c r="U188" s="20">
        <v>0</v>
      </c>
      <c r="V188" s="20">
        <v>0</v>
      </c>
      <c r="W188" s="20">
        <v>6.7216899999999998E-3</v>
      </c>
      <c r="X188" s="20">
        <v>0</v>
      </c>
      <c r="Y188" s="21">
        <v>8.8392800000000005E-6</v>
      </c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21"/>
      <c r="AK188" s="21"/>
      <c r="AL188" s="21"/>
      <c r="AM188" s="21"/>
      <c r="AN188" s="21"/>
      <c r="AO188" s="7">
        <f t="shared" si="5"/>
        <v>10</v>
      </c>
    </row>
    <row r="189" spans="1:41" x14ac:dyDescent="0.25">
      <c r="A189" s="10" t="s">
        <v>1156</v>
      </c>
      <c r="B189" s="10" t="s">
        <v>1185</v>
      </c>
      <c r="C189" s="10" t="s">
        <v>1316</v>
      </c>
      <c r="D189" s="10" t="s">
        <v>1499</v>
      </c>
      <c r="E189" s="10" t="s">
        <v>1500</v>
      </c>
      <c r="F189" s="10" t="s">
        <v>1537</v>
      </c>
      <c r="G189" s="10" t="s">
        <v>1538</v>
      </c>
      <c r="H189" s="10" t="str">
        <f t="shared" si="4"/>
        <v>Coprinellus eurysporus</v>
      </c>
      <c r="I189" s="20">
        <v>0</v>
      </c>
      <c r="J189" s="20">
        <v>0</v>
      </c>
      <c r="K189" s="20">
        <v>0</v>
      </c>
      <c r="L189" s="20">
        <v>0</v>
      </c>
      <c r="M189" s="20">
        <v>1.6796000000000001E-3</v>
      </c>
      <c r="N189" s="20">
        <v>0</v>
      </c>
      <c r="O189" s="20">
        <v>0</v>
      </c>
      <c r="P189" s="20">
        <v>0</v>
      </c>
      <c r="Q189" s="20">
        <v>0</v>
      </c>
      <c r="R189" s="20">
        <v>0</v>
      </c>
      <c r="S189" s="20">
        <v>9.5647000000000006E-3</v>
      </c>
      <c r="T189" s="20">
        <v>0</v>
      </c>
      <c r="U189" s="20">
        <v>6.6479E-3</v>
      </c>
      <c r="V189" s="20">
        <v>6.13555E-3</v>
      </c>
      <c r="W189" s="20">
        <v>2.1594000000000001E-3</v>
      </c>
      <c r="X189" s="20">
        <v>0</v>
      </c>
      <c r="Y189" s="21"/>
      <c r="Z189" s="21">
        <v>3.1586199999999998E-4</v>
      </c>
      <c r="AA189" s="21"/>
      <c r="AB189" s="21"/>
      <c r="AC189" s="21"/>
      <c r="AD189" s="21">
        <v>4.2413500000000002E-4</v>
      </c>
      <c r="AE189" s="21"/>
      <c r="AF189" s="21">
        <v>5.70628E-4</v>
      </c>
      <c r="AG189" s="21"/>
      <c r="AH189" s="21"/>
      <c r="AI189" s="21">
        <v>1.35926E-4</v>
      </c>
      <c r="AJ189" s="21"/>
      <c r="AK189" s="21"/>
      <c r="AL189" s="21"/>
      <c r="AM189" s="21">
        <v>1.3902599999999999E-3</v>
      </c>
      <c r="AN189" s="21"/>
      <c r="AO189" s="7">
        <f t="shared" si="5"/>
        <v>10</v>
      </c>
    </row>
    <row r="190" spans="1:41" x14ac:dyDescent="0.25">
      <c r="A190" s="10" t="s">
        <v>1156</v>
      </c>
      <c r="B190" s="10" t="s">
        <v>1185</v>
      </c>
      <c r="C190" s="10" t="s">
        <v>1186</v>
      </c>
      <c r="D190" s="10" t="s">
        <v>1187</v>
      </c>
      <c r="E190" s="10" t="s">
        <v>1188</v>
      </c>
      <c r="F190" s="10" t="s">
        <v>1189</v>
      </c>
      <c r="G190" s="10" t="s">
        <v>1539</v>
      </c>
      <c r="H190" s="10" t="str">
        <f t="shared" si="4"/>
        <v>Cryptococcus uzbekistanensis</v>
      </c>
      <c r="I190" s="20">
        <v>0</v>
      </c>
      <c r="J190" s="20">
        <v>2.7548199999999998E-3</v>
      </c>
      <c r="K190" s="20">
        <v>1.2963900000000001E-3</v>
      </c>
      <c r="L190" s="20">
        <v>0</v>
      </c>
      <c r="M190" s="20">
        <v>0</v>
      </c>
      <c r="N190" s="20">
        <v>2.7910000000000001E-3</v>
      </c>
      <c r="O190" s="20">
        <v>0</v>
      </c>
      <c r="P190" s="20">
        <v>0</v>
      </c>
      <c r="Q190" s="20">
        <v>0</v>
      </c>
      <c r="R190" s="20">
        <v>0</v>
      </c>
      <c r="S190" s="20">
        <v>0</v>
      </c>
      <c r="T190" s="20">
        <v>0</v>
      </c>
      <c r="U190" s="20">
        <v>1.4142E-3</v>
      </c>
      <c r="V190" s="20">
        <v>0</v>
      </c>
      <c r="W190" s="20">
        <v>0</v>
      </c>
      <c r="X190" s="20">
        <v>1.37134E-3</v>
      </c>
      <c r="Y190" s="21"/>
      <c r="Z190" s="21"/>
      <c r="AA190" s="21"/>
      <c r="AB190" s="21"/>
      <c r="AC190" s="21"/>
      <c r="AD190" s="21"/>
      <c r="AE190" s="21"/>
      <c r="AF190" s="21">
        <v>5.1875300000000001E-5</v>
      </c>
      <c r="AG190" s="21">
        <v>3.5466899999999997E-5</v>
      </c>
      <c r="AH190" s="21"/>
      <c r="AI190" s="21">
        <v>1.6613199999999999E-4</v>
      </c>
      <c r="AJ190" s="21"/>
      <c r="AK190" s="21">
        <v>2.6540800000000002E-4</v>
      </c>
      <c r="AL190" s="21"/>
      <c r="AM190" s="21">
        <v>1.5166499999999999E-4</v>
      </c>
      <c r="AN190" s="21"/>
      <c r="AO190" s="7">
        <f t="shared" si="5"/>
        <v>10</v>
      </c>
    </row>
    <row r="191" spans="1:41" x14ac:dyDescent="0.25">
      <c r="A191" s="10" t="s">
        <v>1156</v>
      </c>
      <c r="B191" s="10" t="s">
        <v>1157</v>
      </c>
      <c r="C191" s="10" t="s">
        <v>1162</v>
      </c>
      <c r="D191" s="10" t="s">
        <v>1163</v>
      </c>
      <c r="E191" s="10" t="s">
        <v>1164</v>
      </c>
      <c r="F191" s="10" t="s">
        <v>1540</v>
      </c>
      <c r="G191" s="10" t="s">
        <v>1541</v>
      </c>
      <c r="H191" s="10" t="str">
        <f t="shared" si="4"/>
        <v>Curvularia buchloes</v>
      </c>
      <c r="I191" s="20">
        <v>4.8623E-3</v>
      </c>
      <c r="J191" s="20">
        <v>6.3911799999999998E-3</v>
      </c>
      <c r="K191" s="20">
        <v>1.5815899999999999E-3</v>
      </c>
      <c r="L191" s="20">
        <v>5.5510999999999998E-3</v>
      </c>
      <c r="M191" s="20">
        <v>9.4929699999999999E-3</v>
      </c>
      <c r="N191" s="20">
        <v>1.32522E-3</v>
      </c>
      <c r="O191" s="20">
        <v>5.4958200000000002E-3</v>
      </c>
      <c r="P191" s="20">
        <v>1.6684099999999999E-3</v>
      </c>
      <c r="Q191" s="20">
        <v>3.4968999999999998E-3</v>
      </c>
      <c r="R191" s="20">
        <v>0</v>
      </c>
      <c r="S191" s="20">
        <v>0</v>
      </c>
      <c r="T191" s="20">
        <v>0</v>
      </c>
      <c r="U191" s="20">
        <v>0</v>
      </c>
      <c r="V191" s="20">
        <v>1.8878600000000001E-3</v>
      </c>
      <c r="W191" s="20">
        <v>0</v>
      </c>
      <c r="X191" s="20">
        <v>0</v>
      </c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22"/>
      <c r="AK191" s="22"/>
      <c r="AL191" s="22"/>
      <c r="AM191" s="22"/>
      <c r="AN191" s="22"/>
      <c r="AO191" s="7">
        <f t="shared" si="5"/>
        <v>10</v>
      </c>
    </row>
    <row r="192" spans="1:41" x14ac:dyDescent="0.25">
      <c r="A192" s="10" t="s">
        <v>1156</v>
      </c>
      <c r="B192" s="10" t="s">
        <v>1157</v>
      </c>
      <c r="C192" s="10" t="s">
        <v>1167</v>
      </c>
      <c r="D192" s="10" t="s">
        <v>1331</v>
      </c>
      <c r="E192" s="10" t="s">
        <v>1332</v>
      </c>
      <c r="F192" s="10" t="s">
        <v>1463</v>
      </c>
      <c r="G192" s="10" t="s">
        <v>1542</v>
      </c>
      <c r="H192" s="10" t="str">
        <f t="shared" si="4"/>
        <v>Exophiala brunnea</v>
      </c>
      <c r="I192" s="20">
        <v>0</v>
      </c>
      <c r="J192" s="20">
        <v>0</v>
      </c>
      <c r="K192" s="20">
        <v>0</v>
      </c>
      <c r="L192" s="20">
        <v>0</v>
      </c>
      <c r="M192" s="20">
        <v>3.3934999999999998E-3</v>
      </c>
      <c r="N192" s="20">
        <v>0</v>
      </c>
      <c r="O192" s="20">
        <v>0</v>
      </c>
      <c r="P192" s="20">
        <v>4.1919899999999996E-3</v>
      </c>
      <c r="Q192" s="20">
        <v>6.9743699999999997E-3</v>
      </c>
      <c r="R192" s="20">
        <v>0</v>
      </c>
      <c r="S192" s="20">
        <v>0</v>
      </c>
      <c r="T192" s="20">
        <v>0</v>
      </c>
      <c r="U192" s="20">
        <v>3.8812999999999999E-3</v>
      </c>
      <c r="V192" s="20">
        <v>0</v>
      </c>
      <c r="W192" s="20">
        <v>0</v>
      </c>
      <c r="X192" s="20">
        <v>1.8856000000000001E-3</v>
      </c>
      <c r="Y192" s="21"/>
      <c r="Z192" s="21"/>
      <c r="AA192" s="21"/>
      <c r="AB192" s="21"/>
      <c r="AC192" s="21">
        <v>2.3446299999999999E-4</v>
      </c>
      <c r="AD192" s="21">
        <v>1.41378E-4</v>
      </c>
      <c r="AE192" s="21"/>
      <c r="AF192" s="21">
        <v>2.0750099999999999E-4</v>
      </c>
      <c r="AG192" s="21"/>
      <c r="AH192" s="21"/>
      <c r="AI192" s="21"/>
      <c r="AJ192" s="21"/>
      <c r="AK192" s="21"/>
      <c r="AL192" s="21">
        <v>1.4817899999999999E-5</v>
      </c>
      <c r="AM192" s="21">
        <v>1.0111E-4</v>
      </c>
      <c r="AN192" s="22"/>
      <c r="AO192" s="7">
        <f t="shared" si="5"/>
        <v>10</v>
      </c>
    </row>
    <row r="193" spans="1:41" x14ac:dyDescent="0.25">
      <c r="A193" s="10" t="s">
        <v>1156</v>
      </c>
      <c r="B193" s="10" t="s">
        <v>1157</v>
      </c>
      <c r="C193" s="10" t="s">
        <v>1158</v>
      </c>
      <c r="D193" s="10" t="s">
        <v>1159</v>
      </c>
      <c r="E193" s="10" t="s">
        <v>1543</v>
      </c>
      <c r="F193" s="10" t="s">
        <v>1544</v>
      </c>
      <c r="G193" s="10" t="s">
        <v>1545</v>
      </c>
      <c r="H193" s="10" t="str">
        <f t="shared" si="4"/>
        <v>Hirsutella aphidis</v>
      </c>
      <c r="I193" s="20">
        <v>0</v>
      </c>
      <c r="J193" s="20">
        <v>5.5964000000000005E-3</v>
      </c>
      <c r="K193" s="20">
        <v>0</v>
      </c>
      <c r="L193" s="20">
        <v>0</v>
      </c>
      <c r="M193" s="20">
        <v>1.69517E-3</v>
      </c>
      <c r="N193" s="20">
        <v>8.3163999999999998E-3</v>
      </c>
      <c r="O193" s="20">
        <v>2.3894899999999998E-3</v>
      </c>
      <c r="P193" s="20">
        <v>0</v>
      </c>
      <c r="Q193" s="20">
        <v>4.6495799999999995E-3</v>
      </c>
      <c r="R193" s="20">
        <v>2.9559600000000001E-3</v>
      </c>
      <c r="S193" s="20">
        <v>0</v>
      </c>
      <c r="T193" s="20">
        <v>8.3193199999999998E-3</v>
      </c>
      <c r="U193" s="20">
        <v>3.1292E-3</v>
      </c>
      <c r="V193" s="20">
        <v>2.8317900000000003E-3</v>
      </c>
      <c r="W193" s="20">
        <v>0</v>
      </c>
      <c r="X193" s="20">
        <v>8.5789000000000004E-3</v>
      </c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22"/>
      <c r="AK193" s="22"/>
      <c r="AL193" s="22"/>
      <c r="AM193" s="22"/>
      <c r="AN193" s="22"/>
      <c r="AO193" s="7">
        <f t="shared" si="5"/>
        <v>10</v>
      </c>
    </row>
    <row r="194" spans="1:41" x14ac:dyDescent="0.25">
      <c r="A194" s="10" t="s">
        <v>1156</v>
      </c>
      <c r="B194" s="10" t="s">
        <v>1157</v>
      </c>
      <c r="C194" s="10" t="s">
        <v>1158</v>
      </c>
      <c r="D194" s="10" t="s">
        <v>1159</v>
      </c>
      <c r="E194" s="10" t="s">
        <v>1334</v>
      </c>
      <c r="F194" s="10" t="s">
        <v>1335</v>
      </c>
      <c r="G194" s="10" t="s">
        <v>1473</v>
      </c>
      <c r="H194" s="10" t="str">
        <f t="shared" ref="H194:H257" si="6">CONCATENATE(F194," ",G194)</f>
        <v>Lecanicillium primulinum</v>
      </c>
      <c r="I194" s="20">
        <v>0</v>
      </c>
      <c r="J194" s="20">
        <v>0</v>
      </c>
      <c r="K194" s="20">
        <v>3.2496999999999999E-3</v>
      </c>
      <c r="L194" s="20">
        <v>0</v>
      </c>
      <c r="M194" s="20">
        <v>0</v>
      </c>
      <c r="N194" s="20">
        <v>0</v>
      </c>
      <c r="O194" s="20">
        <v>0</v>
      </c>
      <c r="P194" s="20">
        <v>0</v>
      </c>
      <c r="Q194" s="20">
        <v>0</v>
      </c>
      <c r="R194" s="20">
        <v>0</v>
      </c>
      <c r="S194" s="20">
        <v>0</v>
      </c>
      <c r="T194" s="20">
        <v>0</v>
      </c>
      <c r="U194" s="20">
        <v>0</v>
      </c>
      <c r="V194" s="20">
        <v>0</v>
      </c>
      <c r="W194" s="20">
        <v>1.3443400000000001E-3</v>
      </c>
      <c r="X194" s="20">
        <v>0</v>
      </c>
      <c r="Y194" s="21">
        <v>1.76786E-6</v>
      </c>
      <c r="Z194" s="21">
        <v>1.5793099999999999E-4</v>
      </c>
      <c r="AA194" s="21"/>
      <c r="AB194" s="21"/>
      <c r="AC194" s="21">
        <v>1.6244899999999999E-3</v>
      </c>
      <c r="AD194" s="21"/>
      <c r="AE194" s="21"/>
      <c r="AF194" s="21"/>
      <c r="AG194" s="21">
        <v>4.4333599999999999E-5</v>
      </c>
      <c r="AH194" s="21"/>
      <c r="AI194" s="21">
        <v>1.5102900000000001E-5</v>
      </c>
      <c r="AJ194" s="21">
        <v>9.6651999999999996E-5</v>
      </c>
      <c r="AK194" s="21">
        <v>4.6097100000000002E-4</v>
      </c>
      <c r="AL194" s="21">
        <v>2.9635799999999998E-5</v>
      </c>
      <c r="AM194" s="21"/>
      <c r="AN194" s="21"/>
      <c r="AO194" s="7">
        <f t="shared" ref="AO194:AO257" si="7">COUNTIF(I194:AN194,"&gt;0.000001")</f>
        <v>10</v>
      </c>
    </row>
    <row r="195" spans="1:41" x14ac:dyDescent="0.25">
      <c r="A195" s="10" t="s">
        <v>1156</v>
      </c>
      <c r="B195" s="10" t="s">
        <v>1157</v>
      </c>
      <c r="C195" s="10" t="s">
        <v>1162</v>
      </c>
      <c r="D195" s="10" t="s">
        <v>1163</v>
      </c>
      <c r="E195" s="10" t="s">
        <v>1314</v>
      </c>
      <c r="F195" s="10" t="s">
        <v>1546</v>
      </c>
      <c r="G195" s="10" t="s">
        <v>47</v>
      </c>
      <c r="H195" s="10" t="str">
        <f t="shared" si="6"/>
        <v>Leptosphaeria sp.</v>
      </c>
      <c r="I195" s="20">
        <v>1.6438900000000001E-3</v>
      </c>
      <c r="J195" s="20">
        <v>3.3300000000000001E-3</v>
      </c>
      <c r="K195" s="20">
        <v>1.2963900000000001E-3</v>
      </c>
      <c r="L195" s="20">
        <v>0</v>
      </c>
      <c r="M195" s="20">
        <v>5.8552000000000005E-3</v>
      </c>
      <c r="N195" s="20">
        <v>1.8712000000000002E-3</v>
      </c>
      <c r="O195" s="20">
        <v>0</v>
      </c>
      <c r="P195" s="20">
        <v>2.96E-3</v>
      </c>
      <c r="Q195" s="20">
        <v>4.6495799999999995E-3</v>
      </c>
      <c r="R195" s="20">
        <v>0</v>
      </c>
      <c r="S195" s="20">
        <v>0</v>
      </c>
      <c r="T195" s="20">
        <v>0</v>
      </c>
      <c r="U195" s="20">
        <v>1.4142E-3</v>
      </c>
      <c r="V195" s="20">
        <v>0</v>
      </c>
      <c r="W195" s="20">
        <v>2.6886800000000001E-3</v>
      </c>
      <c r="X195" s="20">
        <v>1.7141799999999998E-3</v>
      </c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22"/>
      <c r="AK195" s="22"/>
      <c r="AL195" s="22"/>
      <c r="AM195" s="22"/>
      <c r="AN195" s="22"/>
      <c r="AO195" s="7">
        <f t="shared" si="7"/>
        <v>10</v>
      </c>
    </row>
    <row r="196" spans="1:41" x14ac:dyDescent="0.25">
      <c r="A196" s="10" t="s">
        <v>1156</v>
      </c>
      <c r="B196" s="10" t="s">
        <v>1185</v>
      </c>
      <c r="C196" s="10" t="s">
        <v>1209</v>
      </c>
      <c r="D196" s="10" t="s">
        <v>1547</v>
      </c>
      <c r="E196" s="10" t="s">
        <v>1548</v>
      </c>
      <c r="F196" s="10" t="s">
        <v>1549</v>
      </c>
      <c r="G196" s="10" t="s">
        <v>1550</v>
      </c>
      <c r="H196" s="10" t="str">
        <f t="shared" si="6"/>
        <v>Mastigobasidium intermedium</v>
      </c>
      <c r="I196" s="20">
        <v>2.34841E-3</v>
      </c>
      <c r="J196" s="20">
        <v>0</v>
      </c>
      <c r="K196" s="20">
        <v>0</v>
      </c>
      <c r="L196" s="20">
        <v>0</v>
      </c>
      <c r="M196" s="20">
        <v>0</v>
      </c>
      <c r="N196" s="20">
        <v>0</v>
      </c>
      <c r="O196" s="20">
        <v>0</v>
      </c>
      <c r="P196" s="20">
        <v>0</v>
      </c>
      <c r="Q196" s="20">
        <v>4.4945899999999997E-3</v>
      </c>
      <c r="R196" s="20">
        <v>0</v>
      </c>
      <c r="S196" s="20">
        <v>8.5196000000000004E-3</v>
      </c>
      <c r="T196" s="20">
        <v>3.4663799999999998E-3</v>
      </c>
      <c r="U196" s="20">
        <v>0</v>
      </c>
      <c r="V196" s="20">
        <v>0</v>
      </c>
      <c r="W196" s="20">
        <v>6.7216899999999998E-3</v>
      </c>
      <c r="X196" s="20">
        <v>1.37134E-3</v>
      </c>
      <c r="Y196" s="21"/>
      <c r="Z196" s="21"/>
      <c r="AA196" s="21"/>
      <c r="AB196" s="21"/>
      <c r="AC196" s="21"/>
      <c r="AD196" s="21"/>
      <c r="AE196" s="21">
        <v>2.47555E-5</v>
      </c>
      <c r="AF196" s="21"/>
      <c r="AG196" s="21">
        <v>8.8667200000000007E-6</v>
      </c>
      <c r="AH196" s="21"/>
      <c r="AI196" s="21">
        <v>1.5102900000000001E-5</v>
      </c>
      <c r="AJ196" s="21"/>
      <c r="AK196" s="21"/>
      <c r="AL196" s="21">
        <v>1.4817899999999999E-5</v>
      </c>
      <c r="AM196" s="21"/>
      <c r="AN196" s="21"/>
      <c r="AO196" s="7">
        <f t="shared" si="7"/>
        <v>10</v>
      </c>
    </row>
    <row r="197" spans="1:41" x14ac:dyDescent="0.25">
      <c r="A197" s="10" t="s">
        <v>1156</v>
      </c>
      <c r="B197" s="10" t="s">
        <v>1157</v>
      </c>
      <c r="C197" s="10" t="s">
        <v>1158</v>
      </c>
      <c r="D197" s="10" t="s">
        <v>1551</v>
      </c>
      <c r="E197" s="10" t="s">
        <v>1552</v>
      </c>
      <c r="F197" s="10" t="s">
        <v>1553</v>
      </c>
      <c r="G197" s="10" t="s">
        <v>47</v>
      </c>
      <c r="H197" s="10" t="str">
        <f t="shared" si="6"/>
        <v>Microascus sp.</v>
      </c>
      <c r="I197" s="20">
        <v>1.495E-3</v>
      </c>
      <c r="J197" s="20">
        <v>3.5812699999999997E-3</v>
      </c>
      <c r="K197" s="20">
        <v>2.9168699999999998E-3</v>
      </c>
      <c r="L197" s="20">
        <v>0</v>
      </c>
      <c r="M197" s="20">
        <v>6.9521000000000001E-3</v>
      </c>
      <c r="N197" s="20">
        <v>3.21266E-3</v>
      </c>
      <c r="O197" s="20">
        <v>1.9115899999999999E-3</v>
      </c>
      <c r="P197" s="20">
        <v>5.4495899999999998E-3</v>
      </c>
      <c r="Q197" s="20">
        <v>4.6495799999999995E-3</v>
      </c>
      <c r="R197" s="20">
        <v>0</v>
      </c>
      <c r="S197" s="20">
        <v>0</v>
      </c>
      <c r="T197" s="20">
        <v>0</v>
      </c>
      <c r="U197" s="20">
        <v>0</v>
      </c>
      <c r="V197" s="20">
        <v>0</v>
      </c>
      <c r="W197" s="20">
        <v>0</v>
      </c>
      <c r="X197" s="20">
        <v>1.7827499999999998E-3</v>
      </c>
      <c r="Y197" s="21"/>
      <c r="Z197" s="21"/>
      <c r="AA197" s="21"/>
      <c r="AB197" s="21">
        <v>6.9155300000000005E-5</v>
      </c>
      <c r="AC197" s="21"/>
      <c r="AD197" s="21"/>
      <c r="AE197" s="21"/>
      <c r="AF197" s="21"/>
      <c r="AG197" s="21"/>
      <c r="AH197" s="21"/>
      <c r="AI197" s="21"/>
      <c r="AJ197" s="21"/>
      <c r="AK197" s="21"/>
      <c r="AL197" s="21"/>
      <c r="AM197" s="21"/>
      <c r="AN197" s="21"/>
      <c r="AO197" s="7">
        <f t="shared" si="7"/>
        <v>10</v>
      </c>
    </row>
    <row r="198" spans="1:41" x14ac:dyDescent="0.25">
      <c r="A198" s="10" t="s">
        <v>1156</v>
      </c>
      <c r="B198" s="10" t="s">
        <v>1157</v>
      </c>
      <c r="C198" s="10" t="s">
        <v>1167</v>
      </c>
      <c r="D198" s="10" t="s">
        <v>1554</v>
      </c>
      <c r="E198" s="10" t="s">
        <v>1555</v>
      </c>
      <c r="F198" s="10" t="s">
        <v>1556</v>
      </c>
      <c r="G198" s="10" t="s">
        <v>1557</v>
      </c>
      <c r="H198" s="10" t="str">
        <f t="shared" si="6"/>
        <v>Phaeomoniella chlamydospora</v>
      </c>
      <c r="I198" s="20">
        <v>4.8623E-3</v>
      </c>
      <c r="J198" s="20">
        <v>3.4716999999999999E-3</v>
      </c>
      <c r="K198" s="20">
        <v>8.4265099999999999E-3</v>
      </c>
      <c r="L198" s="20">
        <v>8.4715499999999996E-3</v>
      </c>
      <c r="M198" s="20">
        <v>5.8552000000000005E-3</v>
      </c>
      <c r="N198" s="20">
        <v>1.4457000000000001E-3</v>
      </c>
      <c r="O198" s="20">
        <v>9.5579499999999991E-3</v>
      </c>
      <c r="P198" s="20">
        <v>9.5996599999999994E-3</v>
      </c>
      <c r="Q198" s="20">
        <v>2.3247899999999998E-3</v>
      </c>
      <c r="R198" s="20">
        <v>0</v>
      </c>
      <c r="S198" s="20">
        <v>0</v>
      </c>
      <c r="T198" s="20">
        <v>0</v>
      </c>
      <c r="U198" s="20">
        <v>0</v>
      </c>
      <c r="V198" s="20">
        <v>3.7757200000000002E-3</v>
      </c>
      <c r="W198" s="20">
        <v>0</v>
      </c>
      <c r="X198" s="20">
        <v>0</v>
      </c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  <c r="AJ198" s="22"/>
      <c r="AK198" s="22"/>
      <c r="AL198" s="22"/>
      <c r="AM198" s="22"/>
      <c r="AN198" s="21"/>
      <c r="AO198" s="7">
        <f t="shared" si="7"/>
        <v>10</v>
      </c>
    </row>
    <row r="199" spans="1:41" x14ac:dyDescent="0.25">
      <c r="A199" s="10" t="s">
        <v>1156</v>
      </c>
      <c r="B199" s="2" t="s">
        <v>1157</v>
      </c>
      <c r="C199" s="2" t="s">
        <v>1162</v>
      </c>
      <c r="D199" s="2" t="s">
        <v>1163</v>
      </c>
      <c r="E199" s="2" t="s">
        <v>139</v>
      </c>
      <c r="F199" s="2" t="s">
        <v>1337</v>
      </c>
      <c r="G199" s="2" t="s">
        <v>1454</v>
      </c>
      <c r="H199" s="10" t="str">
        <f t="shared" si="6"/>
        <v>Phoma herbarum</v>
      </c>
      <c r="I199" s="20">
        <v>0</v>
      </c>
      <c r="J199" s="20">
        <v>0</v>
      </c>
      <c r="K199" s="20">
        <v>0</v>
      </c>
      <c r="L199" s="20">
        <v>0</v>
      </c>
      <c r="M199" s="20">
        <v>0</v>
      </c>
      <c r="N199" s="20">
        <v>0</v>
      </c>
      <c r="O199" s="20">
        <v>0</v>
      </c>
      <c r="P199" s="20">
        <v>0</v>
      </c>
      <c r="Q199" s="20">
        <v>0</v>
      </c>
      <c r="R199" s="20">
        <v>0</v>
      </c>
      <c r="S199" s="20">
        <v>0</v>
      </c>
      <c r="T199" s="20">
        <v>0</v>
      </c>
      <c r="U199" s="20">
        <v>0</v>
      </c>
      <c r="V199" s="20">
        <v>0</v>
      </c>
      <c r="W199" s="20">
        <v>0</v>
      </c>
      <c r="X199" s="20">
        <v>0</v>
      </c>
      <c r="Y199" s="21">
        <v>3.5357100000000002E-6</v>
      </c>
      <c r="Z199" s="21">
        <v>5.5036600000000005E-4</v>
      </c>
      <c r="AA199" s="21">
        <v>1.03589E-3</v>
      </c>
      <c r="AB199" s="21">
        <v>1.63207E-3</v>
      </c>
      <c r="AC199" s="21"/>
      <c r="AD199" s="21">
        <v>2.4348500000000001E-3</v>
      </c>
      <c r="AE199" s="21">
        <v>3.46578E-4</v>
      </c>
      <c r="AF199" s="21">
        <v>3.6312699999999998E-3</v>
      </c>
      <c r="AG199" s="21"/>
      <c r="AH199" s="21">
        <v>1.00567E-3</v>
      </c>
      <c r="AI199" s="21">
        <v>6.23749E-3</v>
      </c>
      <c r="AJ199" s="21"/>
      <c r="AK199" s="21"/>
      <c r="AL199" s="21">
        <v>1.74851E-3</v>
      </c>
      <c r="AM199" s="21"/>
      <c r="AN199" s="22"/>
      <c r="AO199" s="7">
        <f t="shared" si="7"/>
        <v>10</v>
      </c>
    </row>
    <row r="200" spans="1:41" x14ac:dyDescent="0.25">
      <c r="A200" s="10" t="s">
        <v>1156</v>
      </c>
      <c r="B200" s="10" t="s">
        <v>1157</v>
      </c>
      <c r="C200" s="10" t="s">
        <v>1162</v>
      </c>
      <c r="D200" s="10" t="s">
        <v>1163</v>
      </c>
      <c r="E200" s="10" t="s">
        <v>1503</v>
      </c>
      <c r="F200" s="10" t="s">
        <v>1504</v>
      </c>
      <c r="G200" s="10" t="s">
        <v>47</v>
      </c>
      <c r="H200" s="10" t="str">
        <f t="shared" si="6"/>
        <v>Pyrenochaetopsis sp.</v>
      </c>
      <c r="I200" s="20">
        <v>4.4619799999999999E-3</v>
      </c>
      <c r="J200" s="20">
        <v>1.3774099999999999E-3</v>
      </c>
      <c r="K200" s="20">
        <v>1.5232499999999999E-3</v>
      </c>
      <c r="L200" s="20">
        <v>0</v>
      </c>
      <c r="M200" s="20">
        <v>1.69517E-3</v>
      </c>
      <c r="N200" s="20">
        <v>4.21661E-3</v>
      </c>
      <c r="O200" s="20">
        <v>2.3894899999999998E-3</v>
      </c>
      <c r="P200" s="20">
        <v>1.21568E-3</v>
      </c>
      <c r="Q200" s="20">
        <v>1.5498600000000001E-3</v>
      </c>
      <c r="R200" s="20">
        <v>0</v>
      </c>
      <c r="S200" s="20">
        <v>0</v>
      </c>
      <c r="T200" s="20">
        <v>0</v>
      </c>
      <c r="U200" s="20">
        <v>0</v>
      </c>
      <c r="V200" s="20">
        <v>0</v>
      </c>
      <c r="W200" s="20">
        <v>0</v>
      </c>
      <c r="X200" s="20">
        <v>0</v>
      </c>
      <c r="Y200" s="21">
        <v>1.76786E-6</v>
      </c>
      <c r="Z200" s="21"/>
      <c r="AA200" s="21"/>
      <c r="AB200" s="21"/>
      <c r="AC200" s="21"/>
      <c r="AD200" s="21"/>
      <c r="AE200" s="21"/>
      <c r="AF200" s="21">
        <v>1.5562599999999999E-4</v>
      </c>
      <c r="AG200" s="21"/>
      <c r="AH200" s="21"/>
      <c r="AI200" s="21"/>
      <c r="AJ200" s="21"/>
      <c r="AK200" s="21"/>
      <c r="AL200" s="21"/>
      <c r="AM200" s="21"/>
      <c r="AN200" s="21"/>
      <c r="AO200" s="7">
        <f t="shared" si="7"/>
        <v>10</v>
      </c>
    </row>
    <row r="201" spans="1:41" x14ac:dyDescent="0.25">
      <c r="A201" s="10" t="s">
        <v>1156</v>
      </c>
      <c r="B201" s="10" t="s">
        <v>1157</v>
      </c>
      <c r="C201" s="10" t="s">
        <v>1158</v>
      </c>
      <c r="D201" s="10" t="s">
        <v>1172</v>
      </c>
      <c r="E201" s="10" t="s">
        <v>1245</v>
      </c>
      <c r="F201" s="10" t="s">
        <v>1558</v>
      </c>
      <c r="G201" s="10" t="s">
        <v>1559</v>
      </c>
      <c r="H201" s="10" t="str">
        <f t="shared" si="6"/>
        <v>Schizothecium glutinans</v>
      </c>
      <c r="I201" s="20">
        <v>0</v>
      </c>
      <c r="J201" s="20">
        <v>0</v>
      </c>
      <c r="K201" s="20">
        <v>0</v>
      </c>
      <c r="L201" s="20">
        <v>0</v>
      </c>
      <c r="M201" s="20">
        <v>5.8552000000000005E-3</v>
      </c>
      <c r="N201" s="20">
        <v>1.4553999999999999E-3</v>
      </c>
      <c r="O201" s="20">
        <v>0</v>
      </c>
      <c r="P201" s="20">
        <v>0</v>
      </c>
      <c r="Q201" s="20">
        <v>0</v>
      </c>
      <c r="R201" s="20">
        <v>7.3898899999999997E-3</v>
      </c>
      <c r="S201" s="20">
        <v>0</v>
      </c>
      <c r="T201" s="20">
        <v>0</v>
      </c>
      <c r="U201" s="20">
        <v>1.4142E-3</v>
      </c>
      <c r="V201" s="20">
        <v>2.2654300000000001E-3</v>
      </c>
      <c r="W201" s="20">
        <v>0</v>
      </c>
      <c r="X201" s="20">
        <v>0</v>
      </c>
      <c r="Y201" s="21"/>
      <c r="Z201" s="21"/>
      <c r="AA201" s="21">
        <v>1.8128099999999999E-4</v>
      </c>
      <c r="AB201" s="21"/>
      <c r="AC201" s="21"/>
      <c r="AD201" s="21"/>
      <c r="AE201" s="21">
        <v>2.47555E-5</v>
      </c>
      <c r="AF201" s="21"/>
      <c r="AG201" s="21"/>
      <c r="AH201" s="21"/>
      <c r="AI201" s="21">
        <v>1.5102900000000001E-5</v>
      </c>
      <c r="AJ201" s="21"/>
      <c r="AK201" s="21"/>
      <c r="AL201" s="21"/>
      <c r="AM201" s="21">
        <v>2.0221900000000001E-4</v>
      </c>
      <c r="AN201" s="21">
        <v>4.6163900000000002E-4</v>
      </c>
      <c r="AO201" s="7">
        <f t="shared" si="7"/>
        <v>10</v>
      </c>
    </row>
    <row r="202" spans="1:41" x14ac:dyDescent="0.25">
      <c r="A202" s="10" t="s">
        <v>1156</v>
      </c>
      <c r="B202" s="10" t="s">
        <v>1185</v>
      </c>
      <c r="C202" s="10" t="s">
        <v>1316</v>
      </c>
      <c r="D202" s="10" t="s">
        <v>1476</v>
      </c>
      <c r="E202" s="10" t="s">
        <v>1477</v>
      </c>
      <c r="F202" s="10" t="s">
        <v>1560</v>
      </c>
      <c r="G202" s="10" t="s">
        <v>47</v>
      </c>
      <c r="H202" s="10" t="str">
        <f t="shared" si="6"/>
        <v>Serendipita sp.</v>
      </c>
      <c r="I202" s="20">
        <v>2.34841E-3</v>
      </c>
      <c r="J202" s="20">
        <v>2.47934E-3</v>
      </c>
      <c r="K202" s="20">
        <v>1.47E-3</v>
      </c>
      <c r="L202" s="20">
        <v>2.2293600000000001E-3</v>
      </c>
      <c r="M202" s="20">
        <v>8.4758699999999999E-3</v>
      </c>
      <c r="N202" s="20">
        <v>8.3163999999999998E-3</v>
      </c>
      <c r="O202" s="20">
        <v>7.1684599999999998E-3</v>
      </c>
      <c r="P202" s="20">
        <v>3.7727899999999998E-3</v>
      </c>
      <c r="Q202" s="20">
        <v>0</v>
      </c>
      <c r="R202" s="20">
        <v>0</v>
      </c>
      <c r="S202" s="20">
        <v>0</v>
      </c>
      <c r="T202" s="20">
        <v>0</v>
      </c>
      <c r="U202" s="20">
        <v>1.1283300000000001E-3</v>
      </c>
      <c r="V202" s="20">
        <v>0</v>
      </c>
      <c r="W202" s="20">
        <v>0</v>
      </c>
      <c r="X202" s="20">
        <v>0</v>
      </c>
      <c r="Y202" s="21"/>
      <c r="Z202" s="21"/>
      <c r="AA202" s="21"/>
      <c r="AB202" s="21">
        <v>2.7662100000000001E-4</v>
      </c>
      <c r="AC202" s="21"/>
      <c r="AD202" s="21"/>
      <c r="AE202" s="21"/>
      <c r="AF202" s="21"/>
      <c r="AG202" s="21"/>
      <c r="AH202" s="21"/>
      <c r="AI202" s="21"/>
      <c r="AJ202" s="21"/>
      <c r="AK202" s="21"/>
      <c r="AL202" s="21"/>
      <c r="AM202" s="21"/>
      <c r="AN202" s="21"/>
      <c r="AO202" s="7">
        <f t="shared" si="7"/>
        <v>10</v>
      </c>
    </row>
    <row r="203" spans="1:41" x14ac:dyDescent="0.25">
      <c r="A203" s="10" t="s">
        <v>1156</v>
      </c>
      <c r="B203" s="10" t="s">
        <v>1201</v>
      </c>
      <c r="C203" s="10" t="s">
        <v>139</v>
      </c>
      <c r="D203" s="10" t="s">
        <v>1265</v>
      </c>
      <c r="E203" s="10" t="s">
        <v>1266</v>
      </c>
      <c r="F203" s="10" t="s">
        <v>1561</v>
      </c>
      <c r="G203" s="10" t="s">
        <v>47</v>
      </c>
      <c r="H203" s="10" t="str">
        <f t="shared" si="6"/>
        <v>Spiromyces sp.</v>
      </c>
      <c r="I203" s="20">
        <v>0</v>
      </c>
      <c r="J203" s="20">
        <v>0</v>
      </c>
      <c r="K203" s="20">
        <v>0</v>
      </c>
      <c r="L203" s="20">
        <v>0</v>
      </c>
      <c r="M203" s="20">
        <v>0</v>
      </c>
      <c r="N203" s="20">
        <v>0</v>
      </c>
      <c r="O203" s="20">
        <v>0</v>
      </c>
      <c r="P203" s="20">
        <v>0</v>
      </c>
      <c r="Q203" s="20">
        <v>0</v>
      </c>
      <c r="R203" s="20">
        <v>0</v>
      </c>
      <c r="S203" s="20">
        <v>0</v>
      </c>
      <c r="T203" s="20">
        <v>5.1995800000000005E-3</v>
      </c>
      <c r="U203" s="20">
        <v>1.6925000000000002E-3</v>
      </c>
      <c r="V203" s="20">
        <v>7.5514400000000004E-3</v>
      </c>
      <c r="W203" s="20">
        <v>8.6629999999999988E-3</v>
      </c>
      <c r="X203" s="20">
        <v>5.1425299999999993E-3</v>
      </c>
      <c r="Y203" s="21"/>
      <c r="Z203" s="21"/>
      <c r="AA203" s="21"/>
      <c r="AB203" s="21"/>
      <c r="AC203" s="21"/>
      <c r="AD203" s="21"/>
      <c r="AE203" s="21"/>
      <c r="AF203" s="21"/>
      <c r="AG203" s="21">
        <v>2.2166800000000002E-6</v>
      </c>
      <c r="AH203" s="21">
        <v>7.5331300000000003E-6</v>
      </c>
      <c r="AI203" s="21">
        <v>3.0205800000000001E-5</v>
      </c>
      <c r="AJ203" s="21"/>
      <c r="AK203" s="21">
        <v>2.7937600000000002E-5</v>
      </c>
      <c r="AL203" s="21"/>
      <c r="AM203" s="21"/>
      <c r="AN203" s="21">
        <v>3.29742E-4</v>
      </c>
      <c r="AO203" s="7">
        <f t="shared" si="7"/>
        <v>10</v>
      </c>
    </row>
    <row r="204" spans="1:41" x14ac:dyDescent="0.25">
      <c r="A204" s="10" t="s">
        <v>1156</v>
      </c>
      <c r="B204" s="10" t="s">
        <v>1185</v>
      </c>
      <c r="C204" s="10" t="s">
        <v>1316</v>
      </c>
      <c r="D204" s="10" t="s">
        <v>1317</v>
      </c>
      <c r="E204" s="10" t="s">
        <v>1562</v>
      </c>
      <c r="F204" s="10" t="s">
        <v>1563</v>
      </c>
      <c r="G204" s="10" t="s">
        <v>1564</v>
      </c>
      <c r="H204" s="10" t="str">
        <f t="shared" si="6"/>
        <v>Xenasmatella christiansenii</v>
      </c>
      <c r="I204" s="20">
        <v>2.34841E-3</v>
      </c>
      <c r="J204" s="20">
        <v>4.95868E-3</v>
      </c>
      <c r="K204" s="20">
        <v>2.3983099999999999E-3</v>
      </c>
      <c r="L204" s="20">
        <v>0</v>
      </c>
      <c r="M204" s="20">
        <v>1.69517E-3</v>
      </c>
      <c r="N204" s="20">
        <v>8.3163999999999998E-3</v>
      </c>
      <c r="O204" s="20">
        <v>1.67264E-3</v>
      </c>
      <c r="P204" s="20">
        <v>7.1263899999999998E-3</v>
      </c>
      <c r="Q204" s="20">
        <v>1.5498600000000001E-3</v>
      </c>
      <c r="R204" s="20">
        <v>1.47798E-3</v>
      </c>
      <c r="S204" s="20">
        <v>0</v>
      </c>
      <c r="T204" s="20">
        <v>0</v>
      </c>
      <c r="U204" s="20">
        <v>0</v>
      </c>
      <c r="V204" s="20">
        <v>3.7757200000000002E-3</v>
      </c>
      <c r="W204" s="20">
        <v>0</v>
      </c>
      <c r="X204" s="20">
        <v>0</v>
      </c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/>
      <c r="AJ204" s="22"/>
      <c r="AK204" s="22"/>
      <c r="AL204" s="22"/>
      <c r="AM204" s="22"/>
      <c r="AN204" s="22"/>
      <c r="AO204" s="7">
        <f t="shared" si="7"/>
        <v>10</v>
      </c>
    </row>
    <row r="205" spans="1:41" x14ac:dyDescent="0.25">
      <c r="A205" s="10" t="s">
        <v>1156</v>
      </c>
      <c r="B205" s="10" t="s">
        <v>1201</v>
      </c>
      <c r="C205" s="10" t="s">
        <v>139</v>
      </c>
      <c r="D205" s="10" t="s">
        <v>1235</v>
      </c>
      <c r="E205" s="10" t="s">
        <v>1565</v>
      </c>
      <c r="F205" s="10" t="s">
        <v>1566</v>
      </c>
      <c r="G205" s="10" t="s">
        <v>47</v>
      </c>
      <c r="H205" s="10" t="str">
        <f t="shared" si="6"/>
        <v>Absidia sp.</v>
      </c>
      <c r="I205" s="20">
        <v>0</v>
      </c>
      <c r="J205" s="20">
        <v>0</v>
      </c>
      <c r="K205" s="20">
        <v>0</v>
      </c>
      <c r="L205" s="20">
        <v>2.2293600000000001E-3</v>
      </c>
      <c r="M205" s="20">
        <v>0</v>
      </c>
      <c r="N205" s="20">
        <v>0</v>
      </c>
      <c r="O205" s="20">
        <v>0</v>
      </c>
      <c r="P205" s="20">
        <v>0</v>
      </c>
      <c r="Q205" s="20">
        <v>1.8490000000000002E-3</v>
      </c>
      <c r="R205" s="20">
        <v>0</v>
      </c>
      <c r="S205" s="20">
        <v>0</v>
      </c>
      <c r="T205" s="20">
        <v>3.4663799999999998E-3</v>
      </c>
      <c r="U205" s="20">
        <v>0</v>
      </c>
      <c r="V205" s="20">
        <v>1.8878600000000001E-3</v>
      </c>
      <c r="W205" s="20">
        <v>0</v>
      </c>
      <c r="X205" s="20">
        <v>5.1425299999999993E-3</v>
      </c>
      <c r="Y205" s="21"/>
      <c r="Z205" s="21">
        <v>1.19645E-4</v>
      </c>
      <c r="AA205" s="21">
        <v>7.7692000000000001E-5</v>
      </c>
      <c r="AB205" s="21"/>
      <c r="AC205" s="21"/>
      <c r="AD205" s="21"/>
      <c r="AE205" s="21"/>
      <c r="AF205" s="21"/>
      <c r="AG205" s="21"/>
      <c r="AH205" s="21"/>
      <c r="AI205" s="21"/>
      <c r="AJ205" s="21"/>
      <c r="AK205" s="21"/>
      <c r="AL205" s="21">
        <v>1.4817899999999999E-5</v>
      </c>
      <c r="AM205" s="21"/>
      <c r="AN205" s="21">
        <v>3.47728E-4</v>
      </c>
      <c r="AO205" s="7">
        <f t="shared" si="7"/>
        <v>9</v>
      </c>
    </row>
    <row r="206" spans="1:41" x14ac:dyDescent="0.25">
      <c r="A206" s="10" t="s">
        <v>1156</v>
      </c>
      <c r="B206" s="10" t="s">
        <v>1157</v>
      </c>
      <c r="C206" s="10" t="s">
        <v>1162</v>
      </c>
      <c r="D206" s="10" t="s">
        <v>1163</v>
      </c>
      <c r="E206" s="10" t="s">
        <v>1164</v>
      </c>
      <c r="F206" s="10" t="s">
        <v>1165</v>
      </c>
      <c r="G206" s="10" t="s">
        <v>1567</v>
      </c>
      <c r="H206" s="10" t="str">
        <f t="shared" si="6"/>
        <v>Alternaria atrans</v>
      </c>
      <c r="I206" s="20">
        <v>0</v>
      </c>
      <c r="J206" s="20">
        <v>2.7548199999999998E-3</v>
      </c>
      <c r="K206" s="20">
        <v>3.2496999999999999E-3</v>
      </c>
      <c r="L206" s="20">
        <v>2.2293600000000001E-3</v>
      </c>
      <c r="M206" s="20">
        <v>0</v>
      </c>
      <c r="N206" s="20">
        <v>0</v>
      </c>
      <c r="O206" s="20">
        <v>0</v>
      </c>
      <c r="P206" s="20">
        <v>4.1919899999999996E-3</v>
      </c>
      <c r="Q206" s="20">
        <v>0</v>
      </c>
      <c r="R206" s="20">
        <v>0</v>
      </c>
      <c r="S206" s="20">
        <v>0</v>
      </c>
      <c r="T206" s="20">
        <v>0</v>
      </c>
      <c r="U206" s="20">
        <v>0</v>
      </c>
      <c r="V206" s="20">
        <v>0</v>
      </c>
      <c r="W206" s="20">
        <v>0</v>
      </c>
      <c r="X206" s="20">
        <v>0</v>
      </c>
      <c r="Y206" s="21">
        <v>1.0766199999999999E-3</v>
      </c>
      <c r="Z206" s="21"/>
      <c r="AA206" s="21">
        <v>2.58973E-5</v>
      </c>
      <c r="AB206" s="21"/>
      <c r="AC206" s="21">
        <v>1.6747300000000001E-5</v>
      </c>
      <c r="AD206" s="21"/>
      <c r="AE206" s="21"/>
      <c r="AF206" s="21"/>
      <c r="AG206" s="21">
        <v>1.7733399999999999E-4</v>
      </c>
      <c r="AH206" s="21"/>
      <c r="AI206" s="21">
        <v>7.5514399999999997E-6</v>
      </c>
      <c r="AJ206" s="21"/>
      <c r="AK206" s="21"/>
      <c r="AL206" s="21"/>
      <c r="AM206" s="21"/>
      <c r="AN206" s="21"/>
      <c r="AO206" s="7">
        <f t="shared" si="7"/>
        <v>9</v>
      </c>
    </row>
    <row r="207" spans="1:41" x14ac:dyDescent="0.25">
      <c r="A207" s="10" t="s">
        <v>1156</v>
      </c>
      <c r="B207" s="10" t="s">
        <v>1157</v>
      </c>
      <c r="C207" s="10" t="s">
        <v>1167</v>
      </c>
      <c r="D207" s="10" t="s">
        <v>1168</v>
      </c>
      <c r="E207" s="10" t="s">
        <v>1169</v>
      </c>
      <c r="F207" s="10" t="s">
        <v>1170</v>
      </c>
      <c r="G207" s="10" t="s">
        <v>1568</v>
      </c>
      <c r="H207" s="10" t="str">
        <f t="shared" si="6"/>
        <v>Aspergillus sydowii</v>
      </c>
      <c r="I207" s="20">
        <v>1.54995E-3</v>
      </c>
      <c r="J207" s="20">
        <v>2.4517900000000001E-3</v>
      </c>
      <c r="K207" s="20">
        <v>3.5655999999999999E-3</v>
      </c>
      <c r="L207" s="20">
        <v>0</v>
      </c>
      <c r="M207" s="20">
        <v>6.1263000000000003E-3</v>
      </c>
      <c r="N207" s="20">
        <v>1.3514E-3</v>
      </c>
      <c r="O207" s="20">
        <v>6.2126600000000001E-3</v>
      </c>
      <c r="P207" s="20">
        <v>4.5273500000000003E-3</v>
      </c>
      <c r="Q207" s="20">
        <v>1.23989E-3</v>
      </c>
      <c r="R207" s="20">
        <v>0</v>
      </c>
      <c r="S207" s="20">
        <v>0</v>
      </c>
      <c r="T207" s="20">
        <v>0</v>
      </c>
      <c r="U207" s="20">
        <v>0</v>
      </c>
      <c r="V207" s="20">
        <v>0</v>
      </c>
      <c r="W207" s="20">
        <v>0</v>
      </c>
      <c r="X207" s="20">
        <v>0</v>
      </c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  <c r="AI207" s="21"/>
      <c r="AJ207" s="21"/>
      <c r="AK207" s="21"/>
      <c r="AL207" s="21"/>
      <c r="AM207" s="21"/>
      <c r="AN207" s="21">
        <v>6.8346599999999998E-4</v>
      </c>
      <c r="AO207" s="7">
        <f t="shared" si="7"/>
        <v>9</v>
      </c>
    </row>
    <row r="208" spans="1:41" x14ac:dyDescent="0.25">
      <c r="A208" s="10" t="s">
        <v>1156</v>
      </c>
      <c r="B208" s="10" t="s">
        <v>1157</v>
      </c>
      <c r="C208" s="10" t="s">
        <v>1167</v>
      </c>
      <c r="D208" s="10" t="s">
        <v>1168</v>
      </c>
      <c r="E208" s="10" t="s">
        <v>1169</v>
      </c>
      <c r="F208" s="10" t="s">
        <v>1170</v>
      </c>
      <c r="G208" s="10" t="s">
        <v>1569</v>
      </c>
      <c r="H208" s="10" t="str">
        <f t="shared" si="6"/>
        <v>Aspergillus xerophilus</v>
      </c>
      <c r="I208" s="20">
        <v>0</v>
      </c>
      <c r="J208" s="20">
        <v>0</v>
      </c>
      <c r="K208" s="20">
        <v>3.2496999999999999E-3</v>
      </c>
      <c r="L208" s="20">
        <v>0</v>
      </c>
      <c r="M208" s="20">
        <v>0</v>
      </c>
      <c r="N208" s="20">
        <v>0</v>
      </c>
      <c r="O208" s="20">
        <v>0</v>
      </c>
      <c r="P208" s="20">
        <v>0</v>
      </c>
      <c r="Q208" s="20">
        <v>0</v>
      </c>
      <c r="R208" s="20">
        <v>5.9119100000000003E-3</v>
      </c>
      <c r="S208" s="20">
        <v>0</v>
      </c>
      <c r="T208" s="20">
        <v>5.1995800000000005E-3</v>
      </c>
      <c r="U208" s="20">
        <v>0</v>
      </c>
      <c r="V208" s="20">
        <v>0</v>
      </c>
      <c r="W208" s="20">
        <v>1.3443400000000001E-3</v>
      </c>
      <c r="X208" s="20">
        <v>0</v>
      </c>
      <c r="Y208" s="21">
        <v>8.8392800000000005E-6</v>
      </c>
      <c r="Z208" s="21"/>
      <c r="AA208" s="21"/>
      <c r="AB208" s="21">
        <v>2.54492E-3</v>
      </c>
      <c r="AC208" s="21">
        <v>2.62933E-3</v>
      </c>
      <c r="AD208" s="21"/>
      <c r="AE208" s="21"/>
      <c r="AF208" s="21"/>
      <c r="AG208" s="21"/>
      <c r="AH208" s="21"/>
      <c r="AI208" s="21"/>
      <c r="AJ208" s="21"/>
      <c r="AK208" s="21">
        <v>1.88579E-3</v>
      </c>
      <c r="AL208" s="21"/>
      <c r="AM208" s="21"/>
      <c r="AN208" s="21">
        <v>1.3429500000000001E-3</v>
      </c>
      <c r="AO208" s="7">
        <f t="shared" si="7"/>
        <v>9</v>
      </c>
    </row>
    <row r="209" spans="1:41" x14ac:dyDescent="0.25">
      <c r="A209" s="10" t="s">
        <v>1156</v>
      </c>
      <c r="B209" t="s">
        <v>1185</v>
      </c>
      <c r="C209" t="s">
        <v>1316</v>
      </c>
      <c r="D209" t="s">
        <v>1499</v>
      </c>
      <c r="E209" t="s">
        <v>1500</v>
      </c>
      <c r="F209" t="s">
        <v>1537</v>
      </c>
      <c r="G209" t="s">
        <v>1570</v>
      </c>
      <c r="H209" s="10" t="str">
        <f t="shared" si="6"/>
        <v>Coprinellus sabulicola</v>
      </c>
      <c r="I209" s="20">
        <v>0</v>
      </c>
      <c r="J209" s="20">
        <v>0</v>
      </c>
      <c r="K209" s="20">
        <v>0</v>
      </c>
      <c r="L209" s="20">
        <v>3.3443000000000001E-3</v>
      </c>
      <c r="M209" s="20">
        <v>0</v>
      </c>
      <c r="N209" s="20">
        <v>2.4949E-3</v>
      </c>
      <c r="O209" s="20">
        <v>0</v>
      </c>
      <c r="P209" s="20">
        <v>1.2576000000000002E-3</v>
      </c>
      <c r="Q209" s="20">
        <v>0</v>
      </c>
      <c r="R209" s="20">
        <v>0</v>
      </c>
      <c r="S209" s="20">
        <v>5.7388200000000004E-3</v>
      </c>
      <c r="T209" s="20">
        <v>0</v>
      </c>
      <c r="U209" s="20">
        <v>5.6416699999999997E-3</v>
      </c>
      <c r="V209" s="20">
        <v>0</v>
      </c>
      <c r="W209" s="20">
        <v>0</v>
      </c>
      <c r="X209" s="20">
        <v>1.7141799999999998E-3</v>
      </c>
      <c r="Y209" s="21"/>
      <c r="Z209" s="21"/>
      <c r="AA209" s="21">
        <v>3.6256299999999999E-4</v>
      </c>
      <c r="AB209" s="21"/>
      <c r="AC209" s="21"/>
      <c r="AD209" s="21"/>
      <c r="AE209" s="21"/>
      <c r="AF209" s="21"/>
      <c r="AG209" s="21"/>
      <c r="AH209" s="21"/>
      <c r="AI209" s="21">
        <v>2.26543E-4</v>
      </c>
      <c r="AJ209" s="21">
        <v>1.5464299999999999E-4</v>
      </c>
      <c r="AK209" s="21"/>
      <c r="AL209" s="21"/>
      <c r="AM209" s="21"/>
      <c r="AN209" s="21"/>
      <c r="AO209" s="7">
        <f t="shared" si="7"/>
        <v>9</v>
      </c>
    </row>
    <row r="210" spans="1:41" x14ac:dyDescent="0.25">
      <c r="A210" s="10" t="s">
        <v>1156</v>
      </c>
      <c r="B210" s="10" t="s">
        <v>1185</v>
      </c>
      <c r="C210" s="10" t="s">
        <v>1186</v>
      </c>
      <c r="D210" s="10" t="s">
        <v>1187</v>
      </c>
      <c r="E210" s="10" t="s">
        <v>1188</v>
      </c>
      <c r="F210" s="10" t="s">
        <v>1189</v>
      </c>
      <c r="G210" s="10" t="s">
        <v>1571</v>
      </c>
      <c r="H210" s="10" t="str">
        <f t="shared" si="6"/>
        <v>Cryptococcus saitoi</v>
      </c>
      <c r="I210" s="20">
        <v>9.39364E-3</v>
      </c>
      <c r="J210" s="20">
        <v>0</v>
      </c>
      <c r="K210" s="20">
        <v>3.2496999999999999E-3</v>
      </c>
      <c r="L210" s="20">
        <v>0</v>
      </c>
      <c r="M210" s="20">
        <v>0</v>
      </c>
      <c r="N210" s="20">
        <v>4.1581999999999999E-3</v>
      </c>
      <c r="O210" s="20">
        <v>0</v>
      </c>
      <c r="P210" s="20">
        <v>1.6768E-3</v>
      </c>
      <c r="Q210" s="20">
        <v>0</v>
      </c>
      <c r="R210" s="20">
        <v>0</v>
      </c>
      <c r="S210" s="20">
        <v>0</v>
      </c>
      <c r="T210" s="20">
        <v>0</v>
      </c>
      <c r="U210" s="20">
        <v>0</v>
      </c>
      <c r="V210" s="20">
        <v>0</v>
      </c>
      <c r="W210" s="20">
        <v>0</v>
      </c>
      <c r="X210" s="20">
        <v>1.7141799999999998E-3</v>
      </c>
      <c r="Y210" s="21"/>
      <c r="Z210" s="21">
        <v>9.5715800000000003E-5</v>
      </c>
      <c r="AA210" s="21">
        <v>3.8846000000000002E-3</v>
      </c>
      <c r="AB210" s="21"/>
      <c r="AC210" s="21"/>
      <c r="AD210" s="21"/>
      <c r="AE210" s="21"/>
      <c r="AF210" s="21"/>
      <c r="AG210" s="21">
        <v>2.2166800000000002E-6</v>
      </c>
      <c r="AH210" s="21"/>
      <c r="AI210" s="21">
        <v>7.3249000000000003E-4</v>
      </c>
      <c r="AJ210" s="21"/>
      <c r="AK210" s="21"/>
      <c r="AL210" s="21"/>
      <c r="AM210" s="21"/>
      <c r="AN210" s="21"/>
      <c r="AO210" s="7">
        <f t="shared" si="7"/>
        <v>9</v>
      </c>
    </row>
    <row r="211" spans="1:41" x14ac:dyDescent="0.25">
      <c r="A211" s="10" t="s">
        <v>1156</v>
      </c>
      <c r="B211" s="10" t="s">
        <v>1185</v>
      </c>
      <c r="C211" s="10" t="s">
        <v>1316</v>
      </c>
      <c r="D211" s="10" t="s">
        <v>1499</v>
      </c>
      <c r="E211" s="10" t="s">
        <v>1572</v>
      </c>
      <c r="F211" s="10" t="s">
        <v>1573</v>
      </c>
      <c r="G211" s="10" t="s">
        <v>47</v>
      </c>
      <c r="H211" s="10" t="str">
        <f t="shared" si="6"/>
        <v>Entoloma sp.</v>
      </c>
      <c r="I211" s="20">
        <v>5.166500000000001E-3</v>
      </c>
      <c r="J211" s="20">
        <v>3.5812699999999997E-3</v>
      </c>
      <c r="K211" s="20">
        <v>0</v>
      </c>
      <c r="L211" s="20">
        <v>0</v>
      </c>
      <c r="M211" s="20">
        <v>0</v>
      </c>
      <c r="N211" s="20">
        <v>0</v>
      </c>
      <c r="O211" s="20">
        <v>3.34528E-3</v>
      </c>
      <c r="P211" s="20">
        <v>3.7727899999999998E-3</v>
      </c>
      <c r="Q211" s="20">
        <v>0</v>
      </c>
      <c r="R211" s="20">
        <v>0</v>
      </c>
      <c r="S211" s="20">
        <v>0</v>
      </c>
      <c r="T211" s="20">
        <v>3.2937000000000001E-3</v>
      </c>
      <c r="U211" s="20">
        <v>9.8729200000000003E-3</v>
      </c>
      <c r="V211" s="20">
        <v>1.6997000000000002E-3</v>
      </c>
      <c r="W211" s="20">
        <v>0</v>
      </c>
      <c r="X211" s="20">
        <v>0</v>
      </c>
      <c r="Y211" s="21"/>
      <c r="Z211" s="21"/>
      <c r="AA211" s="21"/>
      <c r="AB211" s="21"/>
      <c r="AC211" s="21"/>
      <c r="AD211" s="21"/>
      <c r="AE211" s="21">
        <v>7.6742200000000003E-4</v>
      </c>
      <c r="AF211" s="21"/>
      <c r="AG211" s="21"/>
      <c r="AH211" s="21"/>
      <c r="AI211" s="21"/>
      <c r="AJ211" s="21">
        <v>2.8995600000000001E-4</v>
      </c>
      <c r="AK211" s="22"/>
      <c r="AL211" s="22"/>
      <c r="AM211" s="22"/>
      <c r="AN211" s="22"/>
      <c r="AO211" s="7">
        <f t="shared" si="7"/>
        <v>9</v>
      </c>
    </row>
    <row r="212" spans="1:41" x14ac:dyDescent="0.25">
      <c r="A212" s="10" t="s">
        <v>1156</v>
      </c>
      <c r="B212" s="10" t="s">
        <v>1157</v>
      </c>
      <c r="C212" s="10" t="s">
        <v>1162</v>
      </c>
      <c r="D212" s="10" t="s">
        <v>1163</v>
      </c>
      <c r="E212" s="10" t="s">
        <v>1164</v>
      </c>
      <c r="F212" s="10" t="s">
        <v>1574</v>
      </c>
      <c r="G212" s="10" t="s">
        <v>1575</v>
      </c>
      <c r="H212" s="10" t="str">
        <f t="shared" si="6"/>
        <v>Epicoccum nigrum</v>
      </c>
      <c r="I212" s="20">
        <v>1.8270000000000001E-3</v>
      </c>
      <c r="J212" s="20">
        <v>0</v>
      </c>
      <c r="K212" s="20">
        <v>0</v>
      </c>
      <c r="L212" s="20">
        <v>0</v>
      </c>
      <c r="M212" s="20">
        <v>0</v>
      </c>
      <c r="N212" s="20">
        <v>0</v>
      </c>
      <c r="O212" s="20">
        <v>0</v>
      </c>
      <c r="P212" s="20">
        <v>0</v>
      </c>
      <c r="Q212" s="20">
        <v>0</v>
      </c>
      <c r="R212" s="20">
        <v>0</v>
      </c>
      <c r="S212" s="20">
        <v>0</v>
      </c>
      <c r="T212" s="20">
        <v>2.6517800000000003E-3</v>
      </c>
      <c r="U212" s="20">
        <v>0</v>
      </c>
      <c r="V212" s="20">
        <v>0</v>
      </c>
      <c r="W212" s="20">
        <v>2.8231099999999998E-3</v>
      </c>
      <c r="X212" s="20">
        <v>0</v>
      </c>
      <c r="Y212" s="21">
        <v>3.8892800000000001E-5</v>
      </c>
      <c r="Z212" s="21"/>
      <c r="AA212" s="21">
        <v>3.5971400000000001E-2</v>
      </c>
      <c r="AB212" s="21">
        <v>1.38311E-5</v>
      </c>
      <c r="AC212" s="21"/>
      <c r="AD212" s="21"/>
      <c r="AE212" s="21"/>
      <c r="AF212" s="21"/>
      <c r="AG212" s="21">
        <v>2.2166800000000002E-6</v>
      </c>
      <c r="AH212" s="21"/>
      <c r="AI212" s="21">
        <v>8.30659E-5</v>
      </c>
      <c r="AJ212" s="21">
        <v>1.93304E-5</v>
      </c>
      <c r="AK212" s="21"/>
      <c r="AL212" s="21"/>
      <c r="AM212" s="21"/>
      <c r="AN212" s="21"/>
      <c r="AO212" s="7">
        <f t="shared" si="7"/>
        <v>9</v>
      </c>
    </row>
    <row r="213" spans="1:41" x14ac:dyDescent="0.25">
      <c r="A213" s="10" t="s">
        <v>1156</v>
      </c>
      <c r="B213" s="10" t="s">
        <v>1185</v>
      </c>
      <c r="C213" s="10" t="s">
        <v>1316</v>
      </c>
      <c r="D213" s="10" t="s">
        <v>1430</v>
      </c>
      <c r="E213" s="10" t="s">
        <v>139</v>
      </c>
      <c r="F213" s="10" t="s">
        <v>1576</v>
      </c>
      <c r="G213" s="10" t="s">
        <v>1577</v>
      </c>
      <c r="H213" s="10" t="str">
        <f t="shared" si="6"/>
        <v>Exidiopsis plumbescens</v>
      </c>
      <c r="I213" s="20">
        <v>3.5226200000000002E-3</v>
      </c>
      <c r="J213" s="20">
        <v>0</v>
      </c>
      <c r="K213" s="20">
        <v>0</v>
      </c>
      <c r="L213" s="20">
        <v>1.2385E-3</v>
      </c>
      <c r="M213" s="20">
        <v>0</v>
      </c>
      <c r="N213" s="20">
        <v>0</v>
      </c>
      <c r="O213" s="20">
        <v>0</v>
      </c>
      <c r="P213" s="20">
        <v>8.3839900000000009E-3</v>
      </c>
      <c r="Q213" s="20">
        <v>1.17789E-3</v>
      </c>
      <c r="R213" s="20">
        <v>0</v>
      </c>
      <c r="S213" s="20">
        <v>0</v>
      </c>
      <c r="T213" s="20">
        <v>0</v>
      </c>
      <c r="U213" s="20">
        <v>9.8729200000000003E-3</v>
      </c>
      <c r="V213" s="20">
        <v>2.2654300000000001E-3</v>
      </c>
      <c r="W213" s="20">
        <v>1.2991000000000001E-3</v>
      </c>
      <c r="X213" s="20">
        <v>0</v>
      </c>
      <c r="Y213" s="21"/>
      <c r="Z213" s="21"/>
      <c r="AA213" s="21"/>
      <c r="AB213" s="21"/>
      <c r="AC213" s="21"/>
      <c r="AD213" s="21">
        <v>7.8543500000000004E-5</v>
      </c>
      <c r="AE213" s="21"/>
      <c r="AF213" s="21"/>
      <c r="AG213" s="21"/>
      <c r="AH213" s="21"/>
      <c r="AI213" s="21"/>
      <c r="AJ213" s="21">
        <v>3.0928599999999998E-4</v>
      </c>
      <c r="AK213" s="21"/>
      <c r="AL213" s="21"/>
      <c r="AM213" s="21"/>
      <c r="AN213" s="21"/>
      <c r="AO213" s="7">
        <f t="shared" si="7"/>
        <v>9</v>
      </c>
    </row>
    <row r="214" spans="1:41" x14ac:dyDescent="0.25">
      <c r="A214" s="10" t="s">
        <v>1156</v>
      </c>
      <c r="B214" s="10" t="s">
        <v>1157</v>
      </c>
      <c r="C214" s="10" t="s">
        <v>1158</v>
      </c>
      <c r="D214" s="10" t="s">
        <v>1172</v>
      </c>
      <c r="E214" s="10" t="s">
        <v>1245</v>
      </c>
      <c r="F214" s="10" t="s">
        <v>1578</v>
      </c>
      <c r="G214" s="10" t="s">
        <v>1579</v>
      </c>
      <c r="H214" s="10" t="str">
        <f t="shared" si="6"/>
        <v>Fimetariella rabenhorstii</v>
      </c>
      <c r="I214" s="20">
        <v>2.5832500000000005E-3</v>
      </c>
      <c r="J214" s="20">
        <v>6.6115699999999998E-3</v>
      </c>
      <c r="K214" s="20">
        <v>1.6248E-3</v>
      </c>
      <c r="L214" s="20">
        <v>1.3376099999999999E-3</v>
      </c>
      <c r="M214" s="20">
        <v>3.3934999999999998E-3</v>
      </c>
      <c r="N214" s="20">
        <v>4.1581999999999999E-3</v>
      </c>
      <c r="O214" s="20">
        <v>2.3894899999999998E-3</v>
      </c>
      <c r="P214" s="20">
        <v>5.339E-3</v>
      </c>
      <c r="Q214" s="20">
        <v>0</v>
      </c>
      <c r="R214" s="20">
        <v>0</v>
      </c>
      <c r="S214" s="20">
        <v>0</v>
      </c>
      <c r="T214" s="20">
        <v>0</v>
      </c>
      <c r="U214" s="20">
        <v>0</v>
      </c>
      <c r="V214" s="20">
        <v>0</v>
      </c>
      <c r="W214" s="20">
        <v>0</v>
      </c>
      <c r="X214" s="20">
        <v>0</v>
      </c>
      <c r="Y214" s="21"/>
      <c r="Z214" s="21"/>
      <c r="AA214" s="21"/>
      <c r="AB214" s="21"/>
      <c r="AC214" s="21"/>
      <c r="AD214" s="21"/>
      <c r="AE214" s="21"/>
      <c r="AF214" s="21"/>
      <c r="AG214" s="21"/>
      <c r="AH214" s="21"/>
      <c r="AI214" s="21">
        <v>2.2654300000000001E-5</v>
      </c>
      <c r="AJ214" s="21"/>
      <c r="AK214" s="21"/>
      <c r="AL214" s="21"/>
      <c r="AM214" s="21"/>
      <c r="AN214" s="21"/>
      <c r="AO214" s="7">
        <f t="shared" si="7"/>
        <v>9</v>
      </c>
    </row>
    <row r="215" spans="1:41" x14ac:dyDescent="0.25">
      <c r="A215" s="10" t="s">
        <v>1156</v>
      </c>
      <c r="B215" s="10" t="s">
        <v>1157</v>
      </c>
      <c r="C215" s="10" t="s">
        <v>1158</v>
      </c>
      <c r="D215" s="10" t="s">
        <v>1159</v>
      </c>
      <c r="E215" s="10" t="s">
        <v>1263</v>
      </c>
      <c r="F215" s="10" t="s">
        <v>1277</v>
      </c>
      <c r="G215" s="10" t="s">
        <v>1580</v>
      </c>
      <c r="H215" s="10" t="str">
        <f t="shared" si="6"/>
        <v>Fusarium pseudensiforme</v>
      </c>
      <c r="I215" s="20">
        <v>9.39364E-3</v>
      </c>
      <c r="J215" s="20">
        <v>5.5964000000000005E-3</v>
      </c>
      <c r="K215" s="20">
        <v>3.2496999999999999E-3</v>
      </c>
      <c r="L215" s="20">
        <v>0</v>
      </c>
      <c r="M215" s="20">
        <v>3.3934999999999998E-3</v>
      </c>
      <c r="N215" s="20">
        <v>0</v>
      </c>
      <c r="O215" s="20">
        <v>0</v>
      </c>
      <c r="P215" s="20">
        <v>1.2576000000000002E-3</v>
      </c>
      <c r="Q215" s="20">
        <v>2.1482000000000003E-3</v>
      </c>
      <c r="R215" s="20">
        <v>4.72953E-3</v>
      </c>
      <c r="S215" s="20">
        <v>1.2752900000000001E-3</v>
      </c>
      <c r="T215" s="20">
        <v>0</v>
      </c>
      <c r="U215" s="20">
        <v>0</v>
      </c>
      <c r="V215" s="20">
        <v>0</v>
      </c>
      <c r="W215" s="20">
        <v>1.3443400000000001E-3</v>
      </c>
      <c r="X215" s="20">
        <v>0</v>
      </c>
      <c r="Y215" s="22"/>
      <c r="Z215" s="22"/>
      <c r="AA215" s="22"/>
      <c r="AB215" s="22"/>
      <c r="AC215" s="22"/>
      <c r="AD215" s="22"/>
      <c r="AE215" s="22"/>
      <c r="AF215" s="22"/>
      <c r="AG215" s="22"/>
      <c r="AH215" s="22"/>
      <c r="AI215" s="22"/>
      <c r="AJ215" s="22"/>
      <c r="AK215" s="22"/>
      <c r="AL215" s="22"/>
      <c r="AM215" s="22"/>
      <c r="AN215" s="22"/>
      <c r="AO215" s="7">
        <f t="shared" si="7"/>
        <v>9</v>
      </c>
    </row>
    <row r="216" spans="1:41" x14ac:dyDescent="0.25">
      <c r="A216" s="10" t="s">
        <v>1156</v>
      </c>
      <c r="B216" s="10" t="s">
        <v>1157</v>
      </c>
      <c r="C216" s="10" t="s">
        <v>1158</v>
      </c>
      <c r="D216" s="10" t="s">
        <v>1159</v>
      </c>
      <c r="E216" s="10" t="s">
        <v>1263</v>
      </c>
      <c r="F216" s="10" t="s">
        <v>1277</v>
      </c>
      <c r="G216" s="10" t="s">
        <v>47</v>
      </c>
      <c r="H216" s="10" t="str">
        <f t="shared" si="6"/>
        <v>Fusarium sp.</v>
      </c>
      <c r="I216" s="20">
        <v>0</v>
      </c>
      <c r="J216" s="20">
        <v>2.7548199999999998E-3</v>
      </c>
      <c r="K216" s="20">
        <v>6.4819300000000003E-3</v>
      </c>
      <c r="L216" s="20">
        <v>0</v>
      </c>
      <c r="M216" s="20">
        <v>0</v>
      </c>
      <c r="N216" s="20">
        <v>0</v>
      </c>
      <c r="O216" s="20">
        <v>2.3894899999999998E-3</v>
      </c>
      <c r="P216" s="20">
        <v>0</v>
      </c>
      <c r="Q216" s="20">
        <v>0</v>
      </c>
      <c r="R216" s="20">
        <v>0</v>
      </c>
      <c r="S216" s="20">
        <v>0</v>
      </c>
      <c r="T216" s="20">
        <v>0</v>
      </c>
      <c r="U216" s="20">
        <v>0</v>
      </c>
      <c r="V216" s="20">
        <v>7.5514400000000004E-3</v>
      </c>
      <c r="W216" s="20">
        <v>2.1651000000000001E-3</v>
      </c>
      <c r="X216" s="20">
        <v>1.7141799999999998E-3</v>
      </c>
      <c r="Y216" s="21"/>
      <c r="Z216" s="21">
        <v>3.82863E-5</v>
      </c>
      <c r="AA216" s="21"/>
      <c r="AB216" s="21"/>
      <c r="AC216" s="21"/>
      <c r="AD216" s="21">
        <v>9.4252200000000005E-5</v>
      </c>
      <c r="AE216" s="21"/>
      <c r="AF216" s="21"/>
      <c r="AG216" s="21"/>
      <c r="AH216" s="21"/>
      <c r="AI216" s="21"/>
      <c r="AJ216" s="21"/>
      <c r="AK216" s="21">
        <v>8.3812899999999998E-5</v>
      </c>
      <c r="AL216" s="21"/>
      <c r="AM216" s="21"/>
      <c r="AN216" s="21"/>
      <c r="AO216" s="7">
        <f t="shared" si="7"/>
        <v>9</v>
      </c>
    </row>
    <row r="217" spans="1:41" x14ac:dyDescent="0.25">
      <c r="A217" s="10" t="s">
        <v>1156</v>
      </c>
      <c r="B217" s="10" t="s">
        <v>1201</v>
      </c>
      <c r="C217" s="10" t="s">
        <v>139</v>
      </c>
      <c r="D217" s="10" t="s">
        <v>1235</v>
      </c>
      <c r="E217" s="10" t="s">
        <v>1565</v>
      </c>
      <c r="F217" s="10" t="s">
        <v>1581</v>
      </c>
      <c r="G217" s="10" t="s">
        <v>1582</v>
      </c>
      <c r="H217" s="10" t="str">
        <f t="shared" si="6"/>
        <v>Gongronella butleri</v>
      </c>
      <c r="I217" s="20">
        <v>0</v>
      </c>
      <c r="J217" s="20">
        <v>0</v>
      </c>
      <c r="K217" s="20">
        <v>0</v>
      </c>
      <c r="L217" s="20">
        <v>0</v>
      </c>
      <c r="M217" s="20">
        <v>0</v>
      </c>
      <c r="N217" s="20">
        <v>0</v>
      </c>
      <c r="O217" s="20">
        <v>0</v>
      </c>
      <c r="P217" s="20">
        <v>0</v>
      </c>
      <c r="Q217" s="20">
        <v>9.4541399999999998E-3</v>
      </c>
      <c r="R217" s="20">
        <v>7.3898899999999997E-3</v>
      </c>
      <c r="S217" s="20">
        <v>0</v>
      </c>
      <c r="T217" s="20">
        <v>2.42647E-3</v>
      </c>
      <c r="U217" s="20">
        <v>2.8283000000000002E-3</v>
      </c>
      <c r="V217" s="20">
        <v>1.6997000000000002E-3</v>
      </c>
      <c r="W217" s="20">
        <v>0</v>
      </c>
      <c r="X217" s="20">
        <v>1.37134E-3</v>
      </c>
      <c r="Y217" s="21"/>
      <c r="Z217" s="21"/>
      <c r="AA217" s="21">
        <v>7.7692000000000001E-5</v>
      </c>
      <c r="AB217" s="21"/>
      <c r="AC217" s="21"/>
      <c r="AD217" s="21"/>
      <c r="AE217" s="21">
        <v>2.9706600000000002E-4</v>
      </c>
      <c r="AF217" s="21"/>
      <c r="AG217" s="21"/>
      <c r="AH217" s="21"/>
      <c r="AI217" s="21"/>
      <c r="AJ217" s="21"/>
      <c r="AK217" s="21"/>
      <c r="AL217" s="21"/>
      <c r="AM217" s="21"/>
      <c r="AN217" s="21">
        <v>1.19906E-5</v>
      </c>
      <c r="AO217" s="7">
        <f t="shared" si="7"/>
        <v>9</v>
      </c>
    </row>
    <row r="218" spans="1:41" x14ac:dyDescent="0.25">
      <c r="A218" s="10" t="s">
        <v>1156</v>
      </c>
      <c r="B218" s="10" t="s">
        <v>1157</v>
      </c>
      <c r="C218" s="10" t="s">
        <v>1162</v>
      </c>
      <c r="D218" s="10" t="s">
        <v>1583</v>
      </c>
      <c r="E218" s="10" t="s">
        <v>1584</v>
      </c>
      <c r="F218" s="10" t="s">
        <v>1585</v>
      </c>
      <c r="G218" s="10" t="s">
        <v>1586</v>
      </c>
      <c r="H218" s="10" t="str">
        <f t="shared" si="6"/>
        <v>Macrophomina phaseolina</v>
      </c>
      <c r="I218" s="20">
        <v>0</v>
      </c>
      <c r="J218" s="20">
        <v>0</v>
      </c>
      <c r="K218" s="20">
        <v>3.2496999999999999E-3</v>
      </c>
      <c r="L218" s="20">
        <v>2.2293600000000001E-3</v>
      </c>
      <c r="M218" s="20">
        <v>1.69517E-3</v>
      </c>
      <c r="N218" s="20">
        <v>0</v>
      </c>
      <c r="O218" s="20">
        <v>0</v>
      </c>
      <c r="P218" s="20">
        <v>0</v>
      </c>
      <c r="Q218" s="20">
        <v>3.2546999999999997E-3</v>
      </c>
      <c r="R218" s="20">
        <v>0</v>
      </c>
      <c r="S218" s="20">
        <v>0</v>
      </c>
      <c r="T218" s="20">
        <v>0</v>
      </c>
      <c r="U218" s="20">
        <v>0</v>
      </c>
      <c r="V218" s="20">
        <v>0</v>
      </c>
      <c r="W218" s="20">
        <v>0</v>
      </c>
      <c r="X218" s="20">
        <v>0</v>
      </c>
      <c r="Y218" s="21">
        <v>7.0714200000000003E-6</v>
      </c>
      <c r="Z218" s="21"/>
      <c r="AA218" s="21"/>
      <c r="AB218" s="21"/>
      <c r="AC218" s="21"/>
      <c r="AD218" s="21"/>
      <c r="AE218" s="21"/>
      <c r="AF218" s="21"/>
      <c r="AG218" s="21"/>
      <c r="AH218" s="21">
        <v>1.88328E-5</v>
      </c>
      <c r="AI218" s="21"/>
      <c r="AJ218" s="21"/>
      <c r="AK218" s="21">
        <v>1.3968800000000001E-5</v>
      </c>
      <c r="AL218" s="21">
        <v>1.4817899999999999E-5</v>
      </c>
      <c r="AM218" s="21">
        <v>1.2638699999999999E-4</v>
      </c>
      <c r="AN218" s="21"/>
      <c r="AO218" s="7">
        <f t="shared" si="7"/>
        <v>9</v>
      </c>
    </row>
    <row r="219" spans="1:41" x14ac:dyDescent="0.25">
      <c r="A219" s="10" t="s">
        <v>1156</v>
      </c>
      <c r="B219" s="10" t="s">
        <v>1157</v>
      </c>
      <c r="C219" s="10" t="s">
        <v>1162</v>
      </c>
      <c r="D219" s="10" t="s">
        <v>1163</v>
      </c>
      <c r="E219" s="10" t="s">
        <v>1587</v>
      </c>
      <c r="F219" s="10" t="s">
        <v>1588</v>
      </c>
      <c r="G219" s="10" t="s">
        <v>47</v>
      </c>
      <c r="H219" s="10" t="str">
        <f t="shared" si="6"/>
        <v>Massarina sp.</v>
      </c>
      <c r="I219" s="20">
        <v>2.34841E-3</v>
      </c>
      <c r="J219" s="20">
        <v>8.2644599999999995E-3</v>
      </c>
      <c r="K219" s="20">
        <v>2.5927699999999999E-3</v>
      </c>
      <c r="L219" s="20">
        <v>0</v>
      </c>
      <c r="M219" s="20">
        <v>0</v>
      </c>
      <c r="N219" s="20">
        <v>2.7910000000000001E-3</v>
      </c>
      <c r="O219" s="20">
        <v>2.3894899999999998E-3</v>
      </c>
      <c r="P219" s="20">
        <v>4.1919899999999996E-3</v>
      </c>
      <c r="Q219" s="20">
        <v>1.5498600000000001E-3</v>
      </c>
      <c r="R219" s="20">
        <v>0</v>
      </c>
      <c r="S219" s="20">
        <v>0</v>
      </c>
      <c r="T219" s="20">
        <v>0</v>
      </c>
      <c r="U219" s="20">
        <v>0</v>
      </c>
      <c r="V219" s="20">
        <v>0</v>
      </c>
      <c r="W219" s="20">
        <v>0</v>
      </c>
      <c r="X219" s="20">
        <v>1.7141799999999998E-3</v>
      </c>
      <c r="Y219" s="21"/>
      <c r="Z219" s="21"/>
      <c r="AA219" s="21"/>
      <c r="AB219" s="21"/>
      <c r="AC219" s="21"/>
      <c r="AD219" s="21"/>
      <c r="AE219" s="21"/>
      <c r="AF219" s="21"/>
      <c r="AG219" s="21"/>
      <c r="AH219" s="21"/>
      <c r="AI219" s="21"/>
      <c r="AJ219" s="21"/>
      <c r="AK219" s="21"/>
      <c r="AL219" s="21"/>
      <c r="AM219" s="21">
        <v>3.8421699999999998E-3</v>
      </c>
      <c r="AN219" s="21"/>
      <c r="AO219" s="7">
        <f t="shared" si="7"/>
        <v>9</v>
      </c>
    </row>
    <row r="220" spans="1:41" x14ac:dyDescent="0.25">
      <c r="A220" s="10" t="s">
        <v>1156</v>
      </c>
      <c r="B220" s="10" t="s">
        <v>1157</v>
      </c>
      <c r="C220" s="10" t="s">
        <v>1167</v>
      </c>
      <c r="D220" s="10" t="s">
        <v>1168</v>
      </c>
      <c r="E220" s="10" t="s">
        <v>1206</v>
      </c>
      <c r="F220" s="10" t="s">
        <v>1207</v>
      </c>
      <c r="G220" s="10" t="s">
        <v>1589</v>
      </c>
      <c r="H220" s="10" t="str">
        <f t="shared" si="6"/>
        <v>Penicillium meridianum</v>
      </c>
      <c r="I220" s="20">
        <v>0</v>
      </c>
      <c r="J220" s="20">
        <v>2.7548199999999998E-3</v>
      </c>
      <c r="K220" s="20">
        <v>0</v>
      </c>
      <c r="L220" s="20">
        <v>2.2293600000000001E-3</v>
      </c>
      <c r="M220" s="20">
        <v>5.8552000000000005E-3</v>
      </c>
      <c r="N220" s="20">
        <v>0</v>
      </c>
      <c r="O220" s="20">
        <v>2.3894899999999998E-3</v>
      </c>
      <c r="P220" s="20">
        <v>4.1919899999999996E-3</v>
      </c>
      <c r="Q220" s="20">
        <v>6.1994400000000005E-3</v>
      </c>
      <c r="R220" s="20">
        <v>0</v>
      </c>
      <c r="S220" s="20">
        <v>0</v>
      </c>
      <c r="T220" s="20">
        <v>1.7331899999999999E-3</v>
      </c>
      <c r="U220" s="20">
        <v>1.4142E-3</v>
      </c>
      <c r="V220" s="20">
        <v>0</v>
      </c>
      <c r="W220" s="20">
        <v>4.3319999999999999E-3</v>
      </c>
      <c r="X220" s="20">
        <v>0</v>
      </c>
      <c r="Y220" s="22"/>
      <c r="Z220" s="22"/>
      <c r="AA220" s="22"/>
      <c r="AB220" s="22"/>
      <c r="AC220" s="22"/>
      <c r="AD220" s="22"/>
      <c r="AE220" s="22"/>
      <c r="AF220" s="22"/>
      <c r="AG220" s="22"/>
      <c r="AH220" s="22"/>
      <c r="AI220" s="22"/>
      <c r="AJ220" s="22"/>
      <c r="AK220" s="22"/>
      <c r="AL220" s="22"/>
      <c r="AM220" s="22"/>
      <c r="AN220" s="22"/>
      <c r="AO220" s="7">
        <f t="shared" si="7"/>
        <v>9</v>
      </c>
    </row>
    <row r="221" spans="1:41" x14ac:dyDescent="0.25">
      <c r="A221" s="10" t="s">
        <v>1156</v>
      </c>
      <c r="B221" s="10" t="s">
        <v>1157</v>
      </c>
      <c r="C221" s="10" t="s">
        <v>1167</v>
      </c>
      <c r="D221" s="10" t="s">
        <v>1168</v>
      </c>
      <c r="E221" s="10" t="s">
        <v>1206</v>
      </c>
      <c r="F221" s="10" t="s">
        <v>1207</v>
      </c>
      <c r="G221" s="10" t="s">
        <v>1590</v>
      </c>
      <c r="H221" s="10" t="str">
        <f t="shared" si="6"/>
        <v>Penicillium samsonii</v>
      </c>
      <c r="I221" s="20">
        <v>0</v>
      </c>
      <c r="J221" s="20">
        <v>0</v>
      </c>
      <c r="K221" s="20">
        <v>0</v>
      </c>
      <c r="L221" s="20">
        <v>2.2293600000000001E-3</v>
      </c>
      <c r="M221" s="20">
        <v>0</v>
      </c>
      <c r="N221" s="20">
        <v>1.4858499999999999E-3</v>
      </c>
      <c r="O221" s="20">
        <v>0</v>
      </c>
      <c r="P221" s="20">
        <v>0</v>
      </c>
      <c r="Q221" s="20">
        <v>0</v>
      </c>
      <c r="R221" s="20">
        <v>0</v>
      </c>
      <c r="S221" s="20">
        <v>0</v>
      </c>
      <c r="T221" s="20">
        <v>1.7331899999999999E-3</v>
      </c>
      <c r="U221" s="20">
        <v>0</v>
      </c>
      <c r="V221" s="20">
        <v>0</v>
      </c>
      <c r="W221" s="20">
        <v>0</v>
      </c>
      <c r="X221" s="20">
        <v>0</v>
      </c>
      <c r="Y221" s="21">
        <v>4.7857900000000001E-5</v>
      </c>
      <c r="Z221" s="21">
        <v>4.7857900000000001E-5</v>
      </c>
      <c r="AA221" s="21"/>
      <c r="AB221" s="21"/>
      <c r="AC221" s="21"/>
      <c r="AD221" s="21">
        <v>9.4252200000000005E-5</v>
      </c>
      <c r="AE221" s="21"/>
      <c r="AF221" s="21">
        <v>5.1875300000000001E-5</v>
      </c>
      <c r="AG221" s="21"/>
      <c r="AH221" s="21"/>
      <c r="AI221" s="21"/>
      <c r="AJ221" s="21"/>
      <c r="AK221" s="21"/>
      <c r="AL221" s="21">
        <v>3.8526499999999998E-4</v>
      </c>
      <c r="AM221" s="21"/>
      <c r="AN221" s="21">
        <v>7.1943699999999994E-5</v>
      </c>
      <c r="AO221" s="7">
        <f t="shared" si="7"/>
        <v>9</v>
      </c>
    </row>
    <row r="222" spans="1:41" x14ac:dyDescent="0.25">
      <c r="A222" s="10" t="s">
        <v>1156</v>
      </c>
      <c r="B222" s="10" t="s">
        <v>1157</v>
      </c>
      <c r="C222" s="10" t="s">
        <v>1162</v>
      </c>
      <c r="D222" s="10" t="s">
        <v>1163</v>
      </c>
      <c r="E222" s="10" t="s">
        <v>139</v>
      </c>
      <c r="F222" s="10" t="s">
        <v>1591</v>
      </c>
      <c r="G222" s="10" t="s">
        <v>1592</v>
      </c>
      <c r="H222" s="10" t="str">
        <f t="shared" si="6"/>
        <v>Periconia prolifica</v>
      </c>
      <c r="I222" s="20">
        <v>3.5293000000000004E-3</v>
      </c>
      <c r="J222" s="20">
        <v>0</v>
      </c>
      <c r="K222" s="20">
        <v>1.6248E-3</v>
      </c>
      <c r="L222" s="20">
        <v>0</v>
      </c>
      <c r="M222" s="20">
        <v>1.49175E-3</v>
      </c>
      <c r="N222" s="20">
        <v>8.8348100000000002E-3</v>
      </c>
      <c r="O222" s="20">
        <v>2.1554E-3</v>
      </c>
      <c r="P222" s="20">
        <v>1.6768E-3</v>
      </c>
      <c r="Q222" s="20">
        <v>7.1293499999999996E-3</v>
      </c>
      <c r="R222" s="20">
        <v>0</v>
      </c>
      <c r="S222" s="20">
        <v>0</v>
      </c>
      <c r="T222" s="20">
        <v>0</v>
      </c>
      <c r="U222" s="20">
        <v>9.8729200000000003E-3</v>
      </c>
      <c r="V222" s="20">
        <v>5.6635800000000005E-3</v>
      </c>
      <c r="W222" s="20">
        <v>0</v>
      </c>
      <c r="X222" s="20">
        <v>0</v>
      </c>
      <c r="Y222" s="22"/>
      <c r="Z222" s="22"/>
      <c r="AA222" s="22"/>
      <c r="AB222" s="22"/>
      <c r="AC222" s="22"/>
      <c r="AD222" s="22"/>
      <c r="AE222" s="22"/>
      <c r="AF222" s="22"/>
      <c r="AG222" s="22"/>
      <c r="AH222" s="22"/>
      <c r="AI222" s="22"/>
      <c r="AJ222" s="22"/>
      <c r="AK222" s="22"/>
      <c r="AL222" s="22"/>
      <c r="AM222" s="22"/>
      <c r="AN222" s="22"/>
      <c r="AO222" s="7">
        <f t="shared" si="7"/>
        <v>9</v>
      </c>
    </row>
    <row r="223" spans="1:41" x14ac:dyDescent="0.25">
      <c r="A223" s="10" t="s">
        <v>1156</v>
      </c>
      <c r="B223" s="10" t="s">
        <v>1157</v>
      </c>
      <c r="C223" s="10" t="s">
        <v>1158</v>
      </c>
      <c r="D223" s="10" t="s">
        <v>1172</v>
      </c>
      <c r="E223" s="10" t="s">
        <v>1173</v>
      </c>
      <c r="F223" s="10" t="s">
        <v>1593</v>
      </c>
      <c r="G223" s="10" t="s">
        <v>199</v>
      </c>
      <c r="H223" s="10" t="str">
        <f t="shared" si="6"/>
        <v>Phialemonium globosum</v>
      </c>
      <c r="I223" s="20">
        <v>7.4522999999999994E-3</v>
      </c>
      <c r="J223" s="20">
        <v>0</v>
      </c>
      <c r="K223" s="20">
        <v>4.5373499999999999E-3</v>
      </c>
      <c r="L223" s="20">
        <v>0</v>
      </c>
      <c r="M223" s="20">
        <v>0</v>
      </c>
      <c r="N223" s="20">
        <v>0</v>
      </c>
      <c r="O223" s="20">
        <v>0</v>
      </c>
      <c r="P223" s="20">
        <v>0</v>
      </c>
      <c r="Q223" s="20">
        <v>0</v>
      </c>
      <c r="R223" s="20">
        <v>1.47798E-3</v>
      </c>
      <c r="S223" s="20">
        <v>0</v>
      </c>
      <c r="T223" s="20">
        <v>1.7331899999999999E-3</v>
      </c>
      <c r="U223" s="20">
        <v>0</v>
      </c>
      <c r="V223" s="20">
        <v>0</v>
      </c>
      <c r="W223" s="20">
        <v>0</v>
      </c>
      <c r="X223" s="20">
        <v>0</v>
      </c>
      <c r="Y223" s="21"/>
      <c r="Z223" s="21"/>
      <c r="AA223" s="21">
        <v>7.7692000000000001E-5</v>
      </c>
      <c r="AB223" s="21">
        <v>5.5324300000000002E-5</v>
      </c>
      <c r="AC223" s="21"/>
      <c r="AD223" s="21">
        <v>1.5708700000000001E-5</v>
      </c>
      <c r="AE223" s="21"/>
      <c r="AF223" s="21"/>
      <c r="AG223" s="21"/>
      <c r="AH223" s="21"/>
      <c r="AI223" s="21">
        <v>1.5102900000000001E-5</v>
      </c>
      <c r="AJ223" s="21"/>
      <c r="AK223" s="21"/>
      <c r="AL223" s="21"/>
      <c r="AM223" s="21">
        <v>1.2638699999999999E-4</v>
      </c>
      <c r="AN223" s="21"/>
      <c r="AO223" s="7">
        <f t="shared" si="7"/>
        <v>9</v>
      </c>
    </row>
    <row r="224" spans="1:41" x14ac:dyDescent="0.25">
      <c r="A224" s="10" t="s">
        <v>1156</v>
      </c>
      <c r="B224" s="10" t="s">
        <v>1201</v>
      </c>
      <c r="C224" s="10" t="s">
        <v>139</v>
      </c>
      <c r="D224" s="10" t="s">
        <v>1235</v>
      </c>
      <c r="E224" s="10" t="s">
        <v>1594</v>
      </c>
      <c r="F224" s="10" t="s">
        <v>1595</v>
      </c>
      <c r="G224" s="10" t="s">
        <v>1108</v>
      </c>
      <c r="H224" s="10" t="str">
        <f t="shared" si="6"/>
        <v>Rhizopus oryzae</v>
      </c>
      <c r="I224" s="20">
        <v>0</v>
      </c>
      <c r="J224" s="20">
        <v>0</v>
      </c>
      <c r="K224" s="20">
        <v>0</v>
      </c>
      <c r="L224" s="20">
        <v>0</v>
      </c>
      <c r="M224" s="20">
        <v>0</v>
      </c>
      <c r="N224" s="20">
        <v>0</v>
      </c>
      <c r="O224" s="20">
        <v>0</v>
      </c>
      <c r="P224" s="20">
        <v>0</v>
      </c>
      <c r="Q224" s="20">
        <v>1.5498600000000001E-3</v>
      </c>
      <c r="R224" s="20">
        <v>7.3898899999999997E-3</v>
      </c>
      <c r="S224" s="20">
        <v>0</v>
      </c>
      <c r="T224" s="20">
        <v>0</v>
      </c>
      <c r="U224" s="20">
        <v>0</v>
      </c>
      <c r="V224" s="20">
        <v>2.7664999999999999E-3</v>
      </c>
      <c r="W224" s="20">
        <v>1.3443400000000001E-3</v>
      </c>
      <c r="X224" s="20">
        <v>0</v>
      </c>
      <c r="Y224" s="21"/>
      <c r="Z224" s="21">
        <v>4.7857900000000001E-6</v>
      </c>
      <c r="AA224" s="21"/>
      <c r="AB224" s="21"/>
      <c r="AC224" s="21"/>
      <c r="AD224" s="21"/>
      <c r="AE224" s="21">
        <v>7.4266599999999998E-5</v>
      </c>
      <c r="AF224" s="21">
        <v>5.1875300000000001E-5</v>
      </c>
      <c r="AG224" s="21"/>
      <c r="AH224" s="21"/>
      <c r="AI224" s="21"/>
      <c r="AJ224" s="21">
        <v>1.93304E-5</v>
      </c>
      <c r="AK224" s="21"/>
      <c r="AL224" s="21"/>
      <c r="AM224" s="21"/>
      <c r="AN224" s="21">
        <v>6.59484E-5</v>
      </c>
      <c r="AO224" s="7">
        <f t="shared" si="7"/>
        <v>9</v>
      </c>
    </row>
    <row r="225" spans="1:41" x14ac:dyDescent="0.25">
      <c r="A225" s="10" t="s">
        <v>1156</v>
      </c>
      <c r="B225" s="10" t="s">
        <v>1157</v>
      </c>
      <c r="C225" s="10" t="s">
        <v>1158</v>
      </c>
      <c r="D225" s="10" t="s">
        <v>1252</v>
      </c>
      <c r="E225" s="10" t="s">
        <v>1596</v>
      </c>
      <c r="F225" s="10" t="s">
        <v>1597</v>
      </c>
      <c r="G225" s="10" t="s">
        <v>1521</v>
      </c>
      <c r="H225" s="10" t="str">
        <f t="shared" si="6"/>
        <v>Seimatosporium vitis</v>
      </c>
      <c r="I225" s="20">
        <v>2.8188999999999996E-3</v>
      </c>
      <c r="J225" s="20">
        <v>2.7548199999999998E-3</v>
      </c>
      <c r="K225" s="20">
        <v>1.6248E-3</v>
      </c>
      <c r="L225" s="20">
        <v>6.6886999999999997E-3</v>
      </c>
      <c r="M225" s="20">
        <v>8.4758699999999999E-3</v>
      </c>
      <c r="N225" s="20">
        <v>0</v>
      </c>
      <c r="O225" s="20">
        <v>7.1684599999999998E-3</v>
      </c>
      <c r="P225" s="20">
        <v>3.35359E-3</v>
      </c>
      <c r="Q225" s="20">
        <v>0</v>
      </c>
      <c r="R225" s="20">
        <v>0</v>
      </c>
      <c r="S225" s="20">
        <v>9.4159199999999995E-3</v>
      </c>
      <c r="T225" s="20">
        <v>0</v>
      </c>
      <c r="U225" s="20">
        <v>0</v>
      </c>
      <c r="V225" s="20">
        <v>0</v>
      </c>
      <c r="W225" s="20">
        <v>0</v>
      </c>
      <c r="X225" s="20">
        <v>0</v>
      </c>
      <c r="Y225" s="21"/>
      <c r="Z225" s="21"/>
      <c r="AA225" s="21"/>
      <c r="AB225" s="21"/>
      <c r="AC225" s="21"/>
      <c r="AD225" s="21"/>
      <c r="AE225" s="21"/>
      <c r="AF225" s="21"/>
      <c r="AG225" s="21"/>
      <c r="AH225" s="21"/>
      <c r="AI225" s="21"/>
      <c r="AJ225" s="21">
        <v>3.8660800000000001E-5</v>
      </c>
      <c r="AK225" s="21"/>
      <c r="AL225" s="21"/>
      <c r="AM225" s="21"/>
      <c r="AN225" s="21"/>
      <c r="AO225" s="7">
        <f t="shared" si="7"/>
        <v>9</v>
      </c>
    </row>
    <row r="226" spans="1:41" x14ac:dyDescent="0.25">
      <c r="A226" s="10" t="s">
        <v>1156</v>
      </c>
      <c r="B226" s="10" t="s">
        <v>1185</v>
      </c>
      <c r="C226" s="10" t="s">
        <v>1316</v>
      </c>
      <c r="D226" s="10" t="s">
        <v>1476</v>
      </c>
      <c r="E226" s="10" t="s">
        <v>1477</v>
      </c>
      <c r="F226" s="10" t="s">
        <v>1560</v>
      </c>
      <c r="G226" s="10" t="s">
        <v>1598</v>
      </c>
      <c r="H226" s="10" t="str">
        <f t="shared" si="6"/>
        <v>Serendipita vermifera</v>
      </c>
      <c r="I226" s="20">
        <v>0</v>
      </c>
      <c r="J226" s="20">
        <v>7.8236899999999995E-3</v>
      </c>
      <c r="K226" s="20">
        <v>1.2963900000000001E-3</v>
      </c>
      <c r="L226" s="20">
        <v>0</v>
      </c>
      <c r="M226" s="20">
        <v>0</v>
      </c>
      <c r="N226" s="20">
        <v>2.7910000000000001E-3</v>
      </c>
      <c r="O226" s="20">
        <v>0</v>
      </c>
      <c r="P226" s="20">
        <v>0</v>
      </c>
      <c r="Q226" s="20">
        <v>0</v>
      </c>
      <c r="R226" s="20">
        <v>1.47798E-3</v>
      </c>
      <c r="S226" s="20">
        <v>8.9274999999999997E-3</v>
      </c>
      <c r="T226" s="20">
        <v>0</v>
      </c>
      <c r="U226" s="20">
        <v>0</v>
      </c>
      <c r="V226" s="20">
        <v>2.41646E-3</v>
      </c>
      <c r="W226" s="20">
        <v>0</v>
      </c>
      <c r="X226" s="20">
        <v>2.7426799999999999E-3</v>
      </c>
      <c r="Y226" s="21"/>
      <c r="Z226" s="21"/>
      <c r="AA226" s="21"/>
      <c r="AB226" s="21"/>
      <c r="AC226" s="21"/>
      <c r="AD226" s="21"/>
      <c r="AE226" s="21">
        <v>7.4266599999999998E-5</v>
      </c>
      <c r="AF226" s="21"/>
      <c r="AG226" s="21"/>
      <c r="AH226" s="21"/>
      <c r="AI226" s="21"/>
      <c r="AJ226" s="21"/>
      <c r="AK226" s="21"/>
      <c r="AL226" s="21">
        <v>2.28195E-3</v>
      </c>
      <c r="AM226" s="21"/>
      <c r="AN226" s="21"/>
      <c r="AO226" s="7">
        <f t="shared" si="7"/>
        <v>9</v>
      </c>
    </row>
    <row r="227" spans="1:41" x14ac:dyDescent="0.25">
      <c r="A227" s="10" t="s">
        <v>1156</v>
      </c>
      <c r="B227" s="10" t="s">
        <v>1157</v>
      </c>
      <c r="C227" s="10" t="s">
        <v>1162</v>
      </c>
      <c r="D227" s="10" t="s">
        <v>1163</v>
      </c>
      <c r="E227" s="10" t="s">
        <v>139</v>
      </c>
      <c r="F227" s="10" t="s">
        <v>1599</v>
      </c>
      <c r="G227" s="10" t="s">
        <v>1600</v>
      </c>
      <c r="H227" s="10" t="str">
        <f t="shared" si="6"/>
        <v>Stagonosporopsis dorenboschii</v>
      </c>
      <c r="I227" s="20">
        <v>4.2271399999999999E-3</v>
      </c>
      <c r="J227" s="20">
        <v>3.5812699999999997E-3</v>
      </c>
      <c r="K227" s="20">
        <v>1.23157E-3</v>
      </c>
      <c r="L227" s="20">
        <v>0</v>
      </c>
      <c r="M227" s="20">
        <v>1.1709999999999999E-3</v>
      </c>
      <c r="N227" s="20">
        <v>0</v>
      </c>
      <c r="O227" s="20">
        <v>2.3894899999999998E-3</v>
      </c>
      <c r="P227" s="20">
        <v>1.2576000000000002E-3</v>
      </c>
      <c r="Q227" s="20">
        <v>0</v>
      </c>
      <c r="R227" s="20">
        <v>0</v>
      </c>
      <c r="S227" s="20">
        <v>0</v>
      </c>
      <c r="T227" s="20">
        <v>0</v>
      </c>
      <c r="U227" s="20">
        <v>0</v>
      </c>
      <c r="V227" s="20">
        <v>0</v>
      </c>
      <c r="W227" s="20">
        <v>0</v>
      </c>
      <c r="X227" s="20">
        <v>0</v>
      </c>
      <c r="Y227" s="21"/>
      <c r="Z227" s="21"/>
      <c r="AA227" s="21"/>
      <c r="AB227" s="21"/>
      <c r="AC227" s="21"/>
      <c r="AD227" s="21"/>
      <c r="AE227" s="21">
        <v>2.7231100000000002E-4</v>
      </c>
      <c r="AF227" s="21"/>
      <c r="AG227" s="21"/>
      <c r="AH227" s="21"/>
      <c r="AI227" s="21"/>
      <c r="AJ227" s="21">
        <v>4.05938E-4</v>
      </c>
      <c r="AK227" s="21"/>
      <c r="AL227" s="21"/>
      <c r="AM227" s="21"/>
      <c r="AN227" s="21">
        <v>1.13911E-3</v>
      </c>
      <c r="AO227" s="7">
        <f t="shared" si="7"/>
        <v>9</v>
      </c>
    </row>
    <row r="228" spans="1:41" x14ac:dyDescent="0.25">
      <c r="A228" s="10" t="s">
        <v>1156</v>
      </c>
      <c r="B228" s="10" t="s">
        <v>1157</v>
      </c>
      <c r="C228" s="10" t="s">
        <v>1167</v>
      </c>
      <c r="D228" s="10" t="s">
        <v>1168</v>
      </c>
      <c r="E228" s="10" t="s">
        <v>1206</v>
      </c>
      <c r="F228" s="10" t="s">
        <v>1601</v>
      </c>
      <c r="G228" s="10" t="s">
        <v>1602</v>
      </c>
      <c r="H228" s="10" t="str">
        <f t="shared" si="6"/>
        <v>Talaromyces radicus</v>
      </c>
      <c r="I228" s="20">
        <v>0</v>
      </c>
      <c r="J228" s="20">
        <v>8.2644599999999995E-3</v>
      </c>
      <c r="K228" s="20">
        <v>3.2496999999999999E-3</v>
      </c>
      <c r="L228" s="20">
        <v>6.1926000000000004E-3</v>
      </c>
      <c r="M228" s="20">
        <v>2.7122800000000001E-3</v>
      </c>
      <c r="N228" s="20">
        <v>1.2474999999999999E-3</v>
      </c>
      <c r="O228" s="20">
        <v>5.1792000000000001E-3</v>
      </c>
      <c r="P228" s="20">
        <v>0</v>
      </c>
      <c r="Q228" s="20">
        <v>0</v>
      </c>
      <c r="R228" s="20">
        <v>0</v>
      </c>
      <c r="S228" s="20">
        <v>0</v>
      </c>
      <c r="T228" s="20">
        <v>0</v>
      </c>
      <c r="U228" s="20">
        <v>0</v>
      </c>
      <c r="V228" s="20">
        <v>0</v>
      </c>
      <c r="W228" s="20">
        <v>0</v>
      </c>
      <c r="X228" s="20">
        <v>0</v>
      </c>
      <c r="Y228" s="21"/>
      <c r="Z228" s="21"/>
      <c r="AA228" s="21"/>
      <c r="AB228" s="21"/>
      <c r="AC228" s="21"/>
      <c r="AD228" s="21"/>
      <c r="AE228" s="21">
        <v>2.47555E-5</v>
      </c>
      <c r="AF228" s="21"/>
      <c r="AG228" s="21">
        <v>1.10834E-5</v>
      </c>
      <c r="AH228" s="21"/>
      <c r="AI228" s="21">
        <v>5.9505399999999998E-3</v>
      </c>
      <c r="AJ228" s="21"/>
      <c r="AK228" s="21"/>
      <c r="AL228" s="21"/>
      <c r="AM228" s="21"/>
      <c r="AN228" s="21"/>
      <c r="AO228" s="7">
        <f t="shared" si="7"/>
        <v>9</v>
      </c>
    </row>
    <row r="229" spans="1:41" x14ac:dyDescent="0.25">
      <c r="A229" s="10" t="s">
        <v>1156</v>
      </c>
      <c r="B229" s="10" t="s">
        <v>1157</v>
      </c>
      <c r="C229" s="10" t="s">
        <v>1167</v>
      </c>
      <c r="D229" s="10" t="s">
        <v>1168</v>
      </c>
      <c r="E229" s="10" t="s">
        <v>1206</v>
      </c>
      <c r="F229" s="10" t="s">
        <v>1601</v>
      </c>
      <c r="G229" s="10" t="s">
        <v>1603</v>
      </c>
      <c r="H229" s="10" t="str">
        <f t="shared" si="6"/>
        <v>Talaromyces stollii</v>
      </c>
      <c r="I229" s="20">
        <v>0</v>
      </c>
      <c r="J229" s="20">
        <v>0</v>
      </c>
      <c r="K229" s="20">
        <v>0</v>
      </c>
      <c r="L229" s="20">
        <v>0</v>
      </c>
      <c r="M229" s="20">
        <v>0</v>
      </c>
      <c r="N229" s="20">
        <v>0</v>
      </c>
      <c r="O229" s="20">
        <v>0</v>
      </c>
      <c r="P229" s="20">
        <v>0</v>
      </c>
      <c r="Q229" s="20">
        <v>0</v>
      </c>
      <c r="R229" s="20">
        <v>0</v>
      </c>
      <c r="S229" s="20">
        <v>0</v>
      </c>
      <c r="T229" s="20">
        <v>1.7331899999999999E-3</v>
      </c>
      <c r="U229" s="20">
        <v>1.4142E-3</v>
      </c>
      <c r="V229" s="20">
        <v>1.8878600000000001E-3</v>
      </c>
      <c r="W229" s="20">
        <v>0</v>
      </c>
      <c r="X229" s="20">
        <v>1.7141799999999998E-3</v>
      </c>
      <c r="Y229" s="21"/>
      <c r="Z229" s="21">
        <v>4.7857900000000001E-6</v>
      </c>
      <c r="AA229" s="21"/>
      <c r="AB229" s="21"/>
      <c r="AC229" s="21"/>
      <c r="AD229" s="21"/>
      <c r="AE229" s="21">
        <v>6.1888799999999995E-4</v>
      </c>
      <c r="AF229" s="21"/>
      <c r="AG229" s="21">
        <v>4.4333600000000004E-6</v>
      </c>
      <c r="AH229" s="21"/>
      <c r="AI229" s="21">
        <v>1.5102900000000001E-5</v>
      </c>
      <c r="AJ229" s="21"/>
      <c r="AK229" s="21">
        <v>6.9844099999999998E-5</v>
      </c>
      <c r="AL229" s="21"/>
      <c r="AM229" s="21"/>
      <c r="AN229" s="21"/>
      <c r="AO229" s="7">
        <f t="shared" si="7"/>
        <v>9</v>
      </c>
    </row>
    <row r="230" spans="1:41" x14ac:dyDescent="0.25">
      <c r="A230" s="10" t="s">
        <v>1156</v>
      </c>
      <c r="B230" s="10" t="s">
        <v>1157</v>
      </c>
      <c r="C230" s="10" t="s">
        <v>139</v>
      </c>
      <c r="D230" s="10" t="s">
        <v>139</v>
      </c>
      <c r="E230" s="10" t="s">
        <v>139</v>
      </c>
      <c r="F230" s="10" t="s">
        <v>1604</v>
      </c>
      <c r="G230" s="10" t="s">
        <v>1605</v>
      </c>
      <c r="H230" s="10" t="str">
        <f t="shared" si="6"/>
        <v>Vermispora fusarina</v>
      </c>
      <c r="I230" s="20">
        <v>0</v>
      </c>
      <c r="J230" s="20">
        <v>0</v>
      </c>
      <c r="K230" s="20">
        <v>0</v>
      </c>
      <c r="L230" s="20">
        <v>0</v>
      </c>
      <c r="M230" s="20">
        <v>0</v>
      </c>
      <c r="N230" s="20">
        <v>0</v>
      </c>
      <c r="O230" s="20">
        <v>0</v>
      </c>
      <c r="P230" s="20">
        <v>0</v>
      </c>
      <c r="Q230" s="20">
        <v>0</v>
      </c>
      <c r="R230" s="20">
        <v>0</v>
      </c>
      <c r="S230" s="20">
        <v>0</v>
      </c>
      <c r="T230" s="20">
        <v>6.6617000000000004E-3</v>
      </c>
      <c r="U230" s="20">
        <v>5.6416699999999997E-3</v>
      </c>
      <c r="V230" s="20">
        <v>5.6635800000000005E-3</v>
      </c>
      <c r="W230" s="20">
        <v>1.3443400000000001E-3</v>
      </c>
      <c r="X230" s="20">
        <v>3.4283599999999997E-3</v>
      </c>
      <c r="Y230" s="21"/>
      <c r="Z230" s="21"/>
      <c r="AA230" s="21"/>
      <c r="AB230" s="21">
        <v>2.7662100000000001E-5</v>
      </c>
      <c r="AC230" s="21"/>
      <c r="AD230" s="21"/>
      <c r="AE230" s="21"/>
      <c r="AF230" s="21">
        <v>3.1125199999999998E-4</v>
      </c>
      <c r="AG230" s="21"/>
      <c r="AH230" s="21"/>
      <c r="AI230" s="21">
        <v>1.88786E-4</v>
      </c>
      <c r="AJ230" s="21"/>
      <c r="AK230" s="21"/>
      <c r="AL230" s="21">
        <v>5.9271599999999997E-5</v>
      </c>
      <c r="AM230" s="21"/>
      <c r="AN230" s="21"/>
      <c r="AO230" s="7">
        <f t="shared" si="7"/>
        <v>9</v>
      </c>
    </row>
    <row r="231" spans="1:41" x14ac:dyDescent="0.25">
      <c r="A231" s="10" t="s">
        <v>1156</v>
      </c>
      <c r="B231" s="10" t="s">
        <v>1157</v>
      </c>
      <c r="C231" s="10" t="s">
        <v>1158</v>
      </c>
      <c r="D231" s="10" t="s">
        <v>1159</v>
      </c>
      <c r="E231" s="10" t="s">
        <v>139</v>
      </c>
      <c r="F231" s="10" t="s">
        <v>1160</v>
      </c>
      <c r="G231" s="10" t="s">
        <v>1606</v>
      </c>
      <c r="H231" s="10" t="str">
        <f t="shared" si="6"/>
        <v>Acremonium furcatum</v>
      </c>
      <c r="I231" s="20">
        <v>0</v>
      </c>
      <c r="J231" s="20">
        <v>5.5964000000000005E-3</v>
      </c>
      <c r="K231" s="20">
        <v>1.2963900000000001E-3</v>
      </c>
      <c r="L231" s="20">
        <v>0</v>
      </c>
      <c r="M231" s="20">
        <v>3.3934999999999998E-3</v>
      </c>
      <c r="N231" s="20">
        <v>0</v>
      </c>
      <c r="O231" s="20">
        <v>2.3894899999999998E-3</v>
      </c>
      <c r="P231" s="20">
        <v>0</v>
      </c>
      <c r="Q231" s="20">
        <v>0</v>
      </c>
      <c r="R231" s="20">
        <v>0</v>
      </c>
      <c r="S231" s="20">
        <v>0</v>
      </c>
      <c r="T231" s="20">
        <v>0</v>
      </c>
      <c r="U231" s="20">
        <v>0</v>
      </c>
      <c r="V231" s="20">
        <v>0</v>
      </c>
      <c r="W231" s="20">
        <v>5.6462199999999995E-3</v>
      </c>
      <c r="X231" s="20">
        <v>0</v>
      </c>
      <c r="Y231" s="21">
        <v>1.76786E-6</v>
      </c>
      <c r="Z231" s="21"/>
      <c r="AA231" s="21"/>
      <c r="AB231" s="21"/>
      <c r="AC231" s="21">
        <v>3.1819900000000002E-4</v>
      </c>
      <c r="AD231" s="21"/>
      <c r="AE231" s="21"/>
      <c r="AF231" s="21"/>
      <c r="AG231" s="21"/>
      <c r="AH231" s="21"/>
      <c r="AI231" s="21">
        <v>1.5102900000000001E-5</v>
      </c>
      <c r="AJ231" s="21"/>
      <c r="AK231" s="21"/>
      <c r="AL231" s="21"/>
      <c r="AM231" s="21"/>
      <c r="AN231" s="21"/>
      <c r="AO231" s="7">
        <f t="shared" si="7"/>
        <v>8</v>
      </c>
    </row>
    <row r="232" spans="1:41" x14ac:dyDescent="0.25">
      <c r="A232" s="10" t="s">
        <v>1156</v>
      </c>
      <c r="B232" s="10" t="s">
        <v>1157</v>
      </c>
      <c r="C232" s="10" t="s">
        <v>1227</v>
      </c>
      <c r="D232" s="10" t="s">
        <v>1228</v>
      </c>
      <c r="E232" s="10" t="s">
        <v>1607</v>
      </c>
      <c r="F232" s="10" t="s">
        <v>1608</v>
      </c>
      <c r="G232" s="10" t="s">
        <v>47</v>
      </c>
      <c r="H232" s="10" t="str">
        <f t="shared" si="6"/>
        <v>Articulospora sp.</v>
      </c>
      <c r="I232" s="20">
        <v>1.3855600000000001E-3</v>
      </c>
      <c r="J232" s="20">
        <v>2.7548199999999998E-3</v>
      </c>
      <c r="K232" s="20">
        <v>0</v>
      </c>
      <c r="L232" s="20">
        <v>0</v>
      </c>
      <c r="M232" s="20">
        <v>0</v>
      </c>
      <c r="N232" s="20">
        <v>0</v>
      </c>
      <c r="O232" s="20">
        <v>0</v>
      </c>
      <c r="P232" s="20">
        <v>1.6768E-3</v>
      </c>
      <c r="Q232" s="20">
        <v>2.1697999999999999E-3</v>
      </c>
      <c r="R232" s="20">
        <v>0</v>
      </c>
      <c r="S232" s="20">
        <v>0</v>
      </c>
      <c r="T232" s="20">
        <v>6.6617000000000004E-3</v>
      </c>
      <c r="U232" s="20">
        <v>9.8729200000000003E-3</v>
      </c>
      <c r="V232" s="20">
        <v>2.5486100000000002E-3</v>
      </c>
      <c r="W232" s="20">
        <v>0</v>
      </c>
      <c r="X232" s="20">
        <v>3.4283599999999997E-3</v>
      </c>
      <c r="Y232" s="21"/>
      <c r="Z232" s="21"/>
      <c r="AA232" s="21"/>
      <c r="AB232" s="21"/>
      <c r="AC232" s="21"/>
      <c r="AD232" s="21"/>
      <c r="AE232" s="21"/>
      <c r="AF232" s="21"/>
      <c r="AG232" s="21"/>
      <c r="AH232" s="21"/>
      <c r="AI232" s="21"/>
      <c r="AJ232" s="21"/>
      <c r="AK232" s="21"/>
      <c r="AL232" s="21"/>
      <c r="AM232" s="21"/>
      <c r="AN232" s="21"/>
      <c r="AO232" s="7">
        <f t="shared" si="7"/>
        <v>8</v>
      </c>
    </row>
    <row r="233" spans="1:41" x14ac:dyDescent="0.25">
      <c r="A233" s="10" t="s">
        <v>1156</v>
      </c>
      <c r="B233" s="10" t="s">
        <v>1157</v>
      </c>
      <c r="C233" s="10" t="s">
        <v>1167</v>
      </c>
      <c r="D233" s="10" t="s">
        <v>1168</v>
      </c>
      <c r="E233" s="10" t="s">
        <v>1169</v>
      </c>
      <c r="F233" s="10" t="s">
        <v>1170</v>
      </c>
      <c r="G233" s="10" t="s">
        <v>47</v>
      </c>
      <c r="H233" s="10" t="str">
        <f t="shared" si="6"/>
        <v>Aspergillus sp.</v>
      </c>
      <c r="I233" s="20">
        <v>0</v>
      </c>
      <c r="J233" s="20">
        <v>0</v>
      </c>
      <c r="K233" s="20">
        <v>0</v>
      </c>
      <c r="L233" s="20">
        <v>0</v>
      </c>
      <c r="M233" s="20">
        <v>6.7869999999999996E-3</v>
      </c>
      <c r="N233" s="20">
        <v>0</v>
      </c>
      <c r="O233" s="20">
        <v>0</v>
      </c>
      <c r="P233" s="20">
        <v>1.2576000000000002E-3</v>
      </c>
      <c r="Q233" s="20">
        <v>0</v>
      </c>
      <c r="R233" s="20">
        <v>2.9559600000000001E-3</v>
      </c>
      <c r="S233" s="20">
        <v>0</v>
      </c>
      <c r="T233" s="20">
        <v>1.7331899999999999E-3</v>
      </c>
      <c r="U233" s="20">
        <v>1.4142E-3</v>
      </c>
      <c r="V233" s="20">
        <v>0</v>
      </c>
      <c r="W233" s="20">
        <v>0</v>
      </c>
      <c r="X233" s="20">
        <v>0</v>
      </c>
      <c r="Y233" s="21"/>
      <c r="Z233" s="21"/>
      <c r="AA233" s="21"/>
      <c r="AB233" s="21">
        <v>2.7662100000000001E-5</v>
      </c>
      <c r="AC233" s="21"/>
      <c r="AD233" s="21"/>
      <c r="AE233" s="21"/>
      <c r="AF233" s="21"/>
      <c r="AG233" s="21"/>
      <c r="AH233" s="21"/>
      <c r="AI233" s="21">
        <v>7.5514399999999997E-6</v>
      </c>
      <c r="AJ233" s="21"/>
      <c r="AK233" s="21"/>
      <c r="AL233" s="21">
        <v>1.4817899999999999E-5</v>
      </c>
      <c r="AM233" s="21"/>
      <c r="AN233" s="21"/>
      <c r="AO233" s="7">
        <f t="shared" si="7"/>
        <v>8</v>
      </c>
    </row>
    <row r="234" spans="1:41" x14ac:dyDescent="0.25">
      <c r="A234" s="10" t="s">
        <v>1156</v>
      </c>
      <c r="B234" s="10" t="s">
        <v>1157</v>
      </c>
      <c r="C234" s="10" t="s">
        <v>1609</v>
      </c>
      <c r="D234" s="10" t="s">
        <v>1610</v>
      </c>
      <c r="E234" s="10" t="s">
        <v>1611</v>
      </c>
      <c r="F234" s="10" t="s">
        <v>1612</v>
      </c>
      <c r="G234" s="10" t="s">
        <v>47</v>
      </c>
      <c r="H234" s="10" t="str">
        <f t="shared" si="6"/>
        <v>Aspicilia sp.</v>
      </c>
      <c r="I234" s="20">
        <v>0</v>
      </c>
      <c r="J234" s="20">
        <v>0</v>
      </c>
      <c r="K234" s="20">
        <v>0</v>
      </c>
      <c r="L234" s="20">
        <v>3.1210999999999999E-3</v>
      </c>
      <c r="M234" s="20">
        <v>0</v>
      </c>
      <c r="N234" s="20">
        <v>0</v>
      </c>
      <c r="O234" s="20">
        <v>0</v>
      </c>
      <c r="P234" s="20">
        <v>0</v>
      </c>
      <c r="Q234" s="20">
        <v>0</v>
      </c>
      <c r="R234" s="20">
        <v>0</v>
      </c>
      <c r="S234" s="20">
        <v>0</v>
      </c>
      <c r="T234" s="20">
        <v>0</v>
      </c>
      <c r="U234" s="20">
        <v>0</v>
      </c>
      <c r="V234" s="20">
        <v>5.6635800000000005E-3</v>
      </c>
      <c r="W234" s="20">
        <v>0</v>
      </c>
      <c r="X234" s="20">
        <v>0</v>
      </c>
      <c r="Y234" s="21"/>
      <c r="Z234" s="21">
        <v>7.3701099999999998E-4</v>
      </c>
      <c r="AA234" s="21">
        <v>2.0717899999999999E-4</v>
      </c>
      <c r="AB234" s="21"/>
      <c r="AC234" s="21"/>
      <c r="AD234" s="21">
        <v>4.7126100000000003E-5</v>
      </c>
      <c r="AE234" s="21"/>
      <c r="AF234" s="21"/>
      <c r="AG234" s="21"/>
      <c r="AH234" s="21">
        <v>1.6572900000000001E-4</v>
      </c>
      <c r="AI234" s="21">
        <v>8.30659E-5</v>
      </c>
      <c r="AJ234" s="21"/>
      <c r="AK234" s="21"/>
      <c r="AL234" s="21">
        <v>5.9271599999999997E-5</v>
      </c>
      <c r="AM234" s="21"/>
      <c r="AN234" s="21"/>
      <c r="AO234" s="7">
        <f t="shared" si="7"/>
        <v>8</v>
      </c>
    </row>
    <row r="235" spans="1:41" x14ac:dyDescent="0.25">
      <c r="A235" s="10" t="s">
        <v>1156</v>
      </c>
      <c r="B235" s="10" t="s">
        <v>1157</v>
      </c>
      <c r="C235" s="10" t="s">
        <v>1158</v>
      </c>
      <c r="D235" s="10" t="s">
        <v>1252</v>
      </c>
      <c r="E235" s="10" t="s">
        <v>1596</v>
      </c>
      <c r="F235" s="10" t="s">
        <v>1613</v>
      </c>
      <c r="G235" s="10" t="s">
        <v>1614</v>
      </c>
      <c r="H235" s="10" t="str">
        <f t="shared" si="6"/>
        <v>Bartalinia robillardoides</v>
      </c>
      <c r="I235" s="20">
        <v>0</v>
      </c>
      <c r="J235" s="20">
        <v>0</v>
      </c>
      <c r="K235" s="20">
        <v>0</v>
      </c>
      <c r="L235" s="20">
        <v>0</v>
      </c>
      <c r="M235" s="20">
        <v>0</v>
      </c>
      <c r="N235" s="20">
        <v>0</v>
      </c>
      <c r="O235" s="20">
        <v>0</v>
      </c>
      <c r="P235" s="20">
        <v>0</v>
      </c>
      <c r="Q235" s="20">
        <v>0</v>
      </c>
      <c r="R235" s="20">
        <v>0</v>
      </c>
      <c r="S235" s="20">
        <v>6.3764699999999995E-3</v>
      </c>
      <c r="T235" s="20">
        <v>0</v>
      </c>
      <c r="U235" s="20">
        <v>0</v>
      </c>
      <c r="V235" s="20">
        <v>0</v>
      </c>
      <c r="W235" s="20">
        <v>0</v>
      </c>
      <c r="X235" s="20">
        <v>0</v>
      </c>
      <c r="Y235" s="21"/>
      <c r="Z235" s="21">
        <v>1.7707399999999999E-4</v>
      </c>
      <c r="AA235" s="21">
        <v>3.10768E-4</v>
      </c>
      <c r="AB235" s="21"/>
      <c r="AC235" s="21"/>
      <c r="AD235" s="21">
        <v>4.7126100000000003E-5</v>
      </c>
      <c r="AE235" s="21">
        <v>1.98044E-4</v>
      </c>
      <c r="AF235" s="21"/>
      <c r="AG235" s="21"/>
      <c r="AH235" s="21"/>
      <c r="AI235" s="21">
        <v>1.2082300000000001E-4</v>
      </c>
      <c r="AJ235" s="21"/>
      <c r="AK235" s="21"/>
      <c r="AL235" s="21"/>
      <c r="AM235" s="21">
        <v>6.0665800000000005E-4</v>
      </c>
      <c r="AN235" s="21">
        <v>1.5348E-3</v>
      </c>
      <c r="AO235" s="7">
        <f t="shared" si="7"/>
        <v>8</v>
      </c>
    </row>
    <row r="236" spans="1:41" x14ac:dyDescent="0.25">
      <c r="A236" s="10" t="s">
        <v>1156</v>
      </c>
      <c r="B236" s="10" t="s">
        <v>1157</v>
      </c>
      <c r="C236" s="10" t="s">
        <v>1158</v>
      </c>
      <c r="D236" s="10" t="s">
        <v>1159</v>
      </c>
      <c r="E236" s="10" t="s">
        <v>1334</v>
      </c>
      <c r="F236" s="10" t="s">
        <v>1615</v>
      </c>
      <c r="G236" s="10" t="s">
        <v>47</v>
      </c>
      <c r="H236" s="10" t="str">
        <f t="shared" si="6"/>
        <v>Beauveria sp.</v>
      </c>
      <c r="I236" s="20">
        <v>0</v>
      </c>
      <c r="J236" s="20">
        <v>2.7548199999999998E-3</v>
      </c>
      <c r="K236" s="20">
        <v>3.2496999999999999E-3</v>
      </c>
      <c r="L236" s="20">
        <v>0</v>
      </c>
      <c r="M236" s="20">
        <v>0</v>
      </c>
      <c r="N236" s="20">
        <v>4.1581999999999999E-3</v>
      </c>
      <c r="O236" s="20">
        <v>0</v>
      </c>
      <c r="P236" s="20">
        <v>0</v>
      </c>
      <c r="Q236" s="20">
        <v>0</v>
      </c>
      <c r="R236" s="20">
        <v>0</v>
      </c>
      <c r="S236" s="20">
        <v>0</v>
      </c>
      <c r="T236" s="20">
        <v>0</v>
      </c>
      <c r="U236" s="20">
        <v>0</v>
      </c>
      <c r="V236" s="20">
        <v>0</v>
      </c>
      <c r="W236" s="20">
        <v>4.3319999999999999E-3</v>
      </c>
      <c r="X236" s="20">
        <v>0</v>
      </c>
      <c r="Y236" s="21">
        <v>5.3035699999999999E-6</v>
      </c>
      <c r="Z236" s="21">
        <v>4.7857900000000001E-6</v>
      </c>
      <c r="AA236" s="21"/>
      <c r="AB236" s="21"/>
      <c r="AC236" s="21"/>
      <c r="AD236" s="21"/>
      <c r="AE236" s="21"/>
      <c r="AF236" s="21"/>
      <c r="AG236" s="21"/>
      <c r="AH236" s="21"/>
      <c r="AI236" s="21"/>
      <c r="AJ236" s="21"/>
      <c r="AK236" s="21">
        <v>1.2571899999999999E-4</v>
      </c>
      <c r="AL236" s="21"/>
      <c r="AM236" s="21"/>
      <c r="AN236" s="21">
        <v>4.8561999999999998E-4</v>
      </c>
      <c r="AO236" s="7">
        <f t="shared" si="7"/>
        <v>8</v>
      </c>
    </row>
    <row r="237" spans="1:41" x14ac:dyDescent="0.25">
      <c r="A237" s="10" t="s">
        <v>1156</v>
      </c>
      <c r="B237" s="10" t="s">
        <v>1185</v>
      </c>
      <c r="C237" s="10" t="s">
        <v>1316</v>
      </c>
      <c r="D237" s="10" t="s">
        <v>1499</v>
      </c>
      <c r="E237" s="10" t="s">
        <v>1616</v>
      </c>
      <c r="F237" s="10" t="s">
        <v>1617</v>
      </c>
      <c r="G237" s="10" t="s">
        <v>1618</v>
      </c>
      <c r="H237" s="10" t="str">
        <f t="shared" si="6"/>
        <v>Calvatia cyathiformis</v>
      </c>
      <c r="I237" s="20">
        <v>0</v>
      </c>
      <c r="J237" s="20">
        <v>8.2644599999999995E-3</v>
      </c>
      <c r="K237" s="20">
        <v>0</v>
      </c>
      <c r="L237" s="20">
        <v>0</v>
      </c>
      <c r="M237" s="20">
        <v>0</v>
      </c>
      <c r="N237" s="20">
        <v>0</v>
      </c>
      <c r="O237" s="20">
        <v>0</v>
      </c>
      <c r="P237" s="20">
        <v>0</v>
      </c>
      <c r="Q237" s="20">
        <v>0</v>
      </c>
      <c r="R237" s="20">
        <v>0</v>
      </c>
      <c r="S237" s="20">
        <v>1.2752900000000001E-3</v>
      </c>
      <c r="T237" s="20">
        <v>0</v>
      </c>
      <c r="U237" s="20">
        <v>1.9745800000000001E-3</v>
      </c>
      <c r="V237" s="20">
        <v>1.8878600000000001E-3</v>
      </c>
      <c r="W237" s="20">
        <v>0</v>
      </c>
      <c r="X237" s="20">
        <v>0</v>
      </c>
      <c r="Y237" s="21"/>
      <c r="Z237" s="21"/>
      <c r="AA237" s="21">
        <v>2.5897300000000002E-4</v>
      </c>
      <c r="AB237" s="21">
        <v>6.9155300000000005E-5</v>
      </c>
      <c r="AC237" s="21">
        <v>8.3736699999999999E-4</v>
      </c>
      <c r="AD237" s="21"/>
      <c r="AE237" s="21"/>
      <c r="AF237" s="21"/>
      <c r="AG237" s="21"/>
      <c r="AH237" s="21"/>
      <c r="AI237" s="21">
        <v>3.7757199999999998E-5</v>
      </c>
      <c r="AJ237" s="21"/>
      <c r="AK237" s="21"/>
      <c r="AL237" s="21"/>
      <c r="AM237" s="21"/>
      <c r="AN237" s="21"/>
      <c r="AO237" s="7">
        <f t="shared" si="7"/>
        <v>8</v>
      </c>
    </row>
    <row r="238" spans="1:41" x14ac:dyDescent="0.25">
      <c r="A238" s="10" t="s">
        <v>1156</v>
      </c>
      <c r="B238" s="10" t="s">
        <v>1185</v>
      </c>
      <c r="C238" s="10" t="s">
        <v>1316</v>
      </c>
      <c r="D238" s="10" t="s">
        <v>1447</v>
      </c>
      <c r="E238" s="10" t="s">
        <v>1619</v>
      </c>
      <c r="F238" s="10" t="s">
        <v>1620</v>
      </c>
      <c r="G238" s="10" t="s">
        <v>47</v>
      </c>
      <c r="H238" s="10" t="str">
        <f t="shared" si="6"/>
        <v>Ceratobasidium sp.</v>
      </c>
      <c r="I238" s="20">
        <v>4.4619799999999999E-3</v>
      </c>
      <c r="J238" s="20">
        <v>0</v>
      </c>
      <c r="K238" s="20">
        <v>9.7228999999999996E-3</v>
      </c>
      <c r="L238" s="20">
        <v>0</v>
      </c>
      <c r="M238" s="20">
        <v>0</v>
      </c>
      <c r="N238" s="20">
        <v>0</v>
      </c>
      <c r="O238" s="20">
        <v>0</v>
      </c>
      <c r="P238" s="20">
        <v>0</v>
      </c>
      <c r="Q238" s="20">
        <v>9.2991500000000008E-3</v>
      </c>
      <c r="R238" s="20">
        <v>0</v>
      </c>
      <c r="S238" s="20">
        <v>4.3842999999999998E-3</v>
      </c>
      <c r="T238" s="20">
        <v>0</v>
      </c>
      <c r="U238" s="20">
        <v>0</v>
      </c>
      <c r="V238" s="20">
        <v>5.6635800000000005E-3</v>
      </c>
      <c r="W238" s="20">
        <v>2.9575499999999998E-3</v>
      </c>
      <c r="X238" s="20">
        <v>1.7141799999999998E-3</v>
      </c>
      <c r="Y238" s="21"/>
      <c r="Z238" s="21"/>
      <c r="AA238" s="21"/>
      <c r="AB238" s="21"/>
      <c r="AC238" s="21"/>
      <c r="AD238" s="21"/>
      <c r="AE238" s="21"/>
      <c r="AF238" s="21"/>
      <c r="AG238" s="21"/>
      <c r="AH238" s="21"/>
      <c r="AI238" s="21">
        <v>4.5308700000000002E-5</v>
      </c>
      <c r="AJ238" s="21"/>
      <c r="AK238" s="21"/>
      <c r="AL238" s="21"/>
      <c r="AM238" s="21"/>
      <c r="AN238" s="21"/>
      <c r="AO238" s="7">
        <f t="shared" si="7"/>
        <v>8</v>
      </c>
    </row>
    <row r="239" spans="1:41" x14ac:dyDescent="0.25">
      <c r="A239" s="10" t="s">
        <v>1156</v>
      </c>
      <c r="B239" s="10" t="s">
        <v>1157</v>
      </c>
      <c r="C239" s="10" t="s">
        <v>1167</v>
      </c>
      <c r="D239" s="10" t="s">
        <v>1331</v>
      </c>
      <c r="E239" s="10" t="s">
        <v>1332</v>
      </c>
      <c r="F239" s="10" t="s">
        <v>1463</v>
      </c>
      <c r="G239" s="10" t="s">
        <v>1621</v>
      </c>
      <c r="H239" s="10" t="str">
        <f t="shared" si="6"/>
        <v>Exophiala opportunistica</v>
      </c>
      <c r="I239" s="20">
        <v>1.495E-3</v>
      </c>
      <c r="J239" s="20">
        <v>1.1192999999999999E-3</v>
      </c>
      <c r="K239" s="20">
        <v>0</v>
      </c>
      <c r="L239" s="20">
        <v>0</v>
      </c>
      <c r="M239" s="20">
        <v>0</v>
      </c>
      <c r="N239" s="20">
        <v>4.1581999999999999E-3</v>
      </c>
      <c r="O239" s="20">
        <v>0</v>
      </c>
      <c r="P239" s="20">
        <v>0</v>
      </c>
      <c r="Q239" s="20">
        <v>0</v>
      </c>
      <c r="R239" s="20">
        <v>0</v>
      </c>
      <c r="S239" s="20">
        <v>0</v>
      </c>
      <c r="T239" s="20">
        <v>0</v>
      </c>
      <c r="U239" s="20">
        <v>0</v>
      </c>
      <c r="V239" s="20">
        <v>1.5129000000000002E-3</v>
      </c>
      <c r="W239" s="20">
        <v>0</v>
      </c>
      <c r="X239" s="20">
        <v>0</v>
      </c>
      <c r="Y239" s="21"/>
      <c r="Z239" s="21"/>
      <c r="AA239" s="21"/>
      <c r="AB239" s="21">
        <v>2.7662100000000001E-5</v>
      </c>
      <c r="AC239" s="21"/>
      <c r="AD239" s="21"/>
      <c r="AE239" s="21"/>
      <c r="AF239" s="21"/>
      <c r="AG239" s="21">
        <v>2.8816800000000002E-5</v>
      </c>
      <c r="AH239" s="21"/>
      <c r="AI239" s="21"/>
      <c r="AJ239" s="21"/>
      <c r="AK239" s="21"/>
      <c r="AL239" s="21">
        <v>5.9271599999999997E-5</v>
      </c>
      <c r="AM239" s="21">
        <v>3.28606E-4</v>
      </c>
      <c r="AN239" s="21"/>
      <c r="AO239" s="7">
        <f t="shared" si="7"/>
        <v>8</v>
      </c>
    </row>
    <row r="240" spans="1:41" x14ac:dyDescent="0.25">
      <c r="A240" s="10" t="s">
        <v>1156</v>
      </c>
      <c r="B240" s="10" t="s">
        <v>1157</v>
      </c>
      <c r="C240" s="10" t="s">
        <v>1167</v>
      </c>
      <c r="D240" s="10" t="s">
        <v>1331</v>
      </c>
      <c r="E240" s="10" t="s">
        <v>1332</v>
      </c>
      <c r="F240" s="10" t="s">
        <v>1463</v>
      </c>
      <c r="G240" s="10" t="s">
        <v>1622</v>
      </c>
      <c r="H240" s="10" t="str">
        <f t="shared" si="6"/>
        <v>Exophiala pisciphila</v>
      </c>
      <c r="I240" s="20">
        <v>7.4522999999999994E-3</v>
      </c>
      <c r="J240" s="20">
        <v>0</v>
      </c>
      <c r="K240" s="20">
        <v>3.2496999999999999E-3</v>
      </c>
      <c r="L240" s="20">
        <v>2.2293600000000001E-3</v>
      </c>
      <c r="M240" s="20">
        <v>0</v>
      </c>
      <c r="N240" s="20">
        <v>0</v>
      </c>
      <c r="O240" s="20">
        <v>0</v>
      </c>
      <c r="P240" s="20">
        <v>8.3839900000000009E-3</v>
      </c>
      <c r="Q240" s="20">
        <v>0</v>
      </c>
      <c r="R240" s="20">
        <v>0</v>
      </c>
      <c r="S240" s="20">
        <v>0</v>
      </c>
      <c r="T240" s="20">
        <v>0</v>
      </c>
      <c r="U240" s="20">
        <v>0</v>
      </c>
      <c r="V240" s="20">
        <v>0</v>
      </c>
      <c r="W240" s="20">
        <v>0</v>
      </c>
      <c r="X240" s="20">
        <v>1.7141799999999998E-3</v>
      </c>
      <c r="Y240" s="21"/>
      <c r="Z240" s="21"/>
      <c r="AA240" s="21"/>
      <c r="AB240" s="21"/>
      <c r="AC240" s="21"/>
      <c r="AD240" s="21"/>
      <c r="AE240" s="21"/>
      <c r="AF240" s="21">
        <v>5.1875300000000001E-5</v>
      </c>
      <c r="AG240" s="21">
        <v>2.2166800000000002E-6</v>
      </c>
      <c r="AH240" s="21"/>
      <c r="AI240" s="21">
        <v>1.5102900000000001E-5</v>
      </c>
      <c r="AJ240" s="21"/>
      <c r="AK240" s="21"/>
      <c r="AL240" s="21"/>
      <c r="AM240" s="21"/>
      <c r="AN240" s="21"/>
      <c r="AO240" s="7">
        <f t="shared" si="7"/>
        <v>8</v>
      </c>
    </row>
    <row r="241" spans="1:41" x14ac:dyDescent="0.25">
      <c r="A241" s="10" t="s">
        <v>1156</v>
      </c>
      <c r="B241" s="10" t="s">
        <v>1157</v>
      </c>
      <c r="C241" s="10" t="s">
        <v>1158</v>
      </c>
      <c r="D241" s="10" t="s">
        <v>1159</v>
      </c>
      <c r="E241" s="10" t="s">
        <v>1263</v>
      </c>
      <c r="F241" s="10" t="s">
        <v>1623</v>
      </c>
      <c r="G241" s="10" t="s">
        <v>1624</v>
      </c>
      <c r="H241" s="10" t="str">
        <f t="shared" si="6"/>
        <v>Fusidium griseum</v>
      </c>
      <c r="I241" s="20">
        <v>0</v>
      </c>
      <c r="J241" s="20">
        <v>0</v>
      </c>
      <c r="K241" s="20">
        <v>0</v>
      </c>
      <c r="L241" s="20">
        <v>0</v>
      </c>
      <c r="M241" s="20">
        <v>0</v>
      </c>
      <c r="N241" s="20">
        <v>0</v>
      </c>
      <c r="O241" s="20">
        <v>7.1684599999999998E-3</v>
      </c>
      <c r="P241" s="20">
        <v>0</v>
      </c>
      <c r="Q241" s="20">
        <v>0</v>
      </c>
      <c r="R241" s="20">
        <v>0</v>
      </c>
      <c r="S241" s="20">
        <v>2.1254899999999998E-3</v>
      </c>
      <c r="T241" s="20">
        <v>3.4663799999999998E-3</v>
      </c>
      <c r="U241" s="20">
        <v>0</v>
      </c>
      <c r="V241" s="20">
        <v>0</v>
      </c>
      <c r="W241" s="20">
        <v>0</v>
      </c>
      <c r="X241" s="20">
        <v>0</v>
      </c>
      <c r="Y241" s="21"/>
      <c r="Z241" s="21"/>
      <c r="AA241" s="21"/>
      <c r="AB241" s="21"/>
      <c r="AC241" s="21">
        <v>1.6747300000000001E-5</v>
      </c>
      <c r="AD241" s="21">
        <v>1.5708700000000001E-5</v>
      </c>
      <c r="AE241" s="21"/>
      <c r="AF241" s="21"/>
      <c r="AG241" s="21">
        <v>2.2166799999999999E-5</v>
      </c>
      <c r="AH241" s="21"/>
      <c r="AI241" s="21"/>
      <c r="AJ241" s="21"/>
      <c r="AK241" s="21"/>
      <c r="AL241" s="21">
        <v>1.4817899999999999E-5</v>
      </c>
      <c r="AM241" s="21"/>
      <c r="AN241" s="21">
        <v>7.1943699999999994E-5</v>
      </c>
      <c r="AO241" s="7">
        <f t="shared" si="7"/>
        <v>8</v>
      </c>
    </row>
    <row r="242" spans="1:41" x14ac:dyDescent="0.25">
      <c r="A242" s="10" t="s">
        <v>1156</v>
      </c>
      <c r="B242" s="10" t="s">
        <v>1157</v>
      </c>
      <c r="C242" s="10" t="s">
        <v>1227</v>
      </c>
      <c r="D242" s="10" t="s">
        <v>139</v>
      </c>
      <c r="E242" s="10" t="s">
        <v>139</v>
      </c>
      <c r="F242" s="10" t="s">
        <v>1625</v>
      </c>
      <c r="G242" s="10" t="s">
        <v>47</v>
      </c>
      <c r="H242" s="10" t="str">
        <f t="shared" si="6"/>
        <v>Geomyces sp.</v>
      </c>
      <c r="I242" s="20">
        <v>0</v>
      </c>
      <c r="J242" s="20">
        <v>0</v>
      </c>
      <c r="K242" s="20">
        <v>0</v>
      </c>
      <c r="L242" s="20">
        <v>0</v>
      </c>
      <c r="M242" s="20">
        <v>0</v>
      </c>
      <c r="N242" s="20">
        <v>0</v>
      </c>
      <c r="O242" s="20">
        <v>0</v>
      </c>
      <c r="P242" s="20">
        <v>4.1919899999999996E-3</v>
      </c>
      <c r="Q242" s="20">
        <v>0</v>
      </c>
      <c r="R242" s="20">
        <v>0</v>
      </c>
      <c r="S242" s="20">
        <v>0</v>
      </c>
      <c r="T242" s="20">
        <v>0</v>
      </c>
      <c r="U242" s="20">
        <v>0</v>
      </c>
      <c r="V242" s="20">
        <v>0</v>
      </c>
      <c r="W242" s="20">
        <v>0</v>
      </c>
      <c r="X242" s="20">
        <v>0</v>
      </c>
      <c r="Y242" s="21"/>
      <c r="Z242" s="21">
        <v>2.3928900000000001E-5</v>
      </c>
      <c r="AA242" s="21"/>
      <c r="AB242" s="21">
        <v>1.3831100000000001E-4</v>
      </c>
      <c r="AC242" s="21">
        <v>3.3494700000000003E-5</v>
      </c>
      <c r="AD242" s="21">
        <v>1.2567000000000001E-4</v>
      </c>
      <c r="AE242" s="21">
        <v>2.47555E-5</v>
      </c>
      <c r="AF242" s="21"/>
      <c r="AG242" s="21"/>
      <c r="AH242" s="21"/>
      <c r="AI242" s="21">
        <v>4.9084400000000005E-4</v>
      </c>
      <c r="AJ242" s="21"/>
      <c r="AK242" s="21"/>
      <c r="AL242" s="21"/>
      <c r="AM242" s="21">
        <v>7.5832299999999996E-5</v>
      </c>
      <c r="AN242" s="21"/>
      <c r="AO242" s="7">
        <f t="shared" si="7"/>
        <v>8</v>
      </c>
    </row>
    <row r="243" spans="1:41" x14ac:dyDescent="0.25">
      <c r="A243" s="10" t="s">
        <v>1156</v>
      </c>
      <c r="B243" s="10" t="s">
        <v>1185</v>
      </c>
      <c r="C243" s="10" t="s">
        <v>1316</v>
      </c>
      <c r="D243" s="10" t="s">
        <v>1626</v>
      </c>
      <c r="E243" s="10" t="s">
        <v>1627</v>
      </c>
      <c r="F243" s="10" t="s">
        <v>1628</v>
      </c>
      <c r="G243" s="10" t="s">
        <v>1629</v>
      </c>
      <c r="H243" s="10" t="str">
        <f t="shared" si="6"/>
        <v>Inonotus andersonii</v>
      </c>
      <c r="I243" s="20">
        <v>0</v>
      </c>
      <c r="J243" s="20">
        <v>0</v>
      </c>
      <c r="K243" s="20">
        <v>0</v>
      </c>
      <c r="L243" s="20">
        <v>0</v>
      </c>
      <c r="M243" s="20">
        <v>0</v>
      </c>
      <c r="N243" s="20">
        <v>0</v>
      </c>
      <c r="O243" s="20">
        <v>0</v>
      </c>
      <c r="P243" s="23">
        <v>4.1919899999999996E-3</v>
      </c>
      <c r="Q243" s="20">
        <v>0</v>
      </c>
      <c r="R243" s="20">
        <v>0</v>
      </c>
      <c r="S243" s="20">
        <v>0</v>
      </c>
      <c r="T243" s="20">
        <v>0</v>
      </c>
      <c r="U243" s="20">
        <v>0</v>
      </c>
      <c r="V243" s="20">
        <v>0</v>
      </c>
      <c r="W243" s="20">
        <v>0</v>
      </c>
      <c r="X243" s="20">
        <v>0</v>
      </c>
      <c r="Y243" s="21"/>
      <c r="Z243" s="21"/>
      <c r="AA243" s="21"/>
      <c r="AB243" s="21">
        <v>8.2986399999999995E-5</v>
      </c>
      <c r="AC243" s="21"/>
      <c r="AD243" s="21"/>
      <c r="AE243" s="21">
        <v>1.06449E-3</v>
      </c>
      <c r="AF243" s="21"/>
      <c r="AG243" s="21">
        <v>1.24134E-4</v>
      </c>
      <c r="AH243" s="21"/>
      <c r="AI243" s="21">
        <v>4.5308700000000002E-5</v>
      </c>
      <c r="AJ243" s="21">
        <v>7.7321600000000002E-5</v>
      </c>
      <c r="AK243" s="21">
        <v>2.9334499999999998E-4</v>
      </c>
      <c r="AL243" s="21"/>
      <c r="AM243" s="21">
        <v>5.0554799999999999E-5</v>
      </c>
      <c r="AN243" s="21"/>
      <c r="AO243" s="7">
        <f t="shared" si="7"/>
        <v>8</v>
      </c>
    </row>
    <row r="244" spans="1:41" x14ac:dyDescent="0.25">
      <c r="A244" s="10" t="s">
        <v>1156</v>
      </c>
      <c r="B244" s="10" t="s">
        <v>1157</v>
      </c>
      <c r="C244" s="10" t="s">
        <v>139</v>
      </c>
      <c r="D244" s="10" t="s">
        <v>139</v>
      </c>
      <c r="E244" s="10" t="s">
        <v>139</v>
      </c>
      <c r="F244" s="10" t="s">
        <v>1630</v>
      </c>
      <c r="G244" s="10" t="s">
        <v>47</v>
      </c>
      <c r="H244" s="10" t="str">
        <f t="shared" si="6"/>
        <v>Leptodiscella sp.</v>
      </c>
      <c r="I244" s="20">
        <v>2.34841E-3</v>
      </c>
      <c r="J244" s="20">
        <v>3.3300000000000001E-3</v>
      </c>
      <c r="K244" s="20">
        <v>5.5964000000000005E-3</v>
      </c>
      <c r="L244" s="20">
        <v>0</v>
      </c>
      <c r="M244" s="20">
        <v>2.37324E-3</v>
      </c>
      <c r="N244" s="20">
        <v>8.3163999999999998E-3</v>
      </c>
      <c r="O244" s="20">
        <v>7.1684599999999998E-3</v>
      </c>
      <c r="P244" s="20">
        <v>1.48E-3</v>
      </c>
      <c r="Q244" s="20">
        <v>0</v>
      </c>
      <c r="R244" s="20">
        <v>0</v>
      </c>
      <c r="S244" s="20">
        <v>0</v>
      </c>
      <c r="T244" s="20">
        <v>0</v>
      </c>
      <c r="U244" s="20">
        <v>0</v>
      </c>
      <c r="V244" s="20">
        <v>0</v>
      </c>
      <c r="W244" s="20">
        <v>0</v>
      </c>
      <c r="X244" s="20">
        <v>0</v>
      </c>
      <c r="Y244" s="21"/>
      <c r="Z244" s="21"/>
      <c r="AA244" s="21"/>
      <c r="AB244" s="21"/>
      <c r="AC244" s="21"/>
      <c r="AD244" s="21"/>
      <c r="AE244" s="21"/>
      <c r="AF244" s="21"/>
      <c r="AG244" s="21"/>
      <c r="AH244" s="21"/>
      <c r="AI244" s="21"/>
      <c r="AJ244" s="21"/>
      <c r="AK244" s="21"/>
      <c r="AL244" s="21">
        <v>2.9635799999999998E-5</v>
      </c>
      <c r="AM244" s="21"/>
      <c r="AN244" s="21"/>
      <c r="AO244" s="7">
        <f t="shared" si="7"/>
        <v>8</v>
      </c>
    </row>
    <row r="245" spans="1:41" x14ac:dyDescent="0.25">
      <c r="A245" s="10" t="s">
        <v>1156</v>
      </c>
      <c r="B245" s="10" t="s">
        <v>1201</v>
      </c>
      <c r="C245" s="10" t="s">
        <v>139</v>
      </c>
      <c r="D245" s="10" t="s">
        <v>1202</v>
      </c>
      <c r="E245" s="10" t="s">
        <v>1203</v>
      </c>
      <c r="F245" s="10" t="s">
        <v>1204</v>
      </c>
      <c r="G245" s="10" t="s">
        <v>1631</v>
      </c>
      <c r="H245" s="10" t="str">
        <f t="shared" si="6"/>
        <v>Mortierella oligospora</v>
      </c>
      <c r="I245" s="20">
        <v>1.495E-3</v>
      </c>
      <c r="J245" s="20">
        <v>2.2385999999999999E-3</v>
      </c>
      <c r="K245" s="20">
        <v>2.5927699999999999E-3</v>
      </c>
      <c r="L245" s="20">
        <v>1.1146800000000001E-3</v>
      </c>
      <c r="M245" s="20">
        <v>5.8552000000000005E-3</v>
      </c>
      <c r="N245" s="20">
        <v>8.3163999999999998E-3</v>
      </c>
      <c r="O245" s="20">
        <v>2.3894899999999998E-3</v>
      </c>
      <c r="P245" s="20">
        <v>7.5455899999999996E-3</v>
      </c>
      <c r="Q245" s="20">
        <v>0</v>
      </c>
      <c r="R245" s="20">
        <v>0</v>
      </c>
      <c r="S245" s="20">
        <v>0</v>
      </c>
      <c r="T245" s="20">
        <v>0</v>
      </c>
      <c r="U245" s="20">
        <v>0</v>
      </c>
      <c r="V245" s="20">
        <v>0</v>
      </c>
      <c r="W245" s="20">
        <v>0</v>
      </c>
      <c r="X245" s="20">
        <v>0</v>
      </c>
      <c r="Y245" s="22"/>
      <c r="Z245" s="22"/>
      <c r="AA245" s="22"/>
      <c r="AB245" s="22"/>
      <c r="AC245" s="22"/>
      <c r="AD245" s="22"/>
      <c r="AE245" s="22"/>
      <c r="AF245" s="22"/>
      <c r="AG245" s="22"/>
      <c r="AH245" s="22"/>
      <c r="AI245" s="22"/>
      <c r="AJ245" s="22"/>
      <c r="AK245" s="22"/>
      <c r="AL245" s="22"/>
      <c r="AM245" s="22"/>
      <c r="AN245" s="22"/>
      <c r="AO245" s="7">
        <f t="shared" si="7"/>
        <v>8</v>
      </c>
    </row>
    <row r="246" spans="1:41" x14ac:dyDescent="0.25">
      <c r="A246" s="10" t="s">
        <v>1156</v>
      </c>
      <c r="B246" s="10" t="s">
        <v>1157</v>
      </c>
      <c r="C246" s="10" t="s">
        <v>1227</v>
      </c>
      <c r="D246" s="10" t="s">
        <v>139</v>
      </c>
      <c r="E246" s="10" t="s">
        <v>1282</v>
      </c>
      <c r="F246" s="10" t="s">
        <v>1283</v>
      </c>
      <c r="G246" s="10" t="s">
        <v>1632</v>
      </c>
      <c r="H246" s="10" t="str">
        <f t="shared" si="6"/>
        <v>Oidiodendron cereale</v>
      </c>
      <c r="I246" s="20">
        <v>0</v>
      </c>
      <c r="J246" s="20">
        <v>5.5964000000000005E-3</v>
      </c>
      <c r="K246" s="20">
        <v>6.4819300000000003E-3</v>
      </c>
      <c r="L246" s="20">
        <v>4.1284E-3</v>
      </c>
      <c r="M246" s="20">
        <v>7.45877E-3</v>
      </c>
      <c r="N246" s="20">
        <v>0</v>
      </c>
      <c r="O246" s="20">
        <v>3.34528E-3</v>
      </c>
      <c r="P246" s="20">
        <v>8.3839900000000009E-3</v>
      </c>
      <c r="Q246" s="20">
        <v>0</v>
      </c>
      <c r="R246" s="20">
        <v>0</v>
      </c>
      <c r="S246" s="20">
        <v>0</v>
      </c>
      <c r="T246" s="20">
        <v>0</v>
      </c>
      <c r="U246" s="20">
        <v>0</v>
      </c>
      <c r="V246" s="20">
        <v>0</v>
      </c>
      <c r="W246" s="20">
        <v>0</v>
      </c>
      <c r="X246" s="20">
        <v>0</v>
      </c>
      <c r="Y246" s="21">
        <v>1.76786E-6</v>
      </c>
      <c r="Z246" s="21"/>
      <c r="AA246" s="21"/>
      <c r="AB246" s="21"/>
      <c r="AC246" s="21">
        <v>1.6747300000000001E-5</v>
      </c>
      <c r="AD246" s="21"/>
      <c r="AE246" s="21"/>
      <c r="AF246" s="21"/>
      <c r="AG246" s="21"/>
      <c r="AH246" s="21"/>
      <c r="AI246" s="21"/>
      <c r="AJ246" s="21"/>
      <c r="AK246" s="21"/>
      <c r="AL246" s="21"/>
      <c r="AM246" s="21"/>
      <c r="AN246" s="21"/>
      <c r="AO246" s="7">
        <f t="shared" si="7"/>
        <v>8</v>
      </c>
    </row>
    <row r="247" spans="1:41" x14ac:dyDescent="0.25">
      <c r="A247" s="10" t="s">
        <v>1156</v>
      </c>
      <c r="B247" s="10" t="s">
        <v>1185</v>
      </c>
      <c r="C247" s="10" t="s">
        <v>1316</v>
      </c>
      <c r="D247" s="10" t="s">
        <v>139</v>
      </c>
      <c r="E247" s="10" t="s">
        <v>139</v>
      </c>
      <c r="F247" s="10" t="s">
        <v>1633</v>
      </c>
      <c r="G247" s="10" t="s">
        <v>1634</v>
      </c>
      <c r="H247" s="10" t="str">
        <f t="shared" si="6"/>
        <v>Oxyporus latemarginatus</v>
      </c>
      <c r="I247" s="20">
        <v>3.5226200000000002E-3</v>
      </c>
      <c r="J247" s="20">
        <v>0</v>
      </c>
      <c r="K247" s="20">
        <v>6.4819300000000003E-3</v>
      </c>
      <c r="L247" s="20">
        <v>0</v>
      </c>
      <c r="M247" s="20">
        <v>0</v>
      </c>
      <c r="N247" s="20">
        <v>0</v>
      </c>
      <c r="O247" s="20">
        <v>0</v>
      </c>
      <c r="P247" s="20">
        <v>0</v>
      </c>
      <c r="Q247" s="20">
        <v>0</v>
      </c>
      <c r="R247" s="20">
        <v>1.6257800000000001E-3</v>
      </c>
      <c r="S247" s="20">
        <v>0</v>
      </c>
      <c r="T247" s="20">
        <v>0</v>
      </c>
      <c r="U247" s="20">
        <v>0</v>
      </c>
      <c r="V247" s="20">
        <v>5.6635800000000005E-3</v>
      </c>
      <c r="W247" s="20">
        <v>0</v>
      </c>
      <c r="X247" s="20">
        <v>0</v>
      </c>
      <c r="Y247" s="21"/>
      <c r="Z247" s="21"/>
      <c r="AA247" s="21"/>
      <c r="AB247" s="21">
        <v>6.2239800000000003E-4</v>
      </c>
      <c r="AC247" s="21"/>
      <c r="AD247" s="21">
        <v>7.0689099999999996E-4</v>
      </c>
      <c r="AE247" s="21"/>
      <c r="AF247" s="21"/>
      <c r="AG247" s="21">
        <v>2.8151800000000002E-4</v>
      </c>
      <c r="AH247" s="21">
        <v>1.6196200000000001E-4</v>
      </c>
      <c r="AI247" s="21"/>
      <c r="AJ247" s="21"/>
      <c r="AK247" s="21"/>
      <c r="AL247" s="21"/>
      <c r="AM247" s="21"/>
      <c r="AN247" s="21"/>
      <c r="AO247" s="7">
        <f t="shared" si="7"/>
        <v>8</v>
      </c>
    </row>
    <row r="248" spans="1:41" x14ac:dyDescent="0.25">
      <c r="A248" s="10" t="s">
        <v>1156</v>
      </c>
      <c r="B248" s="10" t="s">
        <v>1157</v>
      </c>
      <c r="C248" s="10" t="s">
        <v>1167</v>
      </c>
      <c r="D248" s="10" t="s">
        <v>1168</v>
      </c>
      <c r="E248" s="10" t="s">
        <v>1206</v>
      </c>
      <c r="F248" s="10" t="s">
        <v>1207</v>
      </c>
      <c r="G248" s="10" t="s">
        <v>1635</v>
      </c>
      <c r="H248" s="10" t="str">
        <f t="shared" si="6"/>
        <v>Penicillium klebahnii</v>
      </c>
      <c r="I248" s="20">
        <v>0</v>
      </c>
      <c r="J248" s="20">
        <v>0</v>
      </c>
      <c r="K248" s="20">
        <v>3.2496999999999999E-3</v>
      </c>
      <c r="L248" s="20">
        <v>2.2293600000000001E-3</v>
      </c>
      <c r="M248" s="20">
        <v>0</v>
      </c>
      <c r="N248" s="20">
        <v>0</v>
      </c>
      <c r="O248" s="20">
        <v>0</v>
      </c>
      <c r="P248" s="20">
        <v>0</v>
      </c>
      <c r="Q248" s="20">
        <v>0</v>
      </c>
      <c r="R248" s="20">
        <v>0</v>
      </c>
      <c r="S248" s="20">
        <v>0</v>
      </c>
      <c r="T248" s="20">
        <v>0</v>
      </c>
      <c r="U248" s="20">
        <v>0</v>
      </c>
      <c r="V248" s="20">
        <v>0</v>
      </c>
      <c r="W248" s="20">
        <v>0</v>
      </c>
      <c r="X248" s="20">
        <v>0</v>
      </c>
      <c r="Y248" s="21"/>
      <c r="Z248" s="21">
        <v>3.0150499999999998E-4</v>
      </c>
      <c r="AA248" s="21"/>
      <c r="AB248" s="21"/>
      <c r="AC248" s="21">
        <v>5.0241999999999998E-5</v>
      </c>
      <c r="AD248" s="21">
        <v>9.4252200000000005E-5</v>
      </c>
      <c r="AE248" s="21">
        <v>2.47555E-5</v>
      </c>
      <c r="AF248" s="21"/>
      <c r="AG248" s="21"/>
      <c r="AH248" s="21">
        <v>7.5331299999999995E-5</v>
      </c>
      <c r="AI248" s="21"/>
      <c r="AJ248" s="21"/>
      <c r="AK248" s="21"/>
      <c r="AL248" s="21"/>
      <c r="AM248" s="21">
        <v>2.52774E-5</v>
      </c>
      <c r="AN248" s="22"/>
      <c r="AO248" s="7">
        <f t="shared" si="7"/>
        <v>8</v>
      </c>
    </row>
    <row r="249" spans="1:41" x14ac:dyDescent="0.25">
      <c r="A249" s="10" t="s">
        <v>1156</v>
      </c>
      <c r="B249" s="10" t="s">
        <v>1185</v>
      </c>
      <c r="C249" s="10" t="s">
        <v>1316</v>
      </c>
      <c r="D249" s="10" t="s">
        <v>1626</v>
      </c>
      <c r="E249" s="10" t="s">
        <v>1627</v>
      </c>
      <c r="F249" s="10" t="s">
        <v>1636</v>
      </c>
      <c r="G249" s="10" t="s">
        <v>1637</v>
      </c>
      <c r="H249" s="10" t="str">
        <f t="shared" si="6"/>
        <v>Phellinus mori</v>
      </c>
      <c r="I249" s="20">
        <v>4.2561999999999999E-3</v>
      </c>
      <c r="J249" s="20">
        <v>5.97796E-3</v>
      </c>
      <c r="K249" s="20">
        <v>1.4713999999999999E-3</v>
      </c>
      <c r="L249" s="20">
        <v>1.4449E-3</v>
      </c>
      <c r="M249" s="20">
        <v>0</v>
      </c>
      <c r="N249" s="20">
        <v>1.8712000000000002E-3</v>
      </c>
      <c r="O249" s="20">
        <v>1.3381100000000002E-3</v>
      </c>
      <c r="P249" s="20">
        <v>1.7899799999999998E-3</v>
      </c>
      <c r="Q249" s="20">
        <v>2.1482000000000003E-3</v>
      </c>
      <c r="R249" s="20">
        <v>0</v>
      </c>
      <c r="S249" s="20">
        <v>0</v>
      </c>
      <c r="T249" s="20">
        <v>0</v>
      </c>
      <c r="U249" s="20">
        <v>0</v>
      </c>
      <c r="V249" s="20">
        <v>0</v>
      </c>
      <c r="W249" s="20">
        <v>0</v>
      </c>
      <c r="X249" s="20">
        <v>0</v>
      </c>
      <c r="Y249" s="22"/>
      <c r="Z249" s="22"/>
      <c r="AA249" s="22"/>
      <c r="AB249" s="22"/>
      <c r="AC249" s="22"/>
      <c r="AD249" s="22"/>
      <c r="AE249" s="22"/>
      <c r="AF249" s="22"/>
      <c r="AG249" s="22"/>
      <c r="AH249" s="22"/>
      <c r="AI249" s="22"/>
      <c r="AJ249" s="22"/>
      <c r="AK249" s="22"/>
      <c r="AL249" s="22"/>
      <c r="AM249" s="22"/>
      <c r="AN249" s="21"/>
      <c r="AO249" s="7">
        <f t="shared" si="7"/>
        <v>8</v>
      </c>
    </row>
    <row r="250" spans="1:41" x14ac:dyDescent="0.25">
      <c r="A250" s="10" t="s">
        <v>1156</v>
      </c>
      <c r="B250" s="10" t="s">
        <v>1185</v>
      </c>
      <c r="C250" s="10" t="s">
        <v>1316</v>
      </c>
      <c r="D250" s="10" t="s">
        <v>1499</v>
      </c>
      <c r="E250" s="10" t="s">
        <v>1500</v>
      </c>
      <c r="F250" s="10" t="s">
        <v>1501</v>
      </c>
      <c r="G250" s="10" t="s">
        <v>1638</v>
      </c>
      <c r="H250" s="10" t="str">
        <f t="shared" si="6"/>
        <v>Psathyrella candolleana</v>
      </c>
      <c r="I250" s="20">
        <v>4.93166E-3</v>
      </c>
      <c r="J250" s="20">
        <v>2.2385999999999999E-3</v>
      </c>
      <c r="K250" s="20">
        <v>4.5373499999999999E-3</v>
      </c>
      <c r="L250" s="20">
        <v>0</v>
      </c>
      <c r="M250" s="20">
        <v>1.86469E-3</v>
      </c>
      <c r="N250" s="20">
        <v>1.4553999999999999E-3</v>
      </c>
      <c r="O250" s="20">
        <v>7.1684599999999998E-3</v>
      </c>
      <c r="P250" s="20">
        <v>2.9343999999999998E-3</v>
      </c>
      <c r="Q250" s="20">
        <v>0</v>
      </c>
      <c r="R250" s="20">
        <v>0</v>
      </c>
      <c r="S250" s="20">
        <v>0</v>
      </c>
      <c r="T250" s="20">
        <v>0</v>
      </c>
      <c r="U250" s="20">
        <v>0</v>
      </c>
      <c r="V250" s="20">
        <v>0</v>
      </c>
      <c r="W250" s="20">
        <v>0</v>
      </c>
      <c r="X250" s="20">
        <v>0</v>
      </c>
      <c r="Y250" s="21"/>
      <c r="Z250" s="21"/>
      <c r="AA250" s="21"/>
      <c r="AB250" s="21"/>
      <c r="AC250" s="21"/>
      <c r="AD250" s="21"/>
      <c r="AE250" s="21"/>
      <c r="AF250" s="21"/>
      <c r="AG250" s="21"/>
      <c r="AH250" s="21"/>
      <c r="AI250" s="21"/>
      <c r="AJ250" s="21"/>
      <c r="AK250" s="21">
        <v>1.3968800000000001E-5</v>
      </c>
      <c r="AL250" s="21"/>
      <c r="AM250" s="21"/>
      <c r="AN250" s="21"/>
      <c r="AO250" s="7">
        <f t="shared" si="7"/>
        <v>8</v>
      </c>
    </row>
    <row r="251" spans="1:41" x14ac:dyDescent="0.25">
      <c r="A251" s="10" t="s">
        <v>1156</v>
      </c>
      <c r="B251" s="10" t="s">
        <v>1157</v>
      </c>
      <c r="C251" s="10" t="s">
        <v>1158</v>
      </c>
      <c r="D251" s="10" t="s">
        <v>1551</v>
      </c>
      <c r="E251" s="10" t="s">
        <v>1552</v>
      </c>
      <c r="F251" s="10" t="s">
        <v>1639</v>
      </c>
      <c r="G251" s="10" t="s">
        <v>1640</v>
      </c>
      <c r="H251" s="10" t="str">
        <f t="shared" si="6"/>
        <v>Pseudallescheria fimeti</v>
      </c>
      <c r="I251" s="20">
        <v>0</v>
      </c>
      <c r="J251" s="20">
        <v>0</v>
      </c>
      <c r="K251" s="20">
        <v>6.4819300000000003E-3</v>
      </c>
      <c r="L251" s="20">
        <v>0</v>
      </c>
      <c r="M251" s="20">
        <v>0</v>
      </c>
      <c r="N251" s="20">
        <v>4.1581999999999999E-3</v>
      </c>
      <c r="O251" s="20">
        <v>0</v>
      </c>
      <c r="P251" s="20">
        <v>4.1919899999999996E-3</v>
      </c>
      <c r="Q251" s="20">
        <v>0</v>
      </c>
      <c r="R251" s="20">
        <v>2.6635999999999999E-3</v>
      </c>
      <c r="S251" s="20">
        <v>0</v>
      </c>
      <c r="T251" s="20">
        <v>0</v>
      </c>
      <c r="U251" s="20">
        <v>0</v>
      </c>
      <c r="V251" s="20">
        <v>0</v>
      </c>
      <c r="W251" s="20">
        <v>0</v>
      </c>
      <c r="X251" s="20">
        <v>0</v>
      </c>
      <c r="Y251" s="21">
        <v>3.5357100000000002E-6</v>
      </c>
      <c r="Z251" s="21"/>
      <c r="AA251" s="21">
        <v>4.9204900000000005E-4</v>
      </c>
      <c r="AB251" s="21"/>
      <c r="AC251" s="21"/>
      <c r="AD251" s="21"/>
      <c r="AE251" s="21"/>
      <c r="AF251" s="21"/>
      <c r="AG251" s="21"/>
      <c r="AH251" s="21"/>
      <c r="AI251" s="21"/>
      <c r="AJ251" s="21"/>
      <c r="AK251" s="21"/>
      <c r="AL251" s="21">
        <v>4.4453699999999998E-5</v>
      </c>
      <c r="AM251" s="21">
        <v>2.7805199999999999E-4</v>
      </c>
      <c r="AN251" s="21"/>
      <c r="AO251" s="7">
        <f t="shared" si="7"/>
        <v>8</v>
      </c>
    </row>
    <row r="252" spans="1:41" x14ac:dyDescent="0.25">
      <c r="A252" s="10" t="s">
        <v>1156</v>
      </c>
      <c r="B252" s="10" t="s">
        <v>1157</v>
      </c>
      <c r="C252" s="10" t="s">
        <v>1158</v>
      </c>
      <c r="D252" s="10" t="s">
        <v>1159</v>
      </c>
      <c r="E252" s="10" t="s">
        <v>1543</v>
      </c>
      <c r="F252" s="10" t="s">
        <v>1641</v>
      </c>
      <c r="G252" s="10" t="s">
        <v>1642</v>
      </c>
      <c r="H252" s="10" t="str">
        <f t="shared" si="6"/>
        <v>Purpureocillium lilacinum</v>
      </c>
      <c r="I252" s="20">
        <v>4.69682E-3</v>
      </c>
      <c r="J252" s="20">
        <v>8.2644599999999995E-3</v>
      </c>
      <c r="K252" s="20">
        <v>4.2132599999999999E-3</v>
      </c>
      <c r="L252" s="20">
        <v>2.6419999999999998E-3</v>
      </c>
      <c r="M252" s="20">
        <v>4.4745000000000002E-3</v>
      </c>
      <c r="N252" s="20">
        <v>9.3559999999999997E-3</v>
      </c>
      <c r="O252" s="20">
        <v>1.4336900000000001E-3</v>
      </c>
      <c r="P252" s="20">
        <v>8.3839900000000009E-3</v>
      </c>
      <c r="Q252" s="20">
        <v>0</v>
      </c>
      <c r="R252" s="20">
        <v>0</v>
      </c>
      <c r="S252" s="20">
        <v>0</v>
      </c>
      <c r="T252" s="20">
        <v>0</v>
      </c>
      <c r="U252" s="20">
        <v>0</v>
      </c>
      <c r="V252" s="20">
        <v>0</v>
      </c>
      <c r="W252" s="20">
        <v>0</v>
      </c>
      <c r="X252" s="20">
        <v>0</v>
      </c>
      <c r="Y252" s="22"/>
      <c r="Z252" s="22"/>
      <c r="AA252" s="22"/>
      <c r="AB252" s="22"/>
      <c r="AC252" s="22"/>
      <c r="AD252" s="22"/>
      <c r="AE252" s="22"/>
      <c r="AF252" s="22"/>
      <c r="AG252" s="22"/>
      <c r="AH252" s="22"/>
      <c r="AI252" s="22"/>
      <c r="AJ252" s="22"/>
      <c r="AK252" s="22"/>
      <c r="AL252" s="22"/>
      <c r="AM252" s="22"/>
      <c r="AN252" s="22"/>
      <c r="AO252" s="7">
        <f t="shared" si="7"/>
        <v>8</v>
      </c>
    </row>
    <row r="253" spans="1:41" x14ac:dyDescent="0.25">
      <c r="A253" s="10" t="s">
        <v>1156</v>
      </c>
      <c r="B253" s="10" t="s">
        <v>1185</v>
      </c>
      <c r="C253" s="10" t="s">
        <v>1209</v>
      </c>
      <c r="D253" s="10" t="s">
        <v>1210</v>
      </c>
      <c r="E253" s="10" t="s">
        <v>139</v>
      </c>
      <c r="F253" s="10" t="s">
        <v>1287</v>
      </c>
      <c r="G253" s="10" t="s">
        <v>1643</v>
      </c>
      <c r="H253" s="10" t="str">
        <f t="shared" si="6"/>
        <v>Rhodotorula nothofagi</v>
      </c>
      <c r="I253" s="20">
        <v>2.34841E-3</v>
      </c>
      <c r="J253" s="20">
        <v>2.7548199999999998E-3</v>
      </c>
      <c r="K253" s="20">
        <v>3.2496999999999999E-3</v>
      </c>
      <c r="L253" s="20">
        <v>4.4587100000000003E-3</v>
      </c>
      <c r="M253" s="20">
        <v>1.69517E-3</v>
      </c>
      <c r="N253" s="20">
        <v>6.2373000000000003E-3</v>
      </c>
      <c r="O253" s="20">
        <v>0</v>
      </c>
      <c r="P253" s="20">
        <v>1.2576000000000002E-3</v>
      </c>
      <c r="Q253" s="20">
        <v>1.23989E-3</v>
      </c>
      <c r="R253" s="20">
        <v>0</v>
      </c>
      <c r="S253" s="20">
        <v>0</v>
      </c>
      <c r="T253" s="20">
        <v>0</v>
      </c>
      <c r="U253" s="20">
        <v>0</v>
      </c>
      <c r="V253" s="20">
        <v>0</v>
      </c>
      <c r="W253" s="20">
        <v>0</v>
      </c>
      <c r="X253" s="20">
        <v>0</v>
      </c>
      <c r="Y253" s="22"/>
      <c r="Z253" s="22"/>
      <c r="AA253" s="22"/>
      <c r="AB253" s="22"/>
      <c r="AC253" s="22"/>
      <c r="AD253" s="22"/>
      <c r="AE253" s="22"/>
      <c r="AF253" s="22"/>
      <c r="AG253" s="22"/>
      <c r="AH253" s="22"/>
      <c r="AI253" s="22"/>
      <c r="AJ253" s="22"/>
      <c r="AK253" s="22"/>
      <c r="AL253" s="22"/>
      <c r="AM253" s="22"/>
      <c r="AN253" s="22"/>
      <c r="AO253" s="7">
        <f t="shared" si="7"/>
        <v>8</v>
      </c>
    </row>
    <row r="254" spans="1:41" x14ac:dyDescent="0.25">
      <c r="A254" s="10" t="s">
        <v>1156</v>
      </c>
      <c r="B254" s="10" t="s">
        <v>1157</v>
      </c>
      <c r="C254" s="10" t="s">
        <v>1167</v>
      </c>
      <c r="D254" s="10" t="s">
        <v>1168</v>
      </c>
      <c r="E254" s="10" t="s">
        <v>1206</v>
      </c>
      <c r="F254" s="10" t="s">
        <v>1506</v>
      </c>
      <c r="G254" s="10" t="s">
        <v>47</v>
      </c>
      <c r="H254" s="10" t="str">
        <f t="shared" si="6"/>
        <v>Sagenomella sp.</v>
      </c>
      <c r="I254" s="20">
        <v>0</v>
      </c>
      <c r="J254" s="20">
        <v>8.2644599999999995E-3</v>
      </c>
      <c r="K254" s="20">
        <v>2.2686799999999999E-3</v>
      </c>
      <c r="L254" s="20">
        <v>0</v>
      </c>
      <c r="M254" s="20">
        <v>5.8552000000000005E-3</v>
      </c>
      <c r="N254" s="20">
        <v>2.7910000000000001E-3</v>
      </c>
      <c r="O254" s="20">
        <v>0</v>
      </c>
      <c r="P254" s="20">
        <v>2.9343999999999998E-3</v>
      </c>
      <c r="Q254" s="20">
        <v>0</v>
      </c>
      <c r="R254" s="20">
        <v>0</v>
      </c>
      <c r="S254" s="20">
        <v>0</v>
      </c>
      <c r="T254" s="20">
        <v>0</v>
      </c>
      <c r="U254" s="20">
        <v>0</v>
      </c>
      <c r="V254" s="20">
        <v>9.4393000000000012E-3</v>
      </c>
      <c r="W254" s="20">
        <v>0</v>
      </c>
      <c r="X254" s="20">
        <v>0</v>
      </c>
      <c r="Y254" s="21"/>
      <c r="Z254" s="21">
        <v>4.7857900000000001E-6</v>
      </c>
      <c r="AA254" s="21"/>
      <c r="AB254" s="21"/>
      <c r="AC254" s="21"/>
      <c r="AD254" s="21"/>
      <c r="AE254" s="21"/>
      <c r="AF254" s="21"/>
      <c r="AG254" s="21"/>
      <c r="AH254" s="21"/>
      <c r="AI254" s="21">
        <v>7.5514399999999997E-6</v>
      </c>
      <c r="AJ254" s="21"/>
      <c r="AK254" s="21"/>
      <c r="AL254" s="21"/>
      <c r="AM254" s="22"/>
      <c r="AN254" s="22"/>
      <c r="AO254" s="7">
        <f t="shared" si="7"/>
        <v>8</v>
      </c>
    </row>
    <row r="255" spans="1:41" x14ac:dyDescent="0.25">
      <c r="A255" s="10" t="s">
        <v>1156</v>
      </c>
      <c r="B255" s="10" t="s">
        <v>1185</v>
      </c>
      <c r="C255" s="10" t="s">
        <v>1209</v>
      </c>
      <c r="D255" s="10" t="s">
        <v>1210</v>
      </c>
      <c r="E255" s="10" t="s">
        <v>139</v>
      </c>
      <c r="F255" s="10" t="s">
        <v>1644</v>
      </c>
      <c r="G255" s="10" t="s">
        <v>1645</v>
      </c>
      <c r="H255" s="10" t="str">
        <f t="shared" si="6"/>
        <v>Sporobolomyces poonsookiae</v>
      </c>
      <c r="I255" s="20">
        <v>3.2877699999999998E-3</v>
      </c>
      <c r="J255" s="20">
        <v>0</v>
      </c>
      <c r="K255" s="20">
        <v>3.2496999999999999E-3</v>
      </c>
      <c r="L255" s="20">
        <v>2.2293600000000001E-3</v>
      </c>
      <c r="M255" s="20">
        <v>0</v>
      </c>
      <c r="N255" s="20">
        <v>2.7910000000000001E-3</v>
      </c>
      <c r="O255" s="20">
        <v>0</v>
      </c>
      <c r="P255" s="20">
        <v>0</v>
      </c>
      <c r="Q255" s="20">
        <v>0</v>
      </c>
      <c r="R255" s="20">
        <v>0</v>
      </c>
      <c r="S255" s="20">
        <v>7.4392100000000008E-3</v>
      </c>
      <c r="T255" s="20">
        <v>0</v>
      </c>
      <c r="U255" s="20">
        <v>0</v>
      </c>
      <c r="V255" s="20">
        <v>0</v>
      </c>
      <c r="W255" s="20">
        <v>5.3773600000000003E-3</v>
      </c>
      <c r="X255" s="20">
        <v>1.54276E-3</v>
      </c>
      <c r="Y255" s="21"/>
      <c r="Z255" s="21"/>
      <c r="AA255" s="21"/>
      <c r="AB255" s="21"/>
      <c r="AC255" s="21"/>
      <c r="AD255" s="21"/>
      <c r="AE255" s="21">
        <v>1.73289E-4</v>
      </c>
      <c r="AF255" s="21"/>
      <c r="AG255" s="21"/>
      <c r="AH255" s="21"/>
      <c r="AI255" s="21"/>
      <c r="AJ255" s="21"/>
      <c r="AK255" s="21"/>
      <c r="AL255" s="21"/>
      <c r="AM255" s="21"/>
      <c r="AN255" s="21"/>
      <c r="AO255" s="7">
        <f t="shared" si="7"/>
        <v>8</v>
      </c>
    </row>
    <row r="256" spans="1:41" x14ac:dyDescent="0.25">
      <c r="A256" s="10" t="s">
        <v>1156</v>
      </c>
      <c r="B256" s="10" t="s">
        <v>1157</v>
      </c>
      <c r="C256" s="10" t="s">
        <v>1158</v>
      </c>
      <c r="D256" s="10" t="s">
        <v>1159</v>
      </c>
      <c r="E256" s="10" t="s">
        <v>139</v>
      </c>
      <c r="F256" s="10" t="s">
        <v>1289</v>
      </c>
      <c r="G256" s="10" t="s">
        <v>47</v>
      </c>
      <c r="H256" s="10" t="str">
        <f t="shared" si="6"/>
        <v>Stachybotrys sp.</v>
      </c>
      <c r="I256" s="20">
        <v>0</v>
      </c>
      <c r="J256" s="20">
        <v>0</v>
      </c>
      <c r="K256" s="20">
        <v>0</v>
      </c>
      <c r="L256" s="20">
        <v>0</v>
      </c>
      <c r="M256" s="20">
        <v>0</v>
      </c>
      <c r="N256" s="20">
        <v>0</v>
      </c>
      <c r="O256" s="20">
        <v>0</v>
      </c>
      <c r="P256" s="20">
        <v>0</v>
      </c>
      <c r="Q256" s="20">
        <v>0</v>
      </c>
      <c r="R256" s="20">
        <v>3.6817E-3</v>
      </c>
      <c r="S256" s="20">
        <v>0</v>
      </c>
      <c r="T256" s="20">
        <v>0</v>
      </c>
      <c r="U256" s="20">
        <v>2.8283000000000002E-3</v>
      </c>
      <c r="V256" s="20">
        <v>0</v>
      </c>
      <c r="W256" s="20">
        <v>9.4137000000000005E-3</v>
      </c>
      <c r="X256" s="20">
        <v>0</v>
      </c>
      <c r="Y256" s="21">
        <v>8.8392800000000005E-6</v>
      </c>
      <c r="Z256" s="21">
        <v>1.4357400000000001E-5</v>
      </c>
      <c r="AA256" s="21">
        <v>5.1794700000000001E-5</v>
      </c>
      <c r="AB256" s="21"/>
      <c r="AC256" s="21"/>
      <c r="AD256" s="21"/>
      <c r="AE256" s="21"/>
      <c r="AF256" s="21"/>
      <c r="AG256" s="21">
        <v>3.3250200000000002E-5</v>
      </c>
      <c r="AH256" s="21"/>
      <c r="AI256" s="21"/>
      <c r="AJ256" s="21"/>
      <c r="AK256" s="21">
        <v>2.7937600000000002E-5</v>
      </c>
      <c r="AL256" s="21"/>
      <c r="AM256" s="21"/>
      <c r="AN256" s="21"/>
      <c r="AO256" s="7">
        <f t="shared" si="7"/>
        <v>8</v>
      </c>
    </row>
    <row r="257" spans="1:41" x14ac:dyDescent="0.25">
      <c r="A257" s="10" t="s">
        <v>1156</v>
      </c>
      <c r="B257" s="10" t="s">
        <v>1185</v>
      </c>
      <c r="C257" s="10" t="s">
        <v>1316</v>
      </c>
      <c r="D257" s="10" t="s">
        <v>1322</v>
      </c>
      <c r="E257" s="10" t="s">
        <v>1646</v>
      </c>
      <c r="F257" s="10" t="s">
        <v>1647</v>
      </c>
      <c r="G257" s="10" t="s">
        <v>1648</v>
      </c>
      <c r="H257" s="10" t="str">
        <f t="shared" si="6"/>
        <v>Stereum hirsutum</v>
      </c>
      <c r="I257" s="20">
        <v>1.495E-3</v>
      </c>
      <c r="J257" s="20">
        <v>5.5964000000000005E-3</v>
      </c>
      <c r="K257" s="20">
        <v>0</v>
      </c>
      <c r="L257" s="20">
        <v>0</v>
      </c>
      <c r="M257" s="20">
        <v>0</v>
      </c>
      <c r="N257" s="20">
        <v>2.8117999999999997E-3</v>
      </c>
      <c r="O257" s="20">
        <v>2.8673800000000001E-3</v>
      </c>
      <c r="P257" s="20">
        <v>8.3839900000000009E-3</v>
      </c>
      <c r="Q257" s="20">
        <v>0</v>
      </c>
      <c r="R257" s="20">
        <v>0</v>
      </c>
      <c r="S257" s="20">
        <v>0</v>
      </c>
      <c r="T257" s="20">
        <v>0</v>
      </c>
      <c r="U257" s="20">
        <v>0</v>
      </c>
      <c r="V257" s="20">
        <v>0</v>
      </c>
      <c r="W257" s="20">
        <v>1.2991000000000001E-3</v>
      </c>
      <c r="X257" s="20">
        <v>0</v>
      </c>
      <c r="Y257" s="21"/>
      <c r="Z257" s="21"/>
      <c r="AA257" s="21"/>
      <c r="AB257" s="21"/>
      <c r="AC257" s="21"/>
      <c r="AD257" s="21"/>
      <c r="AE257" s="21"/>
      <c r="AF257" s="21"/>
      <c r="AG257" s="21">
        <v>9.97506E-5</v>
      </c>
      <c r="AH257" s="21"/>
      <c r="AI257" s="21"/>
      <c r="AJ257" s="21"/>
      <c r="AK257" s="21">
        <v>5.4478399999999998E-4</v>
      </c>
      <c r="AL257" s="21"/>
      <c r="AM257" s="21"/>
      <c r="AN257" s="21"/>
      <c r="AO257" s="7">
        <f t="shared" si="7"/>
        <v>8</v>
      </c>
    </row>
    <row r="258" spans="1:41" x14ac:dyDescent="0.25">
      <c r="A258" s="10" t="s">
        <v>1156</v>
      </c>
      <c r="B258" s="10" t="s">
        <v>1157</v>
      </c>
      <c r="C258" s="10" t="s">
        <v>1227</v>
      </c>
      <c r="D258" s="10" t="s">
        <v>1228</v>
      </c>
      <c r="E258" s="10" t="s">
        <v>139</v>
      </c>
      <c r="F258" s="10" t="s">
        <v>1230</v>
      </c>
      <c r="G258" s="10" t="s">
        <v>1649</v>
      </c>
      <c r="H258" s="10" t="str">
        <f t="shared" ref="H258:H321" si="8">CONCATENATE(F258," ",G258)</f>
        <v>Tetracladium marchalianum</v>
      </c>
      <c r="I258" s="20">
        <v>4.69682E-3</v>
      </c>
      <c r="J258" s="20">
        <v>0</v>
      </c>
      <c r="K258" s="20">
        <v>9.7228999999999996E-3</v>
      </c>
      <c r="L258" s="20">
        <v>0</v>
      </c>
      <c r="M258" s="20">
        <v>0</v>
      </c>
      <c r="N258" s="20">
        <v>0</v>
      </c>
      <c r="O258" s="20">
        <v>0</v>
      </c>
      <c r="P258" s="20">
        <v>0</v>
      </c>
      <c r="Q258" s="20">
        <v>1.5498600000000001E-3</v>
      </c>
      <c r="R258" s="20">
        <v>0</v>
      </c>
      <c r="S258" s="20">
        <v>0</v>
      </c>
      <c r="T258" s="20">
        <v>0</v>
      </c>
      <c r="U258" s="20">
        <v>0</v>
      </c>
      <c r="V258" s="20">
        <v>4.9843999999999999E-3</v>
      </c>
      <c r="W258" s="20">
        <v>0</v>
      </c>
      <c r="X258" s="20">
        <v>0</v>
      </c>
      <c r="Y258" s="21">
        <v>1.76786E-6</v>
      </c>
      <c r="Z258" s="21"/>
      <c r="AA258" s="21"/>
      <c r="AB258" s="21"/>
      <c r="AC258" s="21"/>
      <c r="AD258" s="21"/>
      <c r="AE258" s="21"/>
      <c r="AF258" s="21"/>
      <c r="AG258" s="21">
        <v>2.2166800000000002E-6</v>
      </c>
      <c r="AH258" s="21"/>
      <c r="AI258" s="21">
        <v>4.5308700000000002E-5</v>
      </c>
      <c r="AJ258" s="21"/>
      <c r="AK258" s="21">
        <v>2.7937600000000002E-5</v>
      </c>
      <c r="AL258" s="21"/>
      <c r="AM258" s="21"/>
      <c r="AN258" s="21"/>
      <c r="AO258" s="7">
        <f t="shared" ref="AO258:AO321" si="9">COUNTIF(I258:AN258,"&gt;0.000001")</f>
        <v>8</v>
      </c>
    </row>
    <row r="259" spans="1:41" x14ac:dyDescent="0.25">
      <c r="A259" s="10" t="s">
        <v>1156</v>
      </c>
      <c r="B259" s="10" t="s">
        <v>1157</v>
      </c>
      <c r="C259" s="10" t="s">
        <v>1298</v>
      </c>
      <c r="D259" s="10" t="s">
        <v>1299</v>
      </c>
      <c r="E259" s="10" t="s">
        <v>1650</v>
      </c>
      <c r="F259" s="10" t="s">
        <v>1651</v>
      </c>
      <c r="G259" s="10" t="s">
        <v>1652</v>
      </c>
      <c r="H259" s="10" t="str">
        <f t="shared" si="8"/>
        <v>Torulaspora delbrueckii</v>
      </c>
      <c r="I259" s="20">
        <v>0</v>
      </c>
      <c r="J259" s="20">
        <v>0</v>
      </c>
      <c r="K259" s="20">
        <v>0</v>
      </c>
      <c r="L259" s="20">
        <v>0</v>
      </c>
      <c r="M259" s="20">
        <v>0</v>
      </c>
      <c r="N259" s="20">
        <v>2.7910000000000001E-3</v>
      </c>
      <c r="O259" s="20">
        <v>0</v>
      </c>
      <c r="P259" s="20">
        <v>0</v>
      </c>
      <c r="Q259" s="20">
        <v>0</v>
      </c>
      <c r="R259" s="20">
        <v>0</v>
      </c>
      <c r="S259" s="20">
        <v>0</v>
      </c>
      <c r="T259" s="20">
        <v>0</v>
      </c>
      <c r="U259" s="20">
        <v>0</v>
      </c>
      <c r="V259" s="20">
        <v>0</v>
      </c>
      <c r="W259" s="20">
        <v>0</v>
      </c>
      <c r="X259" s="20">
        <v>0</v>
      </c>
      <c r="Y259" s="21">
        <v>3.5357100000000002E-6</v>
      </c>
      <c r="Z259" s="21">
        <v>1.05287E-4</v>
      </c>
      <c r="AA259" s="21"/>
      <c r="AB259" s="21"/>
      <c r="AC259" s="21"/>
      <c r="AD259" s="21">
        <v>6.2834800000000004E-5</v>
      </c>
      <c r="AE259" s="21">
        <v>3.2182199999999998E-4</v>
      </c>
      <c r="AF259" s="21"/>
      <c r="AG259" s="21"/>
      <c r="AH259" s="21"/>
      <c r="AI259" s="21">
        <v>3.0960900000000002E-4</v>
      </c>
      <c r="AJ259" s="21"/>
      <c r="AK259" s="21">
        <v>2.08135E-3</v>
      </c>
      <c r="AL259" s="21"/>
      <c r="AM259" s="21">
        <v>6.52157E-3</v>
      </c>
      <c r="AN259" s="21"/>
      <c r="AO259" s="7">
        <f t="shared" si="9"/>
        <v>8</v>
      </c>
    </row>
    <row r="260" spans="1:41" x14ac:dyDescent="0.25">
      <c r="A260" s="10" t="s">
        <v>1156</v>
      </c>
      <c r="B260" s="10" t="s">
        <v>1157</v>
      </c>
      <c r="C260" s="10" t="s">
        <v>1162</v>
      </c>
      <c r="D260" s="10" t="s">
        <v>1163</v>
      </c>
      <c r="E260" s="10" t="s">
        <v>1164</v>
      </c>
      <c r="F260" s="10" t="s">
        <v>1165</v>
      </c>
      <c r="G260" s="10" t="s">
        <v>1653</v>
      </c>
      <c r="H260" s="10" t="str">
        <f t="shared" si="8"/>
        <v>Alternaria alternata</v>
      </c>
      <c r="I260" s="20">
        <v>7.4522999999999994E-3</v>
      </c>
      <c r="J260" s="20">
        <v>2.7548199999999998E-3</v>
      </c>
      <c r="K260" s="20">
        <v>1.94458E-3</v>
      </c>
      <c r="L260" s="20">
        <v>2.2293600000000001E-3</v>
      </c>
      <c r="M260" s="20">
        <v>0</v>
      </c>
      <c r="N260" s="20">
        <v>2.7910000000000001E-3</v>
      </c>
      <c r="O260" s="20">
        <v>0</v>
      </c>
      <c r="P260" s="20">
        <v>0</v>
      </c>
      <c r="Q260" s="20">
        <v>3.9972000000000002E-3</v>
      </c>
      <c r="R260" s="20">
        <v>0</v>
      </c>
      <c r="S260" s="20">
        <v>0</v>
      </c>
      <c r="T260" s="20">
        <v>0</v>
      </c>
      <c r="U260" s="20">
        <v>0</v>
      </c>
      <c r="V260" s="20">
        <v>0</v>
      </c>
      <c r="W260" s="20">
        <v>4.3319999999999999E-3</v>
      </c>
      <c r="X260" s="20">
        <v>0</v>
      </c>
      <c r="Y260" s="22"/>
      <c r="Z260" s="22"/>
      <c r="AA260" s="22"/>
      <c r="AB260" s="22"/>
      <c r="AC260" s="22"/>
      <c r="AD260" s="22"/>
      <c r="AE260" s="22"/>
      <c r="AF260" s="22"/>
      <c r="AG260" s="22"/>
      <c r="AH260" s="22"/>
      <c r="AI260" s="22"/>
      <c r="AJ260" s="22"/>
      <c r="AK260" s="22"/>
      <c r="AL260" s="22"/>
      <c r="AM260" s="22"/>
      <c r="AN260" s="22"/>
      <c r="AO260" s="7">
        <f t="shared" si="9"/>
        <v>7</v>
      </c>
    </row>
    <row r="261" spans="1:41" x14ac:dyDescent="0.25">
      <c r="A261" s="10" t="s">
        <v>1156</v>
      </c>
      <c r="B261" s="10" t="s">
        <v>1157</v>
      </c>
      <c r="C261" s="10" t="s">
        <v>1227</v>
      </c>
      <c r="D261" s="10" t="s">
        <v>1654</v>
      </c>
      <c r="E261" s="10" t="s">
        <v>1655</v>
      </c>
      <c r="F261" s="10" t="s">
        <v>1656</v>
      </c>
      <c r="G261" s="10" t="s">
        <v>1657</v>
      </c>
      <c r="H261" s="10" t="str">
        <f t="shared" si="8"/>
        <v>Antarctomyces psychrotrophicus</v>
      </c>
      <c r="I261" s="20">
        <v>0</v>
      </c>
      <c r="J261" s="20">
        <v>0</v>
      </c>
      <c r="K261" s="20">
        <v>0</v>
      </c>
      <c r="L261" s="20">
        <v>0</v>
      </c>
      <c r="M261" s="20">
        <v>0</v>
      </c>
      <c r="N261" s="20">
        <v>0</v>
      </c>
      <c r="O261" s="20">
        <v>0</v>
      </c>
      <c r="P261" s="20">
        <v>1.2576000000000002E-3</v>
      </c>
      <c r="Q261" s="20">
        <v>0</v>
      </c>
      <c r="R261" s="20">
        <v>0</v>
      </c>
      <c r="S261" s="20">
        <v>0</v>
      </c>
      <c r="T261" s="20">
        <v>0</v>
      </c>
      <c r="U261" s="20">
        <v>7.5290000000000001E-3</v>
      </c>
      <c r="V261" s="20">
        <v>0</v>
      </c>
      <c r="W261" s="20">
        <v>0</v>
      </c>
      <c r="X261" s="20">
        <v>0</v>
      </c>
      <c r="Y261" s="21"/>
      <c r="Z261" s="21">
        <v>6.2215199999999995E-4</v>
      </c>
      <c r="AA261" s="21">
        <v>5.5446200000000001E-2</v>
      </c>
      <c r="AB261" s="21"/>
      <c r="AC261" s="21"/>
      <c r="AD261" s="21"/>
      <c r="AE261" s="21"/>
      <c r="AF261" s="21"/>
      <c r="AG261" s="21">
        <v>2.2166800000000002E-6</v>
      </c>
      <c r="AH261" s="21"/>
      <c r="AI261" s="21">
        <v>4.8329200000000002E-4</v>
      </c>
      <c r="AJ261" s="21"/>
      <c r="AK261" s="21"/>
      <c r="AL261" s="21"/>
      <c r="AM261" s="21">
        <v>2.2749700000000001E-4</v>
      </c>
      <c r="AN261" s="21"/>
      <c r="AO261" s="7">
        <f t="shared" si="9"/>
        <v>7</v>
      </c>
    </row>
    <row r="262" spans="1:41" x14ac:dyDescent="0.25">
      <c r="A262" s="10" t="s">
        <v>1156</v>
      </c>
      <c r="B262" s="10" t="s">
        <v>1658</v>
      </c>
      <c r="C262" s="10" t="s">
        <v>1659</v>
      </c>
      <c r="D262" s="10" t="s">
        <v>1660</v>
      </c>
      <c r="E262" s="10" t="s">
        <v>1661</v>
      </c>
      <c r="F262" s="10" t="s">
        <v>1662</v>
      </c>
      <c r="G262" s="10" t="s">
        <v>47</v>
      </c>
      <c r="H262" s="10" t="str">
        <f t="shared" si="8"/>
        <v>Archaeospora sp.</v>
      </c>
      <c r="I262" s="20">
        <v>0</v>
      </c>
      <c r="J262" s="20">
        <v>0</v>
      </c>
      <c r="K262" s="20">
        <v>0</v>
      </c>
      <c r="L262" s="20">
        <v>2.2293600000000001E-3</v>
      </c>
      <c r="M262" s="20">
        <v>0</v>
      </c>
      <c r="N262" s="20">
        <v>2.7910000000000001E-3</v>
      </c>
      <c r="O262" s="20">
        <v>0</v>
      </c>
      <c r="P262" s="20">
        <v>0</v>
      </c>
      <c r="Q262" s="20">
        <v>1.85983E-3</v>
      </c>
      <c r="R262" s="20">
        <v>2.5125599999999996E-3</v>
      </c>
      <c r="S262" s="20">
        <v>0</v>
      </c>
      <c r="T262" s="20">
        <v>1.9651E-3</v>
      </c>
      <c r="U262" s="20">
        <v>0</v>
      </c>
      <c r="V262" s="20">
        <v>5.6635800000000005E-3</v>
      </c>
      <c r="W262" s="20">
        <v>0</v>
      </c>
      <c r="X262" s="20">
        <v>5.1425299999999993E-3</v>
      </c>
      <c r="Y262" s="22"/>
      <c r="Z262" s="22"/>
      <c r="AA262" s="22"/>
      <c r="AB262" s="22"/>
      <c r="AC262" s="22"/>
      <c r="AD262" s="22"/>
      <c r="AE262" s="22"/>
      <c r="AF262" s="21"/>
      <c r="AG262" s="21"/>
      <c r="AH262" s="21"/>
      <c r="AI262" s="21"/>
      <c r="AJ262" s="21"/>
      <c r="AK262" s="21"/>
      <c r="AL262" s="21"/>
      <c r="AM262" s="21"/>
      <c r="AN262" s="21"/>
      <c r="AO262" s="7">
        <f t="shared" si="9"/>
        <v>7</v>
      </c>
    </row>
    <row r="263" spans="1:41" x14ac:dyDescent="0.25">
      <c r="A263" s="10" t="s">
        <v>1156</v>
      </c>
      <c r="B263" s="10" t="s">
        <v>1157</v>
      </c>
      <c r="C263" s="10" t="s">
        <v>1162</v>
      </c>
      <c r="D263" s="10" t="s">
        <v>1163</v>
      </c>
      <c r="E263" s="10" t="s">
        <v>139</v>
      </c>
      <c r="F263" s="10" t="s">
        <v>1663</v>
      </c>
      <c r="G263" s="10" t="s">
        <v>1664</v>
      </c>
      <c r="H263" s="10" t="str">
        <f t="shared" si="8"/>
        <v>Ascochyta manawaorae</v>
      </c>
      <c r="I263" s="20">
        <v>0</v>
      </c>
      <c r="J263" s="20">
        <v>0</v>
      </c>
      <c r="K263" s="20">
        <v>1.3711000000000001E-3</v>
      </c>
      <c r="L263" s="20">
        <v>0</v>
      </c>
      <c r="M263" s="20">
        <v>0</v>
      </c>
      <c r="N263" s="20">
        <v>1.4553999999999999E-3</v>
      </c>
      <c r="O263" s="20">
        <v>0</v>
      </c>
      <c r="P263" s="20">
        <v>3.35359E-3</v>
      </c>
      <c r="Q263" s="20">
        <v>4.6495799999999995E-3</v>
      </c>
      <c r="R263" s="20">
        <v>0</v>
      </c>
      <c r="S263" s="20">
        <v>0</v>
      </c>
      <c r="T263" s="20">
        <v>0</v>
      </c>
      <c r="U263" s="20">
        <v>0</v>
      </c>
      <c r="V263" s="20">
        <v>3.7757200000000002E-3</v>
      </c>
      <c r="W263" s="20">
        <v>0</v>
      </c>
      <c r="X263" s="20">
        <v>1.2851000000000002E-3</v>
      </c>
      <c r="Y263" s="21"/>
      <c r="Z263" s="21"/>
      <c r="AA263" s="21"/>
      <c r="AB263" s="21"/>
      <c r="AC263" s="21"/>
      <c r="AD263" s="21"/>
      <c r="AE263" s="21"/>
      <c r="AF263" s="21"/>
      <c r="AG263" s="21"/>
      <c r="AH263" s="21">
        <v>9.4164099999999995E-5</v>
      </c>
      <c r="AI263" s="21"/>
      <c r="AJ263" s="21"/>
      <c r="AK263" s="21"/>
      <c r="AL263" s="21"/>
      <c r="AM263" s="21"/>
      <c r="AN263" s="21"/>
      <c r="AO263" s="7">
        <f t="shared" si="9"/>
        <v>7</v>
      </c>
    </row>
    <row r="264" spans="1:41" x14ac:dyDescent="0.25">
      <c r="A264" s="10" t="s">
        <v>1156</v>
      </c>
      <c r="B264" s="10" t="s">
        <v>1157</v>
      </c>
      <c r="C264" s="10" t="s">
        <v>1167</v>
      </c>
      <c r="D264" s="10" t="s">
        <v>1168</v>
      </c>
      <c r="E264" s="10" t="s">
        <v>1169</v>
      </c>
      <c r="F264" s="10" t="s">
        <v>1170</v>
      </c>
      <c r="G264" s="10" t="s">
        <v>1193</v>
      </c>
      <c r="H264" s="10" t="str">
        <f t="shared" si="8"/>
        <v>Aspergillus terreus</v>
      </c>
      <c r="I264" s="20">
        <v>5.4134000000000005E-3</v>
      </c>
      <c r="J264" s="20">
        <v>8.2644599999999995E-3</v>
      </c>
      <c r="K264" s="20">
        <v>1.2963900000000001E-3</v>
      </c>
      <c r="L264" s="20">
        <v>0</v>
      </c>
      <c r="M264" s="20">
        <v>1.69517E-3</v>
      </c>
      <c r="N264" s="20">
        <v>2.7910000000000001E-3</v>
      </c>
      <c r="O264" s="20">
        <v>4.7789700000000004E-3</v>
      </c>
      <c r="P264" s="20">
        <v>7.5455899999999996E-3</v>
      </c>
      <c r="Q264" s="20">
        <v>0</v>
      </c>
      <c r="R264" s="20">
        <v>0</v>
      </c>
      <c r="S264" s="20">
        <v>0</v>
      </c>
      <c r="T264" s="20">
        <v>0</v>
      </c>
      <c r="U264" s="20">
        <v>0</v>
      </c>
      <c r="V264" s="20">
        <v>0</v>
      </c>
      <c r="W264" s="20">
        <v>0</v>
      </c>
      <c r="X264" s="20">
        <v>0</v>
      </c>
      <c r="Y264" s="22"/>
      <c r="Z264" s="22"/>
      <c r="AA264" s="22"/>
      <c r="AB264" s="22"/>
      <c r="AC264" s="22"/>
      <c r="AD264" s="22"/>
      <c r="AE264" s="22"/>
      <c r="AF264" s="22"/>
      <c r="AG264" s="22"/>
      <c r="AH264" s="22"/>
      <c r="AI264" s="22"/>
      <c r="AJ264" s="22"/>
      <c r="AK264" s="22"/>
      <c r="AL264" s="22"/>
      <c r="AM264" s="22"/>
      <c r="AN264" s="22"/>
      <c r="AO264" s="7">
        <f t="shared" si="9"/>
        <v>7</v>
      </c>
    </row>
    <row r="265" spans="1:41" x14ac:dyDescent="0.25">
      <c r="A265" s="10" t="s">
        <v>1156</v>
      </c>
      <c r="B265" s="10" t="s">
        <v>1157</v>
      </c>
      <c r="C265" s="10" t="s">
        <v>1158</v>
      </c>
      <c r="D265" s="10" t="s">
        <v>1159</v>
      </c>
      <c r="E265" s="10" t="s">
        <v>1334</v>
      </c>
      <c r="F265" s="10" t="s">
        <v>1615</v>
      </c>
      <c r="G265" s="10" t="s">
        <v>1665</v>
      </c>
      <c r="H265" s="10" t="str">
        <f t="shared" si="8"/>
        <v>Beauveria felina</v>
      </c>
      <c r="I265" s="20">
        <v>0</v>
      </c>
      <c r="J265" s="20">
        <v>0</v>
      </c>
      <c r="K265" s="20">
        <v>3.2496999999999999E-3</v>
      </c>
      <c r="L265" s="20">
        <v>2.2293600000000001E-3</v>
      </c>
      <c r="M265" s="20">
        <v>3.3934999999999998E-3</v>
      </c>
      <c r="N265" s="20">
        <v>1.8712000000000002E-3</v>
      </c>
      <c r="O265" s="20">
        <v>2.3894899999999998E-3</v>
      </c>
      <c r="P265" s="20">
        <v>0</v>
      </c>
      <c r="Q265" s="20">
        <v>0</v>
      </c>
      <c r="R265" s="20">
        <v>0</v>
      </c>
      <c r="S265" s="20">
        <v>0</v>
      </c>
      <c r="T265" s="20">
        <v>0</v>
      </c>
      <c r="U265" s="20">
        <v>0</v>
      </c>
      <c r="V265" s="20">
        <v>0</v>
      </c>
      <c r="W265" s="20">
        <v>0</v>
      </c>
      <c r="X265" s="20">
        <v>0</v>
      </c>
      <c r="Y265" s="21"/>
      <c r="Z265" s="21"/>
      <c r="AA265" s="21"/>
      <c r="AB265" s="21"/>
      <c r="AC265" s="21"/>
      <c r="AD265" s="21">
        <v>3.1417400000000002E-5</v>
      </c>
      <c r="AE265" s="21"/>
      <c r="AF265" s="21"/>
      <c r="AG265" s="21"/>
      <c r="AH265" s="21"/>
      <c r="AI265" s="21"/>
      <c r="AJ265" s="21"/>
      <c r="AK265" s="21"/>
      <c r="AL265" s="21"/>
      <c r="AM265" s="21">
        <v>5.0554799999999998E-4</v>
      </c>
      <c r="AN265" s="21"/>
      <c r="AO265" s="7">
        <f t="shared" si="9"/>
        <v>7</v>
      </c>
    </row>
    <row r="266" spans="1:41" x14ac:dyDescent="0.25">
      <c r="A266" s="10" t="s">
        <v>1156</v>
      </c>
      <c r="B266" s="10" t="s">
        <v>1157</v>
      </c>
      <c r="C266" s="10" t="s">
        <v>1158</v>
      </c>
      <c r="D266" s="10" t="s">
        <v>1252</v>
      </c>
      <c r="E266" s="10" t="s">
        <v>1253</v>
      </c>
      <c r="F266" s="10" t="s">
        <v>1666</v>
      </c>
      <c r="G266" s="10" t="s">
        <v>1667</v>
      </c>
      <c r="H266" s="10" t="str">
        <f t="shared" si="8"/>
        <v>Biscogniauxia mediterranea</v>
      </c>
      <c r="I266" s="20">
        <v>0</v>
      </c>
      <c r="J266" s="20">
        <v>2.7548199999999998E-3</v>
      </c>
      <c r="K266" s="20">
        <v>0</v>
      </c>
      <c r="L266" s="20">
        <v>2.6419999999999998E-3</v>
      </c>
      <c r="M266" s="20">
        <v>0</v>
      </c>
      <c r="N266" s="20">
        <v>2.7910000000000001E-3</v>
      </c>
      <c r="O266" s="20">
        <v>0</v>
      </c>
      <c r="P266" s="20">
        <v>0</v>
      </c>
      <c r="Q266" s="20">
        <v>4.6495799999999995E-3</v>
      </c>
      <c r="R266" s="20">
        <v>0</v>
      </c>
      <c r="S266" s="20">
        <v>0</v>
      </c>
      <c r="T266" s="20">
        <v>0</v>
      </c>
      <c r="U266" s="20">
        <v>0</v>
      </c>
      <c r="V266" s="20">
        <v>0</v>
      </c>
      <c r="W266" s="20">
        <v>0</v>
      </c>
      <c r="X266" s="20">
        <v>0</v>
      </c>
      <c r="Y266" s="21"/>
      <c r="Z266" s="21"/>
      <c r="AA266" s="21"/>
      <c r="AB266" s="21"/>
      <c r="AC266" s="21"/>
      <c r="AD266" s="21"/>
      <c r="AE266" s="21"/>
      <c r="AF266" s="21">
        <v>5.70628E-4</v>
      </c>
      <c r="AG266" s="21"/>
      <c r="AH266" s="21"/>
      <c r="AI266" s="21"/>
      <c r="AJ266" s="21"/>
      <c r="AK266" s="21">
        <v>4.3303299999999999E-4</v>
      </c>
      <c r="AL266" s="21"/>
      <c r="AM266" s="21"/>
      <c r="AN266" s="21">
        <v>4.6163900000000002E-4</v>
      </c>
      <c r="AO266" s="7">
        <f t="shared" si="9"/>
        <v>7</v>
      </c>
    </row>
    <row r="267" spans="1:41" x14ac:dyDescent="0.25">
      <c r="A267" s="10" t="s">
        <v>1156</v>
      </c>
      <c r="B267" s="10" t="s">
        <v>1157</v>
      </c>
      <c r="C267" s="10" t="s">
        <v>1167</v>
      </c>
      <c r="D267" s="10" t="s">
        <v>1331</v>
      </c>
      <c r="E267" s="10" t="s">
        <v>1332</v>
      </c>
      <c r="F267" s="10" t="s">
        <v>1333</v>
      </c>
      <c r="G267" s="10" t="s">
        <v>1668</v>
      </c>
      <c r="H267" s="10" t="str">
        <f t="shared" si="8"/>
        <v>Cladophialophora chaetospira</v>
      </c>
      <c r="I267" s="20">
        <v>0</v>
      </c>
      <c r="J267" s="20">
        <v>0</v>
      </c>
      <c r="K267" s="20">
        <v>0</v>
      </c>
      <c r="L267" s="20">
        <v>0</v>
      </c>
      <c r="M267" s="20">
        <v>1.69517E-3</v>
      </c>
      <c r="N267" s="20">
        <v>0</v>
      </c>
      <c r="O267" s="20">
        <v>0</v>
      </c>
      <c r="P267" s="20">
        <v>8.3839900000000009E-3</v>
      </c>
      <c r="Q267" s="20">
        <v>1.5498600000000001E-3</v>
      </c>
      <c r="R267" s="20">
        <v>0</v>
      </c>
      <c r="S267" s="20">
        <v>0</v>
      </c>
      <c r="T267" s="20">
        <v>0</v>
      </c>
      <c r="U267" s="20">
        <v>0</v>
      </c>
      <c r="V267" s="20">
        <v>8.365899999999999E-3</v>
      </c>
      <c r="W267" s="20">
        <v>5.3773600000000003E-3</v>
      </c>
      <c r="X267" s="20">
        <v>0</v>
      </c>
      <c r="Y267" s="21"/>
      <c r="Z267" s="21"/>
      <c r="AA267" s="21"/>
      <c r="AB267" s="21"/>
      <c r="AC267" s="21"/>
      <c r="AD267" s="21">
        <v>7.8543500000000004E-5</v>
      </c>
      <c r="AE267" s="21"/>
      <c r="AF267" s="21"/>
      <c r="AG267" s="21"/>
      <c r="AH267" s="21"/>
      <c r="AI267" s="21"/>
      <c r="AJ267" s="21"/>
      <c r="AK267" s="21"/>
      <c r="AL267" s="21">
        <v>5.9271599999999997E-5</v>
      </c>
      <c r="AM267" s="21"/>
      <c r="AN267" s="21"/>
      <c r="AO267" s="7">
        <f t="shared" si="9"/>
        <v>7</v>
      </c>
    </row>
    <row r="268" spans="1:41" x14ac:dyDescent="0.25">
      <c r="A268" s="10" t="s">
        <v>1156</v>
      </c>
      <c r="B268" s="10" t="s">
        <v>1185</v>
      </c>
      <c r="C268" s="10" t="s">
        <v>1316</v>
      </c>
      <c r="D268" s="10" t="s">
        <v>1499</v>
      </c>
      <c r="E268" s="10" t="s">
        <v>1572</v>
      </c>
      <c r="F268" s="10" t="s">
        <v>1669</v>
      </c>
      <c r="G268" s="10" t="s">
        <v>1670</v>
      </c>
      <c r="H268" s="10" t="str">
        <f t="shared" si="8"/>
        <v>Clitopilus hobsonii</v>
      </c>
      <c r="I268" s="20">
        <v>0</v>
      </c>
      <c r="J268" s="20">
        <v>2.47934E-3</v>
      </c>
      <c r="K268" s="20">
        <v>0</v>
      </c>
      <c r="L268" s="20">
        <v>0</v>
      </c>
      <c r="M268" s="20">
        <v>0</v>
      </c>
      <c r="N268" s="20">
        <v>0</v>
      </c>
      <c r="O268" s="20">
        <v>0</v>
      </c>
      <c r="P268" s="20">
        <v>0</v>
      </c>
      <c r="Q268" s="20">
        <v>0</v>
      </c>
      <c r="R268" s="20">
        <v>0</v>
      </c>
      <c r="S268" s="20">
        <v>0</v>
      </c>
      <c r="T268" s="20">
        <v>7.6870999999999997E-3</v>
      </c>
      <c r="U268" s="20">
        <v>0</v>
      </c>
      <c r="V268" s="20">
        <v>0</v>
      </c>
      <c r="W268" s="20">
        <v>0</v>
      </c>
      <c r="X268" s="20">
        <v>0</v>
      </c>
      <c r="Y268" s="21">
        <v>1.59107E-5</v>
      </c>
      <c r="Z268" s="21"/>
      <c r="AA268" s="21"/>
      <c r="AB268" s="21"/>
      <c r="AC268" s="21"/>
      <c r="AD268" s="21">
        <v>1.8850400000000001E-4</v>
      </c>
      <c r="AE268" s="21"/>
      <c r="AF268" s="21">
        <v>2.5937600000000002E-4</v>
      </c>
      <c r="AG268" s="21"/>
      <c r="AH268" s="21"/>
      <c r="AI268" s="21"/>
      <c r="AJ268" s="21"/>
      <c r="AK268" s="21"/>
      <c r="AL268" s="21">
        <v>3.0821199999999998E-3</v>
      </c>
      <c r="AM268" s="21">
        <v>5.0554799999999998E-4</v>
      </c>
      <c r="AN268" s="21"/>
      <c r="AO268" s="7">
        <f t="shared" si="9"/>
        <v>7</v>
      </c>
    </row>
    <row r="269" spans="1:41" x14ac:dyDescent="0.25">
      <c r="A269" s="10" t="s">
        <v>1156</v>
      </c>
      <c r="B269" s="10" t="s">
        <v>1157</v>
      </c>
      <c r="C269" s="10" t="s">
        <v>1158</v>
      </c>
      <c r="D269" s="10" t="s">
        <v>1350</v>
      </c>
      <c r="E269" s="10" t="s">
        <v>1671</v>
      </c>
      <c r="F269" s="10" t="s">
        <v>1672</v>
      </c>
      <c r="G269" s="10" t="s">
        <v>1673</v>
      </c>
      <c r="H269" s="10" t="str">
        <f t="shared" si="8"/>
        <v>Coniella fragariae</v>
      </c>
      <c r="I269" s="20">
        <v>0</v>
      </c>
      <c r="J269" s="20">
        <v>2.7548199999999998E-3</v>
      </c>
      <c r="K269" s="20">
        <v>0</v>
      </c>
      <c r="L269" s="20">
        <v>0</v>
      </c>
      <c r="M269" s="20">
        <v>0</v>
      </c>
      <c r="N269" s="20">
        <v>4.1581999999999999E-3</v>
      </c>
      <c r="O269" s="20">
        <v>0</v>
      </c>
      <c r="P269" s="20">
        <v>0</v>
      </c>
      <c r="Q269" s="20">
        <v>1.23989E-3</v>
      </c>
      <c r="R269" s="20">
        <v>0</v>
      </c>
      <c r="S269" s="20">
        <v>0</v>
      </c>
      <c r="T269" s="20">
        <v>0</v>
      </c>
      <c r="U269" s="20">
        <v>0</v>
      </c>
      <c r="V269" s="20">
        <v>0</v>
      </c>
      <c r="W269" s="20">
        <v>1.3443400000000001E-3</v>
      </c>
      <c r="X269" s="20">
        <v>3.4283599999999997E-3</v>
      </c>
      <c r="Y269" s="21"/>
      <c r="Z269" s="21"/>
      <c r="AA269" s="21">
        <v>3.2630699999999999E-3</v>
      </c>
      <c r="AB269" s="21"/>
      <c r="AC269" s="21"/>
      <c r="AD269" s="21"/>
      <c r="AE269" s="21"/>
      <c r="AF269" s="21"/>
      <c r="AG269" s="21"/>
      <c r="AH269" s="21"/>
      <c r="AI269" s="21"/>
      <c r="AJ269" s="21"/>
      <c r="AK269" s="21"/>
      <c r="AL269" s="21"/>
      <c r="AM269" s="21">
        <v>1.2638699999999999E-4</v>
      </c>
      <c r="AN269" s="21"/>
      <c r="AO269" s="7">
        <f t="shared" si="9"/>
        <v>7</v>
      </c>
    </row>
    <row r="270" spans="1:41" x14ac:dyDescent="0.25">
      <c r="A270" s="10" t="s">
        <v>1156</v>
      </c>
      <c r="B270" s="10" t="s">
        <v>1157</v>
      </c>
      <c r="C270" s="10" t="s">
        <v>1158</v>
      </c>
      <c r="D270" s="10" t="s">
        <v>1383</v>
      </c>
      <c r="E270" s="10" t="s">
        <v>1674</v>
      </c>
      <c r="F270" s="10" t="s">
        <v>1675</v>
      </c>
      <c r="G270" s="10" t="s">
        <v>47</v>
      </c>
      <c r="H270" s="10" t="str">
        <f t="shared" si="8"/>
        <v>Conlarium sp.</v>
      </c>
      <c r="I270" s="20">
        <v>0</v>
      </c>
      <c r="J270" s="20">
        <v>0</v>
      </c>
      <c r="K270" s="20">
        <v>0</v>
      </c>
      <c r="L270" s="20">
        <v>0</v>
      </c>
      <c r="M270" s="20">
        <v>1.69517E-3</v>
      </c>
      <c r="N270" s="20">
        <v>0</v>
      </c>
      <c r="O270" s="20">
        <v>0</v>
      </c>
      <c r="P270" s="20">
        <v>0</v>
      </c>
      <c r="Q270" s="20">
        <v>0</v>
      </c>
      <c r="R270" s="20">
        <v>0</v>
      </c>
      <c r="S270" s="20">
        <v>0</v>
      </c>
      <c r="T270" s="20">
        <v>1.7331899999999999E-3</v>
      </c>
      <c r="U270" s="20">
        <v>0</v>
      </c>
      <c r="V270" s="20">
        <v>1.8878600000000001E-3</v>
      </c>
      <c r="W270" s="20">
        <v>0</v>
      </c>
      <c r="X270" s="20">
        <v>0</v>
      </c>
      <c r="Y270" s="21"/>
      <c r="Z270" s="21"/>
      <c r="AA270" s="21">
        <v>2.58973E-5</v>
      </c>
      <c r="AB270" s="21"/>
      <c r="AC270" s="21"/>
      <c r="AD270" s="21"/>
      <c r="AE270" s="21"/>
      <c r="AF270" s="21"/>
      <c r="AG270" s="21"/>
      <c r="AH270" s="21"/>
      <c r="AI270" s="21"/>
      <c r="AJ270" s="21"/>
      <c r="AK270" s="21">
        <v>4.1906500000000003E-5</v>
      </c>
      <c r="AL270" s="21"/>
      <c r="AM270" s="21">
        <v>1.0111E-4</v>
      </c>
      <c r="AN270" s="21">
        <v>1.11513E-3</v>
      </c>
      <c r="AO270" s="7">
        <f t="shared" si="9"/>
        <v>7</v>
      </c>
    </row>
    <row r="271" spans="1:41" x14ac:dyDescent="0.25">
      <c r="A271" s="10" t="s">
        <v>1156</v>
      </c>
      <c r="B271" s="10" t="s">
        <v>1185</v>
      </c>
      <c r="C271" s="10" t="s">
        <v>1186</v>
      </c>
      <c r="D271" s="10" t="s">
        <v>1187</v>
      </c>
      <c r="E271" s="10" t="s">
        <v>1188</v>
      </c>
      <c r="F271" s="10" t="s">
        <v>1189</v>
      </c>
      <c r="G271" s="10" t="s">
        <v>1676</v>
      </c>
      <c r="H271" s="10" t="str">
        <f t="shared" si="8"/>
        <v>Cryptococcus magnus</v>
      </c>
      <c r="I271" s="20">
        <v>0</v>
      </c>
      <c r="J271" s="20">
        <v>0</v>
      </c>
      <c r="K271" s="20">
        <v>3.2496999999999999E-3</v>
      </c>
      <c r="L271" s="20">
        <v>2.2293600000000001E-3</v>
      </c>
      <c r="M271" s="20">
        <v>0</v>
      </c>
      <c r="N271" s="20">
        <v>0</v>
      </c>
      <c r="O271" s="20">
        <v>0</v>
      </c>
      <c r="P271" s="20">
        <v>8.3839900000000009E-3</v>
      </c>
      <c r="Q271" s="20">
        <v>0</v>
      </c>
      <c r="R271" s="20">
        <v>0</v>
      </c>
      <c r="S271" s="20">
        <v>2.1254899999999998E-3</v>
      </c>
      <c r="T271" s="20">
        <v>0</v>
      </c>
      <c r="U271" s="20">
        <v>0</v>
      </c>
      <c r="V271" s="20">
        <v>0</v>
      </c>
      <c r="W271" s="20">
        <v>0</v>
      </c>
      <c r="X271" s="20">
        <v>0</v>
      </c>
      <c r="Y271" s="21"/>
      <c r="Z271" s="21"/>
      <c r="AA271" s="21">
        <v>2.58973E-5</v>
      </c>
      <c r="AB271" s="21"/>
      <c r="AC271" s="21"/>
      <c r="AD271" s="21"/>
      <c r="AE271" s="21"/>
      <c r="AF271" s="21">
        <v>5.1875300000000001E-5</v>
      </c>
      <c r="AG271" s="21"/>
      <c r="AH271" s="21"/>
      <c r="AI271" s="21"/>
      <c r="AJ271" s="21"/>
      <c r="AK271" s="21">
        <v>3.0731399999999999E-4</v>
      </c>
      <c r="AL271" s="21"/>
      <c r="AM271" s="21"/>
      <c r="AN271" s="21"/>
      <c r="AO271" s="7">
        <f t="shared" si="9"/>
        <v>7</v>
      </c>
    </row>
    <row r="272" spans="1:41" x14ac:dyDescent="0.25">
      <c r="A272" s="10" t="s">
        <v>1156</v>
      </c>
      <c r="B272" s="10" t="s">
        <v>1185</v>
      </c>
      <c r="C272" s="10" t="s">
        <v>1186</v>
      </c>
      <c r="D272" s="10" t="s">
        <v>1292</v>
      </c>
      <c r="E272" s="10" t="s">
        <v>1293</v>
      </c>
      <c r="F272" s="10" t="s">
        <v>1294</v>
      </c>
      <c r="G272" s="10" t="s">
        <v>1677</v>
      </c>
      <c r="H272" s="10" t="str">
        <f t="shared" si="8"/>
        <v>Cystofilobasidium capitatum</v>
      </c>
      <c r="I272" s="20">
        <v>3.5293000000000004E-3</v>
      </c>
      <c r="J272" s="20">
        <v>2.47934E-3</v>
      </c>
      <c r="K272" s="20">
        <v>9.7470000000000005E-3</v>
      </c>
      <c r="L272" s="20">
        <v>0</v>
      </c>
      <c r="M272" s="20">
        <v>3.3934999999999998E-3</v>
      </c>
      <c r="N272" s="20">
        <v>2.6128000000000002E-3</v>
      </c>
      <c r="O272" s="20">
        <v>2.3894899999999998E-3</v>
      </c>
      <c r="P272" s="20">
        <v>1.17376E-3</v>
      </c>
      <c r="Q272" s="20">
        <v>0</v>
      </c>
      <c r="R272" s="20">
        <v>0</v>
      </c>
      <c r="S272" s="20">
        <v>0</v>
      </c>
      <c r="T272" s="20">
        <v>0</v>
      </c>
      <c r="U272" s="20">
        <v>0</v>
      </c>
      <c r="V272" s="20">
        <v>0</v>
      </c>
      <c r="W272" s="20">
        <v>0</v>
      </c>
      <c r="X272" s="20">
        <v>0</v>
      </c>
      <c r="Y272" s="22"/>
      <c r="Z272" s="22"/>
      <c r="AA272" s="22"/>
      <c r="AB272" s="22"/>
      <c r="AC272" s="22"/>
      <c r="AD272" s="22"/>
      <c r="AE272" s="22"/>
      <c r="AF272" s="22"/>
      <c r="AG272" s="22"/>
      <c r="AH272" s="22"/>
      <c r="AI272" s="22"/>
      <c r="AJ272" s="22"/>
      <c r="AK272" s="22"/>
      <c r="AL272" s="22"/>
      <c r="AM272" s="22"/>
      <c r="AN272" s="22"/>
      <c r="AO272" s="7">
        <f t="shared" si="9"/>
        <v>7</v>
      </c>
    </row>
    <row r="273" spans="1:41" x14ac:dyDescent="0.25">
      <c r="A273" s="10" t="s">
        <v>1156</v>
      </c>
      <c r="B273" s="10" t="s">
        <v>1185</v>
      </c>
      <c r="C273" s="10" t="s">
        <v>1316</v>
      </c>
      <c r="D273" s="10" t="s">
        <v>1499</v>
      </c>
      <c r="E273" s="10" t="s">
        <v>1572</v>
      </c>
      <c r="F273" s="10" t="s">
        <v>1573</v>
      </c>
      <c r="G273" s="10" t="s">
        <v>1678</v>
      </c>
      <c r="H273" s="10" t="str">
        <f t="shared" si="8"/>
        <v>Entoloma platyphylloides</v>
      </c>
      <c r="I273" s="20">
        <v>0</v>
      </c>
      <c r="J273" s="20">
        <v>8.2644599999999995E-3</v>
      </c>
      <c r="K273" s="20">
        <v>0</v>
      </c>
      <c r="L273" s="20">
        <v>0</v>
      </c>
      <c r="M273" s="20">
        <v>0</v>
      </c>
      <c r="N273" s="20">
        <v>0</v>
      </c>
      <c r="O273" s="20">
        <v>0</v>
      </c>
      <c r="P273" s="20">
        <v>0</v>
      </c>
      <c r="Q273" s="20">
        <v>0</v>
      </c>
      <c r="R273" s="20">
        <v>0</v>
      </c>
      <c r="S273" s="20">
        <v>0</v>
      </c>
      <c r="T273" s="20">
        <v>0</v>
      </c>
      <c r="U273" s="20">
        <v>0</v>
      </c>
      <c r="V273" s="20">
        <v>0</v>
      </c>
      <c r="W273" s="20">
        <v>0</v>
      </c>
      <c r="X273" s="20">
        <v>0</v>
      </c>
      <c r="Y273" s="21"/>
      <c r="Z273" s="21"/>
      <c r="AA273" s="21">
        <v>2.8487100000000002E-4</v>
      </c>
      <c r="AB273" s="21">
        <v>1.7980399999999999E-4</v>
      </c>
      <c r="AC273" s="21">
        <v>2.0096799999999999E-4</v>
      </c>
      <c r="AD273" s="21"/>
      <c r="AE273" s="21">
        <v>6.9315499999999999E-4</v>
      </c>
      <c r="AF273" s="21"/>
      <c r="AG273" s="21">
        <v>8.6228900000000002E-4</v>
      </c>
      <c r="AH273" s="21"/>
      <c r="AI273" s="21"/>
      <c r="AJ273" s="21"/>
      <c r="AK273" s="21">
        <v>1.81595E-4</v>
      </c>
      <c r="AL273" s="21"/>
      <c r="AM273" s="21"/>
      <c r="AN273" s="21"/>
      <c r="AO273" s="7">
        <f t="shared" si="9"/>
        <v>7</v>
      </c>
    </row>
    <row r="274" spans="1:41" x14ac:dyDescent="0.25">
      <c r="A274" s="10" t="s">
        <v>1156</v>
      </c>
      <c r="B274" s="10" t="s">
        <v>1185</v>
      </c>
      <c r="C274" s="10" t="s">
        <v>1316</v>
      </c>
      <c r="D274" s="10" t="s">
        <v>1679</v>
      </c>
      <c r="E274" s="10" t="s">
        <v>1680</v>
      </c>
      <c r="F274" s="10" t="s">
        <v>1681</v>
      </c>
      <c r="G274" s="10" t="s">
        <v>1682</v>
      </c>
      <c r="H274" s="10" t="str">
        <f t="shared" si="8"/>
        <v>Geastrum floriforme</v>
      </c>
      <c r="I274" s="20">
        <v>0</v>
      </c>
      <c r="J274" s="20">
        <v>0</v>
      </c>
      <c r="K274" s="20">
        <v>0</v>
      </c>
      <c r="L274" s="20">
        <v>0</v>
      </c>
      <c r="M274" s="20">
        <v>0</v>
      </c>
      <c r="N274" s="20">
        <v>0</v>
      </c>
      <c r="O274" s="20">
        <v>0</v>
      </c>
      <c r="P274" s="20">
        <v>0</v>
      </c>
      <c r="Q274" s="20">
        <v>0</v>
      </c>
      <c r="R274" s="20">
        <v>0</v>
      </c>
      <c r="S274" s="20">
        <v>0</v>
      </c>
      <c r="T274" s="20">
        <v>0</v>
      </c>
      <c r="U274" s="20">
        <v>1.4142E-3</v>
      </c>
      <c r="V274" s="20">
        <v>5.6635800000000005E-3</v>
      </c>
      <c r="W274" s="20">
        <v>0</v>
      </c>
      <c r="X274" s="20">
        <v>0</v>
      </c>
      <c r="Y274" s="21"/>
      <c r="Z274" s="21">
        <v>1.6271699999999999E-4</v>
      </c>
      <c r="AA274" s="21"/>
      <c r="AB274" s="21"/>
      <c r="AC274" s="21"/>
      <c r="AD274" s="21">
        <v>1.09961E-4</v>
      </c>
      <c r="AE274" s="21"/>
      <c r="AF274" s="21">
        <v>7.5219199999999996E-3</v>
      </c>
      <c r="AG274" s="21"/>
      <c r="AH274" s="21"/>
      <c r="AI274" s="21"/>
      <c r="AJ274" s="21">
        <v>2.8995600000000001E-4</v>
      </c>
      <c r="AK274" s="21"/>
      <c r="AL274" s="21">
        <v>2.1782300000000002E-3</v>
      </c>
      <c r="AM274" s="21"/>
      <c r="AN274" s="21"/>
      <c r="AO274" s="7">
        <f t="shared" si="9"/>
        <v>7</v>
      </c>
    </row>
    <row r="275" spans="1:41" x14ac:dyDescent="0.25">
      <c r="A275" s="10" t="s">
        <v>1156</v>
      </c>
      <c r="B275" s="10" t="s">
        <v>1157</v>
      </c>
      <c r="C275" s="10" t="s">
        <v>1227</v>
      </c>
      <c r="D275" s="10" t="s">
        <v>1228</v>
      </c>
      <c r="E275" s="10" t="s">
        <v>139</v>
      </c>
      <c r="F275" s="10" t="s">
        <v>1683</v>
      </c>
      <c r="G275" s="10" t="s">
        <v>1684</v>
      </c>
      <c r="H275" s="10" t="str">
        <f t="shared" si="8"/>
        <v>Glarea lozoyensis</v>
      </c>
      <c r="I275" s="20">
        <v>0</v>
      </c>
      <c r="J275" s="20">
        <v>0</v>
      </c>
      <c r="K275" s="20">
        <v>1.2963900000000001E-3</v>
      </c>
      <c r="L275" s="20">
        <v>0</v>
      </c>
      <c r="M275" s="20">
        <v>8.4758699999999999E-3</v>
      </c>
      <c r="N275" s="20">
        <v>0</v>
      </c>
      <c r="O275" s="20">
        <v>0</v>
      </c>
      <c r="P275" s="20">
        <v>0</v>
      </c>
      <c r="Q275" s="20">
        <v>0</v>
      </c>
      <c r="R275" s="20">
        <v>0</v>
      </c>
      <c r="S275" s="20">
        <v>0</v>
      </c>
      <c r="T275" s="20">
        <v>0</v>
      </c>
      <c r="U275" s="20">
        <v>0</v>
      </c>
      <c r="V275" s="20">
        <v>0</v>
      </c>
      <c r="W275" s="20">
        <v>1.2956999999999999E-3</v>
      </c>
      <c r="X275" s="20">
        <v>0</v>
      </c>
      <c r="Y275" s="21"/>
      <c r="Z275" s="21"/>
      <c r="AA275" s="21">
        <v>4.9204900000000005E-4</v>
      </c>
      <c r="AB275" s="21">
        <v>4.7025600000000001E-4</v>
      </c>
      <c r="AC275" s="21">
        <v>7.3688300000000003E-4</v>
      </c>
      <c r="AD275" s="21"/>
      <c r="AE275" s="21"/>
      <c r="AF275" s="21"/>
      <c r="AG275" s="21"/>
      <c r="AH275" s="21"/>
      <c r="AI275" s="21"/>
      <c r="AJ275" s="21">
        <v>4.8326E-4</v>
      </c>
      <c r="AK275" s="21"/>
      <c r="AL275" s="21"/>
      <c r="AM275" s="21"/>
      <c r="AN275" s="21"/>
      <c r="AO275" s="7">
        <f t="shared" si="9"/>
        <v>7</v>
      </c>
    </row>
    <row r="276" spans="1:41" x14ac:dyDescent="0.25">
      <c r="A276" s="10" t="s">
        <v>1156</v>
      </c>
      <c r="B276" s="10" t="s">
        <v>1157</v>
      </c>
      <c r="C276" s="10" t="s">
        <v>1158</v>
      </c>
      <c r="D276" s="10" t="s">
        <v>1159</v>
      </c>
      <c r="E276" s="10" t="s">
        <v>1263</v>
      </c>
      <c r="F276" s="10" t="s">
        <v>1685</v>
      </c>
      <c r="G276" s="10" t="s">
        <v>1686</v>
      </c>
      <c r="H276" s="10" t="str">
        <f t="shared" si="8"/>
        <v>Haematonectria haematococca</v>
      </c>
      <c r="I276" s="20">
        <v>2.34841E-3</v>
      </c>
      <c r="J276" s="20">
        <v>2.2385999999999999E-3</v>
      </c>
      <c r="K276" s="20">
        <v>1.6248E-3</v>
      </c>
      <c r="L276" s="20">
        <v>0</v>
      </c>
      <c r="M276" s="20">
        <v>3.3934999999999998E-3</v>
      </c>
      <c r="N276" s="20">
        <v>0</v>
      </c>
      <c r="O276" s="20">
        <v>0</v>
      </c>
      <c r="P276" s="20">
        <v>8.3839900000000009E-3</v>
      </c>
      <c r="Q276" s="20">
        <v>0</v>
      </c>
      <c r="R276" s="20">
        <v>0</v>
      </c>
      <c r="S276" s="20">
        <v>0</v>
      </c>
      <c r="T276" s="20">
        <v>0</v>
      </c>
      <c r="U276" s="20">
        <v>2.8283000000000002E-3</v>
      </c>
      <c r="V276" s="20">
        <v>0</v>
      </c>
      <c r="W276" s="20">
        <v>0</v>
      </c>
      <c r="X276" s="20">
        <v>6.8567100000000002E-3</v>
      </c>
      <c r="Y276" s="22"/>
      <c r="Z276" s="22"/>
      <c r="AA276" s="22"/>
      <c r="AB276" s="22"/>
      <c r="AC276" s="22"/>
      <c r="AD276" s="22"/>
      <c r="AE276" s="22"/>
      <c r="AF276" s="22"/>
      <c r="AG276" s="22"/>
      <c r="AH276" s="22"/>
      <c r="AI276" s="22"/>
      <c r="AJ276" s="22"/>
      <c r="AK276" s="22"/>
      <c r="AL276" s="21"/>
      <c r="AM276" s="21"/>
      <c r="AN276" s="21"/>
      <c r="AO276" s="7">
        <f t="shared" si="9"/>
        <v>7</v>
      </c>
    </row>
    <row r="277" spans="1:41" x14ac:dyDescent="0.25">
      <c r="A277" s="10" t="s">
        <v>1156</v>
      </c>
      <c r="B277" s="10" t="s">
        <v>1157</v>
      </c>
      <c r="C277" s="10" t="s">
        <v>1158</v>
      </c>
      <c r="D277" s="10" t="s">
        <v>1172</v>
      </c>
      <c r="E277" s="10" t="s">
        <v>1176</v>
      </c>
      <c r="F277" s="10" t="s">
        <v>1194</v>
      </c>
      <c r="G277" s="10" t="s">
        <v>1687</v>
      </c>
      <c r="H277" s="10" t="str">
        <f t="shared" si="8"/>
        <v>Humicola fuscoatra</v>
      </c>
      <c r="I277" s="20">
        <v>4.93166E-3</v>
      </c>
      <c r="J277" s="20">
        <v>5.5964000000000005E-3</v>
      </c>
      <c r="K277" s="20">
        <v>2.5927699999999999E-3</v>
      </c>
      <c r="L277" s="20">
        <v>0</v>
      </c>
      <c r="M277" s="20">
        <v>2.8987499999999999E-3</v>
      </c>
      <c r="N277" s="20">
        <v>1.2449E-3</v>
      </c>
      <c r="O277" s="20">
        <v>5.1792000000000001E-3</v>
      </c>
      <c r="P277" s="20">
        <v>4.6111900000000003E-3</v>
      </c>
      <c r="Q277" s="20">
        <v>0</v>
      </c>
      <c r="R277" s="20">
        <v>0</v>
      </c>
      <c r="S277" s="20">
        <v>0</v>
      </c>
      <c r="T277" s="20">
        <v>0</v>
      </c>
      <c r="U277" s="20">
        <v>0</v>
      </c>
      <c r="V277" s="20">
        <v>0</v>
      </c>
      <c r="W277" s="20">
        <v>0</v>
      </c>
      <c r="X277" s="20">
        <v>0</v>
      </c>
      <c r="Y277" s="22"/>
      <c r="Z277" s="22"/>
      <c r="AA277" s="22"/>
      <c r="AB277" s="22"/>
      <c r="AC277" s="22"/>
      <c r="AD277" s="22"/>
      <c r="AE277" s="22"/>
      <c r="AF277" s="22"/>
      <c r="AG277" s="22"/>
      <c r="AH277" s="22"/>
      <c r="AI277" s="22"/>
      <c r="AJ277" s="22"/>
      <c r="AK277" s="22"/>
      <c r="AL277" s="22"/>
      <c r="AM277" s="22"/>
      <c r="AN277" s="22"/>
      <c r="AO277" s="7">
        <f t="shared" si="9"/>
        <v>7</v>
      </c>
    </row>
    <row r="278" spans="1:41" x14ac:dyDescent="0.25">
      <c r="A278" s="10" t="s">
        <v>1156</v>
      </c>
      <c r="B278" s="10" t="s">
        <v>1157</v>
      </c>
      <c r="C278" s="10" t="s">
        <v>1158</v>
      </c>
      <c r="D278" s="10" t="s">
        <v>1159</v>
      </c>
      <c r="E278" s="10" t="s">
        <v>139</v>
      </c>
      <c r="F278" s="10" t="s">
        <v>1427</v>
      </c>
      <c r="G278" s="10" t="s">
        <v>1688</v>
      </c>
      <c r="H278" s="10" t="str">
        <f t="shared" si="8"/>
        <v>Ilyonectria liriodendri</v>
      </c>
      <c r="I278" s="20">
        <v>0</v>
      </c>
      <c r="J278" s="20">
        <v>0</v>
      </c>
      <c r="K278" s="20">
        <v>0</v>
      </c>
      <c r="L278" s="20">
        <v>0</v>
      </c>
      <c r="M278" s="20">
        <v>1.1709999999999999E-3</v>
      </c>
      <c r="N278" s="20">
        <v>0</v>
      </c>
      <c r="O278" s="20">
        <v>0</v>
      </c>
      <c r="P278" s="20">
        <v>0</v>
      </c>
      <c r="Q278" s="20">
        <v>1.5467600000000001E-3</v>
      </c>
      <c r="R278" s="20">
        <v>0</v>
      </c>
      <c r="S278" s="20">
        <v>0</v>
      </c>
      <c r="T278" s="20">
        <v>0</v>
      </c>
      <c r="U278" s="20">
        <v>4.2312499999999998E-3</v>
      </c>
      <c r="V278" s="20">
        <v>2.2654300000000001E-3</v>
      </c>
      <c r="W278" s="20">
        <v>0</v>
      </c>
      <c r="X278" s="20">
        <v>1.7141799999999998E-3</v>
      </c>
      <c r="Y278" s="21"/>
      <c r="Z278" s="21"/>
      <c r="AA278" s="21">
        <v>8.2871500000000005E-4</v>
      </c>
      <c r="AB278" s="21"/>
      <c r="AC278" s="21">
        <v>2.17715E-4</v>
      </c>
      <c r="AD278" s="21"/>
      <c r="AE278" s="21"/>
      <c r="AF278" s="21"/>
      <c r="AG278" s="21"/>
      <c r="AH278" s="21"/>
      <c r="AI278" s="21"/>
      <c r="AJ278" s="21"/>
      <c r="AK278" s="21"/>
      <c r="AL278" s="21"/>
      <c r="AM278" s="21"/>
      <c r="AN278" s="21"/>
      <c r="AO278" s="7">
        <f t="shared" si="9"/>
        <v>7</v>
      </c>
    </row>
    <row r="279" spans="1:41" x14ac:dyDescent="0.25">
      <c r="A279" s="10" t="s">
        <v>1156</v>
      </c>
      <c r="B279" s="10" t="s">
        <v>1157</v>
      </c>
      <c r="C279" s="10" t="s">
        <v>1158</v>
      </c>
      <c r="D279" s="10" t="s">
        <v>1159</v>
      </c>
      <c r="E279" s="10" t="s">
        <v>139</v>
      </c>
      <c r="F279" s="10" t="s">
        <v>1427</v>
      </c>
      <c r="G279" s="10" t="s">
        <v>1689</v>
      </c>
      <c r="H279" s="10" t="str">
        <f t="shared" si="8"/>
        <v>Ilyonectria robusta</v>
      </c>
      <c r="I279" s="20">
        <v>0</v>
      </c>
      <c r="J279" s="20">
        <v>0</v>
      </c>
      <c r="K279" s="20">
        <v>3.2496999999999999E-3</v>
      </c>
      <c r="L279" s="20">
        <v>7.5798100000000002E-3</v>
      </c>
      <c r="M279" s="20">
        <v>1.69517E-3</v>
      </c>
      <c r="N279" s="20">
        <v>0</v>
      </c>
      <c r="O279" s="20">
        <v>0</v>
      </c>
      <c r="P279" s="20">
        <v>0</v>
      </c>
      <c r="Q279" s="20">
        <v>7.7492999999999998E-3</v>
      </c>
      <c r="R279" s="20">
        <v>0</v>
      </c>
      <c r="S279" s="20">
        <v>0</v>
      </c>
      <c r="T279" s="20">
        <v>0</v>
      </c>
      <c r="U279" s="20">
        <v>0</v>
      </c>
      <c r="V279" s="20">
        <v>3.7757200000000002E-3</v>
      </c>
      <c r="W279" s="20">
        <v>0</v>
      </c>
      <c r="X279" s="20">
        <v>0</v>
      </c>
      <c r="Y279" s="21">
        <v>3.0053499999999999E-5</v>
      </c>
      <c r="Z279" s="21"/>
      <c r="AA279" s="21"/>
      <c r="AB279" s="21"/>
      <c r="AC279" s="21"/>
      <c r="AD279" s="21"/>
      <c r="AE279" s="21"/>
      <c r="AF279" s="21"/>
      <c r="AG279" s="21"/>
      <c r="AH279" s="21"/>
      <c r="AI279" s="21"/>
      <c r="AJ279" s="21"/>
      <c r="AK279" s="21"/>
      <c r="AL279" s="21"/>
      <c r="AM279" s="21"/>
      <c r="AN279" s="21">
        <v>5.0360599999999998E-4</v>
      </c>
      <c r="AO279" s="7">
        <f t="shared" si="9"/>
        <v>7</v>
      </c>
    </row>
    <row r="280" spans="1:41" x14ac:dyDescent="0.25">
      <c r="A280" s="10" t="s">
        <v>1156</v>
      </c>
      <c r="B280" s="10" t="s">
        <v>1157</v>
      </c>
      <c r="C280" s="10" t="s">
        <v>1158</v>
      </c>
      <c r="D280" s="10" t="s">
        <v>1690</v>
      </c>
      <c r="E280" s="10" t="s">
        <v>1691</v>
      </c>
      <c r="F280" s="10" t="s">
        <v>1692</v>
      </c>
      <c r="G280" s="10" t="s">
        <v>1693</v>
      </c>
      <c r="H280" s="10" t="str">
        <f t="shared" si="8"/>
        <v>Lecythophora fasciculata</v>
      </c>
      <c r="I280" s="20">
        <v>0</v>
      </c>
      <c r="J280" s="20">
        <v>0</v>
      </c>
      <c r="K280" s="20">
        <v>0</v>
      </c>
      <c r="L280" s="20">
        <v>0</v>
      </c>
      <c r="M280" s="20">
        <v>0</v>
      </c>
      <c r="N280" s="20">
        <v>0</v>
      </c>
      <c r="O280" s="20">
        <v>0</v>
      </c>
      <c r="P280" s="20">
        <v>0</v>
      </c>
      <c r="Q280" s="20">
        <v>0</v>
      </c>
      <c r="R280" s="20">
        <v>0</v>
      </c>
      <c r="S280" s="20">
        <v>0</v>
      </c>
      <c r="T280" s="20">
        <v>0</v>
      </c>
      <c r="U280" s="20">
        <v>1.4142E-3</v>
      </c>
      <c r="V280" s="20">
        <v>3.7757200000000002E-3</v>
      </c>
      <c r="W280" s="20">
        <v>0</v>
      </c>
      <c r="X280" s="20">
        <v>7.8852200000000001E-3</v>
      </c>
      <c r="Y280" s="21"/>
      <c r="Z280" s="21"/>
      <c r="AA280" s="21">
        <v>1.55384E-4</v>
      </c>
      <c r="AB280" s="21"/>
      <c r="AC280" s="21"/>
      <c r="AD280" s="21"/>
      <c r="AE280" s="21"/>
      <c r="AF280" s="21">
        <v>5.70628E-4</v>
      </c>
      <c r="AG280" s="21"/>
      <c r="AH280" s="21"/>
      <c r="AI280" s="21"/>
      <c r="AJ280" s="21">
        <v>3.8660800000000001E-5</v>
      </c>
      <c r="AK280" s="21"/>
      <c r="AL280" s="21">
        <v>2.9635799999999998E-5</v>
      </c>
      <c r="AM280" s="21"/>
      <c r="AN280" s="21"/>
      <c r="AO280" s="7">
        <f t="shared" si="9"/>
        <v>7</v>
      </c>
    </row>
    <row r="281" spans="1:41" x14ac:dyDescent="0.25">
      <c r="A281" s="10" t="s">
        <v>1156</v>
      </c>
      <c r="B281" s="10" t="s">
        <v>1185</v>
      </c>
      <c r="C281" s="10" t="s">
        <v>1316</v>
      </c>
      <c r="D281" s="10" t="s">
        <v>1499</v>
      </c>
      <c r="E281" s="10" t="s">
        <v>1616</v>
      </c>
      <c r="F281" s="10" t="s">
        <v>1694</v>
      </c>
      <c r="G281" s="10" t="s">
        <v>1695</v>
      </c>
      <c r="H281" s="10" t="str">
        <f t="shared" si="8"/>
        <v>Leucoagaricus barssii</v>
      </c>
      <c r="I281" s="20">
        <v>2.5832500000000005E-3</v>
      </c>
      <c r="J281" s="20">
        <v>0</v>
      </c>
      <c r="K281" s="20">
        <v>0</v>
      </c>
      <c r="L281" s="20">
        <v>0</v>
      </c>
      <c r="M281" s="20">
        <v>0</v>
      </c>
      <c r="N281" s="20">
        <v>0</v>
      </c>
      <c r="O281" s="20">
        <v>0</v>
      </c>
      <c r="P281" s="20">
        <v>1.2576000000000002E-3</v>
      </c>
      <c r="Q281" s="20">
        <v>1.5498600000000001E-3</v>
      </c>
      <c r="R281" s="20">
        <v>2.5125599999999996E-3</v>
      </c>
      <c r="S281" s="20">
        <v>0</v>
      </c>
      <c r="T281" s="20">
        <v>0</v>
      </c>
      <c r="U281" s="20">
        <v>0</v>
      </c>
      <c r="V281" s="20">
        <v>2.7664999999999999E-3</v>
      </c>
      <c r="W281" s="20">
        <v>0</v>
      </c>
      <c r="X281" s="20">
        <v>0</v>
      </c>
      <c r="Y281" s="21"/>
      <c r="Z281" s="21"/>
      <c r="AA281" s="21"/>
      <c r="AB281" s="21"/>
      <c r="AC281" s="21"/>
      <c r="AD281" s="21">
        <v>4.5555200000000002E-4</v>
      </c>
      <c r="AE281" s="21"/>
      <c r="AF281" s="21">
        <v>5.1875300000000005E-4</v>
      </c>
      <c r="AG281" s="21"/>
      <c r="AH281" s="21"/>
      <c r="AI281" s="21"/>
      <c r="AJ281" s="21"/>
      <c r="AK281" s="21"/>
      <c r="AL281" s="21"/>
      <c r="AM281" s="21"/>
      <c r="AN281" s="21"/>
      <c r="AO281" s="7">
        <f t="shared" si="9"/>
        <v>7</v>
      </c>
    </row>
    <row r="282" spans="1:41" x14ac:dyDescent="0.25">
      <c r="A282" s="10" t="s">
        <v>1156</v>
      </c>
      <c r="B282" s="10" t="s">
        <v>1201</v>
      </c>
      <c r="C282" s="10" t="s">
        <v>139</v>
      </c>
      <c r="D282" s="10" t="s">
        <v>1202</v>
      </c>
      <c r="E282" s="10" t="s">
        <v>1203</v>
      </c>
      <c r="F282" s="10" t="s">
        <v>1204</v>
      </c>
      <c r="G282" s="10" t="s">
        <v>1696</v>
      </c>
      <c r="H282" s="10" t="str">
        <f t="shared" si="8"/>
        <v>Mortierella globulifera</v>
      </c>
      <c r="I282" s="20">
        <v>6.1587000000000005E-3</v>
      </c>
      <c r="J282" s="20">
        <v>1.1571999999999999E-3</v>
      </c>
      <c r="K282" s="20">
        <v>6.4819300000000003E-3</v>
      </c>
      <c r="L282" s="20">
        <v>0</v>
      </c>
      <c r="M282" s="20">
        <v>6.7869999999999996E-3</v>
      </c>
      <c r="N282" s="20">
        <v>3.6142400000000003E-3</v>
      </c>
      <c r="O282" s="20">
        <v>9.5579499999999991E-3</v>
      </c>
      <c r="P282" s="20">
        <v>3.1280000000000001E-3</v>
      </c>
      <c r="Q282" s="20">
        <v>0</v>
      </c>
      <c r="R282" s="20">
        <v>0</v>
      </c>
      <c r="S282" s="20">
        <v>0</v>
      </c>
      <c r="T282" s="20">
        <v>0</v>
      </c>
      <c r="U282" s="20">
        <v>0</v>
      </c>
      <c r="V282" s="20">
        <v>0</v>
      </c>
      <c r="W282" s="20">
        <v>0</v>
      </c>
      <c r="X282" s="20">
        <v>0</v>
      </c>
      <c r="Y282" s="22"/>
      <c r="Z282" s="22"/>
      <c r="AA282" s="22"/>
      <c r="AB282" s="22"/>
      <c r="AC282" s="22"/>
      <c r="AD282" s="22"/>
      <c r="AE282" s="22"/>
      <c r="AF282" s="22"/>
      <c r="AG282" s="22"/>
      <c r="AH282" s="22"/>
      <c r="AI282" s="22"/>
      <c r="AJ282" s="22"/>
      <c r="AK282" s="22"/>
      <c r="AL282" s="22"/>
      <c r="AM282" s="22"/>
      <c r="AN282" s="22"/>
      <c r="AO282" s="7">
        <f t="shared" si="9"/>
        <v>7</v>
      </c>
    </row>
    <row r="283" spans="1:41" x14ac:dyDescent="0.25">
      <c r="A283" s="10" t="s">
        <v>1156</v>
      </c>
      <c r="B283" s="10" t="s">
        <v>1185</v>
      </c>
      <c r="C283" s="10" t="s">
        <v>1316</v>
      </c>
      <c r="D283" s="10" t="s">
        <v>1499</v>
      </c>
      <c r="E283" s="10" t="s">
        <v>139</v>
      </c>
      <c r="F283" s="10" t="s">
        <v>1697</v>
      </c>
      <c r="G283" s="10" t="s">
        <v>1698</v>
      </c>
      <c r="H283" s="10" t="str">
        <f t="shared" si="8"/>
        <v>Panaeolus sphinctrinus</v>
      </c>
      <c r="I283" s="20">
        <v>0</v>
      </c>
      <c r="J283" s="20">
        <v>2.7548199999999998E-3</v>
      </c>
      <c r="K283" s="20">
        <v>5.1855499999999997E-3</v>
      </c>
      <c r="L283" s="20">
        <v>0</v>
      </c>
      <c r="M283" s="20">
        <v>6.7869999999999996E-3</v>
      </c>
      <c r="N283" s="20">
        <v>1.4553999999999999E-3</v>
      </c>
      <c r="O283" s="20">
        <v>7.1684599999999998E-3</v>
      </c>
      <c r="P283" s="20">
        <v>3.7727899999999998E-3</v>
      </c>
      <c r="Q283" s="20">
        <v>0</v>
      </c>
      <c r="R283" s="20">
        <v>0</v>
      </c>
      <c r="S283" s="20">
        <v>0</v>
      </c>
      <c r="T283" s="20">
        <v>0</v>
      </c>
      <c r="U283" s="20">
        <v>0</v>
      </c>
      <c r="V283" s="20">
        <v>0</v>
      </c>
      <c r="W283" s="20">
        <v>0</v>
      </c>
      <c r="X283" s="20">
        <v>0</v>
      </c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  <c r="AI283" s="21"/>
      <c r="AJ283" s="21"/>
      <c r="AK283" s="21">
        <v>1.3968800000000001E-5</v>
      </c>
      <c r="AL283" s="21"/>
      <c r="AM283" s="21"/>
      <c r="AN283" s="21"/>
      <c r="AO283" s="7">
        <f t="shared" si="9"/>
        <v>7</v>
      </c>
    </row>
    <row r="284" spans="1:41" x14ac:dyDescent="0.25">
      <c r="A284" s="10" t="s">
        <v>1156</v>
      </c>
      <c r="B284" s="10" t="s">
        <v>1185</v>
      </c>
      <c r="C284" s="10" t="s">
        <v>1316</v>
      </c>
      <c r="D284" s="10" t="s">
        <v>1322</v>
      </c>
      <c r="E284" s="10" t="s">
        <v>1323</v>
      </c>
      <c r="F284" s="10" t="s">
        <v>1324</v>
      </c>
      <c r="G284" s="10" t="s">
        <v>1699</v>
      </c>
      <c r="H284" s="10" t="str">
        <f t="shared" si="8"/>
        <v>Peniophora piceae</v>
      </c>
      <c r="I284" s="20">
        <v>2.1135699999999999E-3</v>
      </c>
      <c r="J284" s="20">
        <v>0</v>
      </c>
      <c r="K284" s="20">
        <v>3.5655999999999999E-3</v>
      </c>
      <c r="L284" s="20">
        <v>2.2293600000000001E-3</v>
      </c>
      <c r="M284" s="20">
        <v>7.1197299999999995E-3</v>
      </c>
      <c r="N284" s="20">
        <v>0</v>
      </c>
      <c r="O284" s="20">
        <v>0</v>
      </c>
      <c r="P284" s="20">
        <v>0</v>
      </c>
      <c r="Q284" s="20">
        <v>0</v>
      </c>
      <c r="R284" s="20">
        <v>0</v>
      </c>
      <c r="S284" s="20">
        <v>0</v>
      </c>
      <c r="T284" s="20">
        <v>2.2531499999999998E-3</v>
      </c>
      <c r="U284" s="20">
        <v>0</v>
      </c>
      <c r="V284" s="20">
        <v>0</v>
      </c>
      <c r="W284" s="20">
        <v>0</v>
      </c>
      <c r="X284" s="20">
        <v>0</v>
      </c>
      <c r="Y284" s="21"/>
      <c r="Z284" s="21"/>
      <c r="AA284" s="21"/>
      <c r="AB284" s="21"/>
      <c r="AC284" s="21"/>
      <c r="AD284" s="21"/>
      <c r="AE284" s="21"/>
      <c r="AF284" s="21"/>
      <c r="AG284" s="21"/>
      <c r="AH284" s="21"/>
      <c r="AI284" s="21">
        <v>1.5102900000000001E-5</v>
      </c>
      <c r="AJ284" s="21"/>
      <c r="AK284" s="21"/>
      <c r="AL284" s="21">
        <v>5.9271599999999997E-5</v>
      </c>
      <c r="AM284" s="21"/>
      <c r="AN284" s="21"/>
      <c r="AO284" s="7">
        <f t="shared" si="9"/>
        <v>7</v>
      </c>
    </row>
    <row r="285" spans="1:41" x14ac:dyDescent="0.25">
      <c r="A285" s="10" t="s">
        <v>1156</v>
      </c>
      <c r="B285" s="10" t="s">
        <v>1157</v>
      </c>
      <c r="C285" s="10" t="s">
        <v>1167</v>
      </c>
      <c r="D285" s="10" t="s">
        <v>1168</v>
      </c>
      <c r="E285" s="10" t="s">
        <v>1206</v>
      </c>
      <c r="F285" s="10" t="s">
        <v>1700</v>
      </c>
      <c r="G285" s="10" t="s">
        <v>1701</v>
      </c>
      <c r="H285" s="10" t="str">
        <f t="shared" si="8"/>
        <v>Phialosimplex caninus</v>
      </c>
      <c r="I285" s="20">
        <v>4.69682E-3</v>
      </c>
      <c r="J285" s="20">
        <v>0</v>
      </c>
      <c r="K285" s="20">
        <v>2.5927699999999999E-3</v>
      </c>
      <c r="L285" s="20">
        <v>0</v>
      </c>
      <c r="M285" s="20">
        <v>0</v>
      </c>
      <c r="N285" s="20">
        <v>1.2474999999999999E-3</v>
      </c>
      <c r="O285" s="20">
        <v>7.1684599999999998E-3</v>
      </c>
      <c r="P285" s="20">
        <v>0</v>
      </c>
      <c r="Q285" s="20">
        <v>0</v>
      </c>
      <c r="R285" s="20">
        <v>0</v>
      </c>
      <c r="S285" s="20">
        <v>0</v>
      </c>
      <c r="T285" s="20">
        <v>0</v>
      </c>
      <c r="U285" s="20">
        <v>0</v>
      </c>
      <c r="V285" s="20">
        <v>0</v>
      </c>
      <c r="W285" s="20">
        <v>0</v>
      </c>
      <c r="X285" s="20">
        <v>0</v>
      </c>
      <c r="Y285" s="21"/>
      <c r="Z285" s="21">
        <v>4.7857900000000001E-6</v>
      </c>
      <c r="AA285" s="21"/>
      <c r="AB285" s="21"/>
      <c r="AC285" s="21"/>
      <c r="AD285" s="21"/>
      <c r="AE285" s="21">
        <v>2.47555E-5</v>
      </c>
      <c r="AF285" s="21"/>
      <c r="AG285" s="21">
        <v>2.2166800000000002E-6</v>
      </c>
      <c r="AH285" s="21"/>
      <c r="AI285" s="21"/>
      <c r="AJ285" s="21"/>
      <c r="AK285" s="21"/>
      <c r="AL285" s="21"/>
      <c r="AM285" s="21"/>
      <c r="AN285" s="21"/>
      <c r="AO285" s="7">
        <f t="shared" si="9"/>
        <v>7</v>
      </c>
    </row>
    <row r="286" spans="1:41" x14ac:dyDescent="0.25">
      <c r="A286" s="10" t="s">
        <v>1156</v>
      </c>
      <c r="B286" s="10" t="s">
        <v>1157</v>
      </c>
      <c r="C286" s="10" t="s">
        <v>139</v>
      </c>
      <c r="D286" s="10" t="s">
        <v>139</v>
      </c>
      <c r="E286" s="10" t="s">
        <v>139</v>
      </c>
      <c r="F286" s="10" t="s">
        <v>1702</v>
      </c>
      <c r="G286" s="10" t="s">
        <v>47</v>
      </c>
      <c r="H286" s="10" t="str">
        <f t="shared" si="8"/>
        <v>Torula sp.</v>
      </c>
      <c r="I286" s="20">
        <v>4.69682E-3</v>
      </c>
      <c r="J286" s="20">
        <v>0</v>
      </c>
      <c r="K286" s="20">
        <v>1.94458E-3</v>
      </c>
      <c r="L286" s="20">
        <v>0</v>
      </c>
      <c r="M286" s="20">
        <v>0</v>
      </c>
      <c r="N286" s="20">
        <v>0</v>
      </c>
      <c r="O286" s="20">
        <v>9.5579499999999991E-3</v>
      </c>
      <c r="P286" s="20">
        <v>0</v>
      </c>
      <c r="Q286" s="20">
        <v>0</v>
      </c>
      <c r="R286" s="20">
        <v>0</v>
      </c>
      <c r="S286" s="20">
        <v>0</v>
      </c>
      <c r="T286" s="20">
        <v>0</v>
      </c>
      <c r="U286" s="20">
        <v>0</v>
      </c>
      <c r="V286" s="20">
        <v>0</v>
      </c>
      <c r="W286" s="20">
        <v>0</v>
      </c>
      <c r="X286" s="20">
        <v>0</v>
      </c>
      <c r="Y286" s="21"/>
      <c r="Z286" s="21">
        <v>7.51369E-4</v>
      </c>
      <c r="AA286" s="21"/>
      <c r="AB286" s="21"/>
      <c r="AC286" s="21">
        <v>1.13882E-3</v>
      </c>
      <c r="AD286" s="21"/>
      <c r="AE286" s="21"/>
      <c r="AF286" s="21">
        <v>3.2681400000000001E-3</v>
      </c>
      <c r="AG286" s="21"/>
      <c r="AH286" s="21"/>
      <c r="AI286" s="21">
        <v>1.2837499999999999E-4</v>
      </c>
      <c r="AJ286" s="21"/>
      <c r="AK286" s="21"/>
      <c r="AL286" s="21"/>
      <c r="AM286" s="21"/>
      <c r="AN286" s="21"/>
      <c r="AO286" s="7">
        <f t="shared" si="9"/>
        <v>7</v>
      </c>
    </row>
    <row r="287" spans="1:41" x14ac:dyDescent="0.25">
      <c r="A287" s="10" t="s">
        <v>1156</v>
      </c>
      <c r="B287" s="10" t="s">
        <v>1157</v>
      </c>
      <c r="C287" s="10" t="s">
        <v>1167</v>
      </c>
      <c r="D287" s="10" t="s">
        <v>1178</v>
      </c>
      <c r="E287" s="10" t="s">
        <v>139</v>
      </c>
      <c r="F287" s="10" t="s">
        <v>1703</v>
      </c>
      <c r="G287" s="10" t="s">
        <v>1704</v>
      </c>
      <c r="H287" s="10" t="str">
        <f t="shared" si="8"/>
        <v>Arthropsis hispanica</v>
      </c>
      <c r="I287" s="20">
        <v>4.69682E-3</v>
      </c>
      <c r="J287" s="20">
        <v>0</v>
      </c>
      <c r="K287" s="20">
        <v>3.2496999999999999E-3</v>
      </c>
      <c r="L287" s="20">
        <v>5.12752E-3</v>
      </c>
      <c r="M287" s="20">
        <v>0</v>
      </c>
      <c r="N287" s="20">
        <v>4.1581999999999999E-3</v>
      </c>
      <c r="O287" s="20">
        <v>0</v>
      </c>
      <c r="P287" s="20">
        <v>0</v>
      </c>
      <c r="Q287" s="20">
        <v>0</v>
      </c>
      <c r="R287" s="20">
        <v>0</v>
      </c>
      <c r="S287" s="20">
        <v>0</v>
      </c>
      <c r="T287" s="20">
        <v>0</v>
      </c>
      <c r="U287" s="20">
        <v>7.5290000000000001E-3</v>
      </c>
      <c r="V287" s="20">
        <v>4.7196500000000006E-3</v>
      </c>
      <c r="W287" s="20">
        <v>0</v>
      </c>
      <c r="X287" s="22">
        <v>0</v>
      </c>
      <c r="Y287" s="22"/>
      <c r="Z287" s="22"/>
      <c r="AA287" s="22"/>
      <c r="AB287" s="22"/>
      <c r="AC287" s="22"/>
      <c r="AD287" s="22"/>
      <c r="AE287" s="22"/>
      <c r="AF287" s="22"/>
      <c r="AG287" s="22"/>
      <c r="AH287" s="22"/>
      <c r="AI287" s="22"/>
      <c r="AJ287" s="22"/>
      <c r="AK287" s="22"/>
      <c r="AL287" s="22"/>
      <c r="AM287" s="21"/>
      <c r="AN287" s="21"/>
      <c r="AO287" s="7">
        <f t="shared" si="9"/>
        <v>6</v>
      </c>
    </row>
    <row r="288" spans="1:41" x14ac:dyDescent="0.25">
      <c r="A288" s="10" t="s">
        <v>1156</v>
      </c>
      <c r="B288" s="10" t="s">
        <v>1157</v>
      </c>
      <c r="C288" s="10" t="s">
        <v>1162</v>
      </c>
      <c r="D288" s="10" t="s">
        <v>1408</v>
      </c>
      <c r="E288" s="10" t="s">
        <v>1409</v>
      </c>
      <c r="F288" s="10" t="s">
        <v>1410</v>
      </c>
      <c r="G288" s="10" t="s">
        <v>1705</v>
      </c>
      <c r="H288" s="10" t="str">
        <f t="shared" si="8"/>
        <v>Cladosporium sphaerospermum</v>
      </c>
      <c r="I288" s="20">
        <v>0</v>
      </c>
      <c r="J288" s="20">
        <v>2.7548199999999998E-3</v>
      </c>
      <c r="K288" s="20">
        <v>1.94458E-3</v>
      </c>
      <c r="L288" s="20">
        <v>0</v>
      </c>
      <c r="M288" s="20">
        <v>0</v>
      </c>
      <c r="N288" s="20">
        <v>2.7910000000000001E-3</v>
      </c>
      <c r="O288" s="20">
        <v>4.7789700000000004E-3</v>
      </c>
      <c r="P288" s="20">
        <v>1.2576000000000002E-3</v>
      </c>
      <c r="Q288" s="20">
        <v>0</v>
      </c>
      <c r="R288" s="20">
        <v>0</v>
      </c>
      <c r="S288" s="20">
        <v>0</v>
      </c>
      <c r="T288" s="20">
        <v>0</v>
      </c>
      <c r="U288" s="20">
        <v>0</v>
      </c>
      <c r="V288" s="20">
        <v>0</v>
      </c>
      <c r="W288" s="20">
        <v>0</v>
      </c>
      <c r="X288" s="20">
        <v>1.7141799999999998E-3</v>
      </c>
      <c r="Y288" s="22"/>
      <c r="Z288" s="22"/>
      <c r="AA288" s="22"/>
      <c r="AB288" s="22"/>
      <c r="AC288" s="22"/>
      <c r="AD288" s="22"/>
      <c r="AE288" s="22"/>
      <c r="AF288" s="22"/>
      <c r="AG288" s="22"/>
      <c r="AH288" s="22"/>
      <c r="AI288" s="22"/>
      <c r="AJ288" s="22"/>
      <c r="AK288" s="22"/>
      <c r="AL288" s="22"/>
      <c r="AM288" s="22"/>
      <c r="AN288" s="22"/>
      <c r="AO288" s="7">
        <f t="shared" si="9"/>
        <v>6</v>
      </c>
    </row>
    <row r="289" spans="1:41" x14ac:dyDescent="0.25">
      <c r="A289" s="10" t="s">
        <v>1156</v>
      </c>
      <c r="B289" s="10" t="s">
        <v>1157</v>
      </c>
      <c r="C289" s="10" t="s">
        <v>1227</v>
      </c>
      <c r="D289" s="10" t="s">
        <v>1228</v>
      </c>
      <c r="E289" s="10" t="s">
        <v>1483</v>
      </c>
      <c r="F289" s="10" t="s">
        <v>1484</v>
      </c>
      <c r="G289" s="10" t="s">
        <v>1706</v>
      </c>
      <c r="H289" s="10" t="str">
        <f t="shared" si="8"/>
        <v>Clarireedia homoeocarpa</v>
      </c>
      <c r="I289" s="20">
        <v>2.34841E-3</v>
      </c>
      <c r="J289" s="20">
        <v>0</v>
      </c>
      <c r="K289" s="20">
        <v>0</v>
      </c>
      <c r="L289" s="20">
        <v>0</v>
      </c>
      <c r="M289" s="20">
        <v>0</v>
      </c>
      <c r="N289" s="20">
        <v>3.6142400000000003E-3</v>
      </c>
      <c r="O289" s="20">
        <v>0</v>
      </c>
      <c r="P289" s="20">
        <v>0</v>
      </c>
      <c r="Q289" s="20">
        <v>0</v>
      </c>
      <c r="R289" s="20">
        <v>2.9559600000000001E-3</v>
      </c>
      <c r="S289" s="20">
        <v>2.1254899999999998E-3</v>
      </c>
      <c r="T289" s="20">
        <v>0</v>
      </c>
      <c r="U289" s="20">
        <v>0</v>
      </c>
      <c r="V289" s="20">
        <v>1.13272E-3</v>
      </c>
      <c r="W289" s="20">
        <v>0</v>
      </c>
      <c r="X289" s="20">
        <v>0</v>
      </c>
      <c r="Y289" s="21"/>
      <c r="Z289" s="21"/>
      <c r="AA289" s="21">
        <v>3.6256299999999999E-4</v>
      </c>
      <c r="AB289" s="21"/>
      <c r="AC289" s="21"/>
      <c r="AD289" s="21"/>
      <c r="AE289" s="21"/>
      <c r="AF289" s="21"/>
      <c r="AG289" s="21"/>
      <c r="AH289" s="21"/>
      <c r="AI289" s="21"/>
      <c r="AJ289" s="21"/>
      <c r="AK289" s="21"/>
      <c r="AL289" s="21"/>
      <c r="AM289" s="21"/>
      <c r="AN289" s="21"/>
      <c r="AO289" s="7">
        <f t="shared" si="9"/>
        <v>6</v>
      </c>
    </row>
    <row r="290" spans="1:41" x14ac:dyDescent="0.25">
      <c r="A290" s="10" t="s">
        <v>1156</v>
      </c>
      <c r="B290" s="10" t="s">
        <v>1157</v>
      </c>
      <c r="C290" s="10" t="s">
        <v>1158</v>
      </c>
      <c r="D290" s="10" t="s">
        <v>1690</v>
      </c>
      <c r="E290" s="10" t="s">
        <v>1691</v>
      </c>
      <c r="F290" s="10" t="s">
        <v>1707</v>
      </c>
      <c r="G290" s="10" t="s">
        <v>1708</v>
      </c>
      <c r="H290" s="10" t="str">
        <f t="shared" si="8"/>
        <v>Coniochaeta cateniformis</v>
      </c>
      <c r="I290" s="20">
        <v>4.69682E-3</v>
      </c>
      <c r="J290" s="20">
        <v>0</v>
      </c>
      <c r="K290" s="20">
        <v>0</v>
      </c>
      <c r="L290" s="20">
        <v>0</v>
      </c>
      <c r="M290" s="20">
        <v>0</v>
      </c>
      <c r="N290" s="20">
        <v>6.2373000000000003E-3</v>
      </c>
      <c r="O290" s="20">
        <v>0</v>
      </c>
      <c r="P290" s="20">
        <v>4.1919899999999996E-3</v>
      </c>
      <c r="Q290" s="20">
        <v>0</v>
      </c>
      <c r="R290" s="20">
        <v>0</v>
      </c>
      <c r="S290" s="20">
        <v>0</v>
      </c>
      <c r="T290" s="20">
        <v>0</v>
      </c>
      <c r="U290" s="20">
        <v>0</v>
      </c>
      <c r="V290" s="20">
        <v>0</v>
      </c>
      <c r="W290" s="20">
        <v>0</v>
      </c>
      <c r="X290" s="20">
        <v>0</v>
      </c>
      <c r="Y290" s="22"/>
      <c r="Z290" s="21">
        <v>1.4357400000000001E-5</v>
      </c>
      <c r="AA290" s="21"/>
      <c r="AB290" s="21"/>
      <c r="AC290" s="21"/>
      <c r="AD290" s="21"/>
      <c r="AE290" s="21"/>
      <c r="AF290" s="21"/>
      <c r="AG290" s="21"/>
      <c r="AH290" s="21"/>
      <c r="AI290" s="21">
        <v>1.5102900000000001E-5</v>
      </c>
      <c r="AJ290" s="21"/>
      <c r="AK290" s="21"/>
      <c r="AL290" s="21">
        <v>1.33361E-4</v>
      </c>
      <c r="AM290" s="22"/>
      <c r="AN290" s="22"/>
      <c r="AO290" s="7">
        <f t="shared" si="9"/>
        <v>6</v>
      </c>
    </row>
    <row r="291" spans="1:41" x14ac:dyDescent="0.25">
      <c r="A291" s="10" t="s">
        <v>1156</v>
      </c>
      <c r="B291" s="10" t="s">
        <v>1157</v>
      </c>
      <c r="C291" s="10" t="s">
        <v>1162</v>
      </c>
      <c r="D291" s="10" t="s">
        <v>1163</v>
      </c>
      <c r="E291" s="10" t="s">
        <v>1314</v>
      </c>
      <c r="F291" s="10" t="s">
        <v>1315</v>
      </c>
      <c r="G291" s="10" t="s">
        <v>1709</v>
      </c>
      <c r="H291" s="10" t="str">
        <f t="shared" si="8"/>
        <v>Coniothyrium sidae</v>
      </c>
      <c r="I291" s="20">
        <v>1.495E-3</v>
      </c>
      <c r="J291" s="20">
        <v>1.65289E-3</v>
      </c>
      <c r="K291" s="20">
        <v>2.5927699999999999E-3</v>
      </c>
      <c r="L291" s="20">
        <v>0</v>
      </c>
      <c r="M291" s="20">
        <v>0</v>
      </c>
      <c r="N291" s="20">
        <v>8.3163999999999998E-3</v>
      </c>
      <c r="O291" s="20">
        <v>1.4336900000000001E-3</v>
      </c>
      <c r="P291" s="20">
        <v>3.7727899999999998E-3</v>
      </c>
      <c r="Q291" s="20">
        <v>0</v>
      </c>
      <c r="R291" s="20">
        <v>0</v>
      </c>
      <c r="S291" s="20">
        <v>0</v>
      </c>
      <c r="T291" s="20">
        <v>0</v>
      </c>
      <c r="U291" s="20">
        <v>0</v>
      </c>
      <c r="V291" s="20">
        <v>0</v>
      </c>
      <c r="W291" s="20">
        <v>0</v>
      </c>
      <c r="X291" s="20">
        <v>0</v>
      </c>
      <c r="Y291" s="22"/>
      <c r="Z291" s="22"/>
      <c r="AA291" s="22"/>
      <c r="AB291" s="22"/>
      <c r="AC291" s="22"/>
      <c r="AD291" s="22"/>
      <c r="AE291" s="22"/>
      <c r="AF291" s="22"/>
      <c r="AG291" s="22"/>
      <c r="AH291" s="22"/>
      <c r="AI291" s="22"/>
      <c r="AJ291" s="22"/>
      <c r="AK291" s="22"/>
      <c r="AL291" s="22"/>
      <c r="AM291" s="22"/>
      <c r="AN291" s="22"/>
      <c r="AO291" s="7">
        <f t="shared" si="9"/>
        <v>6</v>
      </c>
    </row>
    <row r="292" spans="1:41" x14ac:dyDescent="0.25">
      <c r="A292" s="10" t="s">
        <v>1156</v>
      </c>
      <c r="B292" s="10" t="s">
        <v>1185</v>
      </c>
      <c r="C292" s="10" t="s">
        <v>1186</v>
      </c>
      <c r="D292" s="10" t="s">
        <v>1187</v>
      </c>
      <c r="E292" s="10" t="s">
        <v>1188</v>
      </c>
      <c r="F292" s="10" t="s">
        <v>1189</v>
      </c>
      <c r="G292" s="10" t="s">
        <v>1710</v>
      </c>
      <c r="H292" s="10" t="str">
        <f t="shared" si="8"/>
        <v>Cryptococcus heimaeyensis</v>
      </c>
      <c r="I292" s="20">
        <v>0</v>
      </c>
      <c r="J292" s="20">
        <v>0</v>
      </c>
      <c r="K292" s="20">
        <v>0</v>
      </c>
      <c r="L292" s="20">
        <v>0</v>
      </c>
      <c r="M292" s="20">
        <v>0</v>
      </c>
      <c r="N292" s="20">
        <v>0</v>
      </c>
      <c r="O292" s="20">
        <v>0</v>
      </c>
      <c r="P292" s="20">
        <v>0</v>
      </c>
      <c r="Q292" s="20">
        <v>1.5498600000000001E-3</v>
      </c>
      <c r="R292" s="20">
        <v>0</v>
      </c>
      <c r="S292" s="20">
        <v>0</v>
      </c>
      <c r="T292" s="20">
        <v>0</v>
      </c>
      <c r="U292" s="20">
        <v>0</v>
      </c>
      <c r="V292" s="20">
        <v>3.7757200000000002E-3</v>
      </c>
      <c r="W292" s="20">
        <v>0</v>
      </c>
      <c r="X292" s="20">
        <v>0</v>
      </c>
      <c r="Y292" s="21"/>
      <c r="Z292" s="21"/>
      <c r="AA292" s="21"/>
      <c r="AB292" s="21"/>
      <c r="AC292" s="21"/>
      <c r="AD292" s="21"/>
      <c r="AE292" s="21">
        <v>2.47555E-5</v>
      </c>
      <c r="AF292" s="21"/>
      <c r="AG292" s="21"/>
      <c r="AH292" s="21">
        <v>1.1676300000000001E-4</v>
      </c>
      <c r="AI292" s="21"/>
      <c r="AJ292" s="21"/>
      <c r="AK292" s="21"/>
      <c r="AL292" s="21"/>
      <c r="AM292" s="21">
        <v>3.0332900000000002E-4</v>
      </c>
      <c r="AN292" s="21">
        <v>3.9569099999999999E-4</v>
      </c>
      <c r="AO292" s="7">
        <f t="shared" si="9"/>
        <v>6</v>
      </c>
    </row>
    <row r="293" spans="1:41" x14ac:dyDescent="0.25">
      <c r="A293" s="10" t="s">
        <v>1156</v>
      </c>
      <c r="B293" s="10" t="s">
        <v>1201</v>
      </c>
      <c r="C293" s="10" t="s">
        <v>139</v>
      </c>
      <c r="D293" s="10" t="s">
        <v>1235</v>
      </c>
      <c r="E293" s="10" t="s">
        <v>1565</v>
      </c>
      <c r="F293" s="10" t="s">
        <v>1711</v>
      </c>
      <c r="G293" s="10" t="s">
        <v>1712</v>
      </c>
      <c r="H293" s="10" t="str">
        <f t="shared" si="8"/>
        <v>Cunninghamella bertholletiae</v>
      </c>
      <c r="I293" s="20">
        <v>0</v>
      </c>
      <c r="J293" s="20">
        <v>0</v>
      </c>
      <c r="K293" s="20">
        <v>3.2496999999999999E-3</v>
      </c>
      <c r="L293" s="20">
        <v>0</v>
      </c>
      <c r="M293" s="20">
        <v>0</v>
      </c>
      <c r="N293" s="20">
        <v>0</v>
      </c>
      <c r="O293" s="20">
        <v>0</v>
      </c>
      <c r="P293" s="20">
        <v>0</v>
      </c>
      <c r="Q293" s="20">
        <v>0</v>
      </c>
      <c r="R293" s="20">
        <v>2.9559600000000001E-3</v>
      </c>
      <c r="S293" s="20">
        <v>0</v>
      </c>
      <c r="T293" s="20">
        <v>0</v>
      </c>
      <c r="U293" s="20">
        <v>0</v>
      </c>
      <c r="V293" s="20">
        <v>1.13272E-3</v>
      </c>
      <c r="W293" s="20">
        <v>0</v>
      </c>
      <c r="X293" s="20">
        <v>0</v>
      </c>
      <c r="Y293" s="21"/>
      <c r="Z293" s="21"/>
      <c r="AA293" s="21"/>
      <c r="AB293" s="21"/>
      <c r="AC293" s="21"/>
      <c r="AD293" s="21"/>
      <c r="AE293" s="21"/>
      <c r="AF293" s="21"/>
      <c r="AG293" s="21"/>
      <c r="AH293" s="21"/>
      <c r="AI293" s="21"/>
      <c r="AJ293" s="21"/>
      <c r="AK293" s="21">
        <v>1.3968800000000001E-5</v>
      </c>
      <c r="AL293" s="21"/>
      <c r="AM293" s="21">
        <v>2.52774E-5</v>
      </c>
      <c r="AN293" s="21">
        <v>2.39812E-5</v>
      </c>
      <c r="AO293" s="7">
        <f t="shared" si="9"/>
        <v>6</v>
      </c>
    </row>
    <row r="294" spans="1:41" x14ac:dyDescent="0.25">
      <c r="A294" s="10" t="s">
        <v>1156</v>
      </c>
      <c r="B294" s="10" t="s">
        <v>1157</v>
      </c>
      <c r="C294" s="10" t="s">
        <v>1609</v>
      </c>
      <c r="D294" s="10" t="s">
        <v>1713</v>
      </c>
      <c r="E294" s="10" t="s">
        <v>1714</v>
      </c>
      <c r="F294" s="10" t="s">
        <v>1715</v>
      </c>
      <c r="G294" s="10" t="s">
        <v>1716</v>
      </c>
      <c r="H294" s="10" t="str">
        <f t="shared" si="8"/>
        <v>Degelia plumbea</v>
      </c>
      <c r="I294" s="20">
        <v>0</v>
      </c>
      <c r="J294" s="20">
        <v>8.2644599999999995E-3</v>
      </c>
      <c r="K294" s="20">
        <v>0</v>
      </c>
      <c r="L294" s="20">
        <v>0</v>
      </c>
      <c r="M294" s="20">
        <v>0</v>
      </c>
      <c r="N294" s="20">
        <v>0</v>
      </c>
      <c r="O294" s="20">
        <v>0</v>
      </c>
      <c r="P294" s="20">
        <v>0</v>
      </c>
      <c r="Q294" s="20">
        <v>0</v>
      </c>
      <c r="R294" s="20">
        <v>0</v>
      </c>
      <c r="S294" s="20">
        <v>0</v>
      </c>
      <c r="T294" s="20">
        <v>0</v>
      </c>
      <c r="U294" s="20">
        <v>0</v>
      </c>
      <c r="V294" s="20">
        <v>0</v>
      </c>
      <c r="W294" s="20">
        <v>0</v>
      </c>
      <c r="X294" s="20">
        <v>0</v>
      </c>
      <c r="Y294" s="21">
        <v>1.9446400000000001E-5</v>
      </c>
      <c r="Z294" s="21"/>
      <c r="AA294" s="21"/>
      <c r="AB294" s="21"/>
      <c r="AC294" s="21">
        <v>8.3736699999999994E-5</v>
      </c>
      <c r="AD294" s="21">
        <v>6.12639E-4</v>
      </c>
      <c r="AE294" s="21"/>
      <c r="AF294" s="21"/>
      <c r="AG294" s="21">
        <v>2.2166800000000002E-6</v>
      </c>
      <c r="AH294" s="21"/>
      <c r="AI294" s="21"/>
      <c r="AJ294" s="21"/>
      <c r="AK294" s="21">
        <v>2.0953200000000001E-4</v>
      </c>
      <c r="AL294" s="21"/>
      <c r="AM294" s="21"/>
      <c r="AN294" s="21"/>
      <c r="AO294" s="7">
        <f t="shared" si="9"/>
        <v>6</v>
      </c>
    </row>
    <row r="295" spans="1:41" x14ac:dyDescent="0.25">
      <c r="A295" s="10" t="s">
        <v>1156</v>
      </c>
      <c r="B295" s="10" t="s">
        <v>1157</v>
      </c>
      <c r="C295" s="10" t="s">
        <v>1162</v>
      </c>
      <c r="D295" s="10" t="s">
        <v>1163</v>
      </c>
      <c r="E295" s="10" t="s">
        <v>1164</v>
      </c>
      <c r="F295" s="10" t="s">
        <v>1717</v>
      </c>
      <c r="G295" s="10" t="s">
        <v>47</v>
      </c>
      <c r="H295" s="10" t="str">
        <f t="shared" si="8"/>
        <v>Dendryphion sp.</v>
      </c>
      <c r="I295" s="20">
        <v>0</v>
      </c>
      <c r="J295" s="20">
        <v>0</v>
      </c>
      <c r="K295" s="20">
        <v>3.2496999999999999E-3</v>
      </c>
      <c r="L295" s="20">
        <v>0</v>
      </c>
      <c r="M295" s="20">
        <v>0</v>
      </c>
      <c r="N295" s="20">
        <v>0</v>
      </c>
      <c r="O295" s="20">
        <v>7.1684599999999998E-3</v>
      </c>
      <c r="P295" s="20">
        <v>0</v>
      </c>
      <c r="Q295" s="20">
        <v>0</v>
      </c>
      <c r="R295" s="20">
        <v>7.3898899999999997E-3</v>
      </c>
      <c r="S295" s="20">
        <v>0</v>
      </c>
      <c r="T295" s="20">
        <v>0</v>
      </c>
      <c r="U295" s="20">
        <v>8.4624999999999995E-3</v>
      </c>
      <c r="V295" s="20">
        <v>0</v>
      </c>
      <c r="W295" s="20">
        <v>1.14269E-3</v>
      </c>
      <c r="X295" s="20">
        <v>6.8567100000000002E-3</v>
      </c>
      <c r="Y295" s="22"/>
      <c r="Z295" s="22"/>
      <c r="AA295" s="22"/>
      <c r="AB295" s="22"/>
      <c r="AC295" s="22"/>
      <c r="AD295" s="22"/>
      <c r="AE295" s="22"/>
      <c r="AF295" s="22"/>
      <c r="AG295" s="22"/>
      <c r="AH295" s="22"/>
      <c r="AI295" s="22"/>
      <c r="AJ295" s="22"/>
      <c r="AK295" s="22"/>
      <c r="AL295" s="22"/>
      <c r="AM295" s="22"/>
      <c r="AN295" s="22"/>
      <c r="AO295" s="7">
        <f t="shared" si="9"/>
        <v>6</v>
      </c>
    </row>
    <row r="296" spans="1:41" x14ac:dyDescent="0.25">
      <c r="A296" s="10" t="s">
        <v>1156</v>
      </c>
      <c r="B296" s="10" t="s">
        <v>1157</v>
      </c>
      <c r="C296" s="10" t="s">
        <v>1162</v>
      </c>
      <c r="D296" s="10" t="s">
        <v>1163</v>
      </c>
      <c r="E296" s="10" t="s">
        <v>1718</v>
      </c>
      <c r="F296" s="10" t="s">
        <v>1719</v>
      </c>
      <c r="G296" s="10" t="s">
        <v>47</v>
      </c>
      <c r="H296" s="10" t="str">
        <f t="shared" si="8"/>
        <v>Didymosphaeria sp.</v>
      </c>
      <c r="I296" s="20">
        <v>0</v>
      </c>
      <c r="J296" s="20">
        <v>0</v>
      </c>
      <c r="K296" s="20">
        <v>0</v>
      </c>
      <c r="L296" s="20">
        <v>0</v>
      </c>
      <c r="M296" s="20">
        <v>0</v>
      </c>
      <c r="N296" s="20">
        <v>0</v>
      </c>
      <c r="O296" s="20">
        <v>0</v>
      </c>
      <c r="P296" s="20">
        <v>0</v>
      </c>
      <c r="Q296" s="20">
        <v>0</v>
      </c>
      <c r="R296" s="20">
        <v>0</v>
      </c>
      <c r="S296" s="20">
        <v>0</v>
      </c>
      <c r="T296" s="20">
        <v>0</v>
      </c>
      <c r="U296" s="20">
        <v>1.8335399999999998E-3</v>
      </c>
      <c r="V296" s="20">
        <v>1.8878600000000001E-3</v>
      </c>
      <c r="W296" s="20">
        <v>0</v>
      </c>
      <c r="X296" s="20">
        <v>0</v>
      </c>
      <c r="Y296" s="21"/>
      <c r="Z296" s="21">
        <v>4.3072099999999997E-5</v>
      </c>
      <c r="AA296" s="21"/>
      <c r="AB296" s="21">
        <v>1.38311E-5</v>
      </c>
      <c r="AC296" s="21"/>
      <c r="AD296" s="21"/>
      <c r="AE296" s="21">
        <v>7.4266599999999998E-5</v>
      </c>
      <c r="AF296" s="21"/>
      <c r="AG296" s="21"/>
      <c r="AH296" s="21"/>
      <c r="AI296" s="21"/>
      <c r="AJ296" s="21">
        <v>1.73974E-4</v>
      </c>
      <c r="AK296" s="21"/>
      <c r="AL296" s="21"/>
      <c r="AM296" s="21"/>
      <c r="AN296" s="21"/>
      <c r="AO296" s="7">
        <f t="shared" si="9"/>
        <v>6</v>
      </c>
    </row>
    <row r="297" spans="1:41" x14ac:dyDescent="0.25">
      <c r="A297" s="10" t="s">
        <v>1156</v>
      </c>
      <c r="B297" s="10" t="s">
        <v>1157</v>
      </c>
      <c r="C297" s="10" t="s">
        <v>1227</v>
      </c>
      <c r="D297" s="10" t="s">
        <v>1228</v>
      </c>
      <c r="E297" s="10" t="s">
        <v>1720</v>
      </c>
      <c r="F297" s="10" t="s">
        <v>1721</v>
      </c>
      <c r="G297" s="10" t="s">
        <v>1722</v>
      </c>
      <c r="H297" s="10" t="str">
        <f t="shared" si="8"/>
        <v>Discohainesia oenotherae</v>
      </c>
      <c r="I297" s="20">
        <v>1.8787300000000001E-3</v>
      </c>
      <c r="J297" s="20">
        <v>2.7548199999999998E-3</v>
      </c>
      <c r="K297" s="20">
        <v>0</v>
      </c>
      <c r="L297" s="20">
        <v>0</v>
      </c>
      <c r="M297" s="20">
        <v>0</v>
      </c>
      <c r="N297" s="20">
        <v>2.7910000000000001E-3</v>
      </c>
      <c r="O297" s="20">
        <v>1.9115899999999999E-3</v>
      </c>
      <c r="P297" s="20">
        <v>0</v>
      </c>
      <c r="Q297" s="20">
        <v>3.9972000000000002E-3</v>
      </c>
      <c r="R297" s="20">
        <v>0</v>
      </c>
      <c r="S297" s="20">
        <v>0</v>
      </c>
      <c r="T297" s="20">
        <v>0</v>
      </c>
      <c r="U297" s="20">
        <v>0</v>
      </c>
      <c r="V297" s="20">
        <v>0</v>
      </c>
      <c r="W297" s="20">
        <v>0</v>
      </c>
      <c r="X297" s="20">
        <v>3.4283599999999997E-3</v>
      </c>
      <c r="Y297" s="22"/>
      <c r="Z297" s="22"/>
      <c r="AA297" s="22"/>
      <c r="AB297" s="22"/>
      <c r="AC297" s="22"/>
      <c r="AD297" s="22"/>
      <c r="AE297" s="22"/>
      <c r="AF297" s="22"/>
      <c r="AG297" s="22"/>
      <c r="AH297" s="22"/>
      <c r="AI297" s="22"/>
      <c r="AJ297" s="22"/>
      <c r="AK297" s="22"/>
      <c r="AL297" s="22"/>
      <c r="AM297" s="21"/>
      <c r="AN297" s="21"/>
      <c r="AO297" s="7">
        <f t="shared" si="9"/>
        <v>6</v>
      </c>
    </row>
    <row r="298" spans="1:41" x14ac:dyDescent="0.25">
      <c r="A298" s="10" t="s">
        <v>1156</v>
      </c>
      <c r="B298" s="10" t="s">
        <v>1185</v>
      </c>
      <c r="C298" s="10" t="s">
        <v>1316</v>
      </c>
      <c r="D298" s="10" t="s">
        <v>1499</v>
      </c>
      <c r="E298" s="10" t="s">
        <v>1723</v>
      </c>
      <c r="F298" s="10" t="s">
        <v>1724</v>
      </c>
      <c r="G298" s="10" t="s">
        <v>1725</v>
      </c>
      <c r="H298" s="10" t="str">
        <f t="shared" si="8"/>
        <v>Gymnopus luxurians</v>
      </c>
      <c r="I298" s="20">
        <v>0</v>
      </c>
      <c r="J298" s="20">
        <v>0</v>
      </c>
      <c r="K298" s="20">
        <v>0</v>
      </c>
      <c r="L298" s="20">
        <v>0</v>
      </c>
      <c r="M298" s="20">
        <v>0</v>
      </c>
      <c r="N298" s="20">
        <v>0</v>
      </c>
      <c r="O298" s="20">
        <v>0</v>
      </c>
      <c r="P298" s="20">
        <v>0</v>
      </c>
      <c r="Q298" s="20">
        <v>0</v>
      </c>
      <c r="R298" s="20">
        <v>0</v>
      </c>
      <c r="S298" s="20">
        <v>0</v>
      </c>
      <c r="T298" s="20">
        <v>0</v>
      </c>
      <c r="U298" s="20">
        <v>0</v>
      </c>
      <c r="V298" s="20">
        <v>2.7664999999999999E-3</v>
      </c>
      <c r="W298" s="20">
        <v>0</v>
      </c>
      <c r="X298" s="20">
        <v>0</v>
      </c>
      <c r="Y298" s="21"/>
      <c r="Z298" s="21"/>
      <c r="AA298" s="21"/>
      <c r="AB298" s="21"/>
      <c r="AC298" s="21"/>
      <c r="AD298" s="21"/>
      <c r="AE298" s="21">
        <v>2.47555E-5</v>
      </c>
      <c r="AF298" s="21">
        <v>5.1875300000000005E-4</v>
      </c>
      <c r="AG298" s="21"/>
      <c r="AH298" s="21">
        <v>7.5331300000000003E-6</v>
      </c>
      <c r="AI298" s="21"/>
      <c r="AJ298" s="21">
        <v>1.93304E-5</v>
      </c>
      <c r="AK298" s="21">
        <v>4.1906500000000003E-5</v>
      </c>
      <c r="AL298" s="21"/>
      <c r="AM298" s="22"/>
      <c r="AN298" s="22"/>
      <c r="AO298" s="7">
        <f t="shared" si="9"/>
        <v>6</v>
      </c>
    </row>
    <row r="299" spans="1:41" x14ac:dyDescent="0.25">
      <c r="A299" s="10" t="s">
        <v>1156</v>
      </c>
      <c r="B299" s="10" t="s">
        <v>1185</v>
      </c>
      <c r="C299" s="10" t="s">
        <v>1316</v>
      </c>
      <c r="D299" s="10" t="s">
        <v>1499</v>
      </c>
      <c r="E299" s="10" t="s">
        <v>1616</v>
      </c>
      <c r="F299" s="10" t="s">
        <v>1694</v>
      </c>
      <c r="G299" s="10" t="s">
        <v>1726</v>
      </c>
      <c r="H299" s="10" t="str">
        <f t="shared" si="8"/>
        <v>Leucoagaricus rubrotinctus</v>
      </c>
      <c r="I299" s="20">
        <v>0</v>
      </c>
      <c r="J299" s="20">
        <v>0</v>
      </c>
      <c r="K299" s="20">
        <v>0</v>
      </c>
      <c r="L299" s="20">
        <v>0</v>
      </c>
      <c r="M299" s="20">
        <v>0</v>
      </c>
      <c r="N299" s="20">
        <v>2.7910000000000001E-3</v>
      </c>
      <c r="O299" s="20">
        <v>0</v>
      </c>
      <c r="P299" s="20">
        <v>0</v>
      </c>
      <c r="Q299" s="20">
        <v>0</v>
      </c>
      <c r="R299" s="20">
        <v>0</v>
      </c>
      <c r="S299" s="20">
        <v>0</v>
      </c>
      <c r="T299" s="20">
        <v>0</v>
      </c>
      <c r="U299" s="20">
        <v>0</v>
      </c>
      <c r="V299" s="20">
        <v>0</v>
      </c>
      <c r="W299" s="20">
        <v>0</v>
      </c>
      <c r="X299" s="20">
        <v>0</v>
      </c>
      <c r="Y299" s="21"/>
      <c r="Z299" s="21"/>
      <c r="AA299" s="21"/>
      <c r="AB299" s="21">
        <v>4.9791799999999997E-4</v>
      </c>
      <c r="AC299" s="21"/>
      <c r="AD299" s="21"/>
      <c r="AE299" s="21"/>
      <c r="AF299" s="21">
        <v>1.03751E-4</v>
      </c>
      <c r="AG299" s="21">
        <v>5.7633699999999997E-5</v>
      </c>
      <c r="AH299" s="21">
        <v>4.7119700000000002E-3</v>
      </c>
      <c r="AI299" s="21"/>
      <c r="AJ299" s="21"/>
      <c r="AK299" s="21"/>
      <c r="AL299" s="21"/>
      <c r="AM299" s="21"/>
      <c r="AN299" s="21">
        <v>5.77948E-3</v>
      </c>
      <c r="AO299" s="7">
        <f t="shared" si="9"/>
        <v>6</v>
      </c>
    </row>
    <row r="300" spans="1:41" x14ac:dyDescent="0.25">
      <c r="A300" s="10" t="s">
        <v>1156</v>
      </c>
      <c r="B300" s="10" t="s">
        <v>1185</v>
      </c>
      <c r="C300" s="10" t="s">
        <v>1209</v>
      </c>
      <c r="D300" s="10" t="s">
        <v>1547</v>
      </c>
      <c r="E300" s="10" t="s">
        <v>1548</v>
      </c>
      <c r="F300" s="10" t="s">
        <v>1549</v>
      </c>
      <c r="G300" s="10" t="s">
        <v>47</v>
      </c>
      <c r="H300" s="10" t="str">
        <f t="shared" si="8"/>
        <v>Mastigobasidium sp.</v>
      </c>
      <c r="I300" s="20">
        <v>7.4522999999999994E-3</v>
      </c>
      <c r="J300" s="20">
        <v>0</v>
      </c>
      <c r="K300" s="20">
        <v>0</v>
      </c>
      <c r="L300" s="20">
        <v>0</v>
      </c>
      <c r="M300" s="20">
        <v>0</v>
      </c>
      <c r="N300" s="20">
        <v>0</v>
      </c>
      <c r="O300" s="20">
        <v>0</v>
      </c>
      <c r="P300" s="20">
        <v>0</v>
      </c>
      <c r="Q300" s="20">
        <v>0</v>
      </c>
      <c r="R300" s="20">
        <v>4.43393E-3</v>
      </c>
      <c r="S300" s="20">
        <v>4.2598000000000002E-3</v>
      </c>
      <c r="T300" s="20">
        <v>0</v>
      </c>
      <c r="U300" s="20">
        <v>0</v>
      </c>
      <c r="V300" s="20">
        <v>0</v>
      </c>
      <c r="W300" s="20">
        <v>0</v>
      </c>
      <c r="X300" s="20">
        <v>1.7141799999999998E-3</v>
      </c>
      <c r="Y300" s="21"/>
      <c r="Z300" s="21">
        <v>4.7857900000000001E-6</v>
      </c>
      <c r="AA300" s="21"/>
      <c r="AB300" s="21"/>
      <c r="AC300" s="21"/>
      <c r="AD300" s="21"/>
      <c r="AE300" s="21">
        <v>2.47555E-5</v>
      </c>
      <c r="AF300" s="21"/>
      <c r="AG300" s="21"/>
      <c r="AH300" s="21"/>
      <c r="AI300" s="21"/>
      <c r="AJ300" s="21"/>
      <c r="AK300" s="21"/>
      <c r="AL300" s="21"/>
      <c r="AM300" s="21"/>
      <c r="AN300" s="21"/>
      <c r="AO300" s="7">
        <f t="shared" si="9"/>
        <v>6</v>
      </c>
    </row>
    <row r="301" spans="1:41" x14ac:dyDescent="0.25">
      <c r="A301" s="10" t="s">
        <v>1156</v>
      </c>
      <c r="B301" s="10" t="s">
        <v>1157</v>
      </c>
      <c r="C301" s="10" t="s">
        <v>1158</v>
      </c>
      <c r="D301" s="10" t="s">
        <v>1159</v>
      </c>
      <c r="E301" s="10" t="s">
        <v>1727</v>
      </c>
      <c r="F301" s="10" t="s">
        <v>1728</v>
      </c>
      <c r="G301" s="10" t="s">
        <v>1729</v>
      </c>
      <c r="H301" s="10" t="str">
        <f t="shared" si="8"/>
        <v>Monocillium indicum</v>
      </c>
      <c r="I301" s="20">
        <v>0</v>
      </c>
      <c r="J301" s="20">
        <v>8.2644599999999995E-3</v>
      </c>
      <c r="K301" s="20">
        <v>0</v>
      </c>
      <c r="L301" s="20">
        <v>2.2293600000000001E-3</v>
      </c>
      <c r="M301" s="20">
        <v>0</v>
      </c>
      <c r="N301" s="20">
        <v>2.7910000000000001E-3</v>
      </c>
      <c r="O301" s="20">
        <v>0</v>
      </c>
      <c r="P301" s="20">
        <v>0</v>
      </c>
      <c r="Q301" s="20">
        <v>0</v>
      </c>
      <c r="R301" s="20">
        <v>0</v>
      </c>
      <c r="S301" s="20">
        <v>0</v>
      </c>
      <c r="T301" s="20">
        <v>0</v>
      </c>
      <c r="U301" s="20">
        <v>0</v>
      </c>
      <c r="V301" s="20">
        <v>2.2654300000000001E-3</v>
      </c>
      <c r="W301" s="20">
        <v>1.3443400000000001E-3</v>
      </c>
      <c r="X301" s="20">
        <v>4.2854499999999997E-3</v>
      </c>
      <c r="Y301" s="22"/>
      <c r="Z301" s="22"/>
      <c r="AA301" s="22"/>
      <c r="AB301" s="22"/>
      <c r="AC301" s="22"/>
      <c r="AD301" s="22"/>
      <c r="AE301" s="22"/>
      <c r="AF301" s="22"/>
      <c r="AG301" s="22"/>
      <c r="AH301" s="22"/>
      <c r="AI301" s="22"/>
      <c r="AJ301" s="22"/>
      <c r="AK301" s="22"/>
      <c r="AL301" s="22"/>
      <c r="AM301" s="22"/>
      <c r="AN301" s="22"/>
      <c r="AO301" s="7">
        <f t="shared" si="9"/>
        <v>6</v>
      </c>
    </row>
    <row r="302" spans="1:41" x14ac:dyDescent="0.25">
      <c r="A302" s="10" t="s">
        <v>1156</v>
      </c>
      <c r="B302" s="10" t="s">
        <v>1201</v>
      </c>
      <c r="C302" s="10" t="s">
        <v>139</v>
      </c>
      <c r="D302" s="10" t="s">
        <v>1202</v>
      </c>
      <c r="E302" s="10" t="s">
        <v>1203</v>
      </c>
      <c r="F302" s="10" t="s">
        <v>1204</v>
      </c>
      <c r="G302" s="10" t="s">
        <v>1730</v>
      </c>
      <c r="H302" s="10" t="str">
        <f t="shared" si="8"/>
        <v>Mortierella antarctica</v>
      </c>
      <c r="I302" s="20">
        <v>0</v>
      </c>
      <c r="J302" s="20">
        <v>1.6253400000000001E-3</v>
      </c>
      <c r="K302" s="20">
        <v>1.16675E-3</v>
      </c>
      <c r="L302" s="20">
        <v>0</v>
      </c>
      <c r="M302" s="20">
        <v>2.7122800000000001E-3</v>
      </c>
      <c r="N302" s="20">
        <v>1.8712000000000002E-3</v>
      </c>
      <c r="O302" s="20">
        <v>0</v>
      </c>
      <c r="P302" s="20">
        <v>1.63488E-3</v>
      </c>
      <c r="Q302" s="20">
        <v>0</v>
      </c>
      <c r="R302" s="20">
        <v>0</v>
      </c>
      <c r="S302" s="20">
        <v>0</v>
      </c>
      <c r="T302" s="20">
        <v>0</v>
      </c>
      <c r="U302" s="20">
        <v>0</v>
      </c>
      <c r="V302" s="20">
        <v>0</v>
      </c>
      <c r="W302" s="20">
        <v>0</v>
      </c>
      <c r="X302" s="20">
        <v>0</v>
      </c>
      <c r="Y302" s="21"/>
      <c r="Z302" s="21"/>
      <c r="AA302" s="21"/>
      <c r="AB302" s="21"/>
      <c r="AC302" s="21"/>
      <c r="AD302" s="21"/>
      <c r="AE302" s="21"/>
      <c r="AF302" s="21"/>
      <c r="AG302" s="21"/>
      <c r="AH302" s="21"/>
      <c r="AI302" s="21"/>
      <c r="AJ302" s="21"/>
      <c r="AK302" s="21"/>
      <c r="AL302" s="21"/>
      <c r="AM302" s="21"/>
      <c r="AN302" s="21">
        <v>7.5540899999999996E-4</v>
      </c>
      <c r="AO302" s="7">
        <f t="shared" si="9"/>
        <v>6</v>
      </c>
    </row>
    <row r="303" spans="1:41" x14ac:dyDescent="0.25">
      <c r="A303" s="10" t="s">
        <v>1156</v>
      </c>
      <c r="B303" s="10" t="s">
        <v>1157</v>
      </c>
      <c r="C303" s="10" t="s">
        <v>1158</v>
      </c>
      <c r="D303" s="10" t="s">
        <v>1159</v>
      </c>
      <c r="E303" s="10" t="s">
        <v>1274</v>
      </c>
      <c r="F303" s="10" t="s">
        <v>1731</v>
      </c>
      <c r="G303" s="10" t="s">
        <v>1732</v>
      </c>
      <c r="H303" s="10" t="str">
        <f t="shared" si="8"/>
        <v>Mycoarachis inversa</v>
      </c>
      <c r="I303" s="20">
        <v>0</v>
      </c>
      <c r="J303" s="20">
        <v>0</v>
      </c>
      <c r="K303" s="20">
        <v>9.7228999999999996E-3</v>
      </c>
      <c r="L303" s="20">
        <v>0</v>
      </c>
      <c r="M303" s="20">
        <v>0</v>
      </c>
      <c r="N303" s="20">
        <v>0</v>
      </c>
      <c r="O303" s="20">
        <v>0</v>
      </c>
      <c r="P303" s="20">
        <v>0</v>
      </c>
      <c r="Q303" s="20">
        <v>2.1697999999999999E-3</v>
      </c>
      <c r="R303" s="20">
        <v>2.21697E-3</v>
      </c>
      <c r="S303" s="20">
        <v>0</v>
      </c>
      <c r="T303" s="20">
        <v>0</v>
      </c>
      <c r="U303" s="20">
        <v>0</v>
      </c>
      <c r="V303" s="20">
        <v>0</v>
      </c>
      <c r="W303" s="20">
        <v>6.7216899999999998E-3</v>
      </c>
      <c r="X303" s="20">
        <v>0</v>
      </c>
      <c r="Y303" s="21"/>
      <c r="Z303" s="21">
        <v>2.8714700000000001E-5</v>
      </c>
      <c r="AA303" s="21">
        <v>1.01E-3</v>
      </c>
      <c r="AB303" s="21"/>
      <c r="AC303" s="21"/>
      <c r="AD303" s="21"/>
      <c r="AE303" s="21"/>
      <c r="AF303" s="21"/>
      <c r="AG303" s="21"/>
      <c r="AH303" s="21"/>
      <c r="AI303" s="21"/>
      <c r="AJ303" s="22"/>
      <c r="AK303" s="22"/>
      <c r="AL303" s="22"/>
      <c r="AM303" s="22"/>
      <c r="AN303" s="22"/>
      <c r="AO303" s="7">
        <f t="shared" si="9"/>
        <v>6</v>
      </c>
    </row>
    <row r="304" spans="1:41" x14ac:dyDescent="0.25">
      <c r="A304" s="10" t="s">
        <v>1156</v>
      </c>
      <c r="B304" s="10" t="s">
        <v>1157</v>
      </c>
      <c r="C304" s="10" t="s">
        <v>1158</v>
      </c>
      <c r="D304" s="10" t="s">
        <v>1733</v>
      </c>
      <c r="E304" s="10" t="s">
        <v>1734</v>
      </c>
      <c r="F304" s="10" t="s">
        <v>1735</v>
      </c>
      <c r="G304" s="10" t="s">
        <v>47</v>
      </c>
      <c r="H304" s="10" t="str">
        <f t="shared" si="8"/>
        <v>Mycoleptodiscus sp.</v>
      </c>
      <c r="I304" s="20">
        <v>0</v>
      </c>
      <c r="J304" s="20">
        <v>0</v>
      </c>
      <c r="K304" s="20">
        <v>0</v>
      </c>
      <c r="L304" s="20">
        <v>0</v>
      </c>
      <c r="M304" s="20">
        <v>0</v>
      </c>
      <c r="N304" s="20">
        <v>0</v>
      </c>
      <c r="O304" s="20">
        <v>0</v>
      </c>
      <c r="P304" s="20">
        <v>0</v>
      </c>
      <c r="Q304" s="20">
        <v>3.4968999999999998E-3</v>
      </c>
      <c r="R304" s="20">
        <v>2.5568999999999995E-3</v>
      </c>
      <c r="S304" s="20">
        <v>2.9756800000000001E-3</v>
      </c>
      <c r="T304" s="20">
        <v>0</v>
      </c>
      <c r="U304" s="20">
        <v>0</v>
      </c>
      <c r="V304" s="20">
        <v>9.4393000000000012E-3</v>
      </c>
      <c r="W304" s="20">
        <v>0</v>
      </c>
      <c r="X304" s="20">
        <v>0</v>
      </c>
      <c r="Y304" s="21"/>
      <c r="Z304" s="21"/>
      <c r="AA304" s="21"/>
      <c r="AB304" s="21"/>
      <c r="AC304" s="21"/>
      <c r="AD304" s="21"/>
      <c r="AE304" s="21">
        <v>2.47555E-5</v>
      </c>
      <c r="AF304" s="21"/>
      <c r="AG304" s="21"/>
      <c r="AH304" s="21"/>
      <c r="AI304" s="21">
        <v>7.5514399999999997E-5</v>
      </c>
      <c r="AJ304" s="21"/>
      <c r="AK304" s="21"/>
      <c r="AL304" s="22"/>
      <c r="AM304" s="22"/>
      <c r="AN304" s="22"/>
      <c r="AO304" s="7">
        <f t="shared" si="9"/>
        <v>6</v>
      </c>
    </row>
    <row r="305" spans="1:41" x14ac:dyDescent="0.25">
      <c r="A305" s="10" t="s">
        <v>1156</v>
      </c>
      <c r="B305" s="10" t="s">
        <v>1157</v>
      </c>
      <c r="C305" s="10" t="s">
        <v>1158</v>
      </c>
      <c r="D305" s="10" t="s">
        <v>1159</v>
      </c>
      <c r="E305" s="10" t="s">
        <v>139</v>
      </c>
      <c r="F305" s="10" t="s">
        <v>1736</v>
      </c>
      <c r="G305" s="10" t="s">
        <v>47</v>
      </c>
      <c r="H305" s="10" t="str">
        <f t="shared" si="8"/>
        <v>Myrothecium sp.</v>
      </c>
      <c r="I305" s="20">
        <v>0</v>
      </c>
      <c r="J305" s="20">
        <v>0</v>
      </c>
      <c r="K305" s="20">
        <v>0</v>
      </c>
      <c r="L305" s="20">
        <v>0</v>
      </c>
      <c r="M305" s="20">
        <v>0</v>
      </c>
      <c r="N305" s="20">
        <v>0</v>
      </c>
      <c r="O305" s="20">
        <v>0</v>
      </c>
      <c r="P305" s="20">
        <v>0</v>
      </c>
      <c r="Q305" s="20">
        <v>0</v>
      </c>
      <c r="R305" s="20">
        <v>0</v>
      </c>
      <c r="S305" s="20">
        <v>0</v>
      </c>
      <c r="T305" s="20">
        <v>0</v>
      </c>
      <c r="U305" s="20">
        <v>2.8283000000000002E-3</v>
      </c>
      <c r="V305" s="20">
        <v>1.8878600000000001E-3</v>
      </c>
      <c r="W305" s="20">
        <v>0</v>
      </c>
      <c r="X305" s="20">
        <v>3.4283599999999997E-3</v>
      </c>
      <c r="Y305" s="21"/>
      <c r="Z305" s="21"/>
      <c r="AA305" s="21"/>
      <c r="AB305" s="21"/>
      <c r="AC305" s="21"/>
      <c r="AD305" s="21"/>
      <c r="AE305" s="21">
        <v>7.4266599999999998E-5</v>
      </c>
      <c r="AF305" s="21"/>
      <c r="AG305" s="21"/>
      <c r="AH305" s="21"/>
      <c r="AI305" s="21"/>
      <c r="AJ305" s="21"/>
      <c r="AK305" s="21"/>
      <c r="AL305" s="21"/>
      <c r="AM305" s="21">
        <v>2.7805199999999999E-4</v>
      </c>
      <c r="AN305" s="21">
        <v>5.9953099999999999E-6</v>
      </c>
      <c r="AO305" s="7">
        <f t="shared" si="9"/>
        <v>6</v>
      </c>
    </row>
    <row r="306" spans="1:41" x14ac:dyDescent="0.25">
      <c r="A306" s="10" t="s">
        <v>1156</v>
      </c>
      <c r="B306" s="10" t="s">
        <v>1157</v>
      </c>
      <c r="C306" s="10" t="s">
        <v>1162</v>
      </c>
      <c r="D306" s="10" t="s">
        <v>1163</v>
      </c>
      <c r="E306" s="10" t="s">
        <v>1314</v>
      </c>
      <c r="F306" s="10" t="s">
        <v>1737</v>
      </c>
      <c r="G306" s="10" t="s">
        <v>47</v>
      </c>
      <c r="H306" s="10" t="str">
        <f t="shared" si="8"/>
        <v>Neosetophoma sp.</v>
      </c>
      <c r="I306" s="20">
        <v>9.39364E-3</v>
      </c>
      <c r="J306" s="20">
        <v>1.3774099999999999E-3</v>
      </c>
      <c r="K306" s="20">
        <v>2.2686799999999999E-3</v>
      </c>
      <c r="L306" s="20">
        <v>0</v>
      </c>
      <c r="M306" s="20">
        <v>0</v>
      </c>
      <c r="N306" s="20">
        <v>0</v>
      </c>
      <c r="O306" s="20">
        <v>0</v>
      </c>
      <c r="P306" s="20">
        <v>3.35359E-3</v>
      </c>
      <c r="Q306" s="20">
        <v>0</v>
      </c>
      <c r="R306" s="20">
        <v>0</v>
      </c>
      <c r="S306" s="20">
        <v>0</v>
      </c>
      <c r="T306" s="20">
        <v>0</v>
      </c>
      <c r="U306" s="20">
        <v>0</v>
      </c>
      <c r="V306" s="20">
        <v>0</v>
      </c>
      <c r="W306" s="20">
        <v>0</v>
      </c>
      <c r="X306" s="20">
        <v>0</v>
      </c>
      <c r="Y306" s="21"/>
      <c r="Z306" s="21"/>
      <c r="AA306" s="21"/>
      <c r="AB306" s="21"/>
      <c r="AC306" s="21"/>
      <c r="AD306" s="21"/>
      <c r="AE306" s="21"/>
      <c r="AF306" s="21">
        <v>3.9944000000000004E-3</v>
      </c>
      <c r="AG306" s="21"/>
      <c r="AH306" s="21"/>
      <c r="AI306" s="21"/>
      <c r="AJ306" s="21"/>
      <c r="AK306" s="21"/>
      <c r="AL306" s="21"/>
      <c r="AM306" s="21"/>
      <c r="AN306" s="21">
        <v>2.1223399999999999E-3</v>
      </c>
      <c r="AO306" s="7">
        <f t="shared" si="9"/>
        <v>6</v>
      </c>
    </row>
    <row r="307" spans="1:41" x14ac:dyDescent="0.25">
      <c r="A307" s="10" t="s">
        <v>1156</v>
      </c>
      <c r="B307" s="10" t="s">
        <v>1157</v>
      </c>
      <c r="C307" s="10" t="s">
        <v>1167</v>
      </c>
      <c r="D307" s="10" t="s">
        <v>1168</v>
      </c>
      <c r="E307" s="10" t="s">
        <v>1206</v>
      </c>
      <c r="F307" s="10" t="s">
        <v>1207</v>
      </c>
      <c r="G307" s="10" t="s">
        <v>1738</v>
      </c>
      <c r="H307" s="10" t="str">
        <f t="shared" si="8"/>
        <v>Penicillium parvum</v>
      </c>
      <c r="I307" s="20">
        <v>4.69682E-3</v>
      </c>
      <c r="J307" s="20">
        <v>0</v>
      </c>
      <c r="K307" s="20">
        <v>0</v>
      </c>
      <c r="L307" s="20">
        <v>0</v>
      </c>
      <c r="M307" s="20">
        <v>0</v>
      </c>
      <c r="N307" s="20">
        <v>0</v>
      </c>
      <c r="O307" s="20">
        <v>0</v>
      </c>
      <c r="P307" s="20">
        <v>8.3839900000000009E-3</v>
      </c>
      <c r="Q307" s="20">
        <v>0</v>
      </c>
      <c r="R307" s="20">
        <v>0</v>
      </c>
      <c r="S307" s="20">
        <v>0</v>
      </c>
      <c r="T307" s="20">
        <v>0</v>
      </c>
      <c r="U307" s="20">
        <v>0</v>
      </c>
      <c r="V307" s="20">
        <v>0</v>
      </c>
      <c r="W307" s="20">
        <v>0</v>
      </c>
      <c r="X307" s="20">
        <v>0</v>
      </c>
      <c r="Y307" s="21"/>
      <c r="Z307" s="21"/>
      <c r="AA307" s="21"/>
      <c r="AB307" s="21">
        <v>1.38311E-5</v>
      </c>
      <c r="AC307" s="21"/>
      <c r="AD307" s="21"/>
      <c r="AE307" s="21"/>
      <c r="AF307" s="21"/>
      <c r="AG307" s="21">
        <v>2.2166800000000002E-6</v>
      </c>
      <c r="AH307" s="21">
        <v>3.7665599999999998E-6</v>
      </c>
      <c r="AI307" s="21"/>
      <c r="AJ307" s="21"/>
      <c r="AK307" s="21"/>
      <c r="AL307" s="21"/>
      <c r="AM307" s="21">
        <v>2.52774E-5</v>
      </c>
      <c r="AN307" s="21"/>
      <c r="AO307" s="7">
        <f t="shared" si="9"/>
        <v>6</v>
      </c>
    </row>
    <row r="308" spans="1:41" x14ac:dyDescent="0.25">
      <c r="A308" s="10" t="s">
        <v>1156</v>
      </c>
      <c r="B308" s="10" t="s">
        <v>1157</v>
      </c>
      <c r="C308" s="10" t="s">
        <v>1158</v>
      </c>
      <c r="D308" s="10" t="s">
        <v>1350</v>
      </c>
      <c r="E308" s="10" t="s">
        <v>1351</v>
      </c>
      <c r="F308" s="10" t="s">
        <v>1352</v>
      </c>
      <c r="G308" s="10" t="s">
        <v>1355</v>
      </c>
      <c r="H308" s="10" t="str">
        <f t="shared" si="8"/>
        <v>Phaeoacremonium iranianum</v>
      </c>
      <c r="I308" s="20">
        <v>0</v>
      </c>
      <c r="J308" s="20">
        <v>3.3300000000000001E-3</v>
      </c>
      <c r="K308" s="20">
        <v>3.2496999999999999E-3</v>
      </c>
      <c r="L308" s="20">
        <v>0</v>
      </c>
      <c r="M308" s="20">
        <v>1.69517E-3</v>
      </c>
      <c r="N308" s="20">
        <v>2.7910000000000001E-3</v>
      </c>
      <c r="O308" s="20">
        <v>0</v>
      </c>
      <c r="P308" s="20">
        <v>4.1919899999999996E-3</v>
      </c>
      <c r="Q308" s="20">
        <v>0</v>
      </c>
      <c r="R308" s="20">
        <v>0</v>
      </c>
      <c r="S308" s="20">
        <v>0</v>
      </c>
      <c r="T308" s="20">
        <v>0</v>
      </c>
      <c r="U308" s="20">
        <v>0</v>
      </c>
      <c r="V308" s="20">
        <v>0</v>
      </c>
      <c r="W308" s="20">
        <v>0</v>
      </c>
      <c r="X308" s="20">
        <v>0</v>
      </c>
      <c r="Y308" s="21"/>
      <c r="Z308" s="21"/>
      <c r="AA308" s="21"/>
      <c r="AB308" s="21"/>
      <c r="AC308" s="21"/>
      <c r="AD308" s="21"/>
      <c r="AE308" s="21"/>
      <c r="AF308" s="21"/>
      <c r="AG308" s="21"/>
      <c r="AH308" s="21"/>
      <c r="AI308" s="21">
        <v>2.2654300000000001E-5</v>
      </c>
      <c r="AJ308" s="21"/>
      <c r="AK308" s="21"/>
      <c r="AL308" s="21"/>
      <c r="AM308" s="21"/>
      <c r="AN308" s="21"/>
      <c r="AO308" s="7">
        <f t="shared" si="9"/>
        <v>6</v>
      </c>
    </row>
    <row r="309" spans="1:41" x14ac:dyDescent="0.25">
      <c r="A309" s="10" t="s">
        <v>1156</v>
      </c>
      <c r="B309" s="10" t="s">
        <v>1157</v>
      </c>
      <c r="C309" s="10" t="s">
        <v>1162</v>
      </c>
      <c r="D309" s="10" t="s">
        <v>1163</v>
      </c>
      <c r="E309" s="10" t="s">
        <v>1739</v>
      </c>
      <c r="F309" s="10" t="s">
        <v>1740</v>
      </c>
      <c r="G309" s="10" t="s">
        <v>47</v>
      </c>
      <c r="H309" s="10" t="str">
        <f t="shared" si="8"/>
        <v>Phaeosphaeria sp.</v>
      </c>
      <c r="I309" s="20">
        <v>5.8713000000000003E-3</v>
      </c>
      <c r="J309" s="20">
        <v>9.6418700000000003E-3</v>
      </c>
      <c r="K309" s="20">
        <v>9.7470000000000005E-3</v>
      </c>
      <c r="L309" s="20">
        <v>0</v>
      </c>
      <c r="M309" s="20">
        <v>1.346E-3</v>
      </c>
      <c r="N309" s="20">
        <v>4.4174000000000001E-3</v>
      </c>
      <c r="O309" s="20">
        <v>0</v>
      </c>
      <c r="P309" s="20">
        <v>1.21568E-3</v>
      </c>
      <c r="Q309" s="20">
        <v>0</v>
      </c>
      <c r="R309" s="20">
        <v>0</v>
      </c>
      <c r="S309" s="20">
        <v>0</v>
      </c>
      <c r="T309" s="20">
        <v>0</v>
      </c>
      <c r="U309" s="20">
        <v>0</v>
      </c>
      <c r="V309" s="20">
        <v>0</v>
      </c>
      <c r="W309" s="20">
        <v>0</v>
      </c>
      <c r="X309" s="20">
        <v>0</v>
      </c>
      <c r="Y309" s="22"/>
      <c r="Z309" s="22"/>
      <c r="AA309" s="22"/>
      <c r="AB309" s="22"/>
      <c r="AC309" s="22"/>
      <c r="AD309" s="22"/>
      <c r="AE309" s="22"/>
      <c r="AF309" s="22"/>
      <c r="AG309" s="22"/>
      <c r="AH309" s="22"/>
      <c r="AI309" s="22"/>
      <c r="AJ309" s="22"/>
      <c r="AK309" s="22"/>
      <c r="AL309" s="22"/>
      <c r="AM309" s="21"/>
      <c r="AN309" s="22"/>
      <c r="AO309" s="7">
        <f t="shared" si="9"/>
        <v>6</v>
      </c>
    </row>
    <row r="310" spans="1:41" x14ac:dyDescent="0.25">
      <c r="A310" s="10" t="s">
        <v>1156</v>
      </c>
      <c r="B310" s="10" t="s">
        <v>1157</v>
      </c>
      <c r="C310" s="10" t="s">
        <v>1162</v>
      </c>
      <c r="D310" s="10" t="s">
        <v>1163</v>
      </c>
      <c r="E310" s="10" t="s">
        <v>1164</v>
      </c>
      <c r="F310" s="10" t="s">
        <v>1453</v>
      </c>
      <c r="G310" s="10" t="s">
        <v>1741</v>
      </c>
      <c r="H310" s="10" t="str">
        <f t="shared" si="8"/>
        <v>Pleospora betae</v>
      </c>
      <c r="I310" s="20">
        <v>1.6438900000000001E-3</v>
      </c>
      <c r="J310" s="20">
        <v>3.8567499999999999E-3</v>
      </c>
      <c r="K310" s="20">
        <v>3.2496999999999999E-3</v>
      </c>
      <c r="L310" s="20">
        <v>0</v>
      </c>
      <c r="M310" s="20">
        <v>0</v>
      </c>
      <c r="N310" s="20">
        <v>1.6633000000000002E-3</v>
      </c>
      <c r="O310" s="20">
        <v>1.67264E-3</v>
      </c>
      <c r="P310" s="20">
        <v>2.5152000000000004E-3</v>
      </c>
      <c r="Q310" s="20">
        <v>0</v>
      </c>
      <c r="R310" s="20">
        <v>0</v>
      </c>
      <c r="S310" s="20">
        <v>0</v>
      </c>
      <c r="T310" s="20">
        <v>0</v>
      </c>
      <c r="U310" s="20">
        <v>0</v>
      </c>
      <c r="V310" s="20">
        <v>0</v>
      </c>
      <c r="W310" s="20">
        <v>0</v>
      </c>
      <c r="X310" s="20">
        <v>0</v>
      </c>
      <c r="Y310" s="22"/>
      <c r="Z310" s="22"/>
      <c r="AA310" s="22"/>
      <c r="AB310" s="22"/>
      <c r="AC310" s="22"/>
      <c r="AD310" s="22"/>
      <c r="AE310" s="22"/>
      <c r="AF310" s="22"/>
      <c r="AG310" s="22"/>
      <c r="AH310" s="22"/>
      <c r="AI310" s="22"/>
      <c r="AJ310" s="22"/>
      <c r="AK310" s="22"/>
      <c r="AL310" s="22"/>
      <c r="AM310" s="22"/>
      <c r="AN310" s="21"/>
      <c r="AO310" s="7">
        <f t="shared" si="9"/>
        <v>6</v>
      </c>
    </row>
    <row r="311" spans="1:41" x14ac:dyDescent="0.25">
      <c r="A311" s="10" t="s">
        <v>1156</v>
      </c>
      <c r="B311" s="10" t="s">
        <v>1185</v>
      </c>
      <c r="C311" s="10" t="s">
        <v>1209</v>
      </c>
      <c r="D311" s="10" t="s">
        <v>1210</v>
      </c>
      <c r="E311" s="10" t="s">
        <v>139</v>
      </c>
      <c r="F311" s="10" t="s">
        <v>1287</v>
      </c>
      <c r="G311" s="10" t="s">
        <v>1742</v>
      </c>
      <c r="H311" s="10" t="str">
        <f t="shared" si="8"/>
        <v>Rhodotorula bloemfonteinensis</v>
      </c>
      <c r="I311" s="20">
        <v>0</v>
      </c>
      <c r="J311" s="20">
        <v>2.7548199999999998E-3</v>
      </c>
      <c r="K311" s="20">
        <v>0</v>
      </c>
      <c r="L311" s="20">
        <v>0</v>
      </c>
      <c r="M311" s="20">
        <v>0</v>
      </c>
      <c r="N311" s="20">
        <v>0</v>
      </c>
      <c r="O311" s="20">
        <v>0</v>
      </c>
      <c r="P311" s="20">
        <v>0</v>
      </c>
      <c r="Q311" s="20">
        <v>0</v>
      </c>
      <c r="R311" s="20">
        <v>0</v>
      </c>
      <c r="S311" s="20">
        <v>0</v>
      </c>
      <c r="T311" s="20">
        <v>0</v>
      </c>
      <c r="U311" s="20">
        <v>0</v>
      </c>
      <c r="V311" s="20">
        <v>0</v>
      </c>
      <c r="W311" s="20">
        <v>0</v>
      </c>
      <c r="X311" s="20">
        <v>3.4283599999999997E-3</v>
      </c>
      <c r="Y311" s="21"/>
      <c r="Z311" s="21"/>
      <c r="AA311" s="21"/>
      <c r="AB311" s="21"/>
      <c r="AC311" s="21"/>
      <c r="AD311" s="21"/>
      <c r="AE311" s="21"/>
      <c r="AF311" s="21"/>
      <c r="AG311" s="21"/>
      <c r="AH311" s="21"/>
      <c r="AI311" s="21">
        <v>1.4347700000000001E-4</v>
      </c>
      <c r="AJ311" s="21">
        <v>3.8660800000000001E-5</v>
      </c>
      <c r="AK311" s="21"/>
      <c r="AL311" s="21">
        <v>1.1854300000000001E-4</v>
      </c>
      <c r="AM311" s="21">
        <v>1.5166499999999999E-4</v>
      </c>
      <c r="AN311" s="21"/>
      <c r="AO311" s="7">
        <f t="shared" si="9"/>
        <v>6</v>
      </c>
    </row>
    <row r="312" spans="1:41" x14ac:dyDescent="0.25">
      <c r="A312" s="10" t="s">
        <v>1156</v>
      </c>
      <c r="B312" s="10" t="s">
        <v>1157</v>
      </c>
      <c r="C312" s="10" t="s">
        <v>1162</v>
      </c>
      <c r="D312" s="10" t="s">
        <v>1163</v>
      </c>
      <c r="E312" s="10" t="s">
        <v>1739</v>
      </c>
      <c r="F312" s="10" t="s">
        <v>1743</v>
      </c>
      <c r="G312" s="10" t="s">
        <v>47</v>
      </c>
      <c r="H312" s="10" t="str">
        <f t="shared" si="8"/>
        <v>Sclerostagonospora sp.</v>
      </c>
      <c r="I312" s="20">
        <v>0</v>
      </c>
      <c r="J312" s="20">
        <v>5.5964000000000005E-3</v>
      </c>
      <c r="K312" s="20">
        <v>3.2496999999999999E-3</v>
      </c>
      <c r="L312" s="20">
        <v>0</v>
      </c>
      <c r="M312" s="20">
        <v>0</v>
      </c>
      <c r="N312" s="20">
        <v>2.7910000000000001E-3</v>
      </c>
      <c r="O312" s="20">
        <v>0</v>
      </c>
      <c r="P312" s="20">
        <v>8.3839900000000009E-3</v>
      </c>
      <c r="Q312" s="20">
        <v>0</v>
      </c>
      <c r="R312" s="20">
        <v>0</v>
      </c>
      <c r="S312" s="20">
        <v>0</v>
      </c>
      <c r="T312" s="20">
        <v>0</v>
      </c>
      <c r="U312" s="20">
        <v>0</v>
      </c>
      <c r="V312" s="20">
        <v>0</v>
      </c>
      <c r="W312" s="20">
        <v>0</v>
      </c>
      <c r="X312" s="20">
        <v>0</v>
      </c>
      <c r="Y312" s="21"/>
      <c r="Z312" s="21"/>
      <c r="AA312" s="21"/>
      <c r="AB312" s="21"/>
      <c r="AC312" s="21"/>
      <c r="AD312" s="21"/>
      <c r="AE312" s="21"/>
      <c r="AF312" s="21"/>
      <c r="AG312" s="21"/>
      <c r="AH312" s="21"/>
      <c r="AI312" s="21">
        <v>3.7757199999999998E-5</v>
      </c>
      <c r="AJ312" s="21"/>
      <c r="AK312" s="21"/>
      <c r="AL312" s="21"/>
      <c r="AM312" s="21">
        <v>1.2638700000000001E-3</v>
      </c>
      <c r="AN312" s="21"/>
      <c r="AO312" s="7">
        <f t="shared" si="9"/>
        <v>6</v>
      </c>
    </row>
    <row r="313" spans="1:41" x14ac:dyDescent="0.25">
      <c r="A313" s="10" t="s">
        <v>1156</v>
      </c>
      <c r="B313" s="10" t="s">
        <v>1157</v>
      </c>
      <c r="C313" s="10" t="s">
        <v>139</v>
      </c>
      <c r="D313" s="10" t="s">
        <v>139</v>
      </c>
      <c r="E313" s="10" t="s">
        <v>139</v>
      </c>
      <c r="F313" s="10" t="s">
        <v>1744</v>
      </c>
      <c r="G313" s="10" t="s">
        <v>1745</v>
      </c>
      <c r="H313" s="10" t="str">
        <f t="shared" si="8"/>
        <v>Setophoma terrestris</v>
      </c>
      <c r="I313" s="20">
        <v>1.6438900000000001E-3</v>
      </c>
      <c r="J313" s="20">
        <v>4.4771000000000004E-3</v>
      </c>
      <c r="K313" s="20">
        <v>0</v>
      </c>
      <c r="L313" s="20">
        <v>0</v>
      </c>
      <c r="M313" s="20">
        <v>0</v>
      </c>
      <c r="N313" s="20">
        <v>0</v>
      </c>
      <c r="O313" s="20">
        <v>0</v>
      </c>
      <c r="P313" s="20">
        <v>3.35359E-3</v>
      </c>
      <c r="Q313" s="20">
        <v>0</v>
      </c>
      <c r="R313" s="20">
        <v>0</v>
      </c>
      <c r="S313" s="20">
        <v>0</v>
      </c>
      <c r="T313" s="20">
        <v>0</v>
      </c>
      <c r="U313" s="20">
        <v>0</v>
      </c>
      <c r="V313" s="20">
        <v>0</v>
      </c>
      <c r="W313" s="20">
        <v>0</v>
      </c>
      <c r="X313" s="20">
        <v>0</v>
      </c>
      <c r="Y313" s="21"/>
      <c r="Z313" s="21"/>
      <c r="AA313" s="21"/>
      <c r="AB313" s="21"/>
      <c r="AC313" s="21"/>
      <c r="AD313" s="21">
        <v>1.5708700000000001E-5</v>
      </c>
      <c r="AE313" s="21"/>
      <c r="AF313" s="21"/>
      <c r="AG313" s="21"/>
      <c r="AH313" s="21"/>
      <c r="AI313" s="21"/>
      <c r="AJ313" s="21">
        <v>1.93304E-5</v>
      </c>
      <c r="AK313" s="21"/>
      <c r="AL313" s="21"/>
      <c r="AM313" s="21"/>
      <c r="AN313" s="21">
        <v>6.8946100000000005E-4</v>
      </c>
      <c r="AO313" s="7">
        <f t="shared" si="9"/>
        <v>6</v>
      </c>
    </row>
    <row r="314" spans="1:41" x14ac:dyDescent="0.25">
      <c r="A314" s="10" t="s">
        <v>1156</v>
      </c>
      <c r="B314" s="10" t="s">
        <v>1185</v>
      </c>
      <c r="C314" s="10" t="s">
        <v>1209</v>
      </c>
      <c r="D314" s="10" t="s">
        <v>1210</v>
      </c>
      <c r="E314" s="10" t="s">
        <v>139</v>
      </c>
      <c r="F314" s="10" t="s">
        <v>1644</v>
      </c>
      <c r="G314" s="10" t="s">
        <v>47</v>
      </c>
      <c r="H314" s="10" t="str">
        <f t="shared" si="8"/>
        <v>Sporobolomyces sp.</v>
      </c>
      <c r="I314" s="20">
        <v>2.34841E-3</v>
      </c>
      <c r="J314" s="20">
        <v>0</v>
      </c>
      <c r="K314" s="20">
        <v>0</v>
      </c>
      <c r="L314" s="20">
        <v>0</v>
      </c>
      <c r="M314" s="20">
        <v>0</v>
      </c>
      <c r="N314" s="20">
        <v>8.3163999999999998E-3</v>
      </c>
      <c r="O314" s="20">
        <v>0</v>
      </c>
      <c r="P314" s="20">
        <v>0</v>
      </c>
      <c r="Q314" s="20">
        <v>0</v>
      </c>
      <c r="R314" s="20">
        <v>2.21697E-3</v>
      </c>
      <c r="S314" s="20">
        <v>0</v>
      </c>
      <c r="T314" s="20">
        <v>2.7983000000000001E-3</v>
      </c>
      <c r="U314" s="20">
        <v>0</v>
      </c>
      <c r="V314" s="20">
        <v>0</v>
      </c>
      <c r="W314" s="20">
        <v>2.6886800000000001E-3</v>
      </c>
      <c r="X314" s="20">
        <v>5.1425299999999993E-3</v>
      </c>
      <c r="Y314" s="22"/>
      <c r="Z314" s="22"/>
      <c r="AA314" s="22"/>
      <c r="AB314" s="22"/>
      <c r="AC314" s="22"/>
      <c r="AD314" s="22"/>
      <c r="AE314" s="22"/>
      <c r="AF314" s="22"/>
      <c r="AG314" s="22"/>
      <c r="AH314" s="22"/>
      <c r="AI314" s="22"/>
      <c r="AJ314" s="22"/>
      <c r="AK314" s="22"/>
      <c r="AL314" s="22"/>
      <c r="AM314" s="22"/>
      <c r="AN314" s="22"/>
      <c r="AO314" s="7">
        <f t="shared" si="9"/>
        <v>6</v>
      </c>
    </row>
    <row r="315" spans="1:41" x14ac:dyDescent="0.25">
      <c r="A315" s="10" t="s">
        <v>1156</v>
      </c>
      <c r="B315" s="10" t="s">
        <v>1157</v>
      </c>
      <c r="C315" s="10" t="s">
        <v>1167</v>
      </c>
      <c r="D315" s="10" t="s">
        <v>1168</v>
      </c>
      <c r="E315" s="10" t="s">
        <v>1206</v>
      </c>
      <c r="F315" s="10" t="s">
        <v>1601</v>
      </c>
      <c r="G315" s="10" t="s">
        <v>1746</v>
      </c>
      <c r="H315" s="10" t="str">
        <f t="shared" si="8"/>
        <v>Talaromyces purpureogenus</v>
      </c>
      <c r="I315" s="20">
        <v>0</v>
      </c>
      <c r="J315" s="20">
        <v>1.1192999999999999E-3</v>
      </c>
      <c r="K315" s="20">
        <v>0</v>
      </c>
      <c r="L315" s="20">
        <v>0</v>
      </c>
      <c r="M315" s="20">
        <v>0</v>
      </c>
      <c r="N315" s="20">
        <v>1.2474999999999999E-3</v>
      </c>
      <c r="O315" s="20">
        <v>0</v>
      </c>
      <c r="P315" s="20">
        <v>1.2576000000000002E-3</v>
      </c>
      <c r="Q315" s="20">
        <v>0</v>
      </c>
      <c r="R315" s="20">
        <v>0</v>
      </c>
      <c r="S315" s="20">
        <v>0</v>
      </c>
      <c r="T315" s="20">
        <v>0</v>
      </c>
      <c r="U315" s="20">
        <v>0</v>
      </c>
      <c r="V315" s="20">
        <v>0</v>
      </c>
      <c r="W315" s="20">
        <v>0</v>
      </c>
      <c r="X315" s="20">
        <v>0</v>
      </c>
      <c r="Y315" s="21">
        <v>1.76786E-6</v>
      </c>
      <c r="Z315" s="21"/>
      <c r="AA315" s="21"/>
      <c r="AB315" s="21"/>
      <c r="AC315" s="21"/>
      <c r="AD315" s="21"/>
      <c r="AE315" s="21"/>
      <c r="AF315" s="21"/>
      <c r="AG315" s="21"/>
      <c r="AH315" s="21">
        <v>7.5331300000000003E-6</v>
      </c>
      <c r="AI315" s="21"/>
      <c r="AJ315" s="21">
        <v>1.93304E-5</v>
      </c>
      <c r="AK315" s="21"/>
      <c r="AL315" s="21"/>
      <c r="AM315" s="21"/>
      <c r="AN315" s="21"/>
      <c r="AO315" s="7">
        <f t="shared" si="9"/>
        <v>6</v>
      </c>
    </row>
    <row r="316" spans="1:41" x14ac:dyDescent="0.25">
      <c r="A316" s="10" t="s">
        <v>1156</v>
      </c>
      <c r="B316" s="10" t="s">
        <v>1157</v>
      </c>
      <c r="C316" s="10" t="s">
        <v>1162</v>
      </c>
      <c r="D316" s="10" t="s">
        <v>1163</v>
      </c>
      <c r="E316" s="10" t="s">
        <v>1164</v>
      </c>
      <c r="F316" s="10" t="s">
        <v>1165</v>
      </c>
      <c r="G316" s="10" t="s">
        <v>1747</v>
      </c>
      <c r="H316" s="10" t="str">
        <f t="shared" si="8"/>
        <v>Alternaria solani</v>
      </c>
      <c r="I316" s="20">
        <v>0</v>
      </c>
      <c r="J316" s="20">
        <v>0</v>
      </c>
      <c r="K316" s="20">
        <v>0</v>
      </c>
      <c r="L316" s="20">
        <v>9.1436E-3</v>
      </c>
      <c r="M316" s="20">
        <v>0</v>
      </c>
      <c r="N316" s="20">
        <v>0</v>
      </c>
      <c r="O316" s="20">
        <v>0</v>
      </c>
      <c r="P316" s="20">
        <v>2.9343999999999998E-3</v>
      </c>
      <c r="Q316" s="20">
        <v>0</v>
      </c>
      <c r="R316" s="20">
        <v>0</v>
      </c>
      <c r="S316" s="20">
        <v>0</v>
      </c>
      <c r="T316" s="20">
        <v>0</v>
      </c>
      <c r="U316" s="20">
        <v>4.2312499999999998E-3</v>
      </c>
      <c r="V316" s="20">
        <v>0</v>
      </c>
      <c r="W316" s="20">
        <v>0</v>
      </c>
      <c r="X316" s="20">
        <v>1.37134E-3</v>
      </c>
      <c r="Y316" s="21"/>
      <c r="Z316" s="21"/>
      <c r="AA316" s="21"/>
      <c r="AB316" s="21"/>
      <c r="AC316" s="21"/>
      <c r="AD316" s="21"/>
      <c r="AE316" s="21"/>
      <c r="AF316" s="21"/>
      <c r="AG316" s="21"/>
      <c r="AH316" s="21"/>
      <c r="AI316" s="21">
        <v>1.9256200000000001E-3</v>
      </c>
      <c r="AJ316" s="21"/>
      <c r="AK316" s="21"/>
      <c r="AL316" s="21"/>
      <c r="AM316" s="21"/>
      <c r="AN316" s="21"/>
      <c r="AO316" s="7">
        <f t="shared" si="9"/>
        <v>5</v>
      </c>
    </row>
    <row r="317" spans="1:41" x14ac:dyDescent="0.25">
      <c r="A317" s="10" t="s">
        <v>1156</v>
      </c>
      <c r="B317" s="10" t="s">
        <v>1157</v>
      </c>
      <c r="C317" s="10" t="s">
        <v>1162</v>
      </c>
      <c r="D317" s="10" t="s">
        <v>1163</v>
      </c>
      <c r="E317" s="10" t="s">
        <v>139</v>
      </c>
      <c r="F317" s="10" t="s">
        <v>1663</v>
      </c>
      <c r="G317" s="10" t="s">
        <v>1748</v>
      </c>
      <c r="H317" s="10" t="str">
        <f t="shared" si="8"/>
        <v>Ascochyta fabae</v>
      </c>
      <c r="I317" s="20">
        <v>0</v>
      </c>
      <c r="J317" s="20">
        <v>0</v>
      </c>
      <c r="K317" s="20">
        <v>0</v>
      </c>
      <c r="L317" s="20">
        <v>0</v>
      </c>
      <c r="M317" s="20">
        <v>0</v>
      </c>
      <c r="N317" s="20">
        <v>0</v>
      </c>
      <c r="O317" s="20">
        <v>2.3894899999999998E-3</v>
      </c>
      <c r="P317" s="20">
        <v>0</v>
      </c>
      <c r="Q317" s="20">
        <v>0</v>
      </c>
      <c r="R317" s="20">
        <v>0</v>
      </c>
      <c r="S317" s="20">
        <v>0</v>
      </c>
      <c r="T317" s="20">
        <v>0</v>
      </c>
      <c r="U317" s="20">
        <v>0</v>
      </c>
      <c r="V317" s="20">
        <v>0</v>
      </c>
      <c r="W317" s="20">
        <v>0</v>
      </c>
      <c r="X317" s="20">
        <v>1.7141799999999998E-3</v>
      </c>
      <c r="Y317" s="21">
        <v>1.76786E-6</v>
      </c>
      <c r="Z317" s="21"/>
      <c r="AA317" s="21"/>
      <c r="AB317" s="21"/>
      <c r="AC317" s="21">
        <v>1.00484E-4</v>
      </c>
      <c r="AD317" s="21"/>
      <c r="AE317" s="21"/>
      <c r="AF317" s="21"/>
      <c r="AG317" s="21"/>
      <c r="AH317" s="21">
        <v>3.7665599999999998E-6</v>
      </c>
      <c r="AI317" s="21"/>
      <c r="AJ317" s="21"/>
      <c r="AK317" s="21"/>
      <c r="AL317" s="21"/>
      <c r="AM317" s="21"/>
      <c r="AN317" s="21"/>
      <c r="AO317" s="7">
        <f t="shared" si="9"/>
        <v>5</v>
      </c>
    </row>
    <row r="318" spans="1:41" x14ac:dyDescent="0.25">
      <c r="A318" s="10" t="s">
        <v>1156</v>
      </c>
      <c r="B318" s="10" t="s">
        <v>1157</v>
      </c>
      <c r="C318" s="10" t="s">
        <v>1167</v>
      </c>
      <c r="D318" s="10" t="s">
        <v>1168</v>
      </c>
      <c r="E318" s="10" t="s">
        <v>1169</v>
      </c>
      <c r="F318" s="10" t="s">
        <v>1170</v>
      </c>
      <c r="G318" s="10" t="s">
        <v>1749</v>
      </c>
      <c r="H318" s="10" t="str">
        <f t="shared" si="8"/>
        <v>Aspergillus brasiliensis</v>
      </c>
      <c r="I318" s="20">
        <v>0</v>
      </c>
      <c r="J318" s="20">
        <v>0</v>
      </c>
      <c r="K318" s="20">
        <v>0</v>
      </c>
      <c r="L318" s="20">
        <v>0</v>
      </c>
      <c r="M318" s="20">
        <v>0</v>
      </c>
      <c r="N318" s="20">
        <v>2.7910000000000001E-3</v>
      </c>
      <c r="O318" s="20">
        <v>2.3894899999999998E-3</v>
      </c>
      <c r="P318" s="20">
        <v>4.1919899999999996E-3</v>
      </c>
      <c r="Q318" s="20">
        <v>0</v>
      </c>
      <c r="R318" s="20">
        <v>0</v>
      </c>
      <c r="S318" s="20">
        <v>0</v>
      </c>
      <c r="T318" s="20">
        <v>0</v>
      </c>
      <c r="U318" s="20">
        <v>0</v>
      </c>
      <c r="V318" s="20">
        <v>0</v>
      </c>
      <c r="W318" s="20">
        <v>0</v>
      </c>
      <c r="X318" s="20">
        <v>0</v>
      </c>
      <c r="Y318" s="21">
        <v>1.41428E-5</v>
      </c>
      <c r="Z318" s="21"/>
      <c r="AA318" s="21"/>
      <c r="AB318" s="21">
        <v>1.38311E-5</v>
      </c>
      <c r="AC318" s="21"/>
      <c r="AD318" s="21"/>
      <c r="AE318" s="21"/>
      <c r="AF318" s="21"/>
      <c r="AG318" s="21"/>
      <c r="AH318" s="21"/>
      <c r="AI318" s="21"/>
      <c r="AJ318" s="21"/>
      <c r="AK318" s="21"/>
      <c r="AL318" s="21"/>
      <c r="AM318" s="21"/>
      <c r="AN318" s="21"/>
      <c r="AO318" s="7">
        <f t="shared" si="9"/>
        <v>5</v>
      </c>
    </row>
    <row r="319" spans="1:41" x14ac:dyDescent="0.25">
      <c r="A319" s="10" t="s">
        <v>1156</v>
      </c>
      <c r="B319" s="10" t="s">
        <v>1157</v>
      </c>
      <c r="C319" s="10" t="s">
        <v>1167</v>
      </c>
      <c r="D319" s="10" t="s">
        <v>1168</v>
      </c>
      <c r="E319" s="10" t="s">
        <v>1169</v>
      </c>
      <c r="F319" s="10" t="s">
        <v>1170</v>
      </c>
      <c r="G319" s="10" t="s">
        <v>1750</v>
      </c>
      <c r="H319" s="10" t="str">
        <f t="shared" si="8"/>
        <v>Aspergillus candidus</v>
      </c>
      <c r="I319" s="20">
        <v>0</v>
      </c>
      <c r="J319" s="20">
        <v>0</v>
      </c>
      <c r="K319" s="20">
        <v>0</v>
      </c>
      <c r="L319" s="20">
        <v>0</v>
      </c>
      <c r="M319" s="20">
        <v>6.7869999999999996E-3</v>
      </c>
      <c r="N319" s="20">
        <v>2.7910000000000001E-3</v>
      </c>
      <c r="O319" s="20">
        <v>0</v>
      </c>
      <c r="P319" s="20">
        <v>0</v>
      </c>
      <c r="Q319" s="20">
        <v>0</v>
      </c>
      <c r="R319" s="20">
        <v>0</v>
      </c>
      <c r="S319" s="20">
        <v>0</v>
      </c>
      <c r="T319" s="20">
        <v>0</v>
      </c>
      <c r="U319" s="20">
        <v>0</v>
      </c>
      <c r="V319" s="20">
        <v>0</v>
      </c>
      <c r="W319" s="20">
        <v>0</v>
      </c>
      <c r="X319" s="20">
        <v>0</v>
      </c>
      <c r="Y319" s="21"/>
      <c r="Z319" s="21"/>
      <c r="AA319" s="21"/>
      <c r="AB319" s="21"/>
      <c r="AC319" s="21"/>
      <c r="AD319" s="21">
        <v>6.2834800000000004E-5</v>
      </c>
      <c r="AE319" s="21"/>
      <c r="AF319" s="21"/>
      <c r="AG319" s="21"/>
      <c r="AH319" s="21"/>
      <c r="AI319" s="21"/>
      <c r="AJ319" s="21"/>
      <c r="AK319" s="21"/>
      <c r="AL319" s="21">
        <v>2.9635799999999998E-5</v>
      </c>
      <c r="AM319" s="21">
        <v>4.0443899999999998E-4</v>
      </c>
      <c r="AN319" s="21"/>
      <c r="AO319" s="7">
        <f t="shared" si="9"/>
        <v>5</v>
      </c>
    </row>
    <row r="320" spans="1:41" x14ac:dyDescent="0.25">
      <c r="A320" s="10" t="s">
        <v>1156</v>
      </c>
      <c r="B320" s="10" t="s">
        <v>1157</v>
      </c>
      <c r="C320" s="10" t="s">
        <v>1167</v>
      </c>
      <c r="D320" s="10" t="s">
        <v>1168</v>
      </c>
      <c r="E320" s="10" t="s">
        <v>1169</v>
      </c>
      <c r="F320" s="10" t="s">
        <v>1170</v>
      </c>
      <c r="G320" s="10" t="s">
        <v>1751</v>
      </c>
      <c r="H320" s="10" t="str">
        <f t="shared" si="8"/>
        <v>Aspergillus tardus</v>
      </c>
      <c r="I320" s="20">
        <v>0</v>
      </c>
      <c r="J320" s="20">
        <v>1.1192999999999999E-3</v>
      </c>
      <c r="K320" s="20">
        <v>1.6248E-3</v>
      </c>
      <c r="L320" s="20">
        <v>0</v>
      </c>
      <c r="M320" s="20">
        <v>0</v>
      </c>
      <c r="N320" s="20">
        <v>0</v>
      </c>
      <c r="O320" s="20">
        <v>0</v>
      </c>
      <c r="P320" s="20">
        <v>1.2576000000000002E-3</v>
      </c>
      <c r="Q320" s="20">
        <v>0</v>
      </c>
      <c r="R320" s="20">
        <v>0</v>
      </c>
      <c r="S320" s="20">
        <v>0</v>
      </c>
      <c r="T320" s="20">
        <v>0</v>
      </c>
      <c r="U320" s="20">
        <v>0</v>
      </c>
      <c r="V320" s="20">
        <v>0</v>
      </c>
      <c r="W320" s="20">
        <v>0</v>
      </c>
      <c r="X320" s="20">
        <v>0</v>
      </c>
      <c r="Y320" s="21"/>
      <c r="Z320" s="21"/>
      <c r="AA320" s="21"/>
      <c r="AB320" s="21">
        <v>1.3831100000000001E-4</v>
      </c>
      <c r="AC320" s="21"/>
      <c r="AD320" s="21">
        <v>1.7279599999999999E-4</v>
      </c>
      <c r="AE320" s="21"/>
      <c r="AF320" s="21"/>
      <c r="AG320" s="21"/>
      <c r="AH320" s="21"/>
      <c r="AI320" s="21"/>
      <c r="AJ320" s="21"/>
      <c r="AK320" s="21"/>
      <c r="AL320" s="21"/>
      <c r="AM320" s="21"/>
      <c r="AN320" s="21"/>
      <c r="AO320" s="7">
        <f t="shared" si="9"/>
        <v>5</v>
      </c>
    </row>
    <row r="321" spans="1:41" x14ac:dyDescent="0.25">
      <c r="A321" s="10" t="s">
        <v>1156</v>
      </c>
      <c r="B321" s="10" t="s">
        <v>1157</v>
      </c>
      <c r="C321" s="10" t="s">
        <v>1298</v>
      </c>
      <c r="D321" s="10" t="s">
        <v>1299</v>
      </c>
      <c r="E321" s="10" t="s">
        <v>1752</v>
      </c>
      <c r="F321" s="10" t="s">
        <v>1753</v>
      </c>
      <c r="G321" s="10" t="s">
        <v>1754</v>
      </c>
      <c r="H321" s="10" t="str">
        <f t="shared" si="8"/>
        <v>Blastobotrys serpentis</v>
      </c>
      <c r="I321" s="20">
        <v>1.17421E-3</v>
      </c>
      <c r="J321" s="20">
        <v>0</v>
      </c>
      <c r="K321" s="20">
        <v>0</v>
      </c>
      <c r="L321" s="20">
        <v>0</v>
      </c>
      <c r="M321" s="20">
        <v>1.69517E-3</v>
      </c>
      <c r="N321" s="20">
        <v>2.7910000000000001E-3</v>
      </c>
      <c r="O321" s="20">
        <v>0</v>
      </c>
      <c r="P321" s="20">
        <v>0</v>
      </c>
      <c r="Q321" s="20">
        <v>1.8490000000000002E-3</v>
      </c>
      <c r="R321" s="20">
        <v>0</v>
      </c>
      <c r="S321" s="20">
        <v>0</v>
      </c>
      <c r="T321" s="20">
        <v>0</v>
      </c>
      <c r="U321" s="20">
        <v>4.2312499999999998E-3</v>
      </c>
      <c r="V321" s="20">
        <v>0</v>
      </c>
      <c r="W321" s="20">
        <v>0</v>
      </c>
      <c r="X321" s="20">
        <v>0</v>
      </c>
      <c r="Y321" s="22"/>
      <c r="Z321" s="22"/>
      <c r="AA321" s="22"/>
      <c r="AB321" s="22"/>
      <c r="AC321" s="22"/>
      <c r="AD321" s="22"/>
      <c r="AE321" s="22"/>
      <c r="AF321" s="22"/>
      <c r="AG321" s="22"/>
      <c r="AH321" s="22"/>
      <c r="AI321" s="22"/>
      <c r="AJ321" s="22"/>
      <c r="AK321" s="22"/>
      <c r="AL321" s="22"/>
      <c r="AM321" s="21"/>
      <c r="AN321" s="21"/>
      <c r="AO321" s="7">
        <f t="shared" si="9"/>
        <v>5</v>
      </c>
    </row>
    <row r="322" spans="1:41" x14ac:dyDescent="0.25">
      <c r="A322" s="10" t="s">
        <v>1156</v>
      </c>
      <c r="B322" s="10" t="s">
        <v>1157</v>
      </c>
      <c r="C322" s="10" t="s">
        <v>1158</v>
      </c>
      <c r="D322" s="10" t="s">
        <v>1249</v>
      </c>
      <c r="E322" s="10" t="s">
        <v>1250</v>
      </c>
      <c r="F322" s="10" t="s">
        <v>1755</v>
      </c>
      <c r="G322" s="10" t="s">
        <v>1756</v>
      </c>
      <c r="H322" s="10" t="str">
        <f t="shared" ref="H322:H385" si="10">CONCATENATE(F322," ",G322)</f>
        <v>Chaetosphaeria myriocarpa</v>
      </c>
      <c r="I322" s="20">
        <v>0</v>
      </c>
      <c r="J322" s="20">
        <v>0</v>
      </c>
      <c r="K322" s="20">
        <v>0</v>
      </c>
      <c r="L322" s="20">
        <v>0</v>
      </c>
      <c r="M322" s="20">
        <v>0</v>
      </c>
      <c r="N322" s="20">
        <v>0</v>
      </c>
      <c r="O322" s="20">
        <v>0</v>
      </c>
      <c r="P322" s="20">
        <v>0</v>
      </c>
      <c r="Q322" s="20">
        <v>1.2553900000000001E-3</v>
      </c>
      <c r="R322" s="20">
        <v>0</v>
      </c>
      <c r="S322" s="20">
        <v>0</v>
      </c>
      <c r="T322" s="20">
        <v>1.21323E-3</v>
      </c>
      <c r="U322" s="20">
        <v>0</v>
      </c>
      <c r="V322" s="20">
        <v>2.7664999999999999E-3</v>
      </c>
      <c r="W322" s="20">
        <v>0</v>
      </c>
      <c r="X322" s="20">
        <v>0</v>
      </c>
      <c r="Y322" s="21"/>
      <c r="Z322" s="21"/>
      <c r="AA322" s="21">
        <v>2.58973E-5</v>
      </c>
      <c r="AB322" s="21"/>
      <c r="AC322" s="21"/>
      <c r="AD322" s="21"/>
      <c r="AE322" s="21"/>
      <c r="AF322" s="21"/>
      <c r="AG322" s="21"/>
      <c r="AH322" s="21"/>
      <c r="AI322" s="21"/>
      <c r="AJ322" s="21"/>
      <c r="AK322" s="21"/>
      <c r="AL322" s="21">
        <v>1.39288E-3</v>
      </c>
      <c r="AM322" s="21"/>
      <c r="AN322" s="21"/>
      <c r="AO322" s="7">
        <f t="shared" ref="AO322:AO385" si="11">COUNTIF(I322:AN322,"&gt;0.000001")</f>
        <v>5</v>
      </c>
    </row>
    <row r="323" spans="1:41" x14ac:dyDescent="0.25">
      <c r="A323" s="10" t="s">
        <v>1156</v>
      </c>
      <c r="B323" s="10" t="s">
        <v>1157</v>
      </c>
      <c r="C323" s="10" t="s">
        <v>1227</v>
      </c>
      <c r="D323" s="10" t="s">
        <v>1228</v>
      </c>
      <c r="E323" s="10" t="s">
        <v>1343</v>
      </c>
      <c r="F323" s="10" t="s">
        <v>1757</v>
      </c>
      <c r="G323" s="10" t="s">
        <v>47</v>
      </c>
      <c r="H323" s="10" t="str">
        <f t="shared" si="10"/>
        <v>Cistella sp.</v>
      </c>
      <c r="I323" s="20">
        <v>4.69682E-3</v>
      </c>
      <c r="J323" s="20">
        <v>0</v>
      </c>
      <c r="K323" s="20">
        <v>0</v>
      </c>
      <c r="L323" s="20">
        <v>0</v>
      </c>
      <c r="M323" s="20">
        <v>0</v>
      </c>
      <c r="N323" s="20">
        <v>0</v>
      </c>
      <c r="O323" s="20">
        <v>0</v>
      </c>
      <c r="P323" s="20">
        <v>4.1919899999999996E-3</v>
      </c>
      <c r="Q323" s="20">
        <v>0</v>
      </c>
      <c r="R323" s="20">
        <v>0</v>
      </c>
      <c r="S323" s="20">
        <v>0</v>
      </c>
      <c r="T323" s="20">
        <v>0</v>
      </c>
      <c r="U323" s="20">
        <v>1.4142E-3</v>
      </c>
      <c r="V323" s="20">
        <v>0</v>
      </c>
      <c r="W323" s="20">
        <v>0</v>
      </c>
      <c r="X323" s="20">
        <v>1.7141799999999998E-3</v>
      </c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>
        <v>1.93304E-5</v>
      </c>
      <c r="AK323" s="21"/>
      <c r="AL323" s="21"/>
      <c r="AM323" s="21"/>
      <c r="AN323" s="21"/>
      <c r="AO323" s="7">
        <f t="shared" si="11"/>
        <v>5</v>
      </c>
    </row>
    <row r="324" spans="1:41" x14ac:dyDescent="0.25">
      <c r="A324" s="10" t="s">
        <v>1156</v>
      </c>
      <c r="B324" s="10" t="s">
        <v>1185</v>
      </c>
      <c r="C324" s="10" t="s">
        <v>1316</v>
      </c>
      <c r="D324" s="10" t="s">
        <v>1499</v>
      </c>
      <c r="E324" s="10" t="s">
        <v>1500</v>
      </c>
      <c r="F324" s="10" t="s">
        <v>1537</v>
      </c>
      <c r="G324" s="10" t="s">
        <v>1758</v>
      </c>
      <c r="H324" s="10" t="str">
        <f t="shared" si="10"/>
        <v>Coprinellus curtus</v>
      </c>
      <c r="I324" s="20">
        <v>0</v>
      </c>
      <c r="J324" s="20">
        <v>0</v>
      </c>
      <c r="K324" s="20">
        <v>2.5927699999999999E-3</v>
      </c>
      <c r="L324" s="20">
        <v>0</v>
      </c>
      <c r="M324" s="20">
        <v>0</v>
      </c>
      <c r="N324" s="20">
        <v>0</v>
      </c>
      <c r="O324" s="20">
        <v>0</v>
      </c>
      <c r="P324" s="20">
        <v>0</v>
      </c>
      <c r="Q324" s="20">
        <v>0</v>
      </c>
      <c r="R324" s="20">
        <v>0</v>
      </c>
      <c r="S324" s="20">
        <v>0</v>
      </c>
      <c r="T324" s="20">
        <v>0</v>
      </c>
      <c r="U324" s="20">
        <v>2.8283000000000002E-3</v>
      </c>
      <c r="V324" s="20">
        <v>5.85237E-3</v>
      </c>
      <c r="W324" s="20">
        <v>0</v>
      </c>
      <c r="X324" s="20">
        <v>0</v>
      </c>
      <c r="Y324" s="21"/>
      <c r="Z324" s="21"/>
      <c r="AA324" s="21"/>
      <c r="AB324" s="21"/>
      <c r="AC324" s="21"/>
      <c r="AD324" s="21"/>
      <c r="AE324" s="21"/>
      <c r="AF324" s="21"/>
      <c r="AG324" s="21"/>
      <c r="AH324" s="21"/>
      <c r="AI324" s="21">
        <v>9.6658499999999995E-4</v>
      </c>
      <c r="AJ324" s="21"/>
      <c r="AK324" s="21"/>
      <c r="AL324" s="21"/>
      <c r="AM324" s="21"/>
      <c r="AN324" s="21">
        <v>1.6427200000000001E-3</v>
      </c>
      <c r="AO324" s="7">
        <f t="shared" si="11"/>
        <v>5</v>
      </c>
    </row>
    <row r="325" spans="1:41" x14ac:dyDescent="0.25">
      <c r="A325" s="10" t="s">
        <v>1156</v>
      </c>
      <c r="B325" s="10" t="s">
        <v>1185</v>
      </c>
      <c r="C325" s="10" t="s">
        <v>1316</v>
      </c>
      <c r="D325" s="10" t="s">
        <v>1499</v>
      </c>
      <c r="E325" s="10" t="s">
        <v>1500</v>
      </c>
      <c r="F325" s="10" t="s">
        <v>1537</v>
      </c>
      <c r="G325" s="10" t="s">
        <v>47</v>
      </c>
      <c r="H325" s="10" t="str">
        <f t="shared" si="10"/>
        <v>Coprinellus sp.</v>
      </c>
      <c r="I325" s="20">
        <v>0</v>
      </c>
      <c r="J325" s="20">
        <v>0</v>
      </c>
      <c r="K325" s="20">
        <v>0</v>
      </c>
      <c r="L325" s="20">
        <v>0</v>
      </c>
      <c r="M325" s="20">
        <v>0</v>
      </c>
      <c r="N325" s="20">
        <v>0</v>
      </c>
      <c r="O325" s="20">
        <v>0</v>
      </c>
      <c r="P325" s="20">
        <v>2.9343999999999998E-3</v>
      </c>
      <c r="Q325" s="20">
        <v>0</v>
      </c>
      <c r="R325" s="20">
        <v>0</v>
      </c>
      <c r="S325" s="20">
        <v>2.1254899999999998E-3</v>
      </c>
      <c r="T325" s="20">
        <v>0</v>
      </c>
      <c r="U325" s="20">
        <v>0</v>
      </c>
      <c r="V325" s="20">
        <v>1.8878600000000001E-3</v>
      </c>
      <c r="W325" s="20">
        <v>0</v>
      </c>
      <c r="X325" s="20">
        <v>0</v>
      </c>
      <c r="Y325" s="21"/>
      <c r="Z325" s="21"/>
      <c r="AA325" s="21"/>
      <c r="AB325" s="21"/>
      <c r="AC325" s="21"/>
      <c r="AD325" s="21">
        <v>7.8543500000000002E-4</v>
      </c>
      <c r="AE325" s="21"/>
      <c r="AF325" s="21"/>
      <c r="AG325" s="21"/>
      <c r="AH325" s="21"/>
      <c r="AI325" s="21"/>
      <c r="AJ325" s="21">
        <v>5.7991200000000001E-5</v>
      </c>
      <c r="AK325" s="21"/>
      <c r="AL325" s="21"/>
      <c r="AM325" s="21"/>
      <c r="AN325" s="21"/>
      <c r="AO325" s="7">
        <f t="shared" si="11"/>
        <v>5</v>
      </c>
    </row>
    <row r="326" spans="1:41" x14ac:dyDescent="0.25">
      <c r="A326" s="10" t="s">
        <v>1156</v>
      </c>
      <c r="B326" s="10" t="s">
        <v>1185</v>
      </c>
      <c r="C326" s="10" t="s">
        <v>1316</v>
      </c>
      <c r="D326" s="10" t="s">
        <v>1430</v>
      </c>
      <c r="E326" s="10" t="s">
        <v>139</v>
      </c>
      <c r="F326" s="10" t="s">
        <v>1759</v>
      </c>
      <c r="G326" s="10" t="s">
        <v>1760</v>
      </c>
      <c r="H326" s="10" t="str">
        <f t="shared" si="10"/>
        <v>Ductifera sucina</v>
      </c>
      <c r="I326" s="20">
        <v>0</v>
      </c>
      <c r="J326" s="20">
        <v>5.7851200000000004E-3</v>
      </c>
      <c r="K326" s="20">
        <v>4.8614499999999998E-3</v>
      </c>
      <c r="L326" s="20">
        <v>0</v>
      </c>
      <c r="M326" s="20">
        <v>0</v>
      </c>
      <c r="N326" s="20">
        <v>0</v>
      </c>
      <c r="O326" s="20">
        <v>3.34528E-3</v>
      </c>
      <c r="P326" s="20">
        <v>0</v>
      </c>
      <c r="Q326" s="20">
        <v>0</v>
      </c>
      <c r="R326" s="20">
        <v>0</v>
      </c>
      <c r="S326" s="20">
        <v>0</v>
      </c>
      <c r="T326" s="20">
        <v>0</v>
      </c>
      <c r="U326" s="20">
        <v>0</v>
      </c>
      <c r="V326" s="20">
        <v>0</v>
      </c>
      <c r="W326" s="20">
        <v>1.7546999999999999E-3</v>
      </c>
      <c r="X326" s="20">
        <v>0</v>
      </c>
      <c r="Y326" s="21"/>
      <c r="Z326" s="21"/>
      <c r="AA326" s="21"/>
      <c r="AB326" s="21"/>
      <c r="AC326" s="21"/>
      <c r="AD326" s="21"/>
      <c r="AE326" s="21"/>
      <c r="AF326" s="21"/>
      <c r="AG326" s="21"/>
      <c r="AH326" s="21"/>
      <c r="AI326" s="21"/>
      <c r="AJ326" s="21"/>
      <c r="AK326" s="21"/>
      <c r="AL326" s="21">
        <v>2.9635799999999998E-5</v>
      </c>
      <c r="AM326" s="22"/>
      <c r="AN326" s="22"/>
      <c r="AO326" s="7">
        <f t="shared" si="11"/>
        <v>5</v>
      </c>
    </row>
    <row r="327" spans="1:41" x14ac:dyDescent="0.25">
      <c r="A327" s="10" t="s">
        <v>1156</v>
      </c>
      <c r="B327" s="10" t="s">
        <v>1157</v>
      </c>
      <c r="C327" s="10" t="s">
        <v>1158</v>
      </c>
      <c r="D327" s="10" t="s">
        <v>1252</v>
      </c>
      <c r="E327" s="10" t="s">
        <v>1253</v>
      </c>
      <c r="F327" s="10" t="s">
        <v>1761</v>
      </c>
      <c r="G327" s="10" t="s">
        <v>47</v>
      </c>
      <c r="H327" s="10" t="str">
        <f t="shared" si="10"/>
        <v>Entoleuca sp.</v>
      </c>
      <c r="I327" s="20">
        <v>7.4522999999999994E-3</v>
      </c>
      <c r="J327" s="20">
        <v>5.5964000000000005E-3</v>
      </c>
      <c r="K327" s="20">
        <v>4.8614499999999998E-3</v>
      </c>
      <c r="L327" s="20">
        <v>0</v>
      </c>
      <c r="M327" s="20">
        <v>0</v>
      </c>
      <c r="N327" s="20">
        <v>4.1581999999999999E-3</v>
      </c>
      <c r="O327" s="20">
        <v>0</v>
      </c>
      <c r="P327" s="20">
        <v>8.3839900000000009E-3</v>
      </c>
      <c r="Q327" s="20">
        <v>0</v>
      </c>
      <c r="R327" s="20">
        <v>0</v>
      </c>
      <c r="S327" s="20">
        <v>0</v>
      </c>
      <c r="T327" s="20">
        <v>0</v>
      </c>
      <c r="U327" s="20">
        <v>0</v>
      </c>
      <c r="V327" s="20">
        <v>0</v>
      </c>
      <c r="W327" s="20">
        <v>0</v>
      </c>
      <c r="X327" s="20">
        <v>0</v>
      </c>
      <c r="Y327" s="21"/>
      <c r="Z327" s="21"/>
      <c r="AA327" s="21"/>
      <c r="AB327" s="21"/>
      <c r="AC327" s="21"/>
      <c r="AD327" s="21"/>
      <c r="AE327" s="21"/>
      <c r="AF327" s="21"/>
      <c r="AG327" s="21"/>
      <c r="AH327" s="21"/>
      <c r="AI327" s="21"/>
      <c r="AJ327" s="21"/>
      <c r="AK327" s="21"/>
      <c r="AL327" s="21"/>
      <c r="AM327" s="21"/>
      <c r="AN327" s="21"/>
      <c r="AO327" s="7">
        <f t="shared" si="11"/>
        <v>5</v>
      </c>
    </row>
    <row r="328" spans="1:41" x14ac:dyDescent="0.25">
      <c r="A328" s="10" t="s">
        <v>1156</v>
      </c>
      <c r="B328" s="10" t="s">
        <v>1185</v>
      </c>
      <c r="C328" s="10" t="s">
        <v>1316</v>
      </c>
      <c r="D328" s="10" t="s">
        <v>1499</v>
      </c>
      <c r="E328" s="10" t="s">
        <v>1572</v>
      </c>
      <c r="F328" s="10" t="s">
        <v>1573</v>
      </c>
      <c r="G328" s="10" t="s">
        <v>1762</v>
      </c>
      <c r="H328" s="10" t="str">
        <f t="shared" si="10"/>
        <v>Entoloma nitens</v>
      </c>
      <c r="I328" s="20">
        <v>0</v>
      </c>
      <c r="J328" s="20">
        <v>3.5812699999999997E-3</v>
      </c>
      <c r="K328" s="20">
        <v>0</v>
      </c>
      <c r="L328" s="20">
        <v>0</v>
      </c>
      <c r="M328" s="20">
        <v>0</v>
      </c>
      <c r="N328" s="20">
        <v>2.7910000000000001E-3</v>
      </c>
      <c r="O328" s="20">
        <v>0</v>
      </c>
      <c r="P328" s="20">
        <v>8.3839900000000009E-3</v>
      </c>
      <c r="Q328" s="20">
        <v>0</v>
      </c>
      <c r="R328" s="20">
        <v>0</v>
      </c>
      <c r="S328" s="20">
        <v>1.2115299999999999E-3</v>
      </c>
      <c r="T328" s="20">
        <v>0</v>
      </c>
      <c r="U328" s="20">
        <v>0</v>
      </c>
      <c r="V328" s="20">
        <v>1.3215E-3</v>
      </c>
      <c r="W328" s="20">
        <v>0</v>
      </c>
      <c r="X328" s="20">
        <v>0</v>
      </c>
      <c r="Y328" s="22"/>
      <c r="Z328" s="22"/>
      <c r="AA328" s="22"/>
      <c r="AB328" s="22"/>
      <c r="AC328" s="22"/>
      <c r="AD328" s="22"/>
      <c r="AE328" s="22"/>
      <c r="AF328" s="22"/>
      <c r="AG328" s="22"/>
      <c r="AH328" s="22"/>
      <c r="AI328" s="22"/>
      <c r="AJ328" s="22"/>
      <c r="AK328" s="22"/>
      <c r="AL328" s="22"/>
      <c r="AM328" s="21"/>
      <c r="AN328" s="21"/>
      <c r="AO328" s="7">
        <f t="shared" si="11"/>
        <v>5</v>
      </c>
    </row>
    <row r="329" spans="1:41" x14ac:dyDescent="0.25">
      <c r="A329" s="10" t="s">
        <v>1156</v>
      </c>
      <c r="B329" s="10" t="s">
        <v>1157</v>
      </c>
      <c r="C329" s="10" t="s">
        <v>1167</v>
      </c>
      <c r="D329" s="10" t="s">
        <v>1331</v>
      </c>
      <c r="E329" s="10" t="s">
        <v>1332</v>
      </c>
      <c r="F329" s="10" t="s">
        <v>1463</v>
      </c>
      <c r="G329" s="10" t="s">
        <v>1763</v>
      </c>
      <c r="H329" s="10" t="str">
        <f t="shared" si="10"/>
        <v>Exophiala equina</v>
      </c>
      <c r="I329" s="20">
        <v>4.69682E-3</v>
      </c>
      <c r="J329" s="20">
        <v>2.7548199999999998E-3</v>
      </c>
      <c r="K329" s="20">
        <v>9.7228999999999996E-3</v>
      </c>
      <c r="L329" s="20">
        <v>2.2293600000000001E-3</v>
      </c>
      <c r="M329" s="20">
        <v>0</v>
      </c>
      <c r="N329" s="20">
        <v>2.7910000000000001E-3</v>
      </c>
      <c r="O329" s="20">
        <v>0</v>
      </c>
      <c r="P329" s="20">
        <v>0</v>
      </c>
      <c r="Q329" s="20">
        <v>0</v>
      </c>
      <c r="R329" s="20">
        <v>0</v>
      </c>
      <c r="S329" s="20">
        <v>0</v>
      </c>
      <c r="T329" s="20">
        <v>0</v>
      </c>
      <c r="U329" s="20">
        <v>0</v>
      </c>
      <c r="V329" s="20">
        <v>0</v>
      </c>
      <c r="W329" s="20">
        <v>0</v>
      </c>
      <c r="X329" s="20">
        <v>0</v>
      </c>
      <c r="Y329" s="22"/>
      <c r="Z329" s="22"/>
      <c r="AA329" s="22"/>
      <c r="AB329" s="22"/>
      <c r="AC329" s="22"/>
      <c r="AD329" s="22"/>
      <c r="AE329" s="22"/>
      <c r="AF329" s="22"/>
      <c r="AG329" s="22"/>
      <c r="AH329" s="22"/>
      <c r="AI329" s="22"/>
      <c r="AJ329" s="22"/>
      <c r="AK329" s="22"/>
      <c r="AL329" s="22"/>
      <c r="AM329" s="22"/>
      <c r="AN329" s="22"/>
      <c r="AO329" s="7">
        <f t="shared" si="11"/>
        <v>5</v>
      </c>
    </row>
    <row r="330" spans="1:41" x14ac:dyDescent="0.25">
      <c r="A330" s="10" t="s">
        <v>1156</v>
      </c>
      <c r="B330" s="10" t="s">
        <v>1185</v>
      </c>
      <c r="C330" s="10" t="s">
        <v>1316</v>
      </c>
      <c r="D330" s="10" t="s">
        <v>1317</v>
      </c>
      <c r="E330" s="10" t="s">
        <v>1318</v>
      </c>
      <c r="F330" s="10" t="s">
        <v>1319</v>
      </c>
      <c r="G330" s="10" t="s">
        <v>1764</v>
      </c>
      <c r="H330" s="10" t="str">
        <f t="shared" si="10"/>
        <v>Ganoderma resinaceum</v>
      </c>
      <c r="I330" s="20">
        <v>0</v>
      </c>
      <c r="J330" s="20">
        <v>0</v>
      </c>
      <c r="K330" s="20">
        <v>0</v>
      </c>
      <c r="L330" s="20">
        <v>0</v>
      </c>
      <c r="M330" s="20">
        <v>0</v>
      </c>
      <c r="N330" s="20">
        <v>0</v>
      </c>
      <c r="O330" s="20">
        <v>0</v>
      </c>
      <c r="P330" s="20">
        <v>0</v>
      </c>
      <c r="Q330" s="20">
        <v>0</v>
      </c>
      <c r="R330" s="20">
        <v>0</v>
      </c>
      <c r="S330" s="20">
        <v>0</v>
      </c>
      <c r="T330" s="20">
        <v>0</v>
      </c>
      <c r="U330" s="20">
        <v>2.8283000000000002E-3</v>
      </c>
      <c r="V330" s="20">
        <v>0</v>
      </c>
      <c r="W330" s="20">
        <v>2.1651000000000001E-3</v>
      </c>
      <c r="X330" s="20">
        <v>0</v>
      </c>
      <c r="Y330" s="21"/>
      <c r="Z330" s="21"/>
      <c r="AA330" s="21"/>
      <c r="AB330" s="21"/>
      <c r="AC330" s="21"/>
      <c r="AD330" s="21"/>
      <c r="AE330" s="21"/>
      <c r="AF330" s="21">
        <v>2.07501E-3</v>
      </c>
      <c r="AG330" s="21"/>
      <c r="AH330" s="21"/>
      <c r="AI330" s="21">
        <v>2.4164600000000001E-4</v>
      </c>
      <c r="AJ330" s="21">
        <v>1.10183E-3</v>
      </c>
      <c r="AK330" s="21"/>
      <c r="AL330" s="21"/>
      <c r="AM330" s="21"/>
      <c r="AN330" s="21"/>
      <c r="AO330" s="7">
        <f t="shared" si="11"/>
        <v>5</v>
      </c>
    </row>
    <row r="331" spans="1:41" x14ac:dyDescent="0.25">
      <c r="A331" s="10" t="s">
        <v>1156</v>
      </c>
      <c r="B331" s="10" t="s">
        <v>1185</v>
      </c>
      <c r="C331" s="10" t="s">
        <v>1186</v>
      </c>
      <c r="D331" s="10" t="s">
        <v>1187</v>
      </c>
      <c r="E331" s="10" t="s">
        <v>139</v>
      </c>
      <c r="F331" s="10" t="s">
        <v>1765</v>
      </c>
      <c r="G331" s="10" t="s">
        <v>1766</v>
      </c>
      <c r="H331" s="10" t="str">
        <f t="shared" si="10"/>
        <v>Hannaella luteola</v>
      </c>
      <c r="I331" s="20">
        <v>0</v>
      </c>
      <c r="J331" s="20">
        <v>2.7548199999999998E-3</v>
      </c>
      <c r="K331" s="20">
        <v>1.94458E-3</v>
      </c>
      <c r="L331" s="20">
        <v>0</v>
      </c>
      <c r="M331" s="20">
        <v>0</v>
      </c>
      <c r="N331" s="20">
        <v>6.2373000000000003E-3</v>
      </c>
      <c r="O331" s="20">
        <v>0</v>
      </c>
      <c r="P331" s="20">
        <v>1.2576000000000002E-3</v>
      </c>
      <c r="Q331" s="20">
        <v>0</v>
      </c>
      <c r="R331" s="20">
        <v>0</v>
      </c>
      <c r="S331" s="20">
        <v>0</v>
      </c>
      <c r="T331" s="20">
        <v>0</v>
      </c>
      <c r="U331" s="20">
        <v>0</v>
      </c>
      <c r="V331" s="20">
        <v>0</v>
      </c>
      <c r="W331" s="20">
        <v>0</v>
      </c>
      <c r="X331" s="20">
        <v>0</v>
      </c>
      <c r="Y331" s="21"/>
      <c r="Z331" s="21"/>
      <c r="AA331" s="21"/>
      <c r="AB331" s="21"/>
      <c r="AC331" s="21"/>
      <c r="AD331" s="21"/>
      <c r="AE331" s="21"/>
      <c r="AF331" s="21"/>
      <c r="AG331" s="21">
        <v>2.2166800000000002E-6</v>
      </c>
      <c r="AH331" s="21"/>
      <c r="AI331" s="21"/>
      <c r="AJ331" s="21"/>
      <c r="AK331" s="21"/>
      <c r="AL331" s="22"/>
      <c r="AM331" s="21"/>
      <c r="AN331" s="21"/>
      <c r="AO331" s="7">
        <f t="shared" si="11"/>
        <v>5</v>
      </c>
    </row>
    <row r="332" spans="1:41" x14ac:dyDescent="0.25">
      <c r="A332" s="10" t="s">
        <v>1156</v>
      </c>
      <c r="B332" s="10" t="s">
        <v>1185</v>
      </c>
      <c r="C332" s="10" t="s">
        <v>1316</v>
      </c>
      <c r="D332" s="10" t="s">
        <v>1626</v>
      </c>
      <c r="E332" s="10" t="s">
        <v>1767</v>
      </c>
      <c r="F332" s="10" t="s">
        <v>1768</v>
      </c>
      <c r="G332" s="10" t="s">
        <v>1769</v>
      </c>
      <c r="H332" s="10" t="str">
        <f t="shared" si="10"/>
        <v>Hyphodontia radula</v>
      </c>
      <c r="I332" s="20">
        <v>0</v>
      </c>
      <c r="J332" s="20">
        <v>0</v>
      </c>
      <c r="K332" s="20">
        <v>0</v>
      </c>
      <c r="L332" s="20">
        <v>0</v>
      </c>
      <c r="M332" s="20">
        <v>0</v>
      </c>
      <c r="N332" s="20">
        <v>0</v>
      </c>
      <c r="O332" s="20">
        <v>0</v>
      </c>
      <c r="P332" s="20">
        <v>4.1919899999999996E-3</v>
      </c>
      <c r="Q332" s="20">
        <v>0</v>
      </c>
      <c r="R332" s="20">
        <v>0</v>
      </c>
      <c r="S332" s="20">
        <v>0</v>
      </c>
      <c r="T332" s="20">
        <v>0</v>
      </c>
      <c r="U332" s="20">
        <v>0</v>
      </c>
      <c r="V332" s="20">
        <v>0</v>
      </c>
      <c r="W332" s="20">
        <v>0</v>
      </c>
      <c r="X332" s="20">
        <v>0</v>
      </c>
      <c r="Y332" s="21"/>
      <c r="Z332" s="21"/>
      <c r="AA332" s="21"/>
      <c r="AB332" s="21"/>
      <c r="AC332" s="21">
        <v>1.6747300000000001E-5</v>
      </c>
      <c r="AD332" s="21">
        <v>7.8543500000000004E-5</v>
      </c>
      <c r="AE332" s="21"/>
      <c r="AF332" s="21">
        <v>4.1500199999999998E-4</v>
      </c>
      <c r="AG332" s="21"/>
      <c r="AH332" s="21"/>
      <c r="AI332" s="21"/>
      <c r="AJ332" s="21"/>
      <c r="AK332" s="21">
        <v>5.5875299999999997E-5</v>
      </c>
      <c r="AL332" s="21"/>
      <c r="AM332" s="21"/>
      <c r="AN332" s="21"/>
      <c r="AO332" s="7">
        <f t="shared" si="11"/>
        <v>5</v>
      </c>
    </row>
    <row r="333" spans="1:41" x14ac:dyDescent="0.25">
      <c r="A333" s="10" t="s">
        <v>1156</v>
      </c>
      <c r="B333" s="10" t="s">
        <v>1185</v>
      </c>
      <c r="C333" s="10" t="s">
        <v>1209</v>
      </c>
      <c r="D333" s="10" t="s">
        <v>1547</v>
      </c>
      <c r="E333" s="10" t="s">
        <v>1548</v>
      </c>
      <c r="F333" s="10" t="s">
        <v>1770</v>
      </c>
      <c r="G333" s="10" t="s">
        <v>47</v>
      </c>
      <c r="H333" s="10" t="str">
        <f t="shared" si="10"/>
        <v>Leucosporidium sp.</v>
      </c>
      <c r="I333" s="20">
        <v>4.69682E-3</v>
      </c>
      <c r="J333" s="20">
        <v>0</v>
      </c>
      <c r="K333" s="20">
        <v>3.2496999999999999E-3</v>
      </c>
      <c r="L333" s="20">
        <v>0</v>
      </c>
      <c r="M333" s="20">
        <v>0</v>
      </c>
      <c r="N333" s="20">
        <v>2.7910000000000001E-3</v>
      </c>
      <c r="O333" s="20">
        <v>0</v>
      </c>
      <c r="P333" s="20">
        <v>0</v>
      </c>
      <c r="Q333" s="20">
        <v>0</v>
      </c>
      <c r="R333" s="20">
        <v>0</v>
      </c>
      <c r="S333" s="20">
        <v>0</v>
      </c>
      <c r="T333" s="20">
        <v>0</v>
      </c>
      <c r="U333" s="20">
        <v>0</v>
      </c>
      <c r="V333" s="20">
        <v>5.6635800000000005E-3</v>
      </c>
      <c r="W333" s="20">
        <v>0</v>
      </c>
      <c r="X333" s="20">
        <v>6.8567100000000002E-3</v>
      </c>
      <c r="Y333" s="22"/>
      <c r="Z333" s="22"/>
      <c r="AA333" s="22"/>
      <c r="AB333" s="22"/>
      <c r="AC333" s="22"/>
      <c r="AD333" s="22"/>
      <c r="AE333" s="22"/>
      <c r="AF333" s="22"/>
      <c r="AG333" s="22"/>
      <c r="AH333" s="22"/>
      <c r="AI333" s="22"/>
      <c r="AJ333" s="22"/>
      <c r="AK333" s="22"/>
      <c r="AL333" s="22"/>
      <c r="AM333" s="22"/>
      <c r="AN333" s="22"/>
      <c r="AO333" s="7">
        <f t="shared" si="11"/>
        <v>5</v>
      </c>
    </row>
    <row r="334" spans="1:41" x14ac:dyDescent="0.25">
      <c r="A334" s="10" t="s">
        <v>1156</v>
      </c>
      <c r="B334" s="10" t="s">
        <v>1157</v>
      </c>
      <c r="C334" s="10" t="s">
        <v>1298</v>
      </c>
      <c r="D334" s="10" t="s">
        <v>1299</v>
      </c>
      <c r="E334" s="10" t="s">
        <v>1771</v>
      </c>
      <c r="F334" s="10" t="s">
        <v>1772</v>
      </c>
      <c r="G334" s="10" t="s">
        <v>1773</v>
      </c>
      <c r="H334" s="10" t="str">
        <f t="shared" si="10"/>
        <v>Meyerozyma guilliermondii</v>
      </c>
      <c r="I334" s="20">
        <v>0</v>
      </c>
      <c r="J334" s="20">
        <v>0</v>
      </c>
      <c r="K334" s="20">
        <v>1.6248E-3</v>
      </c>
      <c r="L334" s="20">
        <v>0</v>
      </c>
      <c r="M334" s="20">
        <v>5.8552000000000005E-3</v>
      </c>
      <c r="N334" s="20">
        <v>0</v>
      </c>
      <c r="O334" s="20">
        <v>0</v>
      </c>
      <c r="P334" s="20">
        <v>8.3839900000000009E-3</v>
      </c>
      <c r="Q334" s="20">
        <v>0</v>
      </c>
      <c r="R334" s="20">
        <v>0</v>
      </c>
      <c r="S334" s="20">
        <v>0</v>
      </c>
      <c r="T334" s="20">
        <v>0</v>
      </c>
      <c r="U334" s="20">
        <v>2.8283000000000002E-3</v>
      </c>
      <c r="V334" s="20">
        <v>0</v>
      </c>
      <c r="W334" s="20">
        <v>0</v>
      </c>
      <c r="X334" s="20">
        <v>6.8567100000000002E-3</v>
      </c>
      <c r="Y334" s="22"/>
      <c r="Z334" s="22"/>
      <c r="AA334" s="22"/>
      <c r="AB334" s="22"/>
      <c r="AC334" s="22"/>
      <c r="AD334" s="22"/>
      <c r="AE334" s="22"/>
      <c r="AF334" s="22"/>
      <c r="AG334" s="22"/>
      <c r="AH334" s="22"/>
      <c r="AI334" s="22"/>
      <c r="AJ334" s="22"/>
      <c r="AK334" s="22"/>
      <c r="AL334" s="22"/>
      <c r="AM334" s="22"/>
      <c r="AN334" s="22"/>
      <c r="AO334" s="7">
        <f t="shared" si="11"/>
        <v>5</v>
      </c>
    </row>
    <row r="335" spans="1:41" x14ac:dyDescent="0.25">
      <c r="A335" s="10" t="s">
        <v>1156</v>
      </c>
      <c r="B335" s="10" t="s">
        <v>1157</v>
      </c>
      <c r="C335" s="10" t="s">
        <v>1158</v>
      </c>
      <c r="D335" s="10" t="s">
        <v>1159</v>
      </c>
      <c r="E335" s="10" t="s">
        <v>1263</v>
      </c>
      <c r="F335" s="10" t="s">
        <v>1774</v>
      </c>
      <c r="G335" s="10" t="s">
        <v>1775</v>
      </c>
      <c r="H335" s="10" t="str">
        <f t="shared" si="10"/>
        <v>Nectria ramulariae</v>
      </c>
      <c r="I335" s="20">
        <v>0</v>
      </c>
      <c r="J335" s="20">
        <v>0</v>
      </c>
      <c r="K335" s="20">
        <v>0</v>
      </c>
      <c r="L335" s="20">
        <v>0</v>
      </c>
      <c r="M335" s="20">
        <v>0</v>
      </c>
      <c r="N335" s="20">
        <v>0</v>
      </c>
      <c r="O335" s="20">
        <v>0</v>
      </c>
      <c r="P335" s="20">
        <v>0</v>
      </c>
      <c r="Q335" s="20">
        <v>7.7492999999999998E-3</v>
      </c>
      <c r="R335" s="20">
        <v>0</v>
      </c>
      <c r="S335" s="20">
        <v>0</v>
      </c>
      <c r="T335" s="20">
        <v>0</v>
      </c>
      <c r="U335" s="20">
        <v>0</v>
      </c>
      <c r="V335" s="20">
        <v>0</v>
      </c>
      <c r="W335" s="20">
        <v>0</v>
      </c>
      <c r="X335" s="20">
        <v>6.8567100000000002E-3</v>
      </c>
      <c r="Y335" s="21"/>
      <c r="Z335" s="21"/>
      <c r="AA335" s="21"/>
      <c r="AB335" s="21"/>
      <c r="AC335" s="21"/>
      <c r="AD335" s="21"/>
      <c r="AE335" s="21"/>
      <c r="AF335" s="21"/>
      <c r="AG335" s="21"/>
      <c r="AH335" s="21">
        <v>3.7665599999999998E-6</v>
      </c>
      <c r="AI335" s="21">
        <v>2.4164600000000001E-4</v>
      </c>
      <c r="AJ335" s="21"/>
      <c r="AK335" s="21"/>
      <c r="AL335" s="21"/>
      <c r="AM335" s="21"/>
      <c r="AN335" s="21">
        <v>1.6187299999999999E-4</v>
      </c>
      <c r="AO335" s="7">
        <f t="shared" si="11"/>
        <v>5</v>
      </c>
    </row>
    <row r="336" spans="1:41" x14ac:dyDescent="0.25">
      <c r="A336" s="10" t="s">
        <v>1156</v>
      </c>
      <c r="B336" s="10" t="s">
        <v>1157</v>
      </c>
      <c r="C336" s="10" t="s">
        <v>1158</v>
      </c>
      <c r="D336" s="10" t="s">
        <v>1172</v>
      </c>
      <c r="E336" s="10" t="s">
        <v>1776</v>
      </c>
      <c r="F336" s="10" t="s">
        <v>1777</v>
      </c>
      <c r="G336" s="10" t="s">
        <v>1257</v>
      </c>
      <c r="H336" s="10" t="str">
        <f t="shared" si="10"/>
        <v>Neurospora terricola</v>
      </c>
      <c r="I336" s="20">
        <v>0</v>
      </c>
      <c r="J336" s="20">
        <v>0</v>
      </c>
      <c r="K336" s="20">
        <v>9.7228999999999996E-3</v>
      </c>
      <c r="L336" s="20">
        <v>0</v>
      </c>
      <c r="M336" s="20">
        <v>0</v>
      </c>
      <c r="N336" s="20">
        <v>0</v>
      </c>
      <c r="O336" s="20">
        <v>0</v>
      </c>
      <c r="P336" s="20">
        <v>0</v>
      </c>
      <c r="Q336" s="20">
        <v>0</v>
      </c>
      <c r="R336" s="20">
        <v>0</v>
      </c>
      <c r="S336" s="20">
        <v>0</v>
      </c>
      <c r="T336" s="20">
        <v>0</v>
      </c>
      <c r="U336" s="20">
        <v>0</v>
      </c>
      <c r="V336" s="20">
        <v>0</v>
      </c>
      <c r="W336" s="20">
        <v>4.3319999999999999E-3</v>
      </c>
      <c r="X336" s="20">
        <v>1.2851000000000002E-3</v>
      </c>
      <c r="Y336" s="21">
        <v>3.35893E-5</v>
      </c>
      <c r="Z336" s="21"/>
      <c r="AA336" s="21">
        <v>2.58973E-5</v>
      </c>
      <c r="AB336" s="21"/>
      <c r="AC336" s="21"/>
      <c r="AD336" s="21"/>
      <c r="AE336" s="21"/>
      <c r="AF336" s="21"/>
      <c r="AG336" s="21"/>
      <c r="AH336" s="21"/>
      <c r="AI336" s="21"/>
      <c r="AJ336" s="21"/>
      <c r="AK336" s="21"/>
      <c r="AL336" s="21"/>
      <c r="AM336" s="21"/>
      <c r="AN336" s="21"/>
      <c r="AO336" s="7">
        <f t="shared" si="11"/>
        <v>5</v>
      </c>
    </row>
    <row r="337" spans="1:41" x14ac:dyDescent="0.25">
      <c r="A337" s="10" t="s">
        <v>1156</v>
      </c>
      <c r="B337" s="10" t="s">
        <v>1157</v>
      </c>
      <c r="C337" s="10" t="s">
        <v>1167</v>
      </c>
      <c r="D337" s="10" t="s">
        <v>1168</v>
      </c>
      <c r="E337" s="10" t="s">
        <v>1206</v>
      </c>
      <c r="F337" s="10" t="s">
        <v>1207</v>
      </c>
      <c r="G337" s="10" t="s">
        <v>1778</v>
      </c>
      <c r="H337" s="10" t="str">
        <f t="shared" si="10"/>
        <v>Penicillium sumatrense</v>
      </c>
      <c r="I337" s="20">
        <v>0</v>
      </c>
      <c r="J337" s="20">
        <v>2.7548199999999998E-3</v>
      </c>
      <c r="K337" s="20">
        <v>0</v>
      </c>
      <c r="L337" s="20">
        <v>0</v>
      </c>
      <c r="M337" s="20">
        <v>1.86469E-3</v>
      </c>
      <c r="N337" s="20">
        <v>0</v>
      </c>
      <c r="O337" s="20">
        <v>0</v>
      </c>
      <c r="P337" s="20">
        <v>0</v>
      </c>
      <c r="Q337" s="20">
        <v>0</v>
      </c>
      <c r="R337" s="20">
        <v>0</v>
      </c>
      <c r="S337" s="20">
        <v>0</v>
      </c>
      <c r="T337" s="20">
        <v>0</v>
      </c>
      <c r="U337" s="20">
        <v>0</v>
      </c>
      <c r="V337" s="20">
        <v>0</v>
      </c>
      <c r="W337" s="20">
        <v>0</v>
      </c>
      <c r="X337" s="20">
        <v>0</v>
      </c>
      <c r="Y337" s="21">
        <v>1.76786E-6</v>
      </c>
      <c r="Z337" s="21"/>
      <c r="AA337" s="21">
        <v>2.58973E-5</v>
      </c>
      <c r="AB337" s="21"/>
      <c r="AC337" s="21"/>
      <c r="AD337" s="21"/>
      <c r="AE337" s="21"/>
      <c r="AF337" s="21"/>
      <c r="AG337" s="21"/>
      <c r="AH337" s="21"/>
      <c r="AI337" s="21"/>
      <c r="AJ337" s="21"/>
      <c r="AK337" s="21">
        <v>1.3968800000000001E-5</v>
      </c>
      <c r="AL337" s="21"/>
      <c r="AM337" s="21"/>
      <c r="AN337" s="21"/>
      <c r="AO337" s="7">
        <f t="shared" si="11"/>
        <v>5</v>
      </c>
    </row>
    <row r="338" spans="1:41" x14ac:dyDescent="0.25">
      <c r="A338" s="10" t="s">
        <v>1156</v>
      </c>
      <c r="B338" s="10" t="s">
        <v>1157</v>
      </c>
      <c r="C338" s="10" t="s">
        <v>1162</v>
      </c>
      <c r="D338" s="10" t="s">
        <v>1163</v>
      </c>
      <c r="E338" s="10" t="s">
        <v>139</v>
      </c>
      <c r="F338" s="10" t="s">
        <v>1779</v>
      </c>
      <c r="G338" s="10" t="s">
        <v>1780</v>
      </c>
      <c r="H338" s="10" t="str">
        <f t="shared" si="10"/>
        <v>Peyronellaea obtusa</v>
      </c>
      <c r="I338" s="20">
        <v>4.69682E-3</v>
      </c>
      <c r="J338" s="20">
        <v>0</v>
      </c>
      <c r="K338" s="20">
        <v>2.5927699999999999E-3</v>
      </c>
      <c r="L338" s="20">
        <v>0</v>
      </c>
      <c r="M338" s="20">
        <v>1.69517E-3</v>
      </c>
      <c r="N338" s="20">
        <v>2.7910000000000001E-3</v>
      </c>
      <c r="O338" s="20">
        <v>0</v>
      </c>
      <c r="P338" s="20">
        <v>0</v>
      </c>
      <c r="Q338" s="20">
        <v>0</v>
      </c>
      <c r="R338" s="20">
        <v>0</v>
      </c>
      <c r="S338" s="20">
        <v>3.1882300000000002E-3</v>
      </c>
      <c r="T338" s="20">
        <v>0</v>
      </c>
      <c r="U338" s="20">
        <v>0</v>
      </c>
      <c r="V338" s="20">
        <v>0</v>
      </c>
      <c r="W338" s="20">
        <v>0</v>
      </c>
      <c r="X338" s="20">
        <v>0</v>
      </c>
      <c r="Y338" s="22"/>
      <c r="Z338" s="22"/>
      <c r="AA338" s="22"/>
      <c r="AB338" s="22"/>
      <c r="AC338" s="22"/>
      <c r="AD338" s="22"/>
      <c r="AE338" s="22"/>
      <c r="AF338" s="22"/>
      <c r="AG338" s="22"/>
      <c r="AH338" s="22"/>
      <c r="AI338" s="22"/>
      <c r="AJ338" s="22"/>
      <c r="AK338" s="22"/>
      <c r="AL338" s="22"/>
      <c r="AM338" s="22"/>
      <c r="AN338" s="22"/>
      <c r="AO338" s="7">
        <f t="shared" si="11"/>
        <v>5</v>
      </c>
    </row>
    <row r="339" spans="1:41" x14ac:dyDescent="0.25">
      <c r="A339" s="10" t="s">
        <v>1156</v>
      </c>
      <c r="B339" t="s">
        <v>1157</v>
      </c>
      <c r="C339" t="s">
        <v>1162</v>
      </c>
      <c r="D339" t="s">
        <v>1163</v>
      </c>
      <c r="E339" t="s">
        <v>1739</v>
      </c>
      <c r="F339" t="s">
        <v>1740</v>
      </c>
      <c r="G339" t="s">
        <v>1781</v>
      </c>
      <c r="H339" s="10" t="str">
        <f t="shared" si="10"/>
        <v>Phaeosphaeria microscopica</v>
      </c>
      <c r="I339" s="20">
        <v>0</v>
      </c>
      <c r="J339" s="20">
        <v>0</v>
      </c>
      <c r="K339" s="20">
        <v>0</v>
      </c>
      <c r="L339" s="20">
        <v>0</v>
      </c>
      <c r="M339" s="20">
        <v>0</v>
      </c>
      <c r="N339" s="20">
        <v>0</v>
      </c>
      <c r="O339" s="20">
        <v>0</v>
      </c>
      <c r="P339" s="20">
        <v>0</v>
      </c>
      <c r="Q339" s="20">
        <v>0</v>
      </c>
      <c r="R339" s="20">
        <v>0</v>
      </c>
      <c r="S339" s="20">
        <v>0</v>
      </c>
      <c r="T339" s="20">
        <v>0</v>
      </c>
      <c r="U339" s="20">
        <v>0</v>
      </c>
      <c r="V339" s="20">
        <v>0</v>
      </c>
      <c r="W339" s="20">
        <v>0</v>
      </c>
      <c r="X339" s="20">
        <v>0</v>
      </c>
      <c r="Y339" s="21"/>
      <c r="Z339" s="21"/>
      <c r="AA339" s="21"/>
      <c r="AB339" s="21">
        <v>6.9155300000000005E-5</v>
      </c>
      <c r="AC339" s="21"/>
      <c r="AD339" s="21">
        <v>2.8275700000000002E-4</v>
      </c>
      <c r="AE339" s="21"/>
      <c r="AF339" s="21"/>
      <c r="AG339" s="21"/>
      <c r="AH339" s="21">
        <v>4.5198799999999998E-5</v>
      </c>
      <c r="AI339" s="21"/>
      <c r="AJ339" s="21"/>
      <c r="AK339" s="21">
        <v>1.55054E-3</v>
      </c>
      <c r="AL339" s="21"/>
      <c r="AM339" s="21">
        <v>5.3082599999999998E-4</v>
      </c>
      <c r="AN339" s="22"/>
      <c r="AO339" s="7">
        <f t="shared" si="11"/>
        <v>5</v>
      </c>
    </row>
    <row r="340" spans="1:41" x14ac:dyDescent="0.25">
      <c r="A340" s="10" t="s">
        <v>1156</v>
      </c>
      <c r="B340" s="10" t="s">
        <v>1157</v>
      </c>
      <c r="C340" s="10" t="s">
        <v>1162</v>
      </c>
      <c r="D340" s="10" t="s">
        <v>1408</v>
      </c>
      <c r="E340" s="10" t="s">
        <v>139</v>
      </c>
      <c r="F340" s="10" t="s">
        <v>1782</v>
      </c>
      <c r="G340" s="10" t="s">
        <v>1783</v>
      </c>
      <c r="H340" s="10" t="str">
        <f t="shared" si="10"/>
        <v>Phaeotheca fissurella</v>
      </c>
      <c r="I340" s="20">
        <v>0</v>
      </c>
      <c r="J340" s="20">
        <v>2.7548199999999998E-3</v>
      </c>
      <c r="K340" s="20">
        <v>3.2496999999999999E-3</v>
      </c>
      <c r="L340" s="20">
        <v>0</v>
      </c>
      <c r="M340" s="20">
        <v>6.1263000000000003E-3</v>
      </c>
      <c r="N340" s="20">
        <v>0</v>
      </c>
      <c r="O340" s="20">
        <v>4.7789700000000004E-3</v>
      </c>
      <c r="P340" s="20">
        <v>4.1919899999999996E-3</v>
      </c>
      <c r="Q340" s="20">
        <v>0</v>
      </c>
      <c r="R340" s="20">
        <v>0</v>
      </c>
      <c r="S340" s="20">
        <v>0</v>
      </c>
      <c r="T340" s="20">
        <v>0</v>
      </c>
      <c r="U340" s="20">
        <v>0</v>
      </c>
      <c r="V340" s="20">
        <v>0</v>
      </c>
      <c r="W340" s="20">
        <v>0</v>
      </c>
      <c r="X340" s="20">
        <v>0</v>
      </c>
      <c r="Y340" s="22"/>
      <c r="Z340" s="22"/>
      <c r="AA340" s="22"/>
      <c r="AB340" s="22"/>
      <c r="AC340" s="22"/>
      <c r="AD340" s="22"/>
      <c r="AE340" s="22"/>
      <c r="AF340" s="22"/>
      <c r="AG340" s="22"/>
      <c r="AH340" s="22"/>
      <c r="AI340" s="22"/>
      <c r="AJ340" s="22"/>
      <c r="AK340" s="22"/>
      <c r="AL340" s="22"/>
      <c r="AM340" s="22"/>
      <c r="AN340" s="22"/>
      <c r="AO340" s="7">
        <f t="shared" si="11"/>
        <v>5</v>
      </c>
    </row>
    <row r="341" spans="1:41" x14ac:dyDescent="0.25">
      <c r="A341" s="10" t="s">
        <v>1156</v>
      </c>
      <c r="B341" s="10" t="s">
        <v>1157</v>
      </c>
      <c r="C341" s="10" t="s">
        <v>1158</v>
      </c>
      <c r="D341" s="10" t="s">
        <v>1172</v>
      </c>
      <c r="E341" s="10" t="s">
        <v>1173</v>
      </c>
      <c r="F341" s="10" t="s">
        <v>1593</v>
      </c>
      <c r="G341" s="10" t="s">
        <v>1784</v>
      </c>
      <c r="H341" s="10" t="str">
        <f t="shared" si="10"/>
        <v>Phialemonium atrogriseum</v>
      </c>
      <c r="I341" s="20">
        <v>0</v>
      </c>
      <c r="J341" s="20">
        <v>0</v>
      </c>
      <c r="K341" s="20">
        <v>0</v>
      </c>
      <c r="L341" s="20">
        <v>0</v>
      </c>
      <c r="M341" s="20">
        <v>0</v>
      </c>
      <c r="N341" s="20">
        <v>0</v>
      </c>
      <c r="O341" s="20">
        <v>0</v>
      </c>
      <c r="P341" s="20">
        <v>0</v>
      </c>
      <c r="Q341" s="20">
        <v>0</v>
      </c>
      <c r="R341" s="20">
        <v>0</v>
      </c>
      <c r="S341" s="20">
        <v>0</v>
      </c>
      <c r="T341" s="20">
        <v>0</v>
      </c>
      <c r="U341" s="20">
        <v>0</v>
      </c>
      <c r="V341" s="20">
        <v>0</v>
      </c>
      <c r="W341" s="20">
        <v>9.4137000000000005E-3</v>
      </c>
      <c r="X341" s="20">
        <v>0</v>
      </c>
      <c r="Y341" s="21">
        <v>1.76786E-6</v>
      </c>
      <c r="Z341" s="21"/>
      <c r="AA341" s="21"/>
      <c r="AB341" s="21"/>
      <c r="AC341" s="21">
        <v>9.0435600000000004E-4</v>
      </c>
      <c r="AD341" s="21"/>
      <c r="AE341" s="21"/>
      <c r="AF341" s="21">
        <v>5.1875300000000001E-5</v>
      </c>
      <c r="AG341" s="21"/>
      <c r="AH341" s="21"/>
      <c r="AI341" s="21"/>
      <c r="AJ341" s="21"/>
      <c r="AK341" s="21">
        <v>2.7937600000000002E-5</v>
      </c>
      <c r="AL341" s="21"/>
      <c r="AM341" s="21"/>
      <c r="AN341" s="21"/>
      <c r="AO341" s="7">
        <f t="shared" si="11"/>
        <v>5</v>
      </c>
    </row>
    <row r="342" spans="1:41" x14ac:dyDescent="0.25">
      <c r="A342" s="10" t="s">
        <v>1156</v>
      </c>
      <c r="B342" s="10" t="s">
        <v>1157</v>
      </c>
      <c r="C342" s="10" t="s">
        <v>1162</v>
      </c>
      <c r="D342" s="10" t="s">
        <v>1163</v>
      </c>
      <c r="E342" s="10" t="s">
        <v>1314</v>
      </c>
      <c r="F342" s="10" t="s">
        <v>1785</v>
      </c>
      <c r="G342" s="10" t="s">
        <v>1786</v>
      </c>
      <c r="H342" s="10" t="str">
        <f t="shared" si="10"/>
        <v>Plenodomus biglobosus</v>
      </c>
      <c r="I342" s="20">
        <v>7.4522999999999994E-3</v>
      </c>
      <c r="J342" s="20">
        <v>1.92837E-3</v>
      </c>
      <c r="K342" s="20">
        <v>0</v>
      </c>
      <c r="L342" s="20">
        <v>0</v>
      </c>
      <c r="M342" s="20">
        <v>0</v>
      </c>
      <c r="N342" s="20">
        <v>1.2474999999999999E-3</v>
      </c>
      <c r="O342" s="20">
        <v>0</v>
      </c>
      <c r="P342" s="20">
        <v>0</v>
      </c>
      <c r="Q342" s="20">
        <v>0</v>
      </c>
      <c r="R342" s="20">
        <v>0</v>
      </c>
      <c r="S342" s="20">
        <v>0</v>
      </c>
      <c r="T342" s="20">
        <v>0</v>
      </c>
      <c r="U342" s="20">
        <v>0</v>
      </c>
      <c r="V342" s="20">
        <v>0</v>
      </c>
      <c r="W342" s="20">
        <v>0</v>
      </c>
      <c r="X342" s="20">
        <v>0</v>
      </c>
      <c r="Y342" s="21"/>
      <c r="Z342" s="21"/>
      <c r="AA342" s="21"/>
      <c r="AB342" s="21"/>
      <c r="AC342" s="21"/>
      <c r="AD342" s="21"/>
      <c r="AE342" s="21">
        <v>2.47555E-5</v>
      </c>
      <c r="AF342" s="21"/>
      <c r="AG342" s="21"/>
      <c r="AH342" s="21"/>
      <c r="AI342" s="21"/>
      <c r="AJ342" s="21"/>
      <c r="AK342" s="21"/>
      <c r="AL342" s="21"/>
      <c r="AM342" s="21"/>
      <c r="AN342" s="21">
        <v>8.4533899999999996E-4</v>
      </c>
      <c r="AO342" s="7">
        <f t="shared" si="11"/>
        <v>5</v>
      </c>
    </row>
    <row r="343" spans="1:41" x14ac:dyDescent="0.25">
      <c r="A343" s="10" t="s">
        <v>1156</v>
      </c>
      <c r="B343" s="10" t="s">
        <v>1185</v>
      </c>
      <c r="C343" s="10" t="s">
        <v>1316</v>
      </c>
      <c r="D343" s="10" t="s">
        <v>1317</v>
      </c>
      <c r="E343" s="10" t="s">
        <v>1418</v>
      </c>
      <c r="F343" s="10" t="s">
        <v>1419</v>
      </c>
      <c r="G343" s="10" t="s">
        <v>47</v>
      </c>
      <c r="H343" s="10" t="str">
        <f t="shared" si="10"/>
        <v>Postia sp.</v>
      </c>
      <c r="I343" s="20">
        <v>3.2877699999999998E-3</v>
      </c>
      <c r="J343" s="20">
        <v>2.7548199999999998E-3</v>
      </c>
      <c r="K343" s="20">
        <v>7.77832E-3</v>
      </c>
      <c r="L343" s="20">
        <v>0</v>
      </c>
      <c r="M343" s="20">
        <v>0</v>
      </c>
      <c r="N343" s="20">
        <v>0</v>
      </c>
      <c r="O343" s="20">
        <v>0</v>
      </c>
      <c r="P343" s="20">
        <v>0</v>
      </c>
      <c r="Q343" s="20">
        <v>0</v>
      </c>
      <c r="R343" s="20">
        <v>0</v>
      </c>
      <c r="S343" s="20">
        <v>0</v>
      </c>
      <c r="T343" s="20">
        <v>0</v>
      </c>
      <c r="U343" s="20">
        <v>0</v>
      </c>
      <c r="V343" s="20">
        <v>0</v>
      </c>
      <c r="W343" s="20">
        <v>0</v>
      </c>
      <c r="X343" s="20">
        <v>0</v>
      </c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>
        <v>6.5653499999999997E-4</v>
      </c>
      <c r="AL343" s="21">
        <v>8.8907299999999999E-4</v>
      </c>
      <c r="AM343" s="21"/>
      <c r="AN343" s="21"/>
      <c r="AO343" s="7">
        <f t="shared" si="11"/>
        <v>5</v>
      </c>
    </row>
    <row r="344" spans="1:41" x14ac:dyDescent="0.25">
      <c r="A344" s="10" t="s">
        <v>1156</v>
      </c>
      <c r="B344" s="10" t="s">
        <v>1201</v>
      </c>
      <c r="C344" s="10" t="s">
        <v>139</v>
      </c>
      <c r="D344" s="10" t="s">
        <v>1235</v>
      </c>
      <c r="E344" s="10" t="s">
        <v>1531</v>
      </c>
      <c r="F344" s="10" t="s">
        <v>1532</v>
      </c>
      <c r="G344" s="10" t="s">
        <v>1787</v>
      </c>
      <c r="H344" s="10" t="str">
        <f t="shared" si="10"/>
        <v>Saksenaea oblongispora</v>
      </c>
      <c r="I344" s="20">
        <v>0</v>
      </c>
      <c r="J344" s="20">
        <v>0</v>
      </c>
      <c r="K344" s="20">
        <v>0</v>
      </c>
      <c r="L344" s="20">
        <v>0</v>
      </c>
      <c r="M344" s="20">
        <v>0</v>
      </c>
      <c r="N344" s="20">
        <v>0</v>
      </c>
      <c r="O344" s="20">
        <v>0</v>
      </c>
      <c r="P344" s="20">
        <v>0</v>
      </c>
      <c r="Q344" s="20">
        <v>0</v>
      </c>
      <c r="R344" s="20">
        <v>0</v>
      </c>
      <c r="S344" s="20">
        <v>0</v>
      </c>
      <c r="T344" s="20">
        <v>0</v>
      </c>
      <c r="U344" s="20">
        <v>0</v>
      </c>
      <c r="V344" s="20">
        <v>1.8878600000000001E-3</v>
      </c>
      <c r="W344" s="20">
        <v>0</v>
      </c>
      <c r="X344" s="20">
        <v>0</v>
      </c>
      <c r="Y344" s="21"/>
      <c r="Z344" s="21"/>
      <c r="AA344" s="21">
        <v>2.58973E-5</v>
      </c>
      <c r="AB344" s="21"/>
      <c r="AC344" s="21"/>
      <c r="AD344" s="21"/>
      <c r="AE344" s="21"/>
      <c r="AF344" s="21"/>
      <c r="AG344" s="21">
        <v>2.2166800000000002E-6</v>
      </c>
      <c r="AH344" s="21"/>
      <c r="AI344" s="21">
        <v>7.5514399999999997E-6</v>
      </c>
      <c r="AJ344" s="21"/>
      <c r="AK344" s="21">
        <v>5.5875299999999997E-5</v>
      </c>
      <c r="AL344" s="21"/>
      <c r="AM344" s="22"/>
      <c r="AN344" s="22"/>
      <c r="AO344" s="7">
        <f t="shared" si="11"/>
        <v>5</v>
      </c>
    </row>
    <row r="345" spans="1:41" x14ac:dyDescent="0.25">
      <c r="A345" s="10" t="s">
        <v>1156</v>
      </c>
      <c r="B345" s="10" t="s">
        <v>1157</v>
      </c>
      <c r="C345" s="10" t="s">
        <v>1162</v>
      </c>
      <c r="D345" s="10" t="s">
        <v>1163</v>
      </c>
      <c r="E345" s="10" t="s">
        <v>1739</v>
      </c>
      <c r="F345" s="10" t="s">
        <v>1788</v>
      </c>
      <c r="G345" s="10" t="s">
        <v>47</v>
      </c>
      <c r="H345" s="10" t="str">
        <f t="shared" si="10"/>
        <v>Setophaeosphaeria sp.</v>
      </c>
      <c r="I345" s="20">
        <v>7.4522999999999994E-3</v>
      </c>
      <c r="J345" s="20">
        <v>1.92837E-3</v>
      </c>
      <c r="K345" s="20">
        <v>3.5655999999999999E-3</v>
      </c>
      <c r="L345" s="20">
        <v>0</v>
      </c>
      <c r="M345" s="20">
        <v>0</v>
      </c>
      <c r="N345" s="20">
        <v>4.1581999999999999E-3</v>
      </c>
      <c r="O345" s="20">
        <v>0</v>
      </c>
      <c r="P345" s="20">
        <v>0</v>
      </c>
      <c r="Q345" s="20">
        <v>0</v>
      </c>
      <c r="R345" s="20">
        <v>0</v>
      </c>
      <c r="S345" s="20">
        <v>0</v>
      </c>
      <c r="T345" s="20">
        <v>0</v>
      </c>
      <c r="U345" s="20">
        <v>0</v>
      </c>
      <c r="V345" s="20">
        <v>0</v>
      </c>
      <c r="W345" s="20">
        <v>0</v>
      </c>
      <c r="X345" s="20">
        <v>0</v>
      </c>
      <c r="Y345" s="21"/>
      <c r="Z345" s="21"/>
      <c r="AA345" s="21"/>
      <c r="AB345" s="21"/>
      <c r="AC345" s="21"/>
      <c r="AD345" s="21"/>
      <c r="AE345" s="21"/>
      <c r="AF345" s="21"/>
      <c r="AG345" s="21"/>
      <c r="AH345" s="21"/>
      <c r="AI345" s="21"/>
      <c r="AJ345" s="21"/>
      <c r="AK345" s="21"/>
      <c r="AL345" s="21">
        <v>1.20321E-2</v>
      </c>
      <c r="AM345" s="21"/>
      <c r="AN345" s="21"/>
      <c r="AO345" s="7">
        <f t="shared" si="11"/>
        <v>5</v>
      </c>
    </row>
    <row r="346" spans="1:41" x14ac:dyDescent="0.25">
      <c r="A346" s="10" t="s">
        <v>1156</v>
      </c>
      <c r="B346" s="10" t="s">
        <v>1157</v>
      </c>
      <c r="C346" s="10" t="s">
        <v>1167</v>
      </c>
      <c r="D346" s="10" t="s">
        <v>1168</v>
      </c>
      <c r="E346" s="10" t="s">
        <v>1206</v>
      </c>
      <c r="F346" s="10" t="s">
        <v>1601</v>
      </c>
      <c r="G346" s="10" t="s">
        <v>1106</v>
      </c>
      <c r="H346" s="10" t="str">
        <f t="shared" si="10"/>
        <v>Talaromyces luteus</v>
      </c>
      <c r="I346" s="20">
        <v>0</v>
      </c>
      <c r="J346" s="20">
        <v>0</v>
      </c>
      <c r="K346" s="20">
        <v>0</v>
      </c>
      <c r="L346" s="20">
        <v>2.8981600000000003E-3</v>
      </c>
      <c r="M346" s="20">
        <v>0</v>
      </c>
      <c r="N346" s="20">
        <v>3.6142400000000003E-3</v>
      </c>
      <c r="O346" s="20">
        <v>0</v>
      </c>
      <c r="P346" s="20">
        <v>0</v>
      </c>
      <c r="Q346" s="20">
        <v>0</v>
      </c>
      <c r="R346" s="20">
        <v>0</v>
      </c>
      <c r="S346" s="20">
        <v>0</v>
      </c>
      <c r="T346" s="20">
        <v>0</v>
      </c>
      <c r="U346" s="20">
        <v>0</v>
      </c>
      <c r="V346" s="20">
        <v>0</v>
      </c>
      <c r="W346" s="20">
        <v>0</v>
      </c>
      <c r="X346" s="20">
        <v>0</v>
      </c>
      <c r="Y346" s="21"/>
      <c r="Z346" s="21"/>
      <c r="AA346" s="21"/>
      <c r="AB346" s="21"/>
      <c r="AC346" s="21"/>
      <c r="AD346" s="21">
        <v>5.6551300000000004E-3</v>
      </c>
      <c r="AE346" s="21"/>
      <c r="AF346" s="21">
        <v>3.1125199999999998E-4</v>
      </c>
      <c r="AG346" s="21"/>
      <c r="AH346" s="21"/>
      <c r="AI346" s="21"/>
      <c r="AJ346" s="21"/>
      <c r="AK346" s="21"/>
      <c r="AL346" s="21">
        <v>7.4089400000000003E-5</v>
      </c>
      <c r="AM346" s="21"/>
      <c r="AN346" s="21"/>
      <c r="AO346" s="7">
        <f t="shared" si="11"/>
        <v>5</v>
      </c>
    </row>
    <row r="347" spans="1:41" x14ac:dyDescent="0.25">
      <c r="A347" s="10" t="s">
        <v>1156</v>
      </c>
      <c r="B347" s="10" t="s">
        <v>1157</v>
      </c>
      <c r="C347" s="10" t="s">
        <v>1227</v>
      </c>
      <c r="D347" s="10" t="s">
        <v>1228</v>
      </c>
      <c r="E347" s="10" t="s">
        <v>139</v>
      </c>
      <c r="F347" s="10" t="s">
        <v>1230</v>
      </c>
      <c r="G347" s="10" t="s">
        <v>1789</v>
      </c>
      <c r="H347" s="10" t="str">
        <f t="shared" si="10"/>
        <v>Tetracladium maxilliforme</v>
      </c>
      <c r="I347" s="20">
        <v>0</v>
      </c>
      <c r="J347" s="20">
        <v>2.7548199999999998E-3</v>
      </c>
      <c r="K347" s="20">
        <v>0</v>
      </c>
      <c r="L347" s="20">
        <v>0</v>
      </c>
      <c r="M347" s="20">
        <v>0</v>
      </c>
      <c r="N347" s="20">
        <v>0</v>
      </c>
      <c r="O347" s="20">
        <v>0</v>
      </c>
      <c r="P347" s="20">
        <v>0</v>
      </c>
      <c r="Q347" s="20">
        <v>4.6495799999999995E-3</v>
      </c>
      <c r="R347" s="20">
        <v>0</v>
      </c>
      <c r="S347" s="20">
        <v>0</v>
      </c>
      <c r="T347" s="20">
        <v>0</v>
      </c>
      <c r="U347" s="20">
        <v>0</v>
      </c>
      <c r="V347" s="20">
        <v>1.8878600000000001E-3</v>
      </c>
      <c r="W347" s="20">
        <v>0</v>
      </c>
      <c r="X347" s="20">
        <v>0</v>
      </c>
      <c r="Y347" s="21">
        <v>1.76786E-6</v>
      </c>
      <c r="Z347" s="21"/>
      <c r="AA347" s="21"/>
      <c r="AB347" s="21"/>
      <c r="AC347" s="21"/>
      <c r="AD347" s="21"/>
      <c r="AE347" s="21"/>
      <c r="AF347" s="21"/>
      <c r="AG347" s="21"/>
      <c r="AH347" s="21">
        <v>3.7665599999999998E-6</v>
      </c>
      <c r="AI347" s="21"/>
      <c r="AJ347" s="21"/>
      <c r="AK347" s="21"/>
      <c r="AL347" s="21"/>
      <c r="AM347" s="21"/>
      <c r="AN347" s="21"/>
      <c r="AO347" s="7">
        <f t="shared" si="11"/>
        <v>5</v>
      </c>
    </row>
    <row r="348" spans="1:41" x14ac:dyDescent="0.25">
      <c r="A348" s="10" t="s">
        <v>1156</v>
      </c>
      <c r="B348" s="10" t="s">
        <v>1185</v>
      </c>
      <c r="C348" s="10" t="s">
        <v>1790</v>
      </c>
      <c r="D348" s="10" t="s">
        <v>139</v>
      </c>
      <c r="E348" s="10" t="s">
        <v>139</v>
      </c>
      <c r="F348" s="10" t="s">
        <v>1791</v>
      </c>
      <c r="G348" s="10" t="s">
        <v>1792</v>
      </c>
      <c r="H348" s="10" t="str">
        <f t="shared" si="10"/>
        <v>Tritirachium dependens</v>
      </c>
      <c r="I348" s="20">
        <v>0</v>
      </c>
      <c r="J348" s="20">
        <v>0</v>
      </c>
      <c r="K348" s="20">
        <v>0</v>
      </c>
      <c r="L348" s="20">
        <v>0</v>
      </c>
      <c r="M348" s="20">
        <v>0</v>
      </c>
      <c r="N348" s="20">
        <v>0</v>
      </c>
      <c r="O348" s="20">
        <v>0</v>
      </c>
      <c r="P348" s="20">
        <v>0</v>
      </c>
      <c r="Q348" s="20">
        <v>4.6495799999999995E-3</v>
      </c>
      <c r="R348" s="20">
        <v>0</v>
      </c>
      <c r="S348" s="20">
        <v>0</v>
      </c>
      <c r="T348" s="20">
        <v>1.7331899999999999E-3</v>
      </c>
      <c r="U348" s="20">
        <v>0</v>
      </c>
      <c r="V348" s="20">
        <v>1.8878600000000001E-3</v>
      </c>
      <c r="W348" s="20">
        <v>0</v>
      </c>
      <c r="X348" s="20">
        <v>8.26234E-3</v>
      </c>
      <c r="Y348" s="21"/>
      <c r="Z348" s="21">
        <v>2.3928900000000001E-5</v>
      </c>
      <c r="AA348" s="21"/>
      <c r="AB348" s="21"/>
      <c r="AC348" s="21"/>
      <c r="AD348" s="21"/>
      <c r="AE348" s="21"/>
      <c r="AF348" s="21"/>
      <c r="AG348" s="21"/>
      <c r="AH348" s="21"/>
      <c r="AI348" s="21"/>
      <c r="AJ348" s="21"/>
      <c r="AK348" s="21"/>
      <c r="AL348" s="21"/>
      <c r="AM348" s="21"/>
      <c r="AN348" s="21"/>
      <c r="AO348" s="7">
        <f t="shared" si="11"/>
        <v>5</v>
      </c>
    </row>
    <row r="349" spans="1:41" x14ac:dyDescent="0.25">
      <c r="A349" s="10" t="s">
        <v>1156</v>
      </c>
      <c r="B349" s="10" t="s">
        <v>1185</v>
      </c>
      <c r="C349" s="10" t="s">
        <v>1316</v>
      </c>
      <c r="D349" s="10" t="s">
        <v>1317</v>
      </c>
      <c r="E349" s="10" t="s">
        <v>1396</v>
      </c>
      <c r="F349" s="10" t="s">
        <v>1793</v>
      </c>
      <c r="G349" s="10" t="s">
        <v>47</v>
      </c>
      <c r="H349" s="10" t="str">
        <f t="shared" si="10"/>
        <v>Uncobasidium sp.</v>
      </c>
      <c r="I349" s="20">
        <v>0</v>
      </c>
      <c r="J349" s="20">
        <v>1.1192999999999999E-3</v>
      </c>
      <c r="K349" s="20">
        <v>1.94458E-3</v>
      </c>
      <c r="L349" s="20">
        <v>1.1146800000000001E-3</v>
      </c>
      <c r="M349" s="20">
        <v>1.69517E-3</v>
      </c>
      <c r="N349" s="20">
        <v>0</v>
      </c>
      <c r="O349" s="20">
        <v>0</v>
      </c>
      <c r="P349" s="20">
        <v>4.1919899999999996E-3</v>
      </c>
      <c r="Q349" s="20">
        <v>0</v>
      </c>
      <c r="R349" s="20">
        <v>0</v>
      </c>
      <c r="S349" s="20">
        <v>0</v>
      </c>
      <c r="T349" s="20">
        <v>0</v>
      </c>
      <c r="U349" s="20">
        <v>0</v>
      </c>
      <c r="V349" s="20">
        <v>0</v>
      </c>
      <c r="W349" s="20">
        <v>0</v>
      </c>
      <c r="X349" s="20">
        <v>0</v>
      </c>
      <c r="Y349" s="22"/>
      <c r="Z349" s="22"/>
      <c r="AA349" s="22"/>
      <c r="AB349" s="22"/>
      <c r="AC349" s="22"/>
      <c r="AD349" s="22"/>
      <c r="AE349" s="22"/>
      <c r="AF349" s="22"/>
      <c r="AG349" s="22"/>
      <c r="AH349" s="22"/>
      <c r="AI349" s="22"/>
      <c r="AJ349" s="22"/>
      <c r="AK349" s="22"/>
      <c r="AL349" s="22"/>
      <c r="AM349" s="22"/>
      <c r="AN349" s="22"/>
      <c r="AO349" s="7">
        <f t="shared" si="11"/>
        <v>5</v>
      </c>
    </row>
    <row r="350" spans="1:41" x14ac:dyDescent="0.25">
      <c r="A350" s="10" t="s">
        <v>1156</v>
      </c>
      <c r="B350" s="10" t="s">
        <v>1185</v>
      </c>
      <c r="C350" s="10" t="s">
        <v>1794</v>
      </c>
      <c r="D350" s="10" t="s">
        <v>1795</v>
      </c>
      <c r="E350" s="10" t="s">
        <v>1796</v>
      </c>
      <c r="F350" s="10" t="s">
        <v>1797</v>
      </c>
      <c r="G350" s="10" t="s">
        <v>1798</v>
      </c>
      <c r="H350" s="10" t="str">
        <f t="shared" si="10"/>
        <v>Wallemia sebi</v>
      </c>
      <c r="I350" s="20">
        <v>0</v>
      </c>
      <c r="J350" s="20">
        <v>0</v>
      </c>
      <c r="K350" s="20">
        <v>0</v>
      </c>
      <c r="L350" s="20">
        <v>0</v>
      </c>
      <c r="M350" s="20">
        <v>0</v>
      </c>
      <c r="N350" s="20">
        <v>0</v>
      </c>
      <c r="O350" s="20">
        <v>0</v>
      </c>
      <c r="P350" s="20">
        <v>0</v>
      </c>
      <c r="Q350" s="20">
        <v>0</v>
      </c>
      <c r="R350" s="20">
        <v>0</v>
      </c>
      <c r="S350" s="20">
        <v>0</v>
      </c>
      <c r="T350" s="20">
        <v>0</v>
      </c>
      <c r="U350" s="20">
        <v>0</v>
      </c>
      <c r="V350" s="20">
        <v>0</v>
      </c>
      <c r="W350" s="20">
        <v>0</v>
      </c>
      <c r="X350" s="20">
        <v>5.3139499999999996E-3</v>
      </c>
      <c r="Y350" s="21"/>
      <c r="Z350" s="21"/>
      <c r="AA350" s="21"/>
      <c r="AB350" s="21"/>
      <c r="AC350" s="21"/>
      <c r="AD350" s="21">
        <v>6.2834800000000004E-4</v>
      </c>
      <c r="AE350" s="21"/>
      <c r="AF350" s="21">
        <v>5.1875300000000001E-5</v>
      </c>
      <c r="AG350" s="21"/>
      <c r="AH350" s="21"/>
      <c r="AI350" s="21">
        <v>2.4164600000000001E-4</v>
      </c>
      <c r="AJ350" s="21"/>
      <c r="AK350" s="21">
        <v>2.23501E-4</v>
      </c>
      <c r="AL350" s="21"/>
      <c r="AM350" s="21"/>
      <c r="AN350" s="21"/>
      <c r="AO350" s="7">
        <f t="shared" si="11"/>
        <v>5</v>
      </c>
    </row>
    <row r="351" spans="1:41" x14ac:dyDescent="0.25">
      <c r="A351" s="10" t="s">
        <v>1156</v>
      </c>
      <c r="B351" s="10" t="s">
        <v>1157</v>
      </c>
      <c r="C351" s="10" t="s">
        <v>1158</v>
      </c>
      <c r="D351" s="10" t="s">
        <v>1172</v>
      </c>
      <c r="E351" s="10" t="s">
        <v>1245</v>
      </c>
      <c r="F351" s="10" t="s">
        <v>1799</v>
      </c>
      <c r="G351" s="10" t="s">
        <v>1800</v>
      </c>
      <c r="H351" s="10" t="str">
        <f t="shared" si="10"/>
        <v>Zopfiella marina</v>
      </c>
      <c r="I351" s="20">
        <v>0</v>
      </c>
      <c r="J351" s="20">
        <v>0</v>
      </c>
      <c r="K351" s="20">
        <v>0</v>
      </c>
      <c r="L351" s="20">
        <v>0</v>
      </c>
      <c r="M351" s="20">
        <v>0</v>
      </c>
      <c r="N351" s="20">
        <v>0</v>
      </c>
      <c r="O351" s="20">
        <v>0</v>
      </c>
      <c r="P351" s="20">
        <v>0</v>
      </c>
      <c r="Q351" s="20">
        <v>0</v>
      </c>
      <c r="R351" s="20">
        <v>1.47798E-3</v>
      </c>
      <c r="S351" s="20">
        <v>0</v>
      </c>
      <c r="T351" s="20">
        <v>0</v>
      </c>
      <c r="U351" s="20">
        <v>0</v>
      </c>
      <c r="V351" s="20">
        <v>0</v>
      </c>
      <c r="W351" s="20">
        <v>0</v>
      </c>
      <c r="X351" s="20">
        <v>0</v>
      </c>
      <c r="Y351" s="21">
        <v>1.76786E-6</v>
      </c>
      <c r="Z351" s="21"/>
      <c r="AA351" s="21"/>
      <c r="AB351" s="21"/>
      <c r="AC351" s="21"/>
      <c r="AD351" s="21">
        <v>3.29883E-4</v>
      </c>
      <c r="AE351" s="21"/>
      <c r="AF351" s="21"/>
      <c r="AG351" s="21">
        <v>2.2166800000000002E-6</v>
      </c>
      <c r="AH351" s="21"/>
      <c r="AI351" s="21"/>
      <c r="AJ351" s="21"/>
      <c r="AK351" s="21">
        <v>1.3968800000000001E-5</v>
      </c>
      <c r="AL351" s="21"/>
      <c r="AM351" s="21"/>
      <c r="AN351" s="21"/>
      <c r="AO351" s="7">
        <f t="shared" si="11"/>
        <v>5</v>
      </c>
    </row>
    <row r="352" spans="1:41" x14ac:dyDescent="0.25">
      <c r="A352" s="10" t="s">
        <v>1156</v>
      </c>
      <c r="B352" s="10" t="s">
        <v>1185</v>
      </c>
      <c r="C352" s="10" t="s">
        <v>1316</v>
      </c>
      <c r="D352" s="10" t="s">
        <v>1499</v>
      </c>
      <c r="E352" s="10" t="s">
        <v>1801</v>
      </c>
      <c r="F352" s="10" t="s">
        <v>1802</v>
      </c>
      <c r="G352" s="10" t="s">
        <v>1803</v>
      </c>
      <c r="H352" s="10" t="str">
        <f t="shared" si="10"/>
        <v>Armillaria mellea</v>
      </c>
      <c r="I352" s="20">
        <v>0</v>
      </c>
      <c r="J352" s="20">
        <v>0</v>
      </c>
      <c r="K352" s="20">
        <v>0</v>
      </c>
      <c r="L352" s="20">
        <v>0</v>
      </c>
      <c r="M352" s="20">
        <v>0</v>
      </c>
      <c r="N352" s="20">
        <v>0</v>
      </c>
      <c r="O352" s="20">
        <v>0</v>
      </c>
      <c r="P352" s="20">
        <v>0</v>
      </c>
      <c r="Q352" s="20">
        <v>0</v>
      </c>
      <c r="R352" s="20">
        <v>0</v>
      </c>
      <c r="S352" s="20">
        <v>0</v>
      </c>
      <c r="T352" s="20">
        <v>0</v>
      </c>
      <c r="U352" s="20">
        <v>0</v>
      </c>
      <c r="V352" s="20">
        <v>3.7757200000000002E-3</v>
      </c>
      <c r="W352" s="20">
        <v>0</v>
      </c>
      <c r="X352" s="20">
        <v>6.8567100000000002E-3</v>
      </c>
      <c r="Y352" s="21"/>
      <c r="Z352" s="21"/>
      <c r="AA352" s="21"/>
      <c r="AB352" s="21"/>
      <c r="AC352" s="21"/>
      <c r="AD352" s="21">
        <v>1.8850400000000001E-4</v>
      </c>
      <c r="AE352" s="21">
        <v>4.9511100000000001E-5</v>
      </c>
      <c r="AF352" s="22"/>
      <c r="AG352" s="22"/>
      <c r="AH352" s="22"/>
      <c r="AI352" s="22"/>
      <c r="AJ352" s="22"/>
      <c r="AK352" s="22"/>
      <c r="AL352" s="22"/>
      <c r="AM352" s="22"/>
      <c r="AN352" s="22"/>
      <c r="AO352" s="7">
        <f t="shared" si="11"/>
        <v>4</v>
      </c>
    </row>
    <row r="353" spans="1:41" x14ac:dyDescent="0.25">
      <c r="A353" s="10" t="s">
        <v>1156</v>
      </c>
      <c r="B353" s="10" t="s">
        <v>1157</v>
      </c>
      <c r="C353" s="10" t="s">
        <v>1158</v>
      </c>
      <c r="D353" s="10" t="s">
        <v>1172</v>
      </c>
      <c r="E353" s="10" t="s">
        <v>1245</v>
      </c>
      <c r="F353" s="10" t="s">
        <v>1804</v>
      </c>
      <c r="G353" s="10" t="s">
        <v>47</v>
      </c>
      <c r="H353" s="10" t="str">
        <f t="shared" si="10"/>
        <v>Arnium sp.</v>
      </c>
      <c r="I353" s="20">
        <v>0</v>
      </c>
      <c r="J353" s="20">
        <v>0</v>
      </c>
      <c r="K353" s="20">
        <v>0</v>
      </c>
      <c r="L353" s="20">
        <v>0</v>
      </c>
      <c r="M353" s="20">
        <v>0</v>
      </c>
      <c r="N353" s="20">
        <v>0</v>
      </c>
      <c r="O353" s="20">
        <v>0</v>
      </c>
      <c r="P353" s="20">
        <v>4.1919899999999996E-3</v>
      </c>
      <c r="Q353" s="20">
        <v>0</v>
      </c>
      <c r="R353" s="20">
        <v>0</v>
      </c>
      <c r="S353" s="20">
        <v>0</v>
      </c>
      <c r="T353" s="20">
        <v>0</v>
      </c>
      <c r="U353" s="20">
        <v>0</v>
      </c>
      <c r="V353" s="20">
        <v>0</v>
      </c>
      <c r="W353" s="20">
        <v>0</v>
      </c>
      <c r="X353" s="22">
        <v>0</v>
      </c>
      <c r="Y353" s="21"/>
      <c r="Z353" s="21"/>
      <c r="AA353" s="21"/>
      <c r="AB353" s="21"/>
      <c r="AC353" s="21"/>
      <c r="AD353" s="21"/>
      <c r="AE353" s="21"/>
      <c r="AF353" s="21">
        <v>2.5937600000000002E-4</v>
      </c>
      <c r="AG353" s="21"/>
      <c r="AH353" s="21">
        <v>4.1432199999999999E-5</v>
      </c>
      <c r="AI353" s="21">
        <v>2.0388900000000001E-4</v>
      </c>
      <c r="AJ353" s="21"/>
      <c r="AK353" s="21"/>
      <c r="AL353" s="21"/>
      <c r="AM353" s="21"/>
      <c r="AN353" s="21"/>
      <c r="AO353" s="7">
        <f t="shared" si="11"/>
        <v>4</v>
      </c>
    </row>
    <row r="354" spans="1:41" x14ac:dyDescent="0.25">
      <c r="A354" s="10" t="s">
        <v>1156</v>
      </c>
      <c r="B354" s="10" t="s">
        <v>1157</v>
      </c>
      <c r="C354" s="10" t="s">
        <v>1167</v>
      </c>
      <c r="D354" s="10" t="s">
        <v>1168</v>
      </c>
      <c r="E354" s="10" t="s">
        <v>1169</v>
      </c>
      <c r="F354" s="10" t="s">
        <v>1170</v>
      </c>
      <c r="G354" s="10" t="s">
        <v>1805</v>
      </c>
      <c r="H354" s="10" t="str">
        <f t="shared" si="10"/>
        <v>Aspergillus melleus</v>
      </c>
      <c r="I354" s="20">
        <v>0</v>
      </c>
      <c r="J354" s="20">
        <v>0</v>
      </c>
      <c r="K354" s="20">
        <v>0</v>
      </c>
      <c r="L354" s="20">
        <v>0</v>
      </c>
      <c r="M354" s="20">
        <v>0</v>
      </c>
      <c r="N354" s="20">
        <v>0</v>
      </c>
      <c r="O354" s="20">
        <v>0</v>
      </c>
      <c r="P354" s="20">
        <v>8.3839900000000009E-3</v>
      </c>
      <c r="Q354" s="20">
        <v>0</v>
      </c>
      <c r="R354" s="20">
        <v>0</v>
      </c>
      <c r="S354" s="20">
        <v>0</v>
      </c>
      <c r="T354" s="20">
        <v>0</v>
      </c>
      <c r="U354" s="20">
        <v>0</v>
      </c>
      <c r="V354" s="20">
        <v>0</v>
      </c>
      <c r="W354" s="20">
        <v>0</v>
      </c>
      <c r="X354" s="20">
        <v>0</v>
      </c>
      <c r="Y354" s="21">
        <v>1.76786E-6</v>
      </c>
      <c r="Z354" s="21"/>
      <c r="AA354" s="21"/>
      <c r="AB354" s="21"/>
      <c r="AC354" s="21"/>
      <c r="AD354" s="21"/>
      <c r="AE354" s="21"/>
      <c r="AF354" s="21"/>
      <c r="AG354" s="21"/>
      <c r="AH354" s="21"/>
      <c r="AI354" s="21"/>
      <c r="AJ354" s="21"/>
      <c r="AK354" s="21">
        <v>2.3746999999999999E-4</v>
      </c>
      <c r="AL354" s="21"/>
      <c r="AM354" s="21">
        <v>2.52774E-5</v>
      </c>
      <c r="AN354" s="21"/>
      <c r="AO354" s="7">
        <f t="shared" si="11"/>
        <v>4</v>
      </c>
    </row>
    <row r="355" spans="1:41" x14ac:dyDescent="0.25">
      <c r="A355" s="10" t="s">
        <v>1156</v>
      </c>
      <c r="B355" s="10" t="s">
        <v>1185</v>
      </c>
      <c r="C355" s="10" t="s">
        <v>1316</v>
      </c>
      <c r="D355" s="10" t="s">
        <v>1430</v>
      </c>
      <c r="E355" s="10" t="s">
        <v>139</v>
      </c>
      <c r="F355" s="10" t="s">
        <v>1806</v>
      </c>
      <c r="G355" s="10" t="s">
        <v>1807</v>
      </c>
      <c r="H355" s="10" t="str">
        <f t="shared" si="10"/>
        <v>Basidiodendron eyrei</v>
      </c>
      <c r="I355" s="20">
        <v>0</v>
      </c>
      <c r="J355" s="20">
        <v>0</v>
      </c>
      <c r="K355" s="20">
        <v>0</v>
      </c>
      <c r="L355" s="20">
        <v>0</v>
      </c>
      <c r="M355" s="20">
        <v>0</v>
      </c>
      <c r="N355" s="20">
        <v>2.7910000000000001E-3</v>
      </c>
      <c r="O355" s="20">
        <v>0</v>
      </c>
      <c r="P355" s="20">
        <v>4.1919899999999996E-3</v>
      </c>
      <c r="Q355" s="20">
        <v>0</v>
      </c>
      <c r="R355" s="20">
        <v>0</v>
      </c>
      <c r="S355" s="20">
        <v>8.2894100000000005E-3</v>
      </c>
      <c r="T355" s="20">
        <v>0</v>
      </c>
      <c r="U355" s="20">
        <v>1.4142E-3</v>
      </c>
      <c r="V355" s="20">
        <v>0</v>
      </c>
      <c r="W355" s="20">
        <v>0</v>
      </c>
      <c r="X355" s="20">
        <v>0</v>
      </c>
      <c r="Y355" s="22"/>
      <c r="Z355" s="22"/>
      <c r="AA355" s="22"/>
      <c r="AB355" s="22"/>
      <c r="AC355" s="22"/>
      <c r="AD355" s="22"/>
      <c r="AE355" s="22"/>
      <c r="AF355" s="22"/>
      <c r="AG355" s="22"/>
      <c r="AH355" s="22"/>
      <c r="AI355" s="22"/>
      <c r="AJ355" s="22"/>
      <c r="AK355" s="22"/>
      <c r="AL355" s="22"/>
      <c r="AM355" s="22"/>
      <c r="AN355" s="22"/>
      <c r="AO355" s="7">
        <f t="shared" si="11"/>
        <v>4</v>
      </c>
    </row>
    <row r="356" spans="1:41" x14ac:dyDescent="0.25">
      <c r="A356" s="10" t="s">
        <v>1156</v>
      </c>
      <c r="B356" s="10" t="s">
        <v>1185</v>
      </c>
      <c r="C356" s="10" t="s">
        <v>1316</v>
      </c>
      <c r="D356" s="10" t="s">
        <v>1499</v>
      </c>
      <c r="E356" s="10" t="s">
        <v>1616</v>
      </c>
      <c r="F356" s="10" t="s">
        <v>1808</v>
      </c>
      <c r="G356" s="10" t="s">
        <v>1716</v>
      </c>
      <c r="H356" s="10" t="str">
        <f t="shared" si="10"/>
        <v>Bovista plumbea</v>
      </c>
      <c r="I356" s="20">
        <v>0</v>
      </c>
      <c r="J356" s="20">
        <v>0</v>
      </c>
      <c r="K356" s="20">
        <v>0</v>
      </c>
      <c r="L356" s="20">
        <v>0</v>
      </c>
      <c r="M356" s="20">
        <v>0</v>
      </c>
      <c r="N356" s="20">
        <v>0</v>
      </c>
      <c r="O356" s="20">
        <v>0</v>
      </c>
      <c r="P356" s="20">
        <v>0</v>
      </c>
      <c r="Q356" s="20">
        <v>0</v>
      </c>
      <c r="R356" s="20">
        <v>0</v>
      </c>
      <c r="S356" s="20">
        <v>0</v>
      </c>
      <c r="T356" s="20">
        <v>0</v>
      </c>
      <c r="U356" s="20">
        <v>0</v>
      </c>
      <c r="V356" s="20">
        <v>3.7757200000000002E-3</v>
      </c>
      <c r="W356" s="20">
        <v>0</v>
      </c>
      <c r="X356" s="20">
        <v>0</v>
      </c>
      <c r="Y356" s="21">
        <v>8.8392800000000005E-6</v>
      </c>
      <c r="Z356" s="21"/>
      <c r="AA356" s="21"/>
      <c r="AB356" s="21"/>
      <c r="AC356" s="21"/>
      <c r="AD356" s="21">
        <v>8.32561E-4</v>
      </c>
      <c r="AE356" s="21"/>
      <c r="AF356" s="21"/>
      <c r="AG356" s="21"/>
      <c r="AH356" s="21"/>
      <c r="AI356" s="21"/>
      <c r="AJ356" s="21"/>
      <c r="AK356" s="21"/>
      <c r="AL356" s="21">
        <v>1.03725E-4</v>
      </c>
      <c r="AM356" s="21"/>
      <c r="AN356" s="21"/>
      <c r="AO356" s="7">
        <f t="shared" si="11"/>
        <v>4</v>
      </c>
    </row>
    <row r="357" spans="1:41" x14ac:dyDescent="0.25">
      <c r="A357" s="10" t="s">
        <v>1156</v>
      </c>
      <c r="B357" s="10" t="s">
        <v>1157</v>
      </c>
      <c r="C357" s="10" t="s">
        <v>139</v>
      </c>
      <c r="D357" s="10" t="s">
        <v>139</v>
      </c>
      <c r="E357" s="10" t="s">
        <v>139</v>
      </c>
      <c r="F357" s="10" t="s">
        <v>1286</v>
      </c>
      <c r="G357" s="10" t="s">
        <v>1809</v>
      </c>
      <c r="H357" s="10" t="str">
        <f t="shared" si="10"/>
        <v>Calcarisporiella thermophila</v>
      </c>
      <c r="I357" s="20">
        <v>2.34841E-3</v>
      </c>
      <c r="J357" s="20">
        <v>0</v>
      </c>
      <c r="K357" s="20">
        <v>6.4819300000000003E-3</v>
      </c>
      <c r="L357" s="20">
        <v>0</v>
      </c>
      <c r="M357" s="20">
        <v>3.3934999999999998E-3</v>
      </c>
      <c r="N357" s="20">
        <v>4.1581999999999999E-3</v>
      </c>
      <c r="O357" s="20">
        <v>0</v>
      </c>
      <c r="P357" s="20">
        <v>0</v>
      </c>
      <c r="Q357" s="20">
        <v>0</v>
      </c>
      <c r="R357" s="20">
        <v>0</v>
      </c>
      <c r="S357" s="20">
        <v>0</v>
      </c>
      <c r="T357" s="20">
        <v>0</v>
      </c>
      <c r="U357" s="20">
        <v>0</v>
      </c>
      <c r="V357" s="20">
        <v>0</v>
      </c>
      <c r="W357" s="20">
        <v>0</v>
      </c>
      <c r="X357" s="20">
        <v>0</v>
      </c>
      <c r="Y357" s="22"/>
      <c r="Z357" s="22"/>
      <c r="AA357" s="22"/>
      <c r="AB357" s="22"/>
      <c r="AC357" s="22"/>
      <c r="AD357" s="22"/>
      <c r="AE357" s="22"/>
      <c r="AF357" s="22"/>
      <c r="AG357" s="22"/>
      <c r="AH357" s="22"/>
      <c r="AI357" s="22"/>
      <c r="AJ357" s="22"/>
      <c r="AK357" s="22"/>
      <c r="AL357" s="22"/>
      <c r="AM357" s="22"/>
      <c r="AN357" s="22"/>
      <c r="AO357" s="7">
        <f t="shared" si="11"/>
        <v>4</v>
      </c>
    </row>
    <row r="358" spans="1:41" x14ac:dyDescent="0.25">
      <c r="A358" s="10" t="s">
        <v>1156</v>
      </c>
      <c r="B358" s="10" t="s">
        <v>1157</v>
      </c>
      <c r="C358" s="10" t="s">
        <v>1158</v>
      </c>
      <c r="D358" s="10" t="s">
        <v>1172</v>
      </c>
      <c r="E358" s="10" t="s">
        <v>1176</v>
      </c>
      <c r="F358" s="10" t="s">
        <v>1177</v>
      </c>
      <c r="G358" s="10" t="s">
        <v>1810</v>
      </c>
      <c r="H358" s="10" t="str">
        <f t="shared" si="10"/>
        <v>Chaetomium brasiliense</v>
      </c>
      <c r="I358" s="20">
        <v>0</v>
      </c>
      <c r="J358" s="20">
        <v>0</v>
      </c>
      <c r="K358" s="20">
        <v>0</v>
      </c>
      <c r="L358" s="20">
        <v>0</v>
      </c>
      <c r="M358" s="20">
        <v>0</v>
      </c>
      <c r="N358" s="20">
        <v>0</v>
      </c>
      <c r="O358" s="20">
        <v>0</v>
      </c>
      <c r="P358" s="20">
        <v>4.1919899999999996E-3</v>
      </c>
      <c r="Q358" s="20">
        <v>0</v>
      </c>
      <c r="R358" s="20">
        <v>0</v>
      </c>
      <c r="S358" s="20">
        <v>0</v>
      </c>
      <c r="T358" s="20">
        <v>0</v>
      </c>
      <c r="U358" s="20">
        <v>0</v>
      </c>
      <c r="V358" s="20">
        <v>0</v>
      </c>
      <c r="W358" s="20">
        <v>0</v>
      </c>
      <c r="X358" s="20">
        <v>0</v>
      </c>
      <c r="Y358" s="21"/>
      <c r="Z358" s="21"/>
      <c r="AA358" s="21"/>
      <c r="AB358" s="21">
        <v>9.6817499999999999E-5</v>
      </c>
      <c r="AC358" s="21"/>
      <c r="AD358" s="21"/>
      <c r="AE358" s="21"/>
      <c r="AF358" s="21"/>
      <c r="AG358" s="21"/>
      <c r="AH358" s="21"/>
      <c r="AI358" s="21"/>
      <c r="AJ358" s="21">
        <v>2.3196499999999999E-4</v>
      </c>
      <c r="AK358" s="21"/>
      <c r="AL358" s="21"/>
      <c r="AM358" s="21">
        <v>3.0332900000000002E-4</v>
      </c>
      <c r="AN358" s="21"/>
      <c r="AO358" s="7">
        <f t="shared" si="11"/>
        <v>4</v>
      </c>
    </row>
    <row r="359" spans="1:41" x14ac:dyDescent="0.25">
      <c r="A359" s="10" t="s">
        <v>1156</v>
      </c>
      <c r="B359" s="10" t="s">
        <v>1658</v>
      </c>
      <c r="C359" s="10" t="s">
        <v>1659</v>
      </c>
      <c r="D359" s="10" t="s">
        <v>1811</v>
      </c>
      <c r="E359" s="10" t="s">
        <v>1812</v>
      </c>
      <c r="F359" s="10" t="s">
        <v>1813</v>
      </c>
      <c r="G359" s="10" t="s">
        <v>47</v>
      </c>
      <c r="H359" s="10" t="str">
        <f t="shared" si="10"/>
        <v>Claroideoglomus sp.</v>
      </c>
      <c r="I359" s="20">
        <v>0</v>
      </c>
      <c r="J359" s="20">
        <v>0</v>
      </c>
      <c r="K359" s="20">
        <v>0</v>
      </c>
      <c r="L359" s="20">
        <v>0</v>
      </c>
      <c r="M359" s="20">
        <v>0</v>
      </c>
      <c r="N359" s="20">
        <v>0</v>
      </c>
      <c r="O359" s="20">
        <v>0</v>
      </c>
      <c r="P359" s="20">
        <v>0</v>
      </c>
      <c r="Q359" s="20">
        <v>0</v>
      </c>
      <c r="R359" s="20">
        <v>0</v>
      </c>
      <c r="S359" s="20">
        <v>0</v>
      </c>
      <c r="T359" s="20">
        <v>0</v>
      </c>
      <c r="U359" s="20">
        <v>0</v>
      </c>
      <c r="V359" s="20">
        <v>3.7757200000000002E-3</v>
      </c>
      <c r="W359" s="20">
        <v>0</v>
      </c>
      <c r="X359" s="20">
        <v>0</v>
      </c>
      <c r="Y359" s="21"/>
      <c r="Z359" s="21"/>
      <c r="AA359" s="21">
        <v>3.6256299999999999E-4</v>
      </c>
      <c r="AB359" s="21"/>
      <c r="AC359" s="21">
        <v>2.8470500000000001E-4</v>
      </c>
      <c r="AD359" s="21"/>
      <c r="AE359" s="21"/>
      <c r="AF359" s="21"/>
      <c r="AG359" s="21"/>
      <c r="AH359" s="21"/>
      <c r="AI359" s="21"/>
      <c r="AJ359" s="21"/>
      <c r="AK359" s="21"/>
      <c r="AL359" s="21"/>
      <c r="AM359" s="21"/>
      <c r="AN359" s="21">
        <v>2.8178000000000001E-3</v>
      </c>
      <c r="AO359" s="7">
        <f t="shared" si="11"/>
        <v>4</v>
      </c>
    </row>
    <row r="360" spans="1:41" x14ac:dyDescent="0.25">
      <c r="A360" s="10" t="s">
        <v>1156</v>
      </c>
      <c r="B360" s="10" t="s">
        <v>1157</v>
      </c>
      <c r="C360" s="10" t="s">
        <v>1158</v>
      </c>
      <c r="D360" s="10" t="s">
        <v>1383</v>
      </c>
      <c r="E360" s="10" t="s">
        <v>1384</v>
      </c>
      <c r="F360" s="10" t="s">
        <v>1814</v>
      </c>
      <c r="G360" s="10" t="s">
        <v>47</v>
      </c>
      <c r="H360" s="10" t="str">
        <f t="shared" si="10"/>
        <v>Colletotrichum sp.</v>
      </c>
      <c r="I360" s="20">
        <v>0</v>
      </c>
      <c r="J360" s="20">
        <v>2.7548199999999998E-3</v>
      </c>
      <c r="K360" s="20">
        <v>0</v>
      </c>
      <c r="L360" s="20">
        <v>0</v>
      </c>
      <c r="M360" s="20">
        <v>0</v>
      </c>
      <c r="N360" s="20">
        <v>0</v>
      </c>
      <c r="O360" s="20">
        <v>0</v>
      </c>
      <c r="P360" s="20">
        <v>6.7719E-3</v>
      </c>
      <c r="Q360" s="20">
        <v>0</v>
      </c>
      <c r="R360" s="20">
        <v>0</v>
      </c>
      <c r="S360" s="20">
        <v>0</v>
      </c>
      <c r="T360" s="20">
        <v>1.7331899999999999E-3</v>
      </c>
      <c r="U360" s="20">
        <v>0</v>
      </c>
      <c r="V360" s="20">
        <v>1.8878600000000001E-3</v>
      </c>
      <c r="W360" s="20">
        <v>0</v>
      </c>
      <c r="X360" s="20">
        <v>0</v>
      </c>
      <c r="Y360" s="22"/>
      <c r="Z360" s="22"/>
      <c r="AA360" s="22"/>
      <c r="AB360" s="22"/>
      <c r="AC360" s="22"/>
      <c r="AD360" s="22"/>
      <c r="AE360" s="22"/>
      <c r="AF360" s="22"/>
      <c r="AG360" s="22"/>
      <c r="AH360" s="22"/>
      <c r="AI360" s="22"/>
      <c r="AJ360" s="22"/>
      <c r="AK360" s="22"/>
      <c r="AL360" s="22"/>
      <c r="AM360" s="22"/>
      <c r="AN360" s="22"/>
      <c r="AO360" s="7">
        <f t="shared" si="11"/>
        <v>4</v>
      </c>
    </row>
    <row r="361" spans="1:41" x14ac:dyDescent="0.25">
      <c r="A361" s="10" t="s">
        <v>1156</v>
      </c>
      <c r="B361" s="10" t="s">
        <v>1157</v>
      </c>
      <c r="C361" s="10" t="s">
        <v>1162</v>
      </c>
      <c r="D361" s="10" t="s">
        <v>1163</v>
      </c>
      <c r="E361" s="10" t="s">
        <v>1182</v>
      </c>
      <c r="F361" s="10" t="s">
        <v>1183</v>
      </c>
      <c r="G361" s="10" t="s">
        <v>1815</v>
      </c>
      <c r="H361" s="10" t="str">
        <f t="shared" si="10"/>
        <v>Corynespora cassiicola</v>
      </c>
      <c r="I361" s="20">
        <v>0</v>
      </c>
      <c r="J361" s="20">
        <v>2.2385999999999999E-3</v>
      </c>
      <c r="K361" s="20">
        <v>0</v>
      </c>
      <c r="L361" s="20">
        <v>0</v>
      </c>
      <c r="M361" s="20">
        <v>0</v>
      </c>
      <c r="N361" s="20">
        <v>2.7910000000000001E-3</v>
      </c>
      <c r="O361" s="20">
        <v>0</v>
      </c>
      <c r="P361" s="20">
        <v>4.1919899999999996E-3</v>
      </c>
      <c r="Q361" s="20">
        <v>0</v>
      </c>
      <c r="R361" s="20">
        <v>0</v>
      </c>
      <c r="S361" s="20">
        <v>0</v>
      </c>
      <c r="T361" s="20">
        <v>0</v>
      </c>
      <c r="U361" s="20">
        <v>0</v>
      </c>
      <c r="V361" s="20">
        <v>0</v>
      </c>
      <c r="W361" s="20">
        <v>0</v>
      </c>
      <c r="X361" s="20">
        <v>0</v>
      </c>
      <c r="Y361" s="21"/>
      <c r="Z361" s="21"/>
      <c r="AA361" s="21"/>
      <c r="AB361" s="21"/>
      <c r="AC361" s="21">
        <v>5.0241999999999998E-5</v>
      </c>
      <c r="AD361" s="21"/>
      <c r="AE361" s="21"/>
      <c r="AF361" s="21"/>
      <c r="AG361" s="21"/>
      <c r="AH361" s="21"/>
      <c r="AI361" s="21"/>
      <c r="AJ361" s="21"/>
      <c r="AK361" s="21"/>
      <c r="AL361" s="21"/>
      <c r="AM361" s="21"/>
      <c r="AN361" s="21"/>
      <c r="AO361" s="7">
        <f t="shared" si="11"/>
        <v>4</v>
      </c>
    </row>
    <row r="362" spans="1:41" x14ac:dyDescent="0.25">
      <c r="A362" s="10" t="s">
        <v>1156</v>
      </c>
      <c r="B362" s="10" t="s">
        <v>1157</v>
      </c>
      <c r="C362" s="10" t="s">
        <v>1158</v>
      </c>
      <c r="D362" s="10" t="s">
        <v>139</v>
      </c>
      <c r="E362" s="10" t="s">
        <v>139</v>
      </c>
      <c r="F362" s="10" t="s">
        <v>1816</v>
      </c>
      <c r="G362" s="10" t="s">
        <v>1817</v>
      </c>
      <c r="H362" s="10" t="str">
        <f t="shared" si="10"/>
        <v>Cryptovalsa ampelina</v>
      </c>
      <c r="I362" s="20">
        <v>2.34841E-3</v>
      </c>
      <c r="J362" s="20">
        <v>0</v>
      </c>
      <c r="K362" s="20">
        <v>6.4819300000000003E-3</v>
      </c>
      <c r="L362" s="20">
        <v>0</v>
      </c>
      <c r="M362" s="20">
        <v>0</v>
      </c>
      <c r="N362" s="20">
        <v>0</v>
      </c>
      <c r="O362" s="20">
        <v>0</v>
      </c>
      <c r="P362" s="20">
        <v>0</v>
      </c>
      <c r="Q362" s="20">
        <v>0</v>
      </c>
      <c r="R362" s="20">
        <v>0</v>
      </c>
      <c r="S362" s="20">
        <v>0</v>
      </c>
      <c r="T362" s="20">
        <v>0</v>
      </c>
      <c r="U362" s="20">
        <v>0</v>
      </c>
      <c r="V362" s="20">
        <v>0</v>
      </c>
      <c r="W362" s="20">
        <v>0</v>
      </c>
      <c r="X362" s="20">
        <v>1.7141799999999998E-3</v>
      </c>
      <c r="Y362" s="21"/>
      <c r="Z362" s="21"/>
      <c r="AA362" s="21"/>
      <c r="AB362" s="21"/>
      <c r="AC362" s="21"/>
      <c r="AD362" s="21"/>
      <c r="AE362" s="21">
        <v>7.4266599999999998E-5</v>
      </c>
      <c r="AF362" s="21"/>
      <c r="AG362" s="21"/>
      <c r="AH362" s="21"/>
      <c r="AI362" s="21"/>
      <c r="AJ362" s="21"/>
      <c r="AK362" s="21"/>
      <c r="AL362" s="21"/>
      <c r="AM362" s="21"/>
      <c r="AN362" s="21"/>
      <c r="AO362" s="7">
        <f t="shared" si="11"/>
        <v>4</v>
      </c>
    </row>
    <row r="363" spans="1:41" x14ac:dyDescent="0.25">
      <c r="A363" s="10" t="s">
        <v>1156</v>
      </c>
      <c r="B363" s="10" t="s">
        <v>1185</v>
      </c>
      <c r="C363" s="10" t="s">
        <v>1486</v>
      </c>
      <c r="D363" s="10" t="s">
        <v>1818</v>
      </c>
      <c r="E363" s="10" t="s">
        <v>1819</v>
      </c>
      <c r="F363" s="10" t="s">
        <v>1820</v>
      </c>
      <c r="G363" s="10" t="s">
        <v>1821</v>
      </c>
      <c r="H363" s="10" t="str">
        <f t="shared" si="10"/>
        <v>Cystobasidium slooffiae</v>
      </c>
      <c r="I363" s="20">
        <v>0</v>
      </c>
      <c r="J363" s="20">
        <v>0</v>
      </c>
      <c r="K363" s="20">
        <v>3.2496999999999999E-3</v>
      </c>
      <c r="L363" s="20">
        <v>0</v>
      </c>
      <c r="M363" s="20">
        <v>0</v>
      </c>
      <c r="N363" s="20">
        <v>0</v>
      </c>
      <c r="O363" s="20">
        <v>0</v>
      </c>
      <c r="P363" s="20">
        <v>0</v>
      </c>
      <c r="Q363" s="20">
        <v>0</v>
      </c>
      <c r="R363" s="20">
        <v>0</v>
      </c>
      <c r="S363" s="20">
        <v>0</v>
      </c>
      <c r="T363" s="20">
        <v>0</v>
      </c>
      <c r="U363" s="20">
        <v>0</v>
      </c>
      <c r="V363" s="20">
        <v>3.7757200000000002E-3</v>
      </c>
      <c r="W363" s="20">
        <v>0</v>
      </c>
      <c r="X363" s="20">
        <v>0</v>
      </c>
      <c r="Y363" s="21"/>
      <c r="Z363" s="21"/>
      <c r="AA363" s="21"/>
      <c r="AB363" s="21"/>
      <c r="AC363" s="21"/>
      <c r="AD363" s="21"/>
      <c r="AE363" s="21">
        <v>1.98044E-4</v>
      </c>
      <c r="AF363" s="21"/>
      <c r="AG363" s="21"/>
      <c r="AH363" s="21"/>
      <c r="AI363" s="21"/>
      <c r="AJ363" s="21"/>
      <c r="AK363" s="21"/>
      <c r="AL363" s="21">
        <v>1.4817899999999999E-5</v>
      </c>
      <c r="AM363" s="21"/>
      <c r="AN363" s="21"/>
      <c r="AO363" s="7">
        <f t="shared" si="11"/>
        <v>4</v>
      </c>
    </row>
    <row r="364" spans="1:41" x14ac:dyDescent="0.25">
      <c r="A364" s="10" t="s">
        <v>1156</v>
      </c>
      <c r="B364" s="10" t="s">
        <v>1185</v>
      </c>
      <c r="C364" s="10" t="s">
        <v>1316</v>
      </c>
      <c r="D364" s="10" t="s">
        <v>1317</v>
      </c>
      <c r="E364" s="10" t="s">
        <v>1418</v>
      </c>
      <c r="F364" s="10" t="s">
        <v>1822</v>
      </c>
      <c r="G364" s="10" t="s">
        <v>1823</v>
      </c>
      <c r="H364" s="10" t="str">
        <f t="shared" si="10"/>
        <v>Dacryobolus karstenii</v>
      </c>
      <c r="I364" s="20">
        <v>7.5149100000000005E-3</v>
      </c>
      <c r="J364" s="20">
        <v>0</v>
      </c>
      <c r="K364" s="20">
        <v>0</v>
      </c>
      <c r="L364" s="20">
        <v>0</v>
      </c>
      <c r="M364" s="20">
        <v>0</v>
      </c>
      <c r="N364" s="20">
        <v>0</v>
      </c>
      <c r="O364" s="20">
        <v>0</v>
      </c>
      <c r="P364" s="20">
        <v>0</v>
      </c>
      <c r="Q364" s="20">
        <v>0</v>
      </c>
      <c r="R364" s="20">
        <v>0</v>
      </c>
      <c r="S364" s="20">
        <v>1.7390000000000001E-3</v>
      </c>
      <c r="T364" s="20">
        <v>0</v>
      </c>
      <c r="U364" s="20">
        <v>0</v>
      </c>
      <c r="V364" s="20">
        <v>0</v>
      </c>
      <c r="W364" s="20">
        <v>5.3773600000000003E-3</v>
      </c>
      <c r="X364" s="20">
        <v>0</v>
      </c>
      <c r="Y364" s="21"/>
      <c r="Z364" s="21"/>
      <c r="AA364" s="21"/>
      <c r="AB364" s="21"/>
      <c r="AC364" s="21"/>
      <c r="AD364" s="21"/>
      <c r="AE364" s="21">
        <v>2.7231100000000002E-4</v>
      </c>
      <c r="AF364" s="21"/>
      <c r="AG364" s="21"/>
      <c r="AH364" s="21"/>
      <c r="AI364" s="21"/>
      <c r="AJ364" s="21"/>
      <c r="AK364" s="21"/>
      <c r="AL364" s="21"/>
      <c r="AM364" s="21"/>
      <c r="AN364" s="21"/>
      <c r="AO364" s="7">
        <f t="shared" si="11"/>
        <v>4</v>
      </c>
    </row>
    <row r="365" spans="1:41" x14ac:dyDescent="0.25">
      <c r="A365" s="10" t="s">
        <v>1156</v>
      </c>
      <c r="B365" s="10" t="s">
        <v>1185</v>
      </c>
      <c r="C365" s="10" t="s">
        <v>1186</v>
      </c>
      <c r="D365" s="10" t="s">
        <v>1187</v>
      </c>
      <c r="E365" s="10" t="s">
        <v>139</v>
      </c>
      <c r="F365" s="10" t="s">
        <v>1824</v>
      </c>
      <c r="G365" s="10" t="s">
        <v>1825</v>
      </c>
      <c r="H365" s="10" t="str">
        <f t="shared" si="10"/>
        <v>Dioszegia hungarica</v>
      </c>
      <c r="I365" s="20">
        <v>7.4522999999999994E-3</v>
      </c>
      <c r="J365" s="20">
        <v>0</v>
      </c>
      <c r="K365" s="20">
        <v>0</v>
      </c>
      <c r="L365" s="20">
        <v>0</v>
      </c>
      <c r="M365" s="20">
        <v>3.8989000000000003E-3</v>
      </c>
      <c r="N365" s="20">
        <v>2.7910000000000001E-3</v>
      </c>
      <c r="O365" s="20">
        <v>0</v>
      </c>
      <c r="P365" s="20">
        <v>0</v>
      </c>
      <c r="Q365" s="20">
        <v>0</v>
      </c>
      <c r="R365" s="20">
        <v>0</v>
      </c>
      <c r="S365" s="20">
        <v>0</v>
      </c>
      <c r="T365" s="20">
        <v>0</v>
      </c>
      <c r="U365" s="20">
        <v>1.4142E-3</v>
      </c>
      <c r="V365" s="20">
        <v>0</v>
      </c>
      <c r="W365" s="20">
        <v>0</v>
      </c>
      <c r="X365" s="20">
        <v>0</v>
      </c>
      <c r="Y365" s="22"/>
      <c r="Z365" s="22"/>
      <c r="AA365" s="22"/>
      <c r="AB365" s="22"/>
      <c r="AC365" s="22"/>
      <c r="AD365" s="22"/>
      <c r="AE365" s="22"/>
      <c r="AF365" s="22"/>
      <c r="AG365" s="22"/>
      <c r="AH365" s="22"/>
      <c r="AI365" s="22"/>
      <c r="AJ365" s="22"/>
      <c r="AK365" s="22"/>
      <c r="AL365" s="22"/>
      <c r="AM365" s="21"/>
      <c r="AN365" s="21"/>
      <c r="AO365" s="7">
        <f t="shared" si="11"/>
        <v>4</v>
      </c>
    </row>
    <row r="366" spans="1:41" x14ac:dyDescent="0.25">
      <c r="A366" s="10" t="s">
        <v>1156</v>
      </c>
      <c r="B366" s="10" t="s">
        <v>1157</v>
      </c>
      <c r="C366" s="10" t="s">
        <v>1158</v>
      </c>
      <c r="D366" s="10" t="s">
        <v>1252</v>
      </c>
      <c r="E366" s="10" t="s">
        <v>1826</v>
      </c>
      <c r="F366" s="10" t="s">
        <v>1827</v>
      </c>
      <c r="G366" s="10" t="s">
        <v>1828</v>
      </c>
      <c r="H366" s="10" t="str">
        <f t="shared" si="10"/>
        <v>Eutypa lata</v>
      </c>
      <c r="I366" s="20">
        <v>4.69682E-3</v>
      </c>
      <c r="J366" s="20">
        <v>0</v>
      </c>
      <c r="K366" s="20">
        <v>1.94458E-3</v>
      </c>
      <c r="L366" s="20">
        <v>0</v>
      </c>
      <c r="M366" s="20">
        <v>0</v>
      </c>
      <c r="N366" s="20">
        <v>6.2373000000000003E-3</v>
      </c>
      <c r="O366" s="20">
        <v>0</v>
      </c>
      <c r="P366" s="20">
        <v>2.96E-3</v>
      </c>
      <c r="Q366" s="20">
        <v>0</v>
      </c>
      <c r="R366" s="20">
        <v>0</v>
      </c>
      <c r="S366" s="20">
        <v>0</v>
      </c>
      <c r="T366" s="20">
        <v>0</v>
      </c>
      <c r="U366" s="20">
        <v>0</v>
      </c>
      <c r="V366" s="20">
        <v>0</v>
      </c>
      <c r="W366" s="20">
        <v>0</v>
      </c>
      <c r="X366" s="20">
        <v>0</v>
      </c>
      <c r="Y366" s="22"/>
      <c r="Z366" s="22"/>
      <c r="AA366" s="22"/>
      <c r="AB366" s="22"/>
      <c r="AC366" s="22"/>
      <c r="AD366" s="22"/>
      <c r="AE366" s="22"/>
      <c r="AF366" s="22"/>
      <c r="AG366" s="22"/>
      <c r="AH366" s="22"/>
      <c r="AI366" s="22"/>
      <c r="AJ366" s="22"/>
      <c r="AK366" s="22"/>
      <c r="AL366" s="22"/>
      <c r="AM366" s="22"/>
      <c r="AN366" s="22"/>
      <c r="AO366" s="7">
        <f t="shared" si="11"/>
        <v>4</v>
      </c>
    </row>
    <row r="367" spans="1:41" x14ac:dyDescent="0.25">
      <c r="A367" s="10" t="s">
        <v>1156</v>
      </c>
      <c r="B367" s="10" t="s">
        <v>1185</v>
      </c>
      <c r="C367" s="10" t="s">
        <v>1316</v>
      </c>
      <c r="D367" s="10" t="s">
        <v>1317</v>
      </c>
      <c r="E367" s="10" t="s">
        <v>1418</v>
      </c>
      <c r="F367" s="10" t="s">
        <v>1829</v>
      </c>
      <c r="G367" s="10" t="s">
        <v>1830</v>
      </c>
      <c r="H367" s="10" t="str">
        <f t="shared" si="10"/>
        <v>Fibroporia vaillantii</v>
      </c>
      <c r="I367" s="20">
        <v>3.2877699999999998E-3</v>
      </c>
      <c r="J367" s="20">
        <v>0</v>
      </c>
      <c r="K367" s="20">
        <v>0</v>
      </c>
      <c r="L367" s="20">
        <v>0</v>
      </c>
      <c r="M367" s="20">
        <v>0</v>
      </c>
      <c r="N367" s="20">
        <v>0</v>
      </c>
      <c r="O367" s="20">
        <v>0</v>
      </c>
      <c r="P367" s="20">
        <v>0</v>
      </c>
      <c r="Q367" s="20">
        <v>0</v>
      </c>
      <c r="R367" s="20">
        <v>0</v>
      </c>
      <c r="S367" s="20">
        <v>0</v>
      </c>
      <c r="T367" s="20">
        <v>0</v>
      </c>
      <c r="U367" s="20">
        <v>4.2312499999999998E-3</v>
      </c>
      <c r="V367" s="20">
        <v>7.5514400000000004E-3</v>
      </c>
      <c r="W367" s="20">
        <v>1.8827E-3</v>
      </c>
      <c r="X367" s="20">
        <v>0</v>
      </c>
      <c r="Y367" s="22"/>
      <c r="Z367" s="22"/>
      <c r="AA367" s="22"/>
      <c r="AB367" s="22"/>
      <c r="AC367" s="22"/>
      <c r="AD367" s="22"/>
      <c r="AE367" s="22"/>
      <c r="AF367" s="22"/>
      <c r="AG367" s="22"/>
      <c r="AH367" s="22"/>
      <c r="AI367" s="22"/>
      <c r="AJ367" s="22"/>
      <c r="AK367" s="22"/>
      <c r="AL367" s="22"/>
      <c r="AM367" s="22"/>
      <c r="AN367" s="22"/>
      <c r="AO367" s="7">
        <f t="shared" si="11"/>
        <v>4</v>
      </c>
    </row>
    <row r="368" spans="1:41" x14ac:dyDescent="0.25">
      <c r="A368" s="10" t="s">
        <v>1156</v>
      </c>
      <c r="B368" s="10" t="s">
        <v>1157</v>
      </c>
      <c r="C368" s="10" t="s">
        <v>1158</v>
      </c>
      <c r="D368" s="10" t="s">
        <v>1159</v>
      </c>
      <c r="E368" s="10" t="s">
        <v>1263</v>
      </c>
      <c r="F368" s="10" t="s">
        <v>1277</v>
      </c>
      <c r="G368" s="10" t="s">
        <v>1831</v>
      </c>
      <c r="H368" s="10" t="str">
        <f t="shared" si="10"/>
        <v>Fusarium keratoplasticum</v>
      </c>
      <c r="I368" s="20">
        <v>2.34841E-3</v>
      </c>
      <c r="J368" s="20">
        <v>2.7548199999999998E-3</v>
      </c>
      <c r="K368" s="20">
        <v>0</v>
      </c>
      <c r="L368" s="20">
        <v>0</v>
      </c>
      <c r="M368" s="20">
        <v>0</v>
      </c>
      <c r="N368" s="20">
        <v>0</v>
      </c>
      <c r="O368" s="20">
        <v>4.7789700000000004E-3</v>
      </c>
      <c r="P368" s="20">
        <v>0</v>
      </c>
      <c r="Q368" s="20">
        <v>0</v>
      </c>
      <c r="R368" s="20">
        <v>0</v>
      </c>
      <c r="S368" s="20">
        <v>0</v>
      </c>
      <c r="T368" s="20">
        <v>0</v>
      </c>
      <c r="U368" s="20">
        <v>0</v>
      </c>
      <c r="V368" s="20">
        <v>0</v>
      </c>
      <c r="W368" s="20">
        <v>0</v>
      </c>
      <c r="X368" s="20">
        <v>0</v>
      </c>
      <c r="Y368" s="22"/>
      <c r="Z368" s="22"/>
      <c r="AA368" s="22"/>
      <c r="AB368" s="22"/>
      <c r="AC368" s="21">
        <v>5.0241999999999998E-5</v>
      </c>
      <c r="AD368" s="22"/>
      <c r="AE368" s="22"/>
      <c r="AF368" s="22"/>
      <c r="AG368" s="22"/>
      <c r="AH368" s="22"/>
      <c r="AI368" s="22"/>
      <c r="AJ368" s="22"/>
      <c r="AK368" s="22"/>
      <c r="AL368" s="22"/>
      <c r="AM368" s="22"/>
      <c r="AN368" s="22"/>
      <c r="AO368" s="7">
        <f t="shared" si="11"/>
        <v>4</v>
      </c>
    </row>
    <row r="369" spans="1:41" x14ac:dyDescent="0.25">
      <c r="A369" s="10" t="s">
        <v>1156</v>
      </c>
      <c r="B369" s="10" t="s">
        <v>1185</v>
      </c>
      <c r="C369" s="10" t="s">
        <v>1186</v>
      </c>
      <c r="D369" s="10" t="s">
        <v>1187</v>
      </c>
      <c r="E369" s="10" t="s">
        <v>139</v>
      </c>
      <c r="F369" s="10" t="s">
        <v>1765</v>
      </c>
      <c r="G369" s="10" t="s">
        <v>1108</v>
      </c>
      <c r="H369" s="10" t="str">
        <f t="shared" si="10"/>
        <v>Hannaella oryzae</v>
      </c>
      <c r="I369" s="20">
        <v>9.39364E-3</v>
      </c>
      <c r="J369" s="20">
        <v>1.3774099999999999E-3</v>
      </c>
      <c r="K369" s="20">
        <v>0</v>
      </c>
      <c r="L369" s="20">
        <v>0</v>
      </c>
      <c r="M369" s="20">
        <v>0</v>
      </c>
      <c r="N369" s="20">
        <v>4.1581999999999999E-3</v>
      </c>
      <c r="O369" s="20">
        <v>1.67264E-3</v>
      </c>
      <c r="P369" s="20">
        <v>0</v>
      </c>
      <c r="Q369" s="20">
        <v>0</v>
      </c>
      <c r="R369" s="20">
        <v>0</v>
      </c>
      <c r="S369" s="20">
        <v>0</v>
      </c>
      <c r="T369" s="20">
        <v>0</v>
      </c>
      <c r="U369" s="20">
        <v>0</v>
      </c>
      <c r="V369" s="20">
        <v>0</v>
      </c>
      <c r="W369" s="20">
        <v>0</v>
      </c>
      <c r="X369" s="20">
        <v>0</v>
      </c>
      <c r="Y369" s="22"/>
      <c r="Z369" s="22"/>
      <c r="AA369" s="22"/>
      <c r="AB369" s="22"/>
      <c r="AC369" s="22"/>
      <c r="AD369" s="22"/>
      <c r="AE369" s="22"/>
      <c r="AF369" s="22"/>
      <c r="AG369" s="22"/>
      <c r="AH369" s="22"/>
      <c r="AI369" s="22"/>
      <c r="AJ369" s="22"/>
      <c r="AK369" s="22"/>
      <c r="AL369" s="22"/>
      <c r="AM369" s="22"/>
      <c r="AN369" s="22"/>
      <c r="AO369" s="7">
        <f t="shared" si="11"/>
        <v>4</v>
      </c>
    </row>
    <row r="370" spans="1:41" x14ac:dyDescent="0.25">
      <c r="A370" s="10" t="s">
        <v>1156</v>
      </c>
      <c r="B370" s="10" t="s">
        <v>1157</v>
      </c>
      <c r="C370" s="10" t="s">
        <v>1158</v>
      </c>
      <c r="D370" s="10" t="s">
        <v>1159</v>
      </c>
      <c r="E370" s="10" t="s">
        <v>1543</v>
      </c>
      <c r="F370" s="10" t="s">
        <v>1544</v>
      </c>
      <c r="G370" s="10" t="s">
        <v>1832</v>
      </c>
      <c r="H370" s="10" t="str">
        <f t="shared" si="10"/>
        <v>Hirsutella minnesotensis</v>
      </c>
      <c r="I370" s="20">
        <v>0</v>
      </c>
      <c r="J370" s="20">
        <v>0</v>
      </c>
      <c r="K370" s="20">
        <v>0</v>
      </c>
      <c r="L370" s="20">
        <v>0</v>
      </c>
      <c r="M370" s="20">
        <v>0</v>
      </c>
      <c r="N370" s="20">
        <v>1.3960000000000001E-3</v>
      </c>
      <c r="O370" s="20">
        <v>0</v>
      </c>
      <c r="P370" s="20">
        <v>4.1919899999999996E-3</v>
      </c>
      <c r="Q370" s="20">
        <v>1.5498600000000001E-3</v>
      </c>
      <c r="R370" s="20">
        <v>0</v>
      </c>
      <c r="S370" s="20">
        <v>0</v>
      </c>
      <c r="T370" s="20">
        <v>0</v>
      </c>
      <c r="U370" s="20">
        <v>0</v>
      </c>
      <c r="V370" s="20">
        <v>1.5129000000000002E-3</v>
      </c>
      <c r="W370" s="20">
        <v>0</v>
      </c>
      <c r="X370" s="20">
        <v>0</v>
      </c>
      <c r="Y370" s="22"/>
      <c r="Z370" s="22"/>
      <c r="AA370" s="22"/>
      <c r="AB370" s="22"/>
      <c r="AC370" s="22"/>
      <c r="AD370" s="22"/>
      <c r="AE370" s="22"/>
      <c r="AF370" s="22"/>
      <c r="AG370" s="22"/>
      <c r="AH370" s="22"/>
      <c r="AI370" s="22"/>
      <c r="AJ370" s="22"/>
      <c r="AK370" s="22"/>
      <c r="AL370" s="22"/>
      <c r="AM370" s="22"/>
      <c r="AN370" s="22"/>
      <c r="AO370" s="7">
        <f t="shared" si="11"/>
        <v>4</v>
      </c>
    </row>
    <row r="371" spans="1:41" x14ac:dyDescent="0.25">
      <c r="A371" s="10" t="s">
        <v>1156</v>
      </c>
      <c r="B371" s="10" t="s">
        <v>1157</v>
      </c>
      <c r="C371" s="10" t="s">
        <v>1158</v>
      </c>
      <c r="D371" s="10" t="s">
        <v>1172</v>
      </c>
      <c r="E371" s="10" t="s">
        <v>1176</v>
      </c>
      <c r="F371" s="10" t="s">
        <v>1194</v>
      </c>
      <c r="G371" s="10" t="s">
        <v>47</v>
      </c>
      <c r="H371" s="10" t="str">
        <f t="shared" si="10"/>
        <v>Humicola sp.</v>
      </c>
      <c r="I371" s="20">
        <v>1.17421E-3</v>
      </c>
      <c r="J371" s="20">
        <v>2.7548199999999998E-3</v>
      </c>
      <c r="K371" s="20">
        <v>0</v>
      </c>
      <c r="L371" s="20">
        <v>0</v>
      </c>
      <c r="M371" s="20">
        <v>0</v>
      </c>
      <c r="N371" s="20">
        <v>0</v>
      </c>
      <c r="O371" s="20">
        <v>1.9115899999999999E-3</v>
      </c>
      <c r="P371" s="20">
        <v>2.96E-3</v>
      </c>
      <c r="Q371" s="20">
        <v>0</v>
      </c>
      <c r="R371" s="20">
        <v>0</v>
      </c>
      <c r="S371" s="20">
        <v>0</v>
      </c>
      <c r="T371" s="20">
        <v>0</v>
      </c>
      <c r="U371" s="20">
        <v>0</v>
      </c>
      <c r="V371" s="20">
        <v>0</v>
      </c>
      <c r="W371" s="20">
        <v>0</v>
      </c>
      <c r="X371" s="20">
        <v>0</v>
      </c>
      <c r="Y371" s="22"/>
      <c r="Z371" s="22"/>
      <c r="AA371" s="22"/>
      <c r="AB371" s="22"/>
      <c r="AC371" s="22"/>
      <c r="AD371" s="22"/>
      <c r="AE371" s="22"/>
      <c r="AF371" s="22"/>
      <c r="AG371" s="22"/>
      <c r="AH371" s="22"/>
      <c r="AI371" s="22"/>
      <c r="AJ371" s="22"/>
      <c r="AK371" s="22"/>
      <c r="AL371" s="22"/>
      <c r="AM371" s="22"/>
      <c r="AN371" s="22"/>
      <c r="AO371" s="7">
        <f t="shared" si="11"/>
        <v>4</v>
      </c>
    </row>
    <row r="372" spans="1:41" x14ac:dyDescent="0.25">
      <c r="A372" s="10" t="s">
        <v>1156</v>
      </c>
      <c r="B372" s="10" t="s">
        <v>1185</v>
      </c>
      <c r="C372" s="10" t="s">
        <v>1316</v>
      </c>
      <c r="D372" s="10" t="s">
        <v>1499</v>
      </c>
      <c r="E372" s="10" t="s">
        <v>1833</v>
      </c>
      <c r="F372" s="10" t="s">
        <v>1834</v>
      </c>
      <c r="G372" s="10" t="s">
        <v>1835</v>
      </c>
      <c r="H372" s="10" t="str">
        <f t="shared" si="10"/>
        <v>Hypholoma fasciculare</v>
      </c>
      <c r="I372" s="20">
        <v>5.6361799999999993E-3</v>
      </c>
      <c r="J372" s="20">
        <v>0</v>
      </c>
      <c r="K372" s="20">
        <v>0</v>
      </c>
      <c r="L372" s="20">
        <v>0</v>
      </c>
      <c r="M372" s="20">
        <v>0</v>
      </c>
      <c r="N372" s="20">
        <v>0</v>
      </c>
      <c r="O372" s="20">
        <v>0</v>
      </c>
      <c r="P372" s="20">
        <v>0</v>
      </c>
      <c r="Q372" s="20">
        <v>0</v>
      </c>
      <c r="R372" s="20">
        <v>0</v>
      </c>
      <c r="S372" s="20">
        <v>0</v>
      </c>
      <c r="T372" s="20">
        <v>0</v>
      </c>
      <c r="U372" s="20">
        <v>0</v>
      </c>
      <c r="V372" s="20">
        <v>0</v>
      </c>
      <c r="W372" s="20">
        <v>0</v>
      </c>
      <c r="X372" s="20">
        <v>0</v>
      </c>
      <c r="Y372" s="21"/>
      <c r="Z372" s="21">
        <v>2.8236100000000002E-4</v>
      </c>
      <c r="AA372" s="21"/>
      <c r="AB372" s="21"/>
      <c r="AC372" s="21"/>
      <c r="AD372" s="21">
        <v>1.4137799999999999E-3</v>
      </c>
      <c r="AE372" s="21"/>
      <c r="AF372" s="21"/>
      <c r="AG372" s="21"/>
      <c r="AH372" s="21"/>
      <c r="AI372" s="21"/>
      <c r="AJ372" s="21"/>
      <c r="AK372" s="21">
        <v>3.2128300000000001E-4</v>
      </c>
      <c r="AL372" s="21"/>
      <c r="AM372" s="21"/>
      <c r="AN372" s="21"/>
      <c r="AO372" s="7">
        <f t="shared" si="11"/>
        <v>4</v>
      </c>
    </row>
    <row r="373" spans="1:41" x14ac:dyDescent="0.25">
      <c r="A373" s="10" t="s">
        <v>1156</v>
      </c>
      <c r="B373" s="10" t="s">
        <v>1157</v>
      </c>
      <c r="C373" s="10" t="s">
        <v>1158</v>
      </c>
      <c r="D373" s="10" t="s">
        <v>1159</v>
      </c>
      <c r="E373" s="10" t="s">
        <v>1334</v>
      </c>
      <c r="F373" s="10" t="s">
        <v>1335</v>
      </c>
      <c r="G373" s="10" t="s">
        <v>1836</v>
      </c>
      <c r="H373" s="10" t="str">
        <f t="shared" si="10"/>
        <v>Lecanicillium kalimantanense</v>
      </c>
      <c r="I373" s="20">
        <v>0</v>
      </c>
      <c r="J373" s="20">
        <v>0</v>
      </c>
      <c r="K373" s="20">
        <v>0</v>
      </c>
      <c r="L373" s="20">
        <v>0</v>
      </c>
      <c r="M373" s="20">
        <v>0</v>
      </c>
      <c r="N373" s="20">
        <v>0</v>
      </c>
      <c r="O373" s="20">
        <v>2.3894899999999998E-3</v>
      </c>
      <c r="P373" s="20">
        <v>0</v>
      </c>
      <c r="Q373" s="20">
        <v>0</v>
      </c>
      <c r="R373" s="20">
        <v>0</v>
      </c>
      <c r="S373" s="20">
        <v>0</v>
      </c>
      <c r="T373" s="20">
        <v>0</v>
      </c>
      <c r="U373" s="20">
        <v>0</v>
      </c>
      <c r="V373" s="20">
        <v>0</v>
      </c>
      <c r="W373" s="20">
        <v>0</v>
      </c>
      <c r="X373" s="20">
        <v>0</v>
      </c>
      <c r="Y373" s="21">
        <v>5.3035699999999999E-6</v>
      </c>
      <c r="Z373" s="21"/>
      <c r="AA373" s="21"/>
      <c r="AB373" s="21"/>
      <c r="AC373" s="21"/>
      <c r="AD373" s="21"/>
      <c r="AE373" s="21"/>
      <c r="AF373" s="21"/>
      <c r="AG373" s="21">
        <v>2.2166800000000002E-6</v>
      </c>
      <c r="AH373" s="21">
        <v>3.3899100000000002E-5</v>
      </c>
      <c r="AI373" s="21"/>
      <c r="AJ373" s="21"/>
      <c r="AK373" s="21"/>
      <c r="AL373" s="21"/>
      <c r="AM373" s="21"/>
      <c r="AN373" s="21"/>
      <c r="AO373" s="7">
        <f t="shared" si="11"/>
        <v>4</v>
      </c>
    </row>
    <row r="374" spans="1:41" x14ac:dyDescent="0.25">
      <c r="A374" s="10" t="s">
        <v>1156</v>
      </c>
      <c r="B374" s="10" t="s">
        <v>1157</v>
      </c>
      <c r="C374" s="10" t="s">
        <v>1158</v>
      </c>
      <c r="D374" s="10" t="s">
        <v>1690</v>
      </c>
      <c r="E374" s="10" t="s">
        <v>1691</v>
      </c>
      <c r="F374" s="10" t="s">
        <v>1692</v>
      </c>
      <c r="G374" s="10" t="s">
        <v>47</v>
      </c>
      <c r="H374" s="10" t="str">
        <f t="shared" si="10"/>
        <v>Lecythophora sp.</v>
      </c>
      <c r="I374" s="20">
        <v>0</v>
      </c>
      <c r="J374" s="20">
        <v>0</v>
      </c>
      <c r="K374" s="20">
        <v>3.2496999999999999E-3</v>
      </c>
      <c r="L374" s="20">
        <v>0</v>
      </c>
      <c r="M374" s="20">
        <v>0</v>
      </c>
      <c r="N374" s="20">
        <v>2.7910000000000001E-3</v>
      </c>
      <c r="O374" s="20">
        <v>0</v>
      </c>
      <c r="P374" s="20">
        <v>0</v>
      </c>
      <c r="Q374" s="20">
        <v>0</v>
      </c>
      <c r="R374" s="20">
        <v>0</v>
      </c>
      <c r="S374" s="20">
        <v>0</v>
      </c>
      <c r="T374" s="20">
        <v>0</v>
      </c>
      <c r="U374" s="20">
        <v>0</v>
      </c>
      <c r="V374" s="20">
        <v>0</v>
      </c>
      <c r="W374" s="20">
        <v>0</v>
      </c>
      <c r="X374" s="20">
        <v>0</v>
      </c>
      <c r="Y374" s="21"/>
      <c r="Z374" s="21"/>
      <c r="AA374" s="21"/>
      <c r="AB374" s="21"/>
      <c r="AC374" s="21"/>
      <c r="AD374" s="21"/>
      <c r="AE374" s="21"/>
      <c r="AF374" s="21"/>
      <c r="AG374" s="21"/>
      <c r="AH374" s="21"/>
      <c r="AI374" s="21">
        <v>4.5308700000000002E-5</v>
      </c>
      <c r="AJ374" s="21"/>
      <c r="AK374" s="21">
        <v>1.3968800000000001E-5</v>
      </c>
      <c r="AL374" s="21"/>
      <c r="AM374" s="21"/>
      <c r="AN374" s="21"/>
      <c r="AO374" s="7">
        <f t="shared" si="11"/>
        <v>4</v>
      </c>
    </row>
    <row r="375" spans="1:41" x14ac:dyDescent="0.25">
      <c r="A375" s="10" t="s">
        <v>1156</v>
      </c>
      <c r="B375" s="10" t="s">
        <v>1157</v>
      </c>
      <c r="C375" s="10" t="s">
        <v>1227</v>
      </c>
      <c r="D375" s="10" t="s">
        <v>1837</v>
      </c>
      <c r="E375" s="10" t="s">
        <v>1838</v>
      </c>
      <c r="F375" s="10" t="s">
        <v>1839</v>
      </c>
      <c r="G375" s="10" t="s">
        <v>1840</v>
      </c>
      <c r="H375" s="10" t="str">
        <f t="shared" si="10"/>
        <v>Lophodermium conigenum</v>
      </c>
      <c r="I375" s="20">
        <v>0</v>
      </c>
      <c r="J375" s="20">
        <v>2.2385999999999999E-3</v>
      </c>
      <c r="K375" s="20">
        <v>1.6248E-3</v>
      </c>
      <c r="L375" s="20">
        <v>0</v>
      </c>
      <c r="M375" s="20">
        <v>0</v>
      </c>
      <c r="N375" s="20">
        <v>2.7910000000000001E-3</v>
      </c>
      <c r="O375" s="20">
        <v>0</v>
      </c>
      <c r="P375" s="20">
        <v>1.2576000000000002E-3</v>
      </c>
      <c r="Q375" s="20">
        <v>0</v>
      </c>
      <c r="R375" s="20">
        <v>0</v>
      </c>
      <c r="S375" s="20">
        <v>0</v>
      </c>
      <c r="T375" s="20">
        <v>0</v>
      </c>
      <c r="U375" s="20">
        <v>0</v>
      </c>
      <c r="V375" s="20">
        <v>0</v>
      </c>
      <c r="W375" s="20">
        <v>0</v>
      </c>
      <c r="X375" s="20">
        <v>0</v>
      </c>
      <c r="Y375" s="22"/>
      <c r="Z375" s="22"/>
      <c r="AA375" s="22"/>
      <c r="AB375" s="22"/>
      <c r="AC375" s="22"/>
      <c r="AD375" s="22"/>
      <c r="AE375" s="22"/>
      <c r="AF375" s="22"/>
      <c r="AG375" s="22"/>
      <c r="AH375" s="22"/>
      <c r="AI375" s="22"/>
      <c r="AJ375" s="22"/>
      <c r="AK375" s="22"/>
      <c r="AL375" s="22"/>
      <c r="AM375" s="22"/>
      <c r="AN375" s="22"/>
      <c r="AO375" s="7">
        <f t="shared" si="11"/>
        <v>4</v>
      </c>
    </row>
    <row r="376" spans="1:41" x14ac:dyDescent="0.25">
      <c r="A376" s="10" t="s">
        <v>1156</v>
      </c>
      <c r="B376" s="10" t="s">
        <v>1157</v>
      </c>
      <c r="C376" s="10" t="s">
        <v>1158</v>
      </c>
      <c r="D376" s="10" t="s">
        <v>1252</v>
      </c>
      <c r="E376" s="10" t="s">
        <v>1279</v>
      </c>
      <c r="F376" s="10" t="s">
        <v>1841</v>
      </c>
      <c r="G376" s="10" t="s">
        <v>1842</v>
      </c>
      <c r="H376" s="10" t="str">
        <f t="shared" si="10"/>
        <v>Microdochium bolleyi</v>
      </c>
      <c r="I376" s="20">
        <v>2.34841E-3</v>
      </c>
      <c r="J376" s="20">
        <v>1.3774099999999999E-3</v>
      </c>
      <c r="K376" s="20">
        <v>9.7228999999999996E-3</v>
      </c>
      <c r="L376" s="20">
        <v>0</v>
      </c>
      <c r="M376" s="20">
        <v>0</v>
      </c>
      <c r="N376" s="20">
        <v>0</v>
      </c>
      <c r="O376" s="20">
        <v>0</v>
      </c>
      <c r="P376" s="20">
        <v>4.1919899999999996E-3</v>
      </c>
      <c r="Q376" s="20">
        <v>0</v>
      </c>
      <c r="R376" s="20">
        <v>0</v>
      </c>
      <c r="S376" s="20">
        <v>0</v>
      </c>
      <c r="T376" s="20">
        <v>0</v>
      </c>
      <c r="U376" s="20">
        <v>0</v>
      </c>
      <c r="V376" s="20">
        <v>0</v>
      </c>
      <c r="W376" s="20">
        <v>0</v>
      </c>
      <c r="X376" s="20">
        <v>0</v>
      </c>
      <c r="Y376" s="22"/>
      <c r="Z376" s="22"/>
      <c r="AA376" s="22"/>
      <c r="AB376" s="22"/>
      <c r="AC376" s="22"/>
      <c r="AD376" s="22"/>
      <c r="AE376" s="22"/>
      <c r="AF376" s="22"/>
      <c r="AG376" s="22"/>
      <c r="AH376" s="22"/>
      <c r="AI376" s="22"/>
      <c r="AJ376" s="22"/>
      <c r="AK376" s="22"/>
      <c r="AL376" s="22"/>
      <c r="AM376" s="21"/>
      <c r="AN376" s="21"/>
      <c r="AO376" s="7">
        <f t="shared" si="11"/>
        <v>4</v>
      </c>
    </row>
    <row r="377" spans="1:41" x14ac:dyDescent="0.25">
      <c r="A377" s="10" t="s">
        <v>1156</v>
      </c>
      <c r="B377" s="10" t="s">
        <v>1201</v>
      </c>
      <c r="C377" s="10" t="s">
        <v>139</v>
      </c>
      <c r="D377" s="10" t="s">
        <v>1202</v>
      </c>
      <c r="E377" s="10" t="s">
        <v>1203</v>
      </c>
      <c r="F377" s="10" t="s">
        <v>1204</v>
      </c>
      <c r="G377" s="10" t="s">
        <v>1843</v>
      </c>
      <c r="H377" s="10" t="str">
        <f t="shared" si="10"/>
        <v>Mortierella alpina</v>
      </c>
      <c r="I377" s="20">
        <v>4.1577999999999997E-3</v>
      </c>
      <c r="J377" s="20">
        <v>0</v>
      </c>
      <c r="K377" s="20">
        <v>3.2496999999999999E-3</v>
      </c>
      <c r="L377" s="20">
        <v>0</v>
      </c>
      <c r="M377" s="20">
        <v>0</v>
      </c>
      <c r="N377" s="20">
        <v>0</v>
      </c>
      <c r="O377" s="20">
        <v>0</v>
      </c>
      <c r="P377" s="20">
        <v>2.96E-3</v>
      </c>
      <c r="Q377" s="20">
        <v>0</v>
      </c>
      <c r="R377" s="20">
        <v>0</v>
      </c>
      <c r="S377" s="20">
        <v>0</v>
      </c>
      <c r="T377" s="20">
        <v>0</v>
      </c>
      <c r="U377" s="20">
        <v>0</v>
      </c>
      <c r="V377" s="20">
        <v>0</v>
      </c>
      <c r="W377" s="20">
        <v>0</v>
      </c>
      <c r="X377" s="20">
        <v>0</v>
      </c>
      <c r="Y377" s="21"/>
      <c r="Z377" s="21"/>
      <c r="AA377" s="21"/>
      <c r="AB377" s="21"/>
      <c r="AC377" s="21"/>
      <c r="AD377" s="21"/>
      <c r="AE377" s="21"/>
      <c r="AF377" s="21"/>
      <c r="AG377" s="21"/>
      <c r="AH377" s="21"/>
      <c r="AI377" s="21"/>
      <c r="AJ377" s="21"/>
      <c r="AK377" s="21"/>
      <c r="AL377" s="21"/>
      <c r="AM377" s="21"/>
      <c r="AN377" s="21">
        <v>1.7985899999999999E-4</v>
      </c>
      <c r="AO377" s="7">
        <f t="shared" si="11"/>
        <v>4</v>
      </c>
    </row>
    <row r="378" spans="1:41" x14ac:dyDescent="0.25">
      <c r="A378" s="10" t="s">
        <v>1156</v>
      </c>
      <c r="B378" s="2" t="s">
        <v>1201</v>
      </c>
      <c r="C378" s="2" t="s">
        <v>139</v>
      </c>
      <c r="D378" s="2" t="s">
        <v>1202</v>
      </c>
      <c r="E378" s="2" t="s">
        <v>1203</v>
      </c>
      <c r="F378" s="2" t="s">
        <v>1204</v>
      </c>
      <c r="G378" s="2" t="s">
        <v>1844</v>
      </c>
      <c r="H378" s="10" t="str">
        <f t="shared" si="10"/>
        <v>Mortierella humilis</v>
      </c>
      <c r="I378" s="20">
        <v>0</v>
      </c>
      <c r="J378" s="20">
        <v>0</v>
      </c>
      <c r="K378" s="20">
        <v>0</v>
      </c>
      <c r="L378" s="20">
        <v>0</v>
      </c>
      <c r="M378" s="20">
        <v>0</v>
      </c>
      <c r="N378" s="20">
        <v>0</v>
      </c>
      <c r="O378" s="20">
        <v>0</v>
      </c>
      <c r="P378" s="20">
        <v>0</v>
      </c>
      <c r="Q378" s="20">
        <v>0</v>
      </c>
      <c r="R378" s="20">
        <v>0</v>
      </c>
      <c r="S378" s="20">
        <v>0</v>
      </c>
      <c r="T378" s="20">
        <v>0</v>
      </c>
      <c r="U378" s="20">
        <v>0</v>
      </c>
      <c r="V378" s="20">
        <v>0</v>
      </c>
      <c r="W378" s="20">
        <v>0</v>
      </c>
      <c r="X378" s="20">
        <v>0</v>
      </c>
      <c r="Y378" s="21"/>
      <c r="Z378" s="21">
        <v>4.7857900000000001E-6</v>
      </c>
      <c r="AA378" s="21"/>
      <c r="AB378" s="21"/>
      <c r="AC378" s="21"/>
      <c r="AD378" s="21">
        <v>1.5708700000000001E-5</v>
      </c>
      <c r="AE378" s="21"/>
      <c r="AF378" s="21"/>
      <c r="AG378" s="21"/>
      <c r="AH378" s="21"/>
      <c r="AI378" s="21">
        <v>7.5514399999999997E-6</v>
      </c>
      <c r="AJ378" s="21"/>
      <c r="AK378" s="21"/>
      <c r="AL378" s="21">
        <v>1.4817899999999999E-5</v>
      </c>
      <c r="AM378" s="21"/>
      <c r="AN378" s="21"/>
      <c r="AO378" s="7">
        <f t="shared" si="11"/>
        <v>4</v>
      </c>
    </row>
    <row r="379" spans="1:41" x14ac:dyDescent="0.25">
      <c r="A379" s="10" t="s">
        <v>1156</v>
      </c>
      <c r="B379" s="10" t="s">
        <v>1157</v>
      </c>
      <c r="C379" s="10" t="s">
        <v>1227</v>
      </c>
      <c r="D379" s="10" t="s">
        <v>1228</v>
      </c>
      <c r="E379" s="10" t="s">
        <v>1607</v>
      </c>
      <c r="F379" s="10" t="s">
        <v>1845</v>
      </c>
      <c r="G379" s="10" t="s">
        <v>47</v>
      </c>
      <c r="H379" s="10" t="str">
        <f t="shared" si="10"/>
        <v>Neobulgaria sp.</v>
      </c>
      <c r="I379" s="20">
        <v>7.4522999999999994E-3</v>
      </c>
      <c r="J379" s="20">
        <v>0</v>
      </c>
      <c r="K379" s="20">
        <v>0</v>
      </c>
      <c r="L379" s="20">
        <v>0</v>
      </c>
      <c r="M379" s="20">
        <v>0</v>
      </c>
      <c r="N379" s="20">
        <v>0</v>
      </c>
      <c r="O379" s="20">
        <v>0</v>
      </c>
      <c r="P379" s="20">
        <v>0</v>
      </c>
      <c r="Q379" s="20">
        <v>1.23989E-3</v>
      </c>
      <c r="R379" s="20">
        <v>0</v>
      </c>
      <c r="S379" s="20">
        <v>0</v>
      </c>
      <c r="T379" s="20">
        <v>0</v>
      </c>
      <c r="U379" s="20">
        <v>0</v>
      </c>
      <c r="V379" s="20">
        <v>0</v>
      </c>
      <c r="W379" s="20">
        <v>0</v>
      </c>
      <c r="X379" s="20">
        <v>0</v>
      </c>
      <c r="Y379" s="21"/>
      <c r="Z379" s="21"/>
      <c r="AA379" s="21">
        <v>7.7692000000000001E-5</v>
      </c>
      <c r="AB379" s="21"/>
      <c r="AC379" s="21"/>
      <c r="AD379" s="21"/>
      <c r="AE379" s="21"/>
      <c r="AF379" s="21"/>
      <c r="AG379" s="21"/>
      <c r="AH379" s="21"/>
      <c r="AI379" s="21">
        <v>3.0205800000000001E-5</v>
      </c>
      <c r="AJ379" s="21"/>
      <c r="AK379" s="21"/>
      <c r="AL379" s="21"/>
      <c r="AM379" s="21"/>
      <c r="AN379" s="21"/>
      <c r="AO379" s="7">
        <f t="shared" si="11"/>
        <v>4</v>
      </c>
    </row>
    <row r="380" spans="1:41" x14ac:dyDescent="0.25">
      <c r="A380" s="10" t="s">
        <v>1156</v>
      </c>
      <c r="B380" s="2" t="s">
        <v>1157</v>
      </c>
      <c r="C380" s="2" t="s">
        <v>1227</v>
      </c>
      <c r="D380" s="2" t="s">
        <v>139</v>
      </c>
      <c r="E380" s="2" t="s">
        <v>1282</v>
      </c>
      <c r="F380" s="2" t="s">
        <v>1283</v>
      </c>
      <c r="G380" s="2" t="s">
        <v>1846</v>
      </c>
      <c r="H380" s="10" t="str">
        <f t="shared" si="10"/>
        <v>Oidiodendron truncatum</v>
      </c>
      <c r="I380" s="20">
        <v>0</v>
      </c>
      <c r="J380" s="20">
        <v>0</v>
      </c>
      <c r="K380" s="20">
        <v>0</v>
      </c>
      <c r="L380" s="20">
        <v>0</v>
      </c>
      <c r="M380" s="20">
        <v>0</v>
      </c>
      <c r="N380" s="20">
        <v>0</v>
      </c>
      <c r="O380" s="20">
        <v>0</v>
      </c>
      <c r="P380" s="20">
        <v>0</v>
      </c>
      <c r="Q380" s="20">
        <v>0</v>
      </c>
      <c r="R380" s="20">
        <v>0</v>
      </c>
      <c r="S380" s="20">
        <v>0</v>
      </c>
      <c r="T380" s="20">
        <v>0</v>
      </c>
      <c r="U380" s="20">
        <v>0</v>
      </c>
      <c r="V380" s="20">
        <v>0</v>
      </c>
      <c r="W380" s="20">
        <v>0</v>
      </c>
      <c r="X380" s="20">
        <v>0</v>
      </c>
      <c r="Y380" s="21"/>
      <c r="Z380" s="21">
        <v>4.7857900000000001E-6</v>
      </c>
      <c r="AA380" s="21"/>
      <c r="AB380" s="21"/>
      <c r="AC380" s="21"/>
      <c r="AD380" s="21"/>
      <c r="AE380" s="21">
        <v>7.4266599999999998E-5</v>
      </c>
      <c r="AF380" s="21"/>
      <c r="AG380" s="21"/>
      <c r="AH380" s="21">
        <v>3.7665599999999998E-6</v>
      </c>
      <c r="AI380" s="21"/>
      <c r="AJ380" s="21"/>
      <c r="AK380" s="21"/>
      <c r="AL380" s="21"/>
      <c r="AM380" s="21">
        <v>5.0554799999999999E-5</v>
      </c>
      <c r="AN380" s="21"/>
      <c r="AO380" s="7">
        <f t="shared" si="11"/>
        <v>4</v>
      </c>
    </row>
    <row r="381" spans="1:41" x14ac:dyDescent="0.25">
      <c r="A381" s="10" t="s">
        <v>1156</v>
      </c>
      <c r="B381" s="10" t="s">
        <v>1157</v>
      </c>
      <c r="C381" s="10" t="s">
        <v>1162</v>
      </c>
      <c r="D381" s="10" t="s">
        <v>1163</v>
      </c>
      <c r="E381" s="10" t="s">
        <v>1450</v>
      </c>
      <c r="F381" s="10" t="s">
        <v>1451</v>
      </c>
      <c r="G381" s="10" t="s">
        <v>1847</v>
      </c>
      <c r="H381" s="10" t="str">
        <f t="shared" si="10"/>
        <v>Paraconiothyrium africanum</v>
      </c>
      <c r="I381" s="20">
        <v>0</v>
      </c>
      <c r="J381" s="20">
        <v>0</v>
      </c>
      <c r="K381" s="20">
        <v>3.88916E-3</v>
      </c>
      <c r="L381" s="20">
        <v>0</v>
      </c>
      <c r="M381" s="20">
        <v>1.69517E-3</v>
      </c>
      <c r="N381" s="20">
        <v>2.7910000000000001E-3</v>
      </c>
      <c r="O381" s="20">
        <v>0</v>
      </c>
      <c r="P381" s="20">
        <v>3.7727899999999998E-3</v>
      </c>
      <c r="Q381" s="20">
        <v>0</v>
      </c>
      <c r="R381" s="20">
        <v>0</v>
      </c>
      <c r="S381" s="20">
        <v>0</v>
      </c>
      <c r="T381" s="20">
        <v>0</v>
      </c>
      <c r="U381" s="20">
        <v>0</v>
      </c>
      <c r="V381" s="20">
        <v>0</v>
      </c>
      <c r="W381" s="20">
        <v>0</v>
      </c>
      <c r="X381" s="20">
        <v>0</v>
      </c>
      <c r="Y381" s="22"/>
      <c r="Z381" s="22"/>
      <c r="AA381" s="22"/>
      <c r="AB381" s="22"/>
      <c r="AC381" s="22"/>
      <c r="AD381" s="22"/>
      <c r="AE381" s="22"/>
      <c r="AF381" s="22"/>
      <c r="AG381" s="22"/>
      <c r="AH381" s="22"/>
      <c r="AI381" s="22"/>
      <c r="AJ381" s="22"/>
      <c r="AK381" s="22"/>
      <c r="AL381" s="22"/>
      <c r="AM381" s="22"/>
      <c r="AN381" s="21"/>
      <c r="AO381" s="7">
        <f t="shared" si="11"/>
        <v>4</v>
      </c>
    </row>
    <row r="382" spans="1:41" x14ac:dyDescent="0.25">
      <c r="A382" s="10" t="s">
        <v>1156</v>
      </c>
      <c r="B382" s="10" t="s">
        <v>1157</v>
      </c>
      <c r="C382" s="10" t="s">
        <v>1162</v>
      </c>
      <c r="D382" s="10" t="s">
        <v>1163</v>
      </c>
      <c r="E382" s="10" t="s">
        <v>1450</v>
      </c>
      <c r="F382" s="10" t="s">
        <v>1848</v>
      </c>
      <c r="G382" s="10" t="s">
        <v>47</v>
      </c>
      <c r="H382" s="10" t="str">
        <f t="shared" si="10"/>
        <v>Paraphaeosphaeria sp.</v>
      </c>
      <c r="I382" s="20">
        <v>0</v>
      </c>
      <c r="J382" s="20">
        <v>5.5964000000000005E-3</v>
      </c>
      <c r="K382" s="20">
        <v>0</v>
      </c>
      <c r="L382" s="20">
        <v>0</v>
      </c>
      <c r="M382" s="20">
        <v>0</v>
      </c>
      <c r="N382" s="20">
        <v>0</v>
      </c>
      <c r="O382" s="20">
        <v>0</v>
      </c>
      <c r="P382" s="20">
        <v>4.1919899999999996E-3</v>
      </c>
      <c r="Q382" s="20">
        <v>0</v>
      </c>
      <c r="R382" s="20">
        <v>0</v>
      </c>
      <c r="S382" s="20">
        <v>0</v>
      </c>
      <c r="T382" s="20">
        <v>0</v>
      </c>
      <c r="U382" s="20">
        <v>0</v>
      </c>
      <c r="V382" s="20">
        <v>0</v>
      </c>
      <c r="W382" s="20">
        <v>0</v>
      </c>
      <c r="X382" s="20">
        <v>0</v>
      </c>
      <c r="Y382" s="21"/>
      <c r="Z382" s="21">
        <v>4.7857900000000001E-6</v>
      </c>
      <c r="AA382" s="21"/>
      <c r="AB382" s="21"/>
      <c r="AC382" s="21"/>
      <c r="AD382" s="21"/>
      <c r="AE382" s="21"/>
      <c r="AF382" s="21"/>
      <c r="AG382" s="21"/>
      <c r="AH382" s="21">
        <v>3.7665599999999998E-6</v>
      </c>
      <c r="AI382" s="21"/>
      <c r="AJ382" s="21"/>
      <c r="AK382" s="21"/>
      <c r="AL382" s="21"/>
      <c r="AM382" s="21"/>
      <c r="AN382" s="22"/>
      <c r="AO382" s="7">
        <f t="shared" si="11"/>
        <v>4</v>
      </c>
    </row>
    <row r="383" spans="1:41" x14ac:dyDescent="0.25">
      <c r="A383" s="10" t="s">
        <v>1156</v>
      </c>
      <c r="B383" s="10" t="s">
        <v>1157</v>
      </c>
      <c r="C383" s="10" t="s">
        <v>1167</v>
      </c>
      <c r="D383" s="10" t="s">
        <v>1168</v>
      </c>
      <c r="E383" s="10" t="s">
        <v>1206</v>
      </c>
      <c r="F383" s="10" t="s">
        <v>1207</v>
      </c>
      <c r="G383" s="10" t="s">
        <v>1849</v>
      </c>
      <c r="H383" s="10" t="str">
        <f t="shared" si="10"/>
        <v>Penicillium bialowiezense</v>
      </c>
      <c r="I383" s="20">
        <v>0</v>
      </c>
      <c r="J383" s="20">
        <v>0</v>
      </c>
      <c r="K383" s="20">
        <v>0</v>
      </c>
      <c r="L383" s="20">
        <v>0</v>
      </c>
      <c r="M383" s="20">
        <v>0</v>
      </c>
      <c r="N383" s="20">
        <v>0</v>
      </c>
      <c r="O383" s="20">
        <v>0</v>
      </c>
      <c r="P383" s="20">
        <v>0</v>
      </c>
      <c r="Q383" s="20">
        <v>0</v>
      </c>
      <c r="R383" s="20">
        <v>0</v>
      </c>
      <c r="S383" s="20">
        <v>0</v>
      </c>
      <c r="T383" s="20">
        <v>0</v>
      </c>
      <c r="U383" s="20">
        <v>4.2312499999999998E-3</v>
      </c>
      <c r="V383" s="20">
        <v>0</v>
      </c>
      <c r="W383" s="20">
        <v>0</v>
      </c>
      <c r="X383" s="20">
        <v>1.7141799999999998E-3</v>
      </c>
      <c r="Y383" s="21"/>
      <c r="Z383" s="21"/>
      <c r="AA383" s="21">
        <v>2.0717899999999999E-4</v>
      </c>
      <c r="AB383" s="21"/>
      <c r="AC383" s="21"/>
      <c r="AD383" s="21"/>
      <c r="AE383" s="21"/>
      <c r="AF383" s="21"/>
      <c r="AG383" s="21"/>
      <c r="AH383" s="21"/>
      <c r="AI383" s="21"/>
      <c r="AJ383" s="21"/>
      <c r="AK383" s="21"/>
      <c r="AL383" s="21"/>
      <c r="AM383" s="21">
        <v>1.0111E-4</v>
      </c>
      <c r="AN383" s="21"/>
      <c r="AO383" s="7">
        <f t="shared" si="11"/>
        <v>4</v>
      </c>
    </row>
    <row r="384" spans="1:41" x14ac:dyDescent="0.25">
      <c r="A384" s="10" t="s">
        <v>1156</v>
      </c>
      <c r="B384" s="10" t="s">
        <v>1157</v>
      </c>
      <c r="C384" s="10" t="s">
        <v>1167</v>
      </c>
      <c r="D384" s="10" t="s">
        <v>1168</v>
      </c>
      <c r="E384" s="10" t="s">
        <v>1206</v>
      </c>
      <c r="F384" s="10" t="s">
        <v>1207</v>
      </c>
      <c r="G384" s="10" t="s">
        <v>1850</v>
      </c>
      <c r="H384" s="10" t="str">
        <f t="shared" si="10"/>
        <v>Penicillium sizovae</v>
      </c>
      <c r="I384" s="20">
        <v>9.39364E-3</v>
      </c>
      <c r="J384" s="20">
        <v>0</v>
      </c>
      <c r="K384" s="20">
        <v>6.4819300000000003E-3</v>
      </c>
      <c r="L384" s="20">
        <v>0</v>
      </c>
      <c r="M384" s="20">
        <v>0</v>
      </c>
      <c r="N384" s="20">
        <v>1.3960000000000001E-3</v>
      </c>
      <c r="O384" s="20">
        <v>0</v>
      </c>
      <c r="P384" s="20">
        <v>2.96E-3</v>
      </c>
      <c r="Q384" s="20">
        <v>0</v>
      </c>
      <c r="R384" s="20">
        <v>0</v>
      </c>
      <c r="S384" s="20">
        <v>0</v>
      </c>
      <c r="T384" s="20">
        <v>0</v>
      </c>
      <c r="U384" s="20">
        <v>0</v>
      </c>
      <c r="V384" s="20">
        <v>0</v>
      </c>
      <c r="W384" s="20">
        <v>0</v>
      </c>
      <c r="X384" s="20">
        <v>0</v>
      </c>
      <c r="Y384" s="22"/>
      <c r="Z384" s="22"/>
      <c r="AA384" s="22"/>
      <c r="AB384" s="22"/>
      <c r="AC384" s="22"/>
      <c r="AD384" s="22"/>
      <c r="AE384" s="22"/>
      <c r="AF384" s="22"/>
      <c r="AG384" s="22"/>
      <c r="AH384" s="22"/>
      <c r="AI384" s="22"/>
      <c r="AJ384" s="22"/>
      <c r="AK384" s="22"/>
      <c r="AL384" s="22"/>
      <c r="AM384" s="22"/>
      <c r="AN384" s="22"/>
      <c r="AO384" s="7">
        <f t="shared" si="11"/>
        <v>4</v>
      </c>
    </row>
    <row r="385" spans="1:41" x14ac:dyDescent="0.25">
      <c r="A385" s="10" t="s">
        <v>1156</v>
      </c>
      <c r="B385" s="10" t="s">
        <v>1157</v>
      </c>
      <c r="C385" s="10" t="s">
        <v>1167</v>
      </c>
      <c r="D385" s="10" t="s">
        <v>1168</v>
      </c>
      <c r="E385" s="10" t="s">
        <v>1206</v>
      </c>
      <c r="F385" s="10" t="s">
        <v>1207</v>
      </c>
      <c r="G385" s="10" t="s">
        <v>1851</v>
      </c>
      <c r="H385" s="10" t="str">
        <f t="shared" si="10"/>
        <v>Penicillium virgatum</v>
      </c>
      <c r="I385" s="20">
        <v>0</v>
      </c>
      <c r="J385" s="20">
        <v>0</v>
      </c>
      <c r="K385" s="20">
        <v>0</v>
      </c>
      <c r="L385" s="20">
        <v>0</v>
      </c>
      <c r="M385" s="20">
        <v>0</v>
      </c>
      <c r="N385" s="20">
        <v>0</v>
      </c>
      <c r="O385" s="20">
        <v>0</v>
      </c>
      <c r="P385" s="20">
        <v>4.1919899999999996E-3</v>
      </c>
      <c r="Q385" s="20">
        <v>0</v>
      </c>
      <c r="R385" s="20">
        <v>0</v>
      </c>
      <c r="S385" s="20">
        <v>0</v>
      </c>
      <c r="T385" s="20">
        <v>0</v>
      </c>
      <c r="U385" s="20">
        <v>0</v>
      </c>
      <c r="V385" s="20">
        <v>0</v>
      </c>
      <c r="W385" s="20">
        <v>0</v>
      </c>
      <c r="X385" s="20">
        <v>0</v>
      </c>
      <c r="Y385" s="21">
        <v>1.2374999999999999E-5</v>
      </c>
      <c r="Z385" s="21"/>
      <c r="AA385" s="21"/>
      <c r="AB385" s="21"/>
      <c r="AC385" s="21"/>
      <c r="AD385" s="21"/>
      <c r="AE385" s="21"/>
      <c r="AF385" s="21"/>
      <c r="AG385" s="21"/>
      <c r="AH385" s="21"/>
      <c r="AI385" s="21">
        <v>1.2837499999999999E-4</v>
      </c>
      <c r="AJ385" s="21">
        <v>8.6986799999999999E-4</v>
      </c>
      <c r="AK385" s="21"/>
      <c r="AL385" s="21"/>
      <c r="AM385" s="21"/>
      <c r="AN385" s="21"/>
      <c r="AO385" s="7">
        <f t="shared" si="11"/>
        <v>4</v>
      </c>
    </row>
    <row r="386" spans="1:41" x14ac:dyDescent="0.25">
      <c r="A386" s="10" t="s">
        <v>1156</v>
      </c>
      <c r="B386" s="10" t="s">
        <v>1185</v>
      </c>
      <c r="C386" s="10" t="s">
        <v>1316</v>
      </c>
      <c r="D386" s="10" t="s">
        <v>1852</v>
      </c>
      <c r="E386" s="10" t="s">
        <v>1853</v>
      </c>
      <c r="F386" s="10" t="s">
        <v>1854</v>
      </c>
      <c r="G386" s="10" t="s">
        <v>1855</v>
      </c>
      <c r="H386" s="10" t="str">
        <f t="shared" ref="H386:H404" si="12">CONCATENATE(F386," ",G386)</f>
        <v>Phallus rugulosus</v>
      </c>
      <c r="I386" s="20">
        <v>0</v>
      </c>
      <c r="J386" s="20">
        <v>5.5964000000000005E-3</v>
      </c>
      <c r="K386" s="20">
        <v>0</v>
      </c>
      <c r="L386" s="20">
        <v>0</v>
      </c>
      <c r="M386" s="20">
        <v>1.35614E-3</v>
      </c>
      <c r="N386" s="20">
        <v>0</v>
      </c>
      <c r="O386" s="20">
        <v>0</v>
      </c>
      <c r="P386" s="20">
        <v>2.9343999999999998E-3</v>
      </c>
      <c r="Q386" s="20">
        <v>0</v>
      </c>
      <c r="R386" s="20">
        <v>0</v>
      </c>
      <c r="S386" s="20">
        <v>0</v>
      </c>
      <c r="T386" s="20">
        <v>0</v>
      </c>
      <c r="U386" s="20">
        <v>0</v>
      </c>
      <c r="V386" s="20">
        <v>0</v>
      </c>
      <c r="W386" s="20">
        <v>0</v>
      </c>
      <c r="X386" s="20">
        <v>0</v>
      </c>
      <c r="Y386" s="21"/>
      <c r="Z386" s="21"/>
      <c r="AA386" s="21"/>
      <c r="AB386" s="21"/>
      <c r="AC386" s="21"/>
      <c r="AD386" s="21"/>
      <c r="AE386" s="21"/>
      <c r="AF386" s="21"/>
      <c r="AG386" s="21"/>
      <c r="AH386" s="21"/>
      <c r="AI386" s="21"/>
      <c r="AJ386" s="21"/>
      <c r="AK386" s="21">
        <v>4.1906500000000003E-5</v>
      </c>
      <c r="AL386" s="21"/>
      <c r="AM386" s="22"/>
      <c r="AN386" s="22"/>
      <c r="AO386" s="7">
        <f t="shared" ref="AO386:AO449" si="13">COUNTIF(I386:AN386,"&gt;0.000001")</f>
        <v>4</v>
      </c>
    </row>
    <row r="387" spans="1:41" x14ac:dyDescent="0.25">
      <c r="A387" s="10" t="s">
        <v>1156</v>
      </c>
      <c r="B387" s="10" t="s">
        <v>1185</v>
      </c>
      <c r="C387" s="10" t="s">
        <v>1316</v>
      </c>
      <c r="D387" s="10" t="s">
        <v>1317</v>
      </c>
      <c r="E387" s="10" t="s">
        <v>1418</v>
      </c>
      <c r="F387" s="10" t="s">
        <v>1419</v>
      </c>
      <c r="G387" s="10" t="s">
        <v>1856</v>
      </c>
      <c r="H387" s="10" t="str">
        <f t="shared" si="12"/>
        <v>Postia lateritia</v>
      </c>
      <c r="I387" s="20">
        <v>0</v>
      </c>
      <c r="J387" s="20">
        <v>0</v>
      </c>
      <c r="K387" s="20">
        <v>0</v>
      </c>
      <c r="L387" s="20">
        <v>0</v>
      </c>
      <c r="M387" s="20">
        <v>1.86469E-3</v>
      </c>
      <c r="N387" s="20">
        <v>0</v>
      </c>
      <c r="O387" s="20">
        <v>0</v>
      </c>
      <c r="P387" s="20">
        <v>0</v>
      </c>
      <c r="Q387" s="20">
        <v>0</v>
      </c>
      <c r="R387" s="20">
        <v>0</v>
      </c>
      <c r="S387" s="20">
        <v>0</v>
      </c>
      <c r="T387" s="20">
        <v>0</v>
      </c>
      <c r="U387" s="20">
        <v>0</v>
      </c>
      <c r="V387" s="20">
        <v>0</v>
      </c>
      <c r="W387" s="20">
        <v>0</v>
      </c>
      <c r="X387" s="20">
        <v>0</v>
      </c>
      <c r="Y387" s="21"/>
      <c r="Z387" s="21"/>
      <c r="AA387" s="21">
        <v>4.6615200000000001E-4</v>
      </c>
      <c r="AB387" s="21"/>
      <c r="AC387" s="21">
        <v>5.69409E-4</v>
      </c>
      <c r="AD387" s="21"/>
      <c r="AE387" s="21"/>
      <c r="AF387" s="21">
        <v>1.6081299999999999E-3</v>
      </c>
      <c r="AG387" s="21"/>
      <c r="AH387" s="21"/>
      <c r="AI387" s="21"/>
      <c r="AJ387" s="21"/>
      <c r="AK387" s="21"/>
      <c r="AL387" s="21"/>
      <c r="AM387" s="21"/>
      <c r="AN387" s="21"/>
      <c r="AO387" s="7">
        <f t="shared" si="13"/>
        <v>4</v>
      </c>
    </row>
    <row r="388" spans="1:41" x14ac:dyDescent="0.25">
      <c r="A388" s="10" t="s">
        <v>1156</v>
      </c>
      <c r="B388" s="10" t="s">
        <v>1157</v>
      </c>
      <c r="C388" s="10" t="s">
        <v>1162</v>
      </c>
      <c r="D388" s="10" t="s">
        <v>1163</v>
      </c>
      <c r="E388" s="10" t="s">
        <v>1526</v>
      </c>
      <c r="F388" s="10" t="s">
        <v>1527</v>
      </c>
      <c r="G388" s="10" t="s">
        <v>47</v>
      </c>
      <c r="H388" s="10" t="str">
        <f t="shared" si="12"/>
        <v>Preussia sp.</v>
      </c>
      <c r="I388" s="20">
        <v>0</v>
      </c>
      <c r="J388" s="20">
        <v>0</v>
      </c>
      <c r="K388" s="20">
        <v>1.2963900000000001E-3</v>
      </c>
      <c r="L388" s="20">
        <v>0</v>
      </c>
      <c r="M388" s="20">
        <v>0</v>
      </c>
      <c r="N388" s="20">
        <v>0</v>
      </c>
      <c r="O388" s="20">
        <v>0</v>
      </c>
      <c r="P388" s="20">
        <v>0</v>
      </c>
      <c r="Q388" s="20">
        <v>0</v>
      </c>
      <c r="R388" s="20">
        <v>2.8816000000000002E-3</v>
      </c>
      <c r="S388" s="20">
        <v>0</v>
      </c>
      <c r="T388" s="20">
        <v>0</v>
      </c>
      <c r="U388" s="20">
        <v>0</v>
      </c>
      <c r="V388" s="20">
        <v>0</v>
      </c>
      <c r="W388" s="20">
        <v>0</v>
      </c>
      <c r="X388" s="20">
        <v>0</v>
      </c>
      <c r="Y388" s="21"/>
      <c r="Z388" s="21"/>
      <c r="AA388" s="21"/>
      <c r="AB388" s="21"/>
      <c r="AC388" s="21"/>
      <c r="AD388" s="21">
        <v>2.9846499999999998E-4</v>
      </c>
      <c r="AE388" s="21"/>
      <c r="AF388" s="21">
        <v>1.5562599999999999E-4</v>
      </c>
      <c r="AG388" s="21"/>
      <c r="AH388" s="21"/>
      <c r="AI388" s="21"/>
      <c r="AJ388" s="21"/>
      <c r="AK388" s="21"/>
      <c r="AL388" s="21"/>
      <c r="AM388" s="21"/>
      <c r="AN388" s="21"/>
      <c r="AO388" s="7">
        <f t="shared" si="13"/>
        <v>4</v>
      </c>
    </row>
    <row r="389" spans="1:41" x14ac:dyDescent="0.25">
      <c r="A389" s="10" t="s">
        <v>1156</v>
      </c>
      <c r="B389" s="10" t="s">
        <v>1157</v>
      </c>
      <c r="C389" s="10" t="s">
        <v>1227</v>
      </c>
      <c r="D389" s="10" t="s">
        <v>1228</v>
      </c>
      <c r="E389" s="10" t="s">
        <v>139</v>
      </c>
      <c r="F389" s="10" t="s">
        <v>1229</v>
      </c>
      <c r="G389" s="10" t="s">
        <v>1857</v>
      </c>
      <c r="H389" s="10" t="str">
        <f t="shared" si="12"/>
        <v>Scytalidium circinatum</v>
      </c>
      <c r="I389" s="20">
        <v>0</v>
      </c>
      <c r="J389" s="20">
        <v>0</v>
      </c>
      <c r="K389" s="20">
        <v>0</v>
      </c>
      <c r="L389" s="20">
        <v>0</v>
      </c>
      <c r="M389" s="20">
        <v>0</v>
      </c>
      <c r="N389" s="20">
        <v>0</v>
      </c>
      <c r="O389" s="20">
        <v>0</v>
      </c>
      <c r="P389" s="20">
        <v>0</v>
      </c>
      <c r="Q389" s="20">
        <v>0</v>
      </c>
      <c r="R389" s="20">
        <v>0</v>
      </c>
      <c r="S389" s="20">
        <v>0</v>
      </c>
      <c r="T389" s="20">
        <v>0</v>
      </c>
      <c r="U389" s="20">
        <v>0</v>
      </c>
      <c r="V389" s="20">
        <v>3.2579999999999996E-3</v>
      </c>
      <c r="W389" s="20">
        <v>0</v>
      </c>
      <c r="X389" s="20">
        <v>0</v>
      </c>
      <c r="Y389" s="21"/>
      <c r="Z389" s="21"/>
      <c r="AA389" s="21"/>
      <c r="AB389" s="21"/>
      <c r="AC389" s="21"/>
      <c r="AD389" s="21"/>
      <c r="AE389" s="21"/>
      <c r="AF389" s="21">
        <v>2.5937600000000002E-4</v>
      </c>
      <c r="AG389" s="21"/>
      <c r="AH389" s="21">
        <v>7.5331300000000003E-6</v>
      </c>
      <c r="AI389" s="21">
        <v>2.2654300000000001E-5</v>
      </c>
      <c r="AJ389" s="21"/>
      <c r="AK389" s="21"/>
      <c r="AL389" s="21"/>
      <c r="AM389" s="21"/>
      <c r="AN389" s="21"/>
      <c r="AO389" s="7">
        <f t="shared" si="13"/>
        <v>4</v>
      </c>
    </row>
    <row r="390" spans="1:41" x14ac:dyDescent="0.25">
      <c r="A390" s="10" t="s">
        <v>1156</v>
      </c>
      <c r="B390" s="10" t="s">
        <v>1185</v>
      </c>
      <c r="C390" s="10" t="s">
        <v>1316</v>
      </c>
      <c r="D390" s="10" t="s">
        <v>1499</v>
      </c>
      <c r="E390" s="10" t="s">
        <v>1858</v>
      </c>
      <c r="F390" s="10" t="s">
        <v>1859</v>
      </c>
      <c r="G390" s="10" t="s">
        <v>47</v>
      </c>
      <c r="H390" s="10" t="str">
        <f t="shared" si="12"/>
        <v>Simocybe sp.</v>
      </c>
      <c r="I390" s="20">
        <v>0</v>
      </c>
      <c r="J390" s="20">
        <v>0</v>
      </c>
      <c r="K390" s="20">
        <v>1.2963900000000001E-3</v>
      </c>
      <c r="L390" s="20">
        <v>0</v>
      </c>
      <c r="M390" s="20">
        <v>0</v>
      </c>
      <c r="N390" s="20">
        <v>0</v>
      </c>
      <c r="O390" s="20">
        <v>0</v>
      </c>
      <c r="P390" s="20">
        <v>0</v>
      </c>
      <c r="Q390" s="20">
        <v>0</v>
      </c>
      <c r="R390" s="20">
        <v>0</v>
      </c>
      <c r="S390" s="20">
        <v>0</v>
      </c>
      <c r="T390" s="20">
        <v>0</v>
      </c>
      <c r="U390" s="20">
        <v>0</v>
      </c>
      <c r="V390" s="20">
        <v>0</v>
      </c>
      <c r="W390" s="20">
        <v>0</v>
      </c>
      <c r="X390" s="20">
        <v>0</v>
      </c>
      <c r="Y390" s="21"/>
      <c r="Z390" s="21"/>
      <c r="AA390" s="21"/>
      <c r="AB390" s="21"/>
      <c r="AC390" s="21"/>
      <c r="AD390" s="21">
        <v>1.09961E-4</v>
      </c>
      <c r="AE390" s="21">
        <v>4.9511100000000001E-5</v>
      </c>
      <c r="AF390" s="21"/>
      <c r="AG390" s="21"/>
      <c r="AH390" s="21"/>
      <c r="AI390" s="21"/>
      <c r="AJ390" s="21">
        <v>2.5129500000000001E-4</v>
      </c>
      <c r="AK390" s="21"/>
      <c r="AL390" s="21"/>
      <c r="AM390" s="21"/>
      <c r="AN390" s="21"/>
      <c r="AO390" s="7">
        <f t="shared" si="13"/>
        <v>4</v>
      </c>
    </row>
    <row r="391" spans="1:41" x14ac:dyDescent="0.25">
      <c r="A391" s="10" t="s">
        <v>1156</v>
      </c>
      <c r="B391" s="10" t="s">
        <v>1157</v>
      </c>
      <c r="C391" s="10" t="s">
        <v>1167</v>
      </c>
      <c r="D391" s="10" t="s">
        <v>1178</v>
      </c>
      <c r="E391" s="10" t="s">
        <v>1213</v>
      </c>
      <c r="F391" s="10" t="s">
        <v>1214</v>
      </c>
      <c r="G391" s="10" t="s">
        <v>1860</v>
      </c>
      <c r="H391" s="10" t="str">
        <f t="shared" si="12"/>
        <v>Spiromastix princeps</v>
      </c>
      <c r="I391" s="20">
        <v>0</v>
      </c>
      <c r="J391" s="20">
        <v>0</v>
      </c>
      <c r="K391" s="20">
        <v>0</v>
      </c>
      <c r="L391" s="20">
        <v>0</v>
      </c>
      <c r="M391" s="20">
        <v>0</v>
      </c>
      <c r="N391" s="20">
        <v>4.1581999999999999E-3</v>
      </c>
      <c r="O391" s="20">
        <v>2.3894899999999998E-3</v>
      </c>
      <c r="P391" s="20">
        <v>0</v>
      </c>
      <c r="Q391" s="20">
        <v>0</v>
      </c>
      <c r="R391" s="20">
        <v>5.1729200000000001E-3</v>
      </c>
      <c r="S391" s="20">
        <v>0</v>
      </c>
      <c r="T391" s="20">
        <v>0</v>
      </c>
      <c r="U391" s="20">
        <v>0</v>
      </c>
      <c r="V391" s="20">
        <v>0</v>
      </c>
      <c r="W391" s="20">
        <v>0</v>
      </c>
      <c r="X391" s="20">
        <v>0</v>
      </c>
      <c r="Y391" s="21">
        <v>5.3035699999999999E-6</v>
      </c>
      <c r="Z391" s="21"/>
      <c r="AA391" s="21"/>
      <c r="AB391" s="21"/>
      <c r="AC391" s="21"/>
      <c r="AD391" s="21"/>
      <c r="AE391" s="21"/>
      <c r="AF391" s="21"/>
      <c r="AG391" s="21"/>
      <c r="AH391" s="21"/>
      <c r="AI391" s="21"/>
      <c r="AJ391" s="21"/>
      <c r="AK391" s="21"/>
      <c r="AL391" s="21"/>
      <c r="AM391" s="21"/>
      <c r="AN391" s="21"/>
      <c r="AO391" s="7">
        <f t="shared" si="13"/>
        <v>4</v>
      </c>
    </row>
    <row r="392" spans="1:41" x14ac:dyDescent="0.25">
      <c r="A392" s="10" t="s">
        <v>1156</v>
      </c>
      <c r="B392" s="10" t="s">
        <v>1157</v>
      </c>
      <c r="C392" s="10" t="s">
        <v>1167</v>
      </c>
      <c r="D392" s="10" t="s">
        <v>1168</v>
      </c>
      <c r="E392" s="10" t="s">
        <v>1206</v>
      </c>
      <c r="F392" s="10" t="s">
        <v>1601</v>
      </c>
      <c r="G392" s="10" t="s">
        <v>1861</v>
      </c>
      <c r="H392" s="10" t="str">
        <f t="shared" si="12"/>
        <v>Talaromyces amestolkiae</v>
      </c>
      <c r="I392" s="20">
        <v>7.4522999999999994E-3</v>
      </c>
      <c r="J392" s="20">
        <v>0</v>
      </c>
      <c r="K392" s="20">
        <v>0</v>
      </c>
      <c r="L392" s="20">
        <v>0</v>
      </c>
      <c r="M392" s="20">
        <v>0</v>
      </c>
      <c r="N392" s="20">
        <v>0</v>
      </c>
      <c r="O392" s="20">
        <v>0</v>
      </c>
      <c r="P392" s="20">
        <v>0</v>
      </c>
      <c r="Q392" s="20">
        <v>1.5498600000000001E-3</v>
      </c>
      <c r="R392" s="20">
        <v>0</v>
      </c>
      <c r="S392" s="20">
        <v>0</v>
      </c>
      <c r="T392" s="20">
        <v>0</v>
      </c>
      <c r="U392" s="20">
        <v>0</v>
      </c>
      <c r="V392" s="20">
        <v>3.7757200000000002E-3</v>
      </c>
      <c r="W392" s="20">
        <v>0</v>
      </c>
      <c r="X392" s="20">
        <v>1.7141799999999998E-3</v>
      </c>
      <c r="Y392" s="22"/>
      <c r="Z392" s="22"/>
      <c r="AA392" s="22"/>
      <c r="AB392" s="22"/>
      <c r="AC392" s="22"/>
      <c r="AD392" s="22"/>
      <c r="AE392" s="22"/>
      <c r="AF392" s="22"/>
      <c r="AG392" s="22"/>
      <c r="AH392" s="22"/>
      <c r="AI392" s="22"/>
      <c r="AJ392" s="22"/>
      <c r="AK392" s="22"/>
      <c r="AL392" s="22"/>
      <c r="AM392" s="21"/>
      <c r="AN392" s="21"/>
      <c r="AO392" s="7">
        <f t="shared" si="13"/>
        <v>4</v>
      </c>
    </row>
    <row r="393" spans="1:41" x14ac:dyDescent="0.25">
      <c r="A393" s="10" t="s">
        <v>1156</v>
      </c>
      <c r="B393" s="10" t="s">
        <v>1157</v>
      </c>
      <c r="C393" s="10" t="s">
        <v>1167</v>
      </c>
      <c r="D393" s="10" t="s">
        <v>1168</v>
      </c>
      <c r="E393" s="10" t="s">
        <v>139</v>
      </c>
      <c r="F393" s="10" t="s">
        <v>1862</v>
      </c>
      <c r="G393" s="10" t="s">
        <v>1863</v>
      </c>
      <c r="H393" s="10" t="str">
        <f t="shared" si="12"/>
        <v>Thermomyces lanuginosus</v>
      </c>
      <c r="I393" s="20">
        <v>0</v>
      </c>
      <c r="J393" s="20">
        <v>0</v>
      </c>
      <c r="K393" s="20">
        <v>0</v>
      </c>
      <c r="L393" s="20">
        <v>0</v>
      </c>
      <c r="M393" s="20">
        <v>0</v>
      </c>
      <c r="N393" s="20">
        <v>0</v>
      </c>
      <c r="O393" s="20">
        <v>0</v>
      </c>
      <c r="P393" s="20">
        <v>0</v>
      </c>
      <c r="Q393" s="20">
        <v>8.36924E-3</v>
      </c>
      <c r="R393" s="20">
        <v>0</v>
      </c>
      <c r="S393" s="20">
        <v>0</v>
      </c>
      <c r="T393" s="20">
        <v>0</v>
      </c>
      <c r="U393" s="20">
        <v>0</v>
      </c>
      <c r="V393" s="20">
        <v>0</v>
      </c>
      <c r="W393" s="20">
        <v>1.8827E-3</v>
      </c>
      <c r="X393" s="20">
        <v>0</v>
      </c>
      <c r="Y393" s="21"/>
      <c r="Z393" s="21"/>
      <c r="AA393" s="21"/>
      <c r="AB393" s="21"/>
      <c r="AC393" s="21">
        <v>6.5314599999999996E-4</v>
      </c>
      <c r="AD393" s="21"/>
      <c r="AE393" s="21"/>
      <c r="AF393" s="21">
        <v>2.0750099999999999E-4</v>
      </c>
      <c r="AG393" s="21"/>
      <c r="AH393" s="21"/>
      <c r="AI393" s="21"/>
      <c r="AJ393" s="21"/>
      <c r="AK393" s="21"/>
      <c r="AL393" s="21"/>
      <c r="AM393" s="21"/>
      <c r="AN393" s="21"/>
      <c r="AO393" s="7">
        <f t="shared" si="13"/>
        <v>4</v>
      </c>
    </row>
    <row r="394" spans="1:41" x14ac:dyDescent="0.25">
      <c r="A394" s="10" t="s">
        <v>1156</v>
      </c>
      <c r="B394" s="10" t="s">
        <v>1185</v>
      </c>
      <c r="C394" s="10" t="s">
        <v>1316</v>
      </c>
      <c r="D394" s="10" t="s">
        <v>1864</v>
      </c>
      <c r="E394" s="10" t="s">
        <v>1865</v>
      </c>
      <c r="F394" s="10" t="s">
        <v>1866</v>
      </c>
      <c r="G394" s="10" t="s">
        <v>47</v>
      </c>
      <c r="H394" s="10" t="str">
        <f t="shared" si="12"/>
        <v>Tomentella sp.</v>
      </c>
      <c r="I394" s="20">
        <v>0</v>
      </c>
      <c r="J394" s="20">
        <v>0</v>
      </c>
      <c r="K394" s="20">
        <v>3.88916E-3</v>
      </c>
      <c r="L394" s="20">
        <v>0</v>
      </c>
      <c r="M394" s="20">
        <v>0</v>
      </c>
      <c r="N394" s="20">
        <v>0</v>
      </c>
      <c r="O394" s="20">
        <v>0</v>
      </c>
      <c r="P394" s="20">
        <v>1.2576000000000002E-3</v>
      </c>
      <c r="Q394" s="20">
        <v>0</v>
      </c>
      <c r="R394" s="20">
        <v>0</v>
      </c>
      <c r="S394" s="20">
        <v>1.46659E-3</v>
      </c>
      <c r="T394" s="20">
        <v>0</v>
      </c>
      <c r="U394" s="20">
        <v>0</v>
      </c>
      <c r="V394" s="20">
        <v>0</v>
      </c>
      <c r="W394" s="20">
        <v>0</v>
      </c>
      <c r="X394" s="20">
        <v>6.8567100000000002E-3</v>
      </c>
      <c r="Y394" s="22"/>
      <c r="Z394" s="22"/>
      <c r="AA394" s="22"/>
      <c r="AB394" s="22"/>
      <c r="AC394" s="22"/>
      <c r="AD394" s="22"/>
      <c r="AE394" s="22"/>
      <c r="AF394" s="22"/>
      <c r="AG394" s="22"/>
      <c r="AH394" s="22"/>
      <c r="AI394" s="22"/>
      <c r="AJ394" s="22"/>
      <c r="AK394" s="22"/>
      <c r="AL394" s="22"/>
      <c r="AM394" s="22"/>
      <c r="AN394" s="22"/>
      <c r="AO394" s="7">
        <f t="shared" si="13"/>
        <v>4</v>
      </c>
    </row>
    <row r="395" spans="1:41" x14ac:dyDescent="0.25">
      <c r="A395" s="10" t="s">
        <v>1156</v>
      </c>
      <c r="B395" s="10" t="s">
        <v>1185</v>
      </c>
      <c r="C395" s="10" t="s">
        <v>1316</v>
      </c>
      <c r="D395" s="10" t="s">
        <v>1317</v>
      </c>
      <c r="E395" s="10" t="s">
        <v>1867</v>
      </c>
      <c r="F395" s="10" t="s">
        <v>1868</v>
      </c>
      <c r="G395" s="10" t="s">
        <v>1869</v>
      </c>
      <c r="H395" s="10" t="str">
        <f t="shared" si="12"/>
        <v>Trametes versicolor</v>
      </c>
      <c r="I395" s="20">
        <v>0</v>
      </c>
      <c r="J395" s="20">
        <v>5.5964000000000005E-3</v>
      </c>
      <c r="K395" s="20">
        <v>0</v>
      </c>
      <c r="L395" s="20">
        <v>0</v>
      </c>
      <c r="M395" s="20">
        <v>0</v>
      </c>
      <c r="N395" s="20">
        <v>0</v>
      </c>
      <c r="O395" s="20">
        <v>2.3894899999999998E-3</v>
      </c>
      <c r="P395" s="20">
        <v>0</v>
      </c>
      <c r="Q395" s="20">
        <v>0</v>
      </c>
      <c r="R395" s="20">
        <v>0</v>
      </c>
      <c r="S395" s="20">
        <v>0</v>
      </c>
      <c r="T395" s="20">
        <v>0</v>
      </c>
      <c r="U395" s="20">
        <v>0</v>
      </c>
      <c r="V395" s="20">
        <v>7.5514400000000004E-3</v>
      </c>
      <c r="W395" s="20">
        <v>0</v>
      </c>
      <c r="X395" s="20">
        <v>0</v>
      </c>
      <c r="Y395" s="21"/>
      <c r="Z395" s="21"/>
      <c r="AA395" s="21"/>
      <c r="AB395" s="21"/>
      <c r="AC395" s="21"/>
      <c r="AD395" s="21"/>
      <c r="AE395" s="21"/>
      <c r="AF395" s="21"/>
      <c r="AG395" s="21"/>
      <c r="AH395" s="21"/>
      <c r="AI395" s="21"/>
      <c r="AJ395" s="21">
        <v>3.4794699999999998E-4</v>
      </c>
      <c r="AK395" s="21"/>
      <c r="AL395" s="21"/>
      <c r="AM395" s="21"/>
      <c r="AN395" s="21"/>
      <c r="AO395" s="7">
        <f t="shared" si="13"/>
        <v>4</v>
      </c>
    </row>
    <row r="396" spans="1:41" x14ac:dyDescent="0.25">
      <c r="A396" s="10" t="s">
        <v>1156</v>
      </c>
      <c r="B396" s="10" t="s">
        <v>1185</v>
      </c>
      <c r="C396" s="10" t="s">
        <v>1186</v>
      </c>
      <c r="D396" s="10" t="s">
        <v>1187</v>
      </c>
      <c r="E396" s="10" t="s">
        <v>139</v>
      </c>
      <c r="F396" s="10" t="s">
        <v>1870</v>
      </c>
      <c r="G396" s="10" t="s">
        <v>1871</v>
      </c>
      <c r="H396" s="10" t="str">
        <f t="shared" si="12"/>
        <v>Tremella moriformis</v>
      </c>
      <c r="I396" s="20">
        <v>4.69682E-3</v>
      </c>
      <c r="J396" s="20">
        <v>5.5964000000000005E-3</v>
      </c>
      <c r="K396" s="20">
        <v>1.6248E-3</v>
      </c>
      <c r="L396" s="20">
        <v>0</v>
      </c>
      <c r="M396" s="20">
        <v>0</v>
      </c>
      <c r="N396" s="20">
        <v>0</v>
      </c>
      <c r="O396" s="20">
        <v>0</v>
      </c>
      <c r="P396" s="20">
        <v>2.96E-3</v>
      </c>
      <c r="Q396" s="20">
        <v>0</v>
      </c>
      <c r="R396" s="20">
        <v>0</v>
      </c>
      <c r="S396" s="20">
        <v>0</v>
      </c>
      <c r="T396" s="20">
        <v>0</v>
      </c>
      <c r="U396" s="20">
        <v>0</v>
      </c>
      <c r="V396" s="20">
        <v>0</v>
      </c>
      <c r="W396" s="20">
        <v>0</v>
      </c>
      <c r="X396" s="20">
        <v>0</v>
      </c>
      <c r="Y396" s="22"/>
      <c r="Z396" s="22"/>
      <c r="AA396" s="22"/>
      <c r="AB396" s="22"/>
      <c r="AC396" s="22"/>
      <c r="AD396" s="22"/>
      <c r="AE396" s="22"/>
      <c r="AF396" s="22"/>
      <c r="AG396" s="22"/>
      <c r="AH396" s="22"/>
      <c r="AI396" s="22"/>
      <c r="AJ396" s="22"/>
      <c r="AK396" s="22"/>
      <c r="AL396" s="22"/>
      <c r="AM396" s="22"/>
      <c r="AN396" s="22"/>
      <c r="AO396" s="7">
        <f t="shared" si="13"/>
        <v>4</v>
      </c>
    </row>
    <row r="397" spans="1:41" x14ac:dyDescent="0.25">
      <c r="A397" s="10" t="s">
        <v>1156</v>
      </c>
      <c r="B397" s="10" t="s">
        <v>1185</v>
      </c>
      <c r="C397" s="10" t="s">
        <v>1186</v>
      </c>
      <c r="D397" s="10" t="s">
        <v>1187</v>
      </c>
      <c r="E397" s="10" t="s">
        <v>139</v>
      </c>
      <c r="F397" s="10" t="s">
        <v>1870</v>
      </c>
      <c r="G397" s="10" t="s">
        <v>47</v>
      </c>
      <c r="H397" s="10" t="str">
        <f t="shared" si="12"/>
        <v>Tremella sp.</v>
      </c>
      <c r="I397" s="20">
        <v>2.34841E-3</v>
      </c>
      <c r="J397" s="20">
        <v>1.1192999999999999E-3</v>
      </c>
      <c r="K397" s="20">
        <v>0</v>
      </c>
      <c r="L397" s="20">
        <v>0</v>
      </c>
      <c r="M397" s="20">
        <v>1.69517E-3</v>
      </c>
      <c r="N397" s="20">
        <v>4.1581999999999999E-3</v>
      </c>
      <c r="O397" s="20">
        <v>0</v>
      </c>
      <c r="P397" s="20">
        <v>0</v>
      </c>
      <c r="Q397" s="20">
        <v>0</v>
      </c>
      <c r="R397" s="20">
        <v>0</v>
      </c>
      <c r="S397" s="20">
        <v>0</v>
      </c>
      <c r="T397" s="20">
        <v>0</v>
      </c>
      <c r="U397" s="20">
        <v>0</v>
      </c>
      <c r="V397" s="20">
        <v>0</v>
      </c>
      <c r="W397" s="20">
        <v>0</v>
      </c>
      <c r="X397" s="20">
        <v>0</v>
      </c>
      <c r="Y397" s="22"/>
      <c r="Z397" s="22"/>
      <c r="AA397" s="22"/>
      <c r="AB397" s="22"/>
      <c r="AC397" s="22"/>
      <c r="AD397" s="22"/>
      <c r="AE397" s="22"/>
      <c r="AF397" s="22"/>
      <c r="AG397" s="22"/>
      <c r="AH397" s="22"/>
      <c r="AI397" s="22"/>
      <c r="AJ397" s="22"/>
      <c r="AK397" s="22"/>
      <c r="AL397" s="22"/>
      <c r="AM397" s="22"/>
      <c r="AN397" s="22"/>
      <c r="AO397" s="7">
        <f t="shared" si="13"/>
        <v>4</v>
      </c>
    </row>
    <row r="398" spans="1:41" x14ac:dyDescent="0.25">
      <c r="A398" s="10" t="s">
        <v>1156</v>
      </c>
      <c r="B398" s="10" t="s">
        <v>1185</v>
      </c>
      <c r="C398" s="10" t="s">
        <v>1316</v>
      </c>
      <c r="D398" s="10" t="s">
        <v>1499</v>
      </c>
      <c r="E398" s="10" t="s">
        <v>1858</v>
      </c>
      <c r="F398" s="10" t="s">
        <v>1872</v>
      </c>
      <c r="G398" s="10" t="s">
        <v>1873</v>
      </c>
      <c r="H398" s="10" t="str">
        <f t="shared" si="12"/>
        <v>Tubaria conspersa</v>
      </c>
      <c r="I398" s="20">
        <v>0</v>
      </c>
      <c r="J398" s="20">
        <v>0</v>
      </c>
      <c r="K398" s="20">
        <v>0</v>
      </c>
      <c r="L398" s="20">
        <v>0</v>
      </c>
      <c r="M398" s="20">
        <v>0</v>
      </c>
      <c r="N398" s="20">
        <v>0</v>
      </c>
      <c r="O398" s="20">
        <v>0</v>
      </c>
      <c r="P398" s="20">
        <v>0</v>
      </c>
      <c r="Q398" s="20">
        <v>0</v>
      </c>
      <c r="R398" s="20">
        <v>4.87733E-3</v>
      </c>
      <c r="S398" s="20">
        <v>0</v>
      </c>
      <c r="T398" s="20">
        <v>0</v>
      </c>
      <c r="U398" s="20">
        <v>4.2312499999999998E-3</v>
      </c>
      <c r="V398" s="20">
        <v>0</v>
      </c>
      <c r="W398" s="20">
        <v>0</v>
      </c>
      <c r="X398" s="20">
        <v>0</v>
      </c>
      <c r="Y398" s="21"/>
      <c r="Z398" s="21"/>
      <c r="AA398" s="21">
        <v>2.8487100000000002E-4</v>
      </c>
      <c r="AB398" s="21"/>
      <c r="AC398" s="21"/>
      <c r="AD398" s="21"/>
      <c r="AE398" s="21"/>
      <c r="AF398" s="21"/>
      <c r="AG398" s="21"/>
      <c r="AH398" s="21"/>
      <c r="AI398" s="21"/>
      <c r="AJ398" s="21"/>
      <c r="AK398" s="21"/>
      <c r="AL398" s="21"/>
      <c r="AM398" s="21"/>
      <c r="AN398" s="21">
        <v>1.0431800000000001E-3</v>
      </c>
      <c r="AO398" s="7">
        <f t="shared" si="13"/>
        <v>4</v>
      </c>
    </row>
    <row r="399" spans="1:41" x14ac:dyDescent="0.25">
      <c r="A399" s="10" t="s">
        <v>1156</v>
      </c>
      <c r="B399" s="10" t="s">
        <v>1157</v>
      </c>
      <c r="C399" s="10" t="s">
        <v>1162</v>
      </c>
      <c r="D399" s="10" t="s">
        <v>1238</v>
      </c>
      <c r="E399" s="10" t="s">
        <v>1239</v>
      </c>
      <c r="F399" s="10" t="s">
        <v>1240</v>
      </c>
      <c r="G399" s="10" t="s">
        <v>47</v>
      </c>
      <c r="H399" s="10" t="str">
        <f t="shared" si="12"/>
        <v>Veronaeopsis sp.</v>
      </c>
      <c r="I399" s="20">
        <v>0</v>
      </c>
      <c r="J399" s="20">
        <v>0</v>
      </c>
      <c r="K399" s="20">
        <v>0</v>
      </c>
      <c r="L399" s="20">
        <v>0</v>
      </c>
      <c r="M399" s="20">
        <v>0</v>
      </c>
      <c r="N399" s="20">
        <v>0</v>
      </c>
      <c r="O399" s="20">
        <v>0</v>
      </c>
      <c r="P399" s="20">
        <v>0</v>
      </c>
      <c r="Q399" s="20">
        <v>0</v>
      </c>
      <c r="R399" s="20">
        <v>0</v>
      </c>
      <c r="S399" s="20">
        <v>2.1254899999999998E-3</v>
      </c>
      <c r="T399" s="20">
        <v>0</v>
      </c>
      <c r="U399" s="20">
        <v>0</v>
      </c>
      <c r="V399" s="20">
        <v>0</v>
      </c>
      <c r="W399" s="20">
        <v>8.6629999999999988E-3</v>
      </c>
      <c r="X399" s="20">
        <v>0</v>
      </c>
      <c r="Y399" s="21">
        <v>1.76786E-6</v>
      </c>
      <c r="Z399" s="21"/>
      <c r="AA399" s="21">
        <v>7.5102299999999997E-4</v>
      </c>
      <c r="AB399" s="21"/>
      <c r="AC399" s="21"/>
      <c r="AD399" s="21"/>
      <c r="AE399" s="21"/>
      <c r="AF399" s="21"/>
      <c r="AG399" s="21"/>
      <c r="AH399" s="21"/>
      <c r="AI399" s="21"/>
      <c r="AJ399" s="21"/>
      <c r="AK399" s="21"/>
      <c r="AL399" s="21"/>
      <c r="AM399" s="21"/>
      <c r="AN399" s="21"/>
      <c r="AO399" s="7">
        <f t="shared" si="13"/>
        <v>4</v>
      </c>
    </row>
    <row r="400" spans="1:41" x14ac:dyDescent="0.25">
      <c r="A400" s="10" t="s">
        <v>1156</v>
      </c>
      <c r="B400" s="10" t="s">
        <v>1185</v>
      </c>
      <c r="C400" s="10" t="s">
        <v>1794</v>
      </c>
      <c r="D400" s="10" t="s">
        <v>1795</v>
      </c>
      <c r="E400" s="10" t="s">
        <v>1796</v>
      </c>
      <c r="F400" s="10" t="s">
        <v>1797</v>
      </c>
      <c r="G400" s="10" t="s">
        <v>1874</v>
      </c>
      <c r="H400" s="10" t="str">
        <f t="shared" si="12"/>
        <v>Wallemia muriae</v>
      </c>
      <c r="I400" s="20">
        <v>4.69682E-3</v>
      </c>
      <c r="J400" s="20">
        <v>0</v>
      </c>
      <c r="K400" s="20">
        <v>0</v>
      </c>
      <c r="L400" s="20">
        <v>0</v>
      </c>
      <c r="M400" s="20">
        <v>0</v>
      </c>
      <c r="N400" s="20">
        <v>0</v>
      </c>
      <c r="O400" s="20">
        <v>0</v>
      </c>
      <c r="P400" s="20">
        <v>4.1919899999999996E-3</v>
      </c>
      <c r="Q400" s="20">
        <v>0</v>
      </c>
      <c r="R400" s="20">
        <v>0</v>
      </c>
      <c r="S400" s="20">
        <v>0</v>
      </c>
      <c r="T400" s="20">
        <v>0</v>
      </c>
      <c r="U400" s="20">
        <v>0</v>
      </c>
      <c r="V400" s="20">
        <v>0</v>
      </c>
      <c r="W400" s="20">
        <v>0</v>
      </c>
      <c r="X400" s="20">
        <v>1.1999199999999999E-3</v>
      </c>
      <c r="Y400" s="21"/>
      <c r="Z400" s="21"/>
      <c r="AA400" s="21"/>
      <c r="AB400" s="21"/>
      <c r="AC400" s="21"/>
      <c r="AD400" s="21"/>
      <c r="AE400" s="21"/>
      <c r="AF400" s="21"/>
      <c r="AG400" s="21"/>
      <c r="AH400" s="21"/>
      <c r="AI400" s="21"/>
      <c r="AJ400" s="21">
        <v>1.93304E-5</v>
      </c>
      <c r="AK400" s="21"/>
      <c r="AL400" s="21"/>
      <c r="AM400" s="21"/>
      <c r="AN400" s="21"/>
      <c r="AO400" s="7">
        <f t="shared" si="13"/>
        <v>4</v>
      </c>
    </row>
    <row r="401" spans="1:41" x14ac:dyDescent="0.25">
      <c r="A401" s="10" t="s">
        <v>1156</v>
      </c>
      <c r="B401" s="10" t="s">
        <v>1157</v>
      </c>
      <c r="C401" s="10" t="s">
        <v>1162</v>
      </c>
      <c r="D401" s="10" t="s">
        <v>1408</v>
      </c>
      <c r="E401" s="10" t="s">
        <v>139</v>
      </c>
      <c r="F401" s="10" t="s">
        <v>1875</v>
      </c>
      <c r="G401" s="10" t="s">
        <v>1876</v>
      </c>
      <c r="H401" s="10" t="str">
        <f t="shared" si="12"/>
        <v>Xenomeris juniperi</v>
      </c>
      <c r="I401" s="20">
        <v>1.17421E-3</v>
      </c>
      <c r="J401" s="20">
        <v>0</v>
      </c>
      <c r="K401" s="20">
        <v>0</v>
      </c>
      <c r="L401" s="20">
        <v>0</v>
      </c>
      <c r="M401" s="20">
        <v>5.8552000000000005E-3</v>
      </c>
      <c r="N401" s="20">
        <v>2.7910000000000001E-3</v>
      </c>
      <c r="O401" s="20">
        <v>2.3894899999999998E-3</v>
      </c>
      <c r="P401" s="20">
        <v>0</v>
      </c>
      <c r="Q401" s="20">
        <v>0</v>
      </c>
      <c r="R401" s="20">
        <v>0</v>
      </c>
      <c r="S401" s="20">
        <v>0</v>
      </c>
      <c r="T401" s="20">
        <v>0</v>
      </c>
      <c r="U401" s="20">
        <v>0</v>
      </c>
      <c r="V401" s="20">
        <v>0</v>
      </c>
      <c r="W401" s="20">
        <v>0</v>
      </c>
      <c r="X401" s="20">
        <v>0</v>
      </c>
      <c r="Y401" s="22"/>
      <c r="Z401" s="22"/>
      <c r="AA401" s="22"/>
      <c r="AB401" s="22"/>
      <c r="AC401" s="22"/>
      <c r="AD401" s="22"/>
      <c r="AE401" s="22"/>
      <c r="AF401" s="22"/>
      <c r="AG401" s="22"/>
      <c r="AH401" s="22"/>
      <c r="AI401" s="22"/>
      <c r="AJ401" s="22"/>
      <c r="AK401" s="22"/>
      <c r="AL401" s="22"/>
      <c r="AM401" s="22"/>
      <c r="AN401" s="22"/>
      <c r="AO401" s="7">
        <f t="shared" si="13"/>
        <v>4</v>
      </c>
    </row>
    <row r="402" spans="1:41" x14ac:dyDescent="0.25">
      <c r="A402" s="10" t="s">
        <v>1156</v>
      </c>
      <c r="B402" t="s">
        <v>1201</v>
      </c>
      <c r="C402" t="s">
        <v>139</v>
      </c>
      <c r="D402" t="s">
        <v>1235</v>
      </c>
      <c r="E402" t="s">
        <v>1565</v>
      </c>
      <c r="F402" t="s">
        <v>1566</v>
      </c>
      <c r="G402" t="s">
        <v>1877</v>
      </c>
      <c r="H402" s="10" t="str">
        <f t="shared" si="12"/>
        <v>Absidia repens</v>
      </c>
      <c r="I402" s="20">
        <v>0</v>
      </c>
      <c r="J402" s="20">
        <v>0</v>
      </c>
      <c r="K402" s="20">
        <v>0</v>
      </c>
      <c r="L402" s="20">
        <v>0</v>
      </c>
      <c r="M402" s="20">
        <v>0</v>
      </c>
      <c r="N402" s="20">
        <v>0</v>
      </c>
      <c r="O402" s="20">
        <v>0</v>
      </c>
      <c r="P402" s="20">
        <v>0</v>
      </c>
      <c r="Q402" s="20">
        <v>0</v>
      </c>
      <c r="R402" s="20">
        <v>0</v>
      </c>
      <c r="S402" s="20">
        <v>0</v>
      </c>
      <c r="T402" s="20">
        <v>0</v>
      </c>
      <c r="U402" s="20">
        <v>0</v>
      </c>
      <c r="V402" s="20">
        <v>0</v>
      </c>
      <c r="W402" s="20">
        <v>0</v>
      </c>
      <c r="X402" s="20">
        <v>0</v>
      </c>
      <c r="Y402" s="21"/>
      <c r="Z402" s="21"/>
      <c r="AA402" s="21"/>
      <c r="AB402" s="21">
        <v>1.38311E-5</v>
      </c>
      <c r="AC402" s="21"/>
      <c r="AD402" s="21"/>
      <c r="AE402" s="21"/>
      <c r="AF402" s="21">
        <v>1.5562599999999999E-4</v>
      </c>
      <c r="AG402" s="21"/>
      <c r="AH402" s="21"/>
      <c r="AI402" s="21"/>
      <c r="AJ402" s="21">
        <v>3.8660800000000001E-5</v>
      </c>
      <c r="AK402" s="21"/>
      <c r="AL402" s="21"/>
      <c r="AM402" s="21"/>
      <c r="AN402" s="21"/>
      <c r="AO402" s="7">
        <f t="shared" si="13"/>
        <v>3</v>
      </c>
    </row>
    <row r="403" spans="1:41" x14ac:dyDescent="0.25">
      <c r="A403" s="10" t="s">
        <v>1156</v>
      </c>
      <c r="B403" s="10" t="s">
        <v>1157</v>
      </c>
      <c r="C403" s="10" t="s">
        <v>1227</v>
      </c>
      <c r="D403" s="10" t="s">
        <v>1878</v>
      </c>
      <c r="E403" s="10" t="s">
        <v>1879</v>
      </c>
      <c r="F403" s="10" t="s">
        <v>1880</v>
      </c>
      <c r="G403" s="10" t="s">
        <v>47</v>
      </c>
      <c r="H403" s="10" t="str">
        <f t="shared" si="12"/>
        <v>Alatospora sp.</v>
      </c>
      <c r="I403" s="20">
        <v>0</v>
      </c>
      <c r="J403" s="20">
        <v>0</v>
      </c>
      <c r="K403" s="20">
        <v>0</v>
      </c>
      <c r="L403" s="20">
        <v>0</v>
      </c>
      <c r="M403" s="20">
        <v>0</v>
      </c>
      <c r="N403" s="20">
        <v>0</v>
      </c>
      <c r="O403" s="20">
        <v>0</v>
      </c>
      <c r="P403" s="20">
        <v>0</v>
      </c>
      <c r="Q403" s="20">
        <v>6.6643900000000001E-3</v>
      </c>
      <c r="R403" s="20">
        <v>0</v>
      </c>
      <c r="S403" s="20">
        <v>1.6274E-3</v>
      </c>
      <c r="T403" s="20">
        <v>0</v>
      </c>
      <c r="U403" s="20">
        <v>0</v>
      </c>
      <c r="V403" s="20">
        <v>0</v>
      </c>
      <c r="W403" s="20">
        <v>0</v>
      </c>
      <c r="X403" s="20">
        <v>0</v>
      </c>
      <c r="Y403" s="21"/>
      <c r="Z403" s="21"/>
      <c r="AA403" s="21">
        <v>9.84099E-4</v>
      </c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7">
        <f t="shared" si="13"/>
        <v>3</v>
      </c>
    </row>
    <row r="404" spans="1:41" x14ac:dyDescent="0.25">
      <c r="A404" s="10" t="s">
        <v>1156</v>
      </c>
      <c r="B404" s="10" t="s">
        <v>1157</v>
      </c>
      <c r="C404" s="10" t="s">
        <v>1162</v>
      </c>
      <c r="D404" s="10" t="s">
        <v>1163</v>
      </c>
      <c r="E404" s="10" t="s">
        <v>1164</v>
      </c>
      <c r="F404" s="10" t="s">
        <v>1165</v>
      </c>
      <c r="G404" s="10" t="s">
        <v>1881</v>
      </c>
      <c r="H404" s="10" t="str">
        <f t="shared" si="12"/>
        <v>Alternaria soliaridae</v>
      </c>
      <c r="I404" s="20">
        <v>0</v>
      </c>
      <c r="J404" s="20">
        <v>0</v>
      </c>
      <c r="K404" s="20">
        <v>0</v>
      </c>
      <c r="L404" s="20">
        <v>0</v>
      </c>
      <c r="M404" s="20">
        <v>0</v>
      </c>
      <c r="N404" s="20">
        <v>2.7910000000000001E-3</v>
      </c>
      <c r="O404" s="20">
        <v>0</v>
      </c>
      <c r="P404" s="20">
        <v>0</v>
      </c>
      <c r="Q404" s="20">
        <v>1.5498600000000001E-3</v>
      </c>
      <c r="R404" s="20">
        <v>0</v>
      </c>
      <c r="S404" s="20">
        <v>0</v>
      </c>
      <c r="T404" s="20">
        <v>0</v>
      </c>
      <c r="U404" s="20">
        <v>1.4142E-3</v>
      </c>
      <c r="V404" s="20">
        <v>0</v>
      </c>
      <c r="W404" s="20">
        <v>0</v>
      </c>
      <c r="X404" s="20">
        <v>0</v>
      </c>
      <c r="Y404" s="22"/>
      <c r="Z404" s="22"/>
      <c r="AA404" s="22"/>
      <c r="AB404" s="22"/>
      <c r="AC404" s="22"/>
      <c r="AD404" s="22"/>
      <c r="AE404" s="22"/>
      <c r="AF404" s="22"/>
      <c r="AG404" s="22"/>
      <c r="AH404" s="22"/>
      <c r="AI404" s="22"/>
      <c r="AJ404" s="22"/>
      <c r="AK404" s="22"/>
      <c r="AL404" s="22"/>
      <c r="AM404" s="22"/>
      <c r="AN404" s="22"/>
      <c r="AO404" s="7">
        <f t="shared" si="13"/>
        <v>3</v>
      </c>
    </row>
    <row r="405" spans="1:41" x14ac:dyDescent="0.25">
      <c r="A405" s="10" t="s">
        <v>1156</v>
      </c>
      <c r="B405" t="s">
        <v>1157</v>
      </c>
      <c r="C405" t="s">
        <v>1158</v>
      </c>
      <c r="D405" t="s">
        <v>1172</v>
      </c>
      <c r="E405" t="s">
        <v>1245</v>
      </c>
      <c r="F405" t="s">
        <v>1882</v>
      </c>
      <c r="G405" t="s">
        <v>47</v>
      </c>
      <c r="H405" t="s">
        <v>1883</v>
      </c>
      <c r="I405" s="20">
        <v>0</v>
      </c>
      <c r="J405" s="20">
        <v>0</v>
      </c>
      <c r="K405" s="20">
        <v>0</v>
      </c>
      <c r="L405" s="20">
        <v>0</v>
      </c>
      <c r="M405" s="20">
        <v>0</v>
      </c>
      <c r="N405" s="20">
        <v>0</v>
      </c>
      <c r="O405" s="20">
        <v>0</v>
      </c>
      <c r="P405" s="20">
        <v>0</v>
      </c>
      <c r="Q405" s="20">
        <v>0</v>
      </c>
      <c r="R405" s="20">
        <v>0</v>
      </c>
      <c r="S405" s="20">
        <v>0</v>
      </c>
      <c r="T405" s="20">
        <v>0</v>
      </c>
      <c r="U405" s="20">
        <v>0</v>
      </c>
      <c r="V405" s="20">
        <v>0</v>
      </c>
      <c r="W405" s="20">
        <v>0</v>
      </c>
      <c r="X405" s="20">
        <v>0</v>
      </c>
      <c r="Y405" s="21"/>
      <c r="Z405" s="21"/>
      <c r="AA405" s="21">
        <v>7.7692000000000001E-5</v>
      </c>
      <c r="AB405" s="21"/>
      <c r="AC405" s="21"/>
      <c r="AD405" s="21"/>
      <c r="AE405" s="21">
        <v>3.71333E-4</v>
      </c>
      <c r="AF405" s="21"/>
      <c r="AG405" s="21"/>
      <c r="AH405" s="21"/>
      <c r="AI405" s="21"/>
      <c r="AJ405" s="21"/>
      <c r="AK405" s="21"/>
      <c r="AL405" s="21"/>
      <c r="AM405" s="21">
        <v>5.0554799999999999E-5</v>
      </c>
      <c r="AN405" s="21"/>
      <c r="AO405" s="7">
        <f t="shared" si="13"/>
        <v>3</v>
      </c>
    </row>
    <row r="406" spans="1:41" x14ac:dyDescent="0.25">
      <c r="A406" s="10" t="s">
        <v>1156</v>
      </c>
      <c r="B406" s="10" t="s">
        <v>1157</v>
      </c>
      <c r="C406" s="10" t="s">
        <v>1158</v>
      </c>
      <c r="D406" s="10" t="s">
        <v>1172</v>
      </c>
      <c r="E406" s="10" t="s">
        <v>1245</v>
      </c>
      <c r="F406" s="10" t="s">
        <v>1884</v>
      </c>
      <c r="G406" s="10" t="s">
        <v>47</v>
      </c>
      <c r="H406" s="10" t="str">
        <f>CONCATENATE(F406," ",G406)</f>
        <v>Apodus sp.</v>
      </c>
      <c r="I406" s="20">
        <v>0</v>
      </c>
      <c r="J406" s="20">
        <v>0</v>
      </c>
      <c r="K406" s="20">
        <v>3.2496999999999999E-3</v>
      </c>
      <c r="L406" s="20">
        <v>0</v>
      </c>
      <c r="M406" s="20">
        <v>0</v>
      </c>
      <c r="N406" s="20">
        <v>0</v>
      </c>
      <c r="O406" s="20">
        <v>0</v>
      </c>
      <c r="P406" s="20">
        <v>0</v>
      </c>
      <c r="Q406" s="20">
        <v>0</v>
      </c>
      <c r="R406" s="20">
        <v>0</v>
      </c>
      <c r="S406" s="20">
        <v>0</v>
      </c>
      <c r="T406" s="20">
        <v>0</v>
      </c>
      <c r="U406" s="20">
        <v>0</v>
      </c>
      <c r="V406" s="20">
        <v>0</v>
      </c>
      <c r="W406" s="20">
        <v>0</v>
      </c>
      <c r="X406" s="20">
        <v>0</v>
      </c>
      <c r="Y406" s="21"/>
      <c r="Z406" s="21">
        <v>4.7857900000000001E-6</v>
      </c>
      <c r="AA406" s="21"/>
      <c r="AB406" s="21"/>
      <c r="AC406" s="21"/>
      <c r="AD406" s="21"/>
      <c r="AE406" s="21"/>
      <c r="AF406" s="21"/>
      <c r="AG406" s="21"/>
      <c r="AH406" s="21"/>
      <c r="AI406" s="21"/>
      <c r="AJ406" s="21"/>
      <c r="AK406" s="21"/>
      <c r="AL406" s="21">
        <v>4.4453699999999998E-5</v>
      </c>
      <c r="AM406" s="21"/>
      <c r="AN406" s="21"/>
      <c r="AO406" s="7">
        <f t="shared" si="13"/>
        <v>3</v>
      </c>
    </row>
    <row r="407" spans="1:41" x14ac:dyDescent="0.25">
      <c r="A407" s="10" t="s">
        <v>1156</v>
      </c>
      <c r="B407" t="s">
        <v>1157</v>
      </c>
      <c r="C407" t="s">
        <v>1167</v>
      </c>
      <c r="D407" t="s">
        <v>1325</v>
      </c>
      <c r="E407" t="s">
        <v>1326</v>
      </c>
      <c r="F407" t="s">
        <v>1327</v>
      </c>
      <c r="G407" t="s">
        <v>1885</v>
      </c>
      <c r="H407" t="s">
        <v>1886</v>
      </c>
      <c r="I407" s="20">
        <v>0</v>
      </c>
      <c r="J407" s="20">
        <v>0</v>
      </c>
      <c r="K407" s="20">
        <v>0</v>
      </c>
      <c r="L407" s="20">
        <v>0</v>
      </c>
      <c r="M407" s="20">
        <v>0</v>
      </c>
      <c r="N407" s="20">
        <v>0</v>
      </c>
      <c r="O407" s="20">
        <v>0</v>
      </c>
      <c r="P407" s="20">
        <v>0</v>
      </c>
      <c r="Q407" s="20">
        <v>0</v>
      </c>
      <c r="R407" s="20">
        <v>0</v>
      </c>
      <c r="S407" s="20">
        <v>0</v>
      </c>
      <c r="T407" s="20">
        <v>0</v>
      </c>
      <c r="U407" s="20">
        <v>0</v>
      </c>
      <c r="V407" s="20">
        <v>0</v>
      </c>
      <c r="W407" s="20">
        <v>0</v>
      </c>
      <c r="X407" s="20">
        <v>0</v>
      </c>
      <c r="Y407" s="21"/>
      <c r="Z407" s="21"/>
      <c r="AA407" s="21">
        <v>5.1794700000000001E-5</v>
      </c>
      <c r="AB407" s="21">
        <v>1.38311E-5</v>
      </c>
      <c r="AC407" s="21"/>
      <c r="AD407" s="21"/>
      <c r="AE407" s="21"/>
      <c r="AF407" s="21"/>
      <c r="AG407" s="21"/>
      <c r="AH407" s="21"/>
      <c r="AI407" s="21">
        <v>7.5514399999999997E-6</v>
      </c>
      <c r="AJ407" s="21"/>
      <c r="AK407" s="21"/>
      <c r="AL407" s="21"/>
      <c r="AM407" s="21"/>
      <c r="AN407" s="22"/>
      <c r="AO407" s="7">
        <f t="shared" si="13"/>
        <v>3</v>
      </c>
    </row>
    <row r="408" spans="1:41" x14ac:dyDescent="0.25">
      <c r="A408" s="10" t="s">
        <v>1156</v>
      </c>
      <c r="B408" s="10" t="s">
        <v>1157</v>
      </c>
      <c r="C408" s="10" t="s">
        <v>1167</v>
      </c>
      <c r="D408" s="10" t="s">
        <v>1168</v>
      </c>
      <c r="E408" s="10" t="s">
        <v>1169</v>
      </c>
      <c r="F408" s="10" t="s">
        <v>1170</v>
      </c>
      <c r="G408" s="10" t="s">
        <v>1887</v>
      </c>
      <c r="H408" s="10" t="str">
        <f t="shared" ref="H408:H471" si="14">CONCATENATE(F408," ",G408)</f>
        <v>Aspergillus bombycis</v>
      </c>
      <c r="I408" s="20">
        <v>0</v>
      </c>
      <c r="J408" s="20">
        <v>0</v>
      </c>
      <c r="K408" s="20">
        <v>0</v>
      </c>
      <c r="L408" s="20">
        <v>1.5655000000000001E-3</v>
      </c>
      <c r="M408" s="20">
        <v>0</v>
      </c>
      <c r="N408" s="20">
        <v>0</v>
      </c>
      <c r="O408" s="20">
        <v>0</v>
      </c>
      <c r="P408" s="20">
        <v>0</v>
      </c>
      <c r="Q408" s="20">
        <v>0</v>
      </c>
      <c r="R408" s="20">
        <v>5.9119100000000003E-3</v>
      </c>
      <c r="S408" s="20">
        <v>0</v>
      </c>
      <c r="T408" s="20">
        <v>0</v>
      </c>
      <c r="U408" s="20">
        <v>0</v>
      </c>
      <c r="V408" s="20">
        <v>0</v>
      </c>
      <c r="W408" s="20">
        <v>0</v>
      </c>
      <c r="X408" s="20">
        <v>0</v>
      </c>
      <c r="Y408" s="21"/>
      <c r="Z408" s="21"/>
      <c r="AA408" s="21"/>
      <c r="AB408" s="21"/>
      <c r="AC408" s="21"/>
      <c r="AD408" s="21"/>
      <c r="AE408" s="21"/>
      <c r="AF408" s="21"/>
      <c r="AG408" s="21">
        <v>3.10335E-5</v>
      </c>
      <c r="AH408" s="21"/>
      <c r="AI408" s="21"/>
      <c r="AJ408" s="21"/>
      <c r="AK408" s="21"/>
      <c r="AL408" s="21"/>
      <c r="AM408" s="21"/>
      <c r="AN408" s="21"/>
      <c r="AO408" s="7">
        <f t="shared" si="13"/>
        <v>3</v>
      </c>
    </row>
    <row r="409" spans="1:41" x14ac:dyDescent="0.25">
      <c r="A409" s="10" t="s">
        <v>1156</v>
      </c>
      <c r="B409" s="10" t="s">
        <v>1157</v>
      </c>
      <c r="C409" s="10" t="s">
        <v>1298</v>
      </c>
      <c r="D409" s="10" t="s">
        <v>1299</v>
      </c>
      <c r="E409" s="10" t="s">
        <v>1752</v>
      </c>
      <c r="F409" s="10" t="s">
        <v>1753</v>
      </c>
      <c r="G409" s="10" t="s">
        <v>1888</v>
      </c>
      <c r="H409" s="10" t="str">
        <f t="shared" si="14"/>
        <v>Blastobotrys raffinosifermentans</v>
      </c>
      <c r="I409" s="20">
        <v>6.8139000000000003E-3</v>
      </c>
      <c r="J409" s="20">
        <v>0</v>
      </c>
      <c r="K409" s="20">
        <v>0</v>
      </c>
      <c r="L409" s="20">
        <v>0</v>
      </c>
      <c r="M409" s="20">
        <v>0</v>
      </c>
      <c r="N409" s="20">
        <v>0</v>
      </c>
      <c r="O409" s="20">
        <v>0</v>
      </c>
      <c r="P409" s="20">
        <v>0</v>
      </c>
      <c r="Q409" s="20">
        <v>3.9972000000000002E-3</v>
      </c>
      <c r="R409" s="20">
        <v>0</v>
      </c>
      <c r="S409" s="20">
        <v>0</v>
      </c>
      <c r="T409" s="20">
        <v>0</v>
      </c>
      <c r="U409" s="20">
        <v>0</v>
      </c>
      <c r="V409" s="20">
        <v>0</v>
      </c>
      <c r="W409" s="20">
        <v>0</v>
      </c>
      <c r="X409" s="20">
        <v>0</v>
      </c>
      <c r="Y409" s="21"/>
      <c r="Z409" s="21"/>
      <c r="AA409" s="21"/>
      <c r="AB409" s="21"/>
      <c r="AC409" s="21"/>
      <c r="AD409" s="21"/>
      <c r="AE409" s="21"/>
      <c r="AF409" s="21"/>
      <c r="AG409" s="21"/>
      <c r="AH409" s="21"/>
      <c r="AI409" s="21"/>
      <c r="AJ409" s="21">
        <v>9.6651999999999996E-5</v>
      </c>
      <c r="AK409" s="21"/>
      <c r="AL409" s="21"/>
      <c r="AM409" s="21"/>
      <c r="AN409" s="21"/>
      <c r="AO409" s="7">
        <f t="shared" si="13"/>
        <v>3</v>
      </c>
    </row>
    <row r="410" spans="1:41" x14ac:dyDescent="0.25">
      <c r="A410" s="10" t="s">
        <v>1156</v>
      </c>
      <c r="B410" s="10" t="s">
        <v>1185</v>
      </c>
      <c r="C410" s="10" t="s">
        <v>1316</v>
      </c>
      <c r="D410" s="10" t="s">
        <v>1499</v>
      </c>
      <c r="E410" s="10" t="s">
        <v>1616</v>
      </c>
      <c r="F410" s="10" t="s">
        <v>1617</v>
      </c>
      <c r="G410" s="10" t="s">
        <v>1889</v>
      </c>
      <c r="H410" s="10" t="str">
        <f t="shared" si="14"/>
        <v>Calvatia fragilis</v>
      </c>
      <c r="I410" s="20">
        <v>0</v>
      </c>
      <c r="J410" s="20">
        <v>1.1192999999999999E-3</v>
      </c>
      <c r="K410" s="20">
        <v>0</v>
      </c>
      <c r="L410" s="20">
        <v>0</v>
      </c>
      <c r="M410" s="20">
        <v>0</v>
      </c>
      <c r="N410" s="20">
        <v>0</v>
      </c>
      <c r="O410" s="20">
        <v>0</v>
      </c>
      <c r="P410" s="20">
        <v>0</v>
      </c>
      <c r="Q410" s="20">
        <v>0</v>
      </c>
      <c r="R410" s="20">
        <v>0</v>
      </c>
      <c r="S410" s="20">
        <v>0</v>
      </c>
      <c r="T410" s="20">
        <v>0</v>
      </c>
      <c r="U410" s="20">
        <v>0</v>
      </c>
      <c r="V410" s="20">
        <v>3.2579999999999996E-3</v>
      </c>
      <c r="W410" s="20">
        <v>0</v>
      </c>
      <c r="X410" s="20">
        <v>0</v>
      </c>
      <c r="Y410" s="21">
        <v>3.5357100000000002E-6</v>
      </c>
      <c r="Z410" s="21"/>
      <c r="AA410" s="21"/>
      <c r="AB410" s="21"/>
      <c r="AC410" s="21"/>
      <c r="AD410" s="21"/>
      <c r="AE410" s="21"/>
      <c r="AF410" s="21"/>
      <c r="AG410" s="21"/>
      <c r="AH410" s="21"/>
      <c r="AI410" s="21"/>
      <c r="AJ410" s="21"/>
      <c r="AK410" s="21"/>
      <c r="AL410" s="21"/>
      <c r="AM410" s="21"/>
      <c r="AN410" s="21"/>
      <c r="AO410" s="7">
        <f t="shared" si="13"/>
        <v>3</v>
      </c>
    </row>
    <row r="411" spans="1:41" x14ac:dyDescent="0.25">
      <c r="A411" s="10" t="s">
        <v>1156</v>
      </c>
      <c r="B411" s="2" t="s">
        <v>1185</v>
      </c>
      <c r="C411" s="2" t="s">
        <v>1316</v>
      </c>
      <c r="D411" s="2" t="s">
        <v>1499</v>
      </c>
      <c r="E411" s="2" t="s">
        <v>1616</v>
      </c>
      <c r="F411" s="2" t="s">
        <v>1617</v>
      </c>
      <c r="G411" s="2" t="s">
        <v>1890</v>
      </c>
      <c r="H411" s="10" t="str">
        <f t="shared" si="14"/>
        <v>Calvatia pachydermica</v>
      </c>
      <c r="I411" s="20">
        <v>0</v>
      </c>
      <c r="J411" s="20">
        <v>0</v>
      </c>
      <c r="K411" s="20">
        <v>0</v>
      </c>
      <c r="L411" s="20">
        <v>0</v>
      </c>
      <c r="M411" s="20">
        <v>0</v>
      </c>
      <c r="N411" s="20">
        <v>0</v>
      </c>
      <c r="O411" s="20">
        <v>0</v>
      </c>
      <c r="P411" s="20">
        <v>0</v>
      </c>
      <c r="Q411" s="20">
        <v>0</v>
      </c>
      <c r="R411" s="20">
        <v>0</v>
      </c>
      <c r="S411" s="20">
        <v>0</v>
      </c>
      <c r="T411" s="20">
        <v>0</v>
      </c>
      <c r="U411" s="20">
        <v>0</v>
      </c>
      <c r="V411" s="20">
        <v>0</v>
      </c>
      <c r="W411" s="20">
        <v>0</v>
      </c>
      <c r="X411" s="20">
        <v>0</v>
      </c>
      <c r="Y411" s="21">
        <v>5.3035699999999999E-6</v>
      </c>
      <c r="Z411" s="21"/>
      <c r="AA411" s="21"/>
      <c r="AB411" s="21"/>
      <c r="AC411" s="21"/>
      <c r="AD411" s="21">
        <v>4.71261E-4</v>
      </c>
      <c r="AE411" s="21"/>
      <c r="AF411" s="21"/>
      <c r="AG411" s="21"/>
      <c r="AH411" s="21">
        <v>1.0546400000000001E-4</v>
      </c>
      <c r="AI411" s="21"/>
      <c r="AJ411" s="21"/>
      <c r="AK411" s="21"/>
      <c r="AL411" s="21"/>
      <c r="AM411" s="21"/>
      <c r="AN411" s="21"/>
      <c r="AO411" s="7">
        <f t="shared" si="13"/>
        <v>3</v>
      </c>
    </row>
    <row r="412" spans="1:41" x14ac:dyDescent="0.25">
      <c r="A412" s="10" t="s">
        <v>1156</v>
      </c>
      <c r="B412" s="10" t="s">
        <v>1157</v>
      </c>
      <c r="C412" s="10" t="s">
        <v>1298</v>
      </c>
      <c r="D412" s="10" t="s">
        <v>1299</v>
      </c>
      <c r="E412" s="10" t="s">
        <v>139</v>
      </c>
      <c r="F412" s="10" t="s">
        <v>1891</v>
      </c>
      <c r="G412" s="10" t="s">
        <v>1892</v>
      </c>
      <c r="H412" s="10" t="str">
        <f t="shared" si="14"/>
        <v>Candida subhashii</v>
      </c>
      <c r="I412" s="20">
        <v>0</v>
      </c>
      <c r="J412" s="20">
        <v>0</v>
      </c>
      <c r="K412" s="20">
        <v>0</v>
      </c>
      <c r="L412" s="20">
        <v>0</v>
      </c>
      <c r="M412" s="20">
        <v>0</v>
      </c>
      <c r="N412" s="20">
        <v>0</v>
      </c>
      <c r="O412" s="20">
        <v>0</v>
      </c>
      <c r="P412" s="20">
        <v>0</v>
      </c>
      <c r="Q412" s="20">
        <v>0</v>
      </c>
      <c r="R412" s="20">
        <v>0</v>
      </c>
      <c r="S412" s="20">
        <v>0</v>
      </c>
      <c r="T412" s="20">
        <v>0</v>
      </c>
      <c r="U412" s="20">
        <v>1.4142E-3</v>
      </c>
      <c r="V412" s="20">
        <v>0</v>
      </c>
      <c r="W412" s="20">
        <v>0</v>
      </c>
      <c r="X412" s="20">
        <v>0</v>
      </c>
      <c r="Y412" s="21"/>
      <c r="Z412" s="21"/>
      <c r="AA412" s="21"/>
      <c r="AB412" s="21"/>
      <c r="AC412" s="21">
        <v>3.3494700000000003E-5</v>
      </c>
      <c r="AD412" s="21"/>
      <c r="AE412" s="21"/>
      <c r="AF412" s="21"/>
      <c r="AG412" s="21"/>
      <c r="AH412" s="21"/>
      <c r="AI412" s="21"/>
      <c r="AJ412" s="21"/>
      <c r="AK412" s="21">
        <v>4.1906500000000003E-5</v>
      </c>
      <c r="AL412" s="22"/>
      <c r="AM412" s="22"/>
      <c r="AN412" s="22"/>
      <c r="AO412" s="7">
        <f t="shared" si="13"/>
        <v>3</v>
      </c>
    </row>
    <row r="413" spans="1:41" x14ac:dyDescent="0.25">
      <c r="A413" s="10" t="s">
        <v>1156</v>
      </c>
      <c r="B413" s="10" t="s">
        <v>1157</v>
      </c>
      <c r="C413" s="10" t="s">
        <v>139</v>
      </c>
      <c r="D413" s="10" t="s">
        <v>139</v>
      </c>
      <c r="E413" s="10" t="s">
        <v>139</v>
      </c>
      <c r="F413" s="10" t="s">
        <v>1893</v>
      </c>
      <c r="G413" s="10" t="s">
        <v>1894</v>
      </c>
      <c r="H413" s="10" t="str">
        <f t="shared" si="14"/>
        <v>Chaetospermum chaetosporum</v>
      </c>
      <c r="I413" s="20">
        <v>0</v>
      </c>
      <c r="J413" s="20">
        <v>1.3774099999999999E-3</v>
      </c>
      <c r="K413" s="20">
        <v>0</v>
      </c>
      <c r="L413" s="20">
        <v>0</v>
      </c>
      <c r="M413" s="20">
        <v>0</v>
      </c>
      <c r="N413" s="20">
        <v>2.7910000000000001E-3</v>
      </c>
      <c r="O413" s="20">
        <v>0</v>
      </c>
      <c r="P413" s="20">
        <v>0</v>
      </c>
      <c r="Q413" s="20">
        <v>0</v>
      </c>
      <c r="R413" s="20">
        <v>0</v>
      </c>
      <c r="S413" s="20">
        <v>0</v>
      </c>
      <c r="T413" s="20">
        <v>0</v>
      </c>
      <c r="U413" s="20">
        <v>0</v>
      </c>
      <c r="V413" s="20">
        <v>5.6635800000000005E-3</v>
      </c>
      <c r="W413" s="20">
        <v>0</v>
      </c>
      <c r="X413" s="20">
        <v>0</v>
      </c>
      <c r="Y413" s="22"/>
      <c r="Z413" s="22"/>
      <c r="AA413" s="22"/>
      <c r="AB413" s="22"/>
      <c r="AC413" s="22"/>
      <c r="AD413" s="22"/>
      <c r="AE413" s="22"/>
      <c r="AF413" s="22"/>
      <c r="AG413" s="22"/>
      <c r="AH413" s="22"/>
      <c r="AI413" s="22"/>
      <c r="AJ413" s="22"/>
      <c r="AK413" s="22"/>
      <c r="AL413" s="22"/>
      <c r="AM413" s="22"/>
      <c r="AN413" s="22"/>
      <c r="AO413" s="7">
        <f t="shared" si="13"/>
        <v>3</v>
      </c>
    </row>
    <row r="414" spans="1:41" x14ac:dyDescent="0.25">
      <c r="A414" s="10" t="s">
        <v>1156</v>
      </c>
      <c r="B414" s="10" t="s">
        <v>1157</v>
      </c>
      <c r="C414" s="10" t="s">
        <v>1158</v>
      </c>
      <c r="D414" s="10" t="s">
        <v>1249</v>
      </c>
      <c r="E414" s="10" t="s">
        <v>1250</v>
      </c>
      <c r="F414" s="10" t="s">
        <v>1755</v>
      </c>
      <c r="G414" s="10" t="s">
        <v>47</v>
      </c>
      <c r="H414" s="10" t="str">
        <f t="shared" si="14"/>
        <v>Chaetosphaeria sp.</v>
      </c>
      <c r="I414" s="20">
        <v>0</v>
      </c>
      <c r="J414" s="20">
        <v>0</v>
      </c>
      <c r="K414" s="20">
        <v>0</v>
      </c>
      <c r="L414" s="20">
        <v>0</v>
      </c>
      <c r="M414" s="20">
        <v>5.8552000000000005E-3</v>
      </c>
      <c r="N414" s="20">
        <v>0</v>
      </c>
      <c r="O414" s="20">
        <v>0</v>
      </c>
      <c r="P414" s="20">
        <v>0</v>
      </c>
      <c r="Q414" s="20">
        <v>4.2963000000000003E-3</v>
      </c>
      <c r="R414" s="20">
        <v>0</v>
      </c>
      <c r="S414" s="20">
        <v>0</v>
      </c>
      <c r="T414" s="20">
        <v>0</v>
      </c>
      <c r="U414" s="20">
        <v>0</v>
      </c>
      <c r="V414" s="20">
        <v>0</v>
      </c>
      <c r="W414" s="20">
        <v>0</v>
      </c>
      <c r="X414" s="20">
        <v>0</v>
      </c>
      <c r="Y414" s="21"/>
      <c r="Z414" s="21"/>
      <c r="AA414" s="21"/>
      <c r="AB414" s="21"/>
      <c r="AC414" s="21"/>
      <c r="AD414" s="21"/>
      <c r="AE414" s="21"/>
      <c r="AF414" s="21"/>
      <c r="AG414" s="21">
        <v>2.2166800000000002E-6</v>
      </c>
      <c r="AH414" s="21"/>
      <c r="AI414" s="21"/>
      <c r="AJ414" s="21"/>
      <c r="AK414" s="21"/>
      <c r="AL414" s="21"/>
      <c r="AM414" s="21"/>
      <c r="AN414" s="21"/>
      <c r="AO414" s="7">
        <f t="shared" si="13"/>
        <v>3</v>
      </c>
    </row>
    <row r="415" spans="1:41" x14ac:dyDescent="0.25">
      <c r="A415" s="10" t="s">
        <v>1156</v>
      </c>
      <c r="B415" s="10" t="s">
        <v>1157</v>
      </c>
      <c r="C415" s="10" t="s">
        <v>139</v>
      </c>
      <c r="D415" s="10" t="s">
        <v>139</v>
      </c>
      <c r="E415" s="10" t="s">
        <v>139</v>
      </c>
      <c r="F415" s="10" t="s">
        <v>1895</v>
      </c>
      <c r="G415" s="10" t="s">
        <v>47</v>
      </c>
      <c r="H415" s="10" t="str">
        <f t="shared" si="14"/>
        <v>Chalara sp.</v>
      </c>
      <c r="I415" s="20">
        <v>9.39364E-3</v>
      </c>
      <c r="J415" s="20">
        <v>0</v>
      </c>
      <c r="K415" s="20">
        <v>0</v>
      </c>
      <c r="L415" s="20">
        <v>0</v>
      </c>
      <c r="M415" s="20">
        <v>0</v>
      </c>
      <c r="N415" s="20">
        <v>0</v>
      </c>
      <c r="O415" s="20">
        <v>0</v>
      </c>
      <c r="P415" s="20">
        <v>0</v>
      </c>
      <c r="Q415" s="20">
        <v>0</v>
      </c>
      <c r="R415" s="20">
        <v>1.47798E-3</v>
      </c>
      <c r="S415" s="20">
        <v>0</v>
      </c>
      <c r="T415" s="20">
        <v>0</v>
      </c>
      <c r="U415" s="20">
        <v>0</v>
      </c>
      <c r="V415" s="20">
        <v>0</v>
      </c>
      <c r="W415" s="20">
        <v>0</v>
      </c>
      <c r="X415" s="20">
        <v>8.5789000000000004E-3</v>
      </c>
      <c r="Y415" s="22"/>
      <c r="Z415" s="22"/>
      <c r="AA415" s="22"/>
      <c r="AB415" s="22"/>
      <c r="AC415" s="22"/>
      <c r="AD415" s="22"/>
      <c r="AE415" s="22"/>
      <c r="AF415" s="22"/>
      <c r="AG415" s="22"/>
      <c r="AH415" s="22"/>
      <c r="AI415" s="22"/>
      <c r="AJ415" s="22"/>
      <c r="AK415" s="22"/>
      <c r="AL415" s="22"/>
      <c r="AM415" s="22"/>
      <c r="AN415" s="22"/>
      <c r="AO415" s="7">
        <f t="shared" si="13"/>
        <v>3</v>
      </c>
    </row>
    <row r="416" spans="1:41" x14ac:dyDescent="0.25">
      <c r="A416" s="10" t="s">
        <v>1156</v>
      </c>
      <c r="B416" s="10" t="s">
        <v>1157</v>
      </c>
      <c r="C416" s="10" t="s">
        <v>1158</v>
      </c>
      <c r="D416" s="10" t="s">
        <v>1252</v>
      </c>
      <c r="E416" s="10" t="s">
        <v>1253</v>
      </c>
      <c r="F416" s="10" t="s">
        <v>1254</v>
      </c>
      <c r="G416" s="10" t="s">
        <v>1704</v>
      </c>
      <c r="H416" s="10" t="str">
        <f t="shared" si="14"/>
        <v>Coniolariella hispanica</v>
      </c>
      <c r="I416" s="20">
        <v>0</v>
      </c>
      <c r="J416" s="20">
        <v>0</v>
      </c>
      <c r="K416" s="20">
        <v>4.5373499999999999E-3</v>
      </c>
      <c r="L416" s="20">
        <v>0</v>
      </c>
      <c r="M416" s="20">
        <v>0</v>
      </c>
      <c r="N416" s="20">
        <v>0</v>
      </c>
      <c r="O416" s="20">
        <v>2.3894899999999998E-3</v>
      </c>
      <c r="P416" s="20">
        <v>0</v>
      </c>
      <c r="Q416" s="20">
        <v>0</v>
      </c>
      <c r="R416" s="20">
        <v>0</v>
      </c>
      <c r="S416" s="20">
        <v>0</v>
      </c>
      <c r="T416" s="20">
        <v>0</v>
      </c>
      <c r="U416" s="20">
        <v>0</v>
      </c>
      <c r="V416" s="20">
        <v>0</v>
      </c>
      <c r="W416" s="20">
        <v>0</v>
      </c>
      <c r="X416" s="20">
        <v>1.7141799999999998E-3</v>
      </c>
      <c r="Y416" s="22"/>
      <c r="Z416" s="22"/>
      <c r="AA416" s="22"/>
      <c r="AB416" s="22"/>
      <c r="AC416" s="22"/>
      <c r="AD416" s="22"/>
      <c r="AE416" s="22"/>
      <c r="AF416" s="22"/>
      <c r="AG416" s="22"/>
      <c r="AH416" s="22"/>
      <c r="AI416" s="22"/>
      <c r="AJ416" s="22"/>
      <c r="AK416" s="22"/>
      <c r="AL416" s="22"/>
      <c r="AM416" s="22"/>
      <c r="AN416" s="22"/>
      <c r="AO416" s="7">
        <f t="shared" si="13"/>
        <v>3</v>
      </c>
    </row>
    <row r="417" spans="1:41" x14ac:dyDescent="0.25">
      <c r="A417" s="10" t="s">
        <v>1156</v>
      </c>
      <c r="B417" s="10" t="s">
        <v>1185</v>
      </c>
      <c r="C417" s="10" t="s">
        <v>1316</v>
      </c>
      <c r="D417" s="10" t="s">
        <v>1499</v>
      </c>
      <c r="E417" s="10" t="s">
        <v>1896</v>
      </c>
      <c r="F417" s="10" t="s">
        <v>1897</v>
      </c>
      <c r="G417" s="10" t="s">
        <v>1898</v>
      </c>
      <c r="H417" s="10" t="str">
        <f t="shared" si="14"/>
        <v>Conocybe dunensis</v>
      </c>
      <c r="I417" s="20">
        <v>2.34841E-3</v>
      </c>
      <c r="J417" s="20">
        <v>0</v>
      </c>
      <c r="K417" s="20">
        <v>0</v>
      </c>
      <c r="L417" s="20">
        <v>0</v>
      </c>
      <c r="M417" s="20">
        <v>0</v>
      </c>
      <c r="N417" s="20">
        <v>0</v>
      </c>
      <c r="O417" s="20">
        <v>0</v>
      </c>
      <c r="P417" s="20">
        <v>8.3839900000000009E-3</v>
      </c>
      <c r="Q417" s="20">
        <v>0</v>
      </c>
      <c r="R417" s="20">
        <v>0</v>
      </c>
      <c r="S417" s="20">
        <v>0</v>
      </c>
      <c r="T417" s="20">
        <v>0</v>
      </c>
      <c r="U417" s="20">
        <v>1.4142E-3</v>
      </c>
      <c r="V417" s="20">
        <v>0</v>
      </c>
      <c r="W417" s="20">
        <v>0</v>
      </c>
      <c r="X417" s="20">
        <v>0</v>
      </c>
      <c r="Y417" s="22"/>
      <c r="Z417" s="22"/>
      <c r="AA417" s="22"/>
      <c r="AB417" s="22"/>
      <c r="AC417" s="22"/>
      <c r="AD417" s="22"/>
      <c r="AE417" s="22"/>
      <c r="AF417" s="22"/>
      <c r="AG417" s="22"/>
      <c r="AH417" s="22"/>
      <c r="AI417" s="22"/>
      <c r="AJ417" s="22"/>
      <c r="AK417" s="22"/>
      <c r="AL417" s="22"/>
      <c r="AM417" s="22"/>
      <c r="AN417" s="22"/>
      <c r="AO417" s="7">
        <f t="shared" si="13"/>
        <v>3</v>
      </c>
    </row>
    <row r="418" spans="1:41" x14ac:dyDescent="0.25">
      <c r="A418" s="10" t="s">
        <v>1156</v>
      </c>
      <c r="B418" t="s">
        <v>1185</v>
      </c>
      <c r="C418" t="s">
        <v>1316</v>
      </c>
      <c r="D418" t="s">
        <v>1499</v>
      </c>
      <c r="E418" t="s">
        <v>1500</v>
      </c>
      <c r="F418" t="s">
        <v>1537</v>
      </c>
      <c r="G418" t="s">
        <v>1899</v>
      </c>
      <c r="H418" s="10" t="str">
        <f t="shared" si="14"/>
        <v>Coprinellus micaceus</v>
      </c>
      <c r="I418" s="22">
        <v>0</v>
      </c>
      <c r="J418" s="22">
        <v>0</v>
      </c>
      <c r="K418" s="22">
        <v>0</v>
      </c>
      <c r="L418" s="22">
        <v>0</v>
      </c>
      <c r="M418" s="22">
        <v>0</v>
      </c>
      <c r="N418" s="22">
        <v>0</v>
      </c>
      <c r="O418" s="22">
        <v>0</v>
      </c>
      <c r="P418" s="22">
        <v>0</v>
      </c>
      <c r="Q418" s="22">
        <v>0</v>
      </c>
      <c r="R418" s="22">
        <v>0</v>
      </c>
      <c r="S418" s="22">
        <v>0</v>
      </c>
      <c r="T418" s="22">
        <v>0</v>
      </c>
      <c r="U418" s="22">
        <v>0</v>
      </c>
      <c r="V418" s="22">
        <v>0</v>
      </c>
      <c r="W418" s="22">
        <v>0</v>
      </c>
      <c r="X418" s="22">
        <v>0</v>
      </c>
      <c r="Y418" s="21"/>
      <c r="Z418" s="21"/>
      <c r="AA418" s="21"/>
      <c r="AB418" s="21"/>
      <c r="AC418" s="21"/>
      <c r="AD418" s="21"/>
      <c r="AE418" s="21"/>
      <c r="AF418" s="21"/>
      <c r="AG418" s="21"/>
      <c r="AH418" s="21">
        <v>9.4164099999999995E-5</v>
      </c>
      <c r="AI418" s="21">
        <v>6.7963E-5</v>
      </c>
      <c r="AJ418" s="21"/>
      <c r="AK418" s="21">
        <v>2.9334499999999998E-4</v>
      </c>
      <c r="AL418" s="21"/>
      <c r="AM418" s="21"/>
      <c r="AN418" s="21"/>
      <c r="AO418" s="7">
        <f t="shared" si="13"/>
        <v>3</v>
      </c>
    </row>
    <row r="419" spans="1:41" x14ac:dyDescent="0.25">
      <c r="A419" s="10" t="s">
        <v>1156</v>
      </c>
      <c r="B419" t="s">
        <v>1185</v>
      </c>
      <c r="C419" t="s">
        <v>1316</v>
      </c>
      <c r="D419" t="s">
        <v>1499</v>
      </c>
      <c r="E419" t="s">
        <v>1500</v>
      </c>
      <c r="F419" t="s">
        <v>1537</v>
      </c>
      <c r="G419" t="s">
        <v>1900</v>
      </c>
      <c r="H419" s="10" t="str">
        <f t="shared" si="14"/>
        <v>Coprinellus xanthothrix</v>
      </c>
      <c r="I419" s="20">
        <v>0</v>
      </c>
      <c r="J419" s="20">
        <v>0</v>
      </c>
      <c r="K419" s="20">
        <v>0</v>
      </c>
      <c r="L419" s="20">
        <v>0</v>
      </c>
      <c r="M419" s="20">
        <v>0</v>
      </c>
      <c r="N419" s="20">
        <v>0</v>
      </c>
      <c r="O419" s="20">
        <v>0</v>
      </c>
      <c r="P419" s="20">
        <v>0</v>
      </c>
      <c r="Q419" s="20">
        <v>0</v>
      </c>
      <c r="R419" s="20">
        <v>0</v>
      </c>
      <c r="S419" s="20">
        <v>0</v>
      </c>
      <c r="T419" s="20">
        <v>0</v>
      </c>
      <c r="U419" s="20">
        <v>0</v>
      </c>
      <c r="V419" s="20">
        <v>0</v>
      </c>
      <c r="W419" s="20">
        <v>0</v>
      </c>
      <c r="X419" s="20">
        <v>0</v>
      </c>
      <c r="Y419" s="21"/>
      <c r="Z419" s="21"/>
      <c r="AA419" s="21"/>
      <c r="AB419" s="21"/>
      <c r="AC419" s="21"/>
      <c r="AD419" s="21">
        <v>1.5708700000000001E-5</v>
      </c>
      <c r="AE419" s="21"/>
      <c r="AF419" s="21"/>
      <c r="AG419" s="21"/>
      <c r="AH419" s="21"/>
      <c r="AI419" s="21">
        <v>7.5514399999999997E-6</v>
      </c>
      <c r="AJ419" s="21"/>
      <c r="AK419" s="21">
        <v>1.3968800000000001E-5</v>
      </c>
      <c r="AL419" s="21"/>
      <c r="AM419" s="21"/>
      <c r="AN419" s="21"/>
      <c r="AO419" s="7">
        <f t="shared" si="13"/>
        <v>3</v>
      </c>
    </row>
    <row r="420" spans="1:41" x14ac:dyDescent="0.25">
      <c r="A420" s="10" t="s">
        <v>1156</v>
      </c>
      <c r="B420" s="10" t="s">
        <v>1185</v>
      </c>
      <c r="C420" s="10" t="s">
        <v>1186</v>
      </c>
      <c r="D420" s="10" t="s">
        <v>1187</v>
      </c>
      <c r="E420" s="10" t="s">
        <v>1188</v>
      </c>
      <c r="F420" s="10" t="s">
        <v>1189</v>
      </c>
      <c r="G420" s="10" t="s">
        <v>1901</v>
      </c>
      <c r="H420" s="10" t="str">
        <f t="shared" si="14"/>
        <v>Cryptococcus shivajii</v>
      </c>
      <c r="I420" s="20">
        <v>2.34841E-3</v>
      </c>
      <c r="J420" s="20">
        <v>1.3774099999999999E-3</v>
      </c>
      <c r="K420" s="20">
        <v>9.7228999999999996E-3</v>
      </c>
      <c r="L420" s="20">
        <v>0</v>
      </c>
      <c r="M420" s="20">
        <v>0</v>
      </c>
      <c r="N420" s="20">
        <v>0</v>
      </c>
      <c r="O420" s="20">
        <v>0</v>
      </c>
      <c r="P420" s="20">
        <v>0</v>
      </c>
      <c r="Q420" s="20">
        <v>0</v>
      </c>
      <c r="R420" s="20">
        <v>0</v>
      </c>
      <c r="S420" s="20">
        <v>0</v>
      </c>
      <c r="T420" s="20">
        <v>0</v>
      </c>
      <c r="U420" s="20">
        <v>0</v>
      </c>
      <c r="V420" s="20">
        <v>0</v>
      </c>
      <c r="W420" s="20">
        <v>0</v>
      </c>
      <c r="X420" s="20">
        <v>0</v>
      </c>
      <c r="Y420" s="22"/>
      <c r="Z420" s="22"/>
      <c r="AA420" s="22"/>
      <c r="AB420" s="22"/>
      <c r="AC420" s="22"/>
      <c r="AD420" s="22"/>
      <c r="AE420" s="22"/>
      <c r="AF420" s="22"/>
      <c r="AG420" s="22"/>
      <c r="AH420" s="22"/>
      <c r="AI420" s="22"/>
      <c r="AJ420" s="22"/>
      <c r="AK420" s="22"/>
      <c r="AL420" s="22"/>
      <c r="AM420" s="22"/>
      <c r="AN420" s="22"/>
      <c r="AO420" s="7">
        <f t="shared" si="13"/>
        <v>3</v>
      </c>
    </row>
    <row r="421" spans="1:41" x14ac:dyDescent="0.25">
      <c r="A421" s="10" t="s">
        <v>1156</v>
      </c>
      <c r="B421" s="2" t="s">
        <v>1157</v>
      </c>
      <c r="C421" s="2" t="s">
        <v>1162</v>
      </c>
      <c r="D421" s="2" t="s">
        <v>1163</v>
      </c>
      <c r="E421" s="2" t="s">
        <v>1503</v>
      </c>
      <c r="F421" s="2" t="s">
        <v>1902</v>
      </c>
      <c r="G421" s="2" t="s">
        <v>1903</v>
      </c>
      <c r="H421" s="10" t="str">
        <f t="shared" si="14"/>
        <v>Curreya austroafricana</v>
      </c>
      <c r="I421" s="20">
        <v>0</v>
      </c>
      <c r="J421" s="20">
        <v>0</v>
      </c>
      <c r="K421" s="20">
        <v>0</v>
      </c>
      <c r="L421" s="20">
        <v>0</v>
      </c>
      <c r="M421" s="20">
        <v>0</v>
      </c>
      <c r="N421" s="20">
        <v>0</v>
      </c>
      <c r="O421" s="20">
        <v>0</v>
      </c>
      <c r="P421" s="20">
        <v>0</v>
      </c>
      <c r="Q421" s="20">
        <v>0</v>
      </c>
      <c r="R421" s="20">
        <v>0</v>
      </c>
      <c r="S421" s="20">
        <v>0</v>
      </c>
      <c r="T421" s="20">
        <v>0</v>
      </c>
      <c r="U421" s="20">
        <v>0</v>
      </c>
      <c r="V421" s="20">
        <v>0</v>
      </c>
      <c r="W421" s="20">
        <v>0</v>
      </c>
      <c r="X421" s="20">
        <v>0</v>
      </c>
      <c r="Y421" s="21"/>
      <c r="Z421" s="21"/>
      <c r="AA421" s="21"/>
      <c r="AB421" s="21"/>
      <c r="AC421" s="21"/>
      <c r="AD421" s="21"/>
      <c r="AE421" s="21"/>
      <c r="AF421" s="21"/>
      <c r="AG421" s="21"/>
      <c r="AH421" s="21"/>
      <c r="AI421" s="21">
        <v>5.7390999999999996E-4</v>
      </c>
      <c r="AJ421" s="21"/>
      <c r="AK421" s="21"/>
      <c r="AL421" s="21">
        <v>2.9635799999999998E-5</v>
      </c>
      <c r="AM421" s="21">
        <v>3.7916099999999998E-4</v>
      </c>
      <c r="AN421" s="21"/>
      <c r="AO421" s="7">
        <f t="shared" si="13"/>
        <v>3</v>
      </c>
    </row>
    <row r="422" spans="1:41" x14ac:dyDescent="0.25">
      <c r="A422" s="10" t="s">
        <v>1156</v>
      </c>
      <c r="B422" s="10" t="s">
        <v>1185</v>
      </c>
      <c r="C422" s="10" t="s">
        <v>1316</v>
      </c>
      <c r="D422" s="10" t="s">
        <v>1499</v>
      </c>
      <c r="E422" s="10" t="s">
        <v>1801</v>
      </c>
      <c r="F422" s="10" t="s">
        <v>1904</v>
      </c>
      <c r="G422" s="10" t="s">
        <v>47</v>
      </c>
      <c r="H422" s="10" t="str">
        <f t="shared" si="14"/>
        <v>Cylindrobasidium sp.</v>
      </c>
      <c r="I422" s="20">
        <v>1.495E-3</v>
      </c>
      <c r="J422" s="20">
        <v>0</v>
      </c>
      <c r="K422" s="20">
        <v>6.1578400000000004E-3</v>
      </c>
      <c r="L422" s="20">
        <v>0</v>
      </c>
      <c r="M422" s="20">
        <v>0</v>
      </c>
      <c r="N422" s="20">
        <v>0</v>
      </c>
      <c r="O422" s="20">
        <v>0</v>
      </c>
      <c r="P422" s="20">
        <v>0</v>
      </c>
      <c r="Q422" s="20">
        <v>0</v>
      </c>
      <c r="R422" s="20">
        <v>0</v>
      </c>
      <c r="S422" s="20">
        <v>0</v>
      </c>
      <c r="T422" s="20">
        <v>0</v>
      </c>
      <c r="U422" s="20">
        <v>0</v>
      </c>
      <c r="V422" s="20">
        <v>0</v>
      </c>
      <c r="W422" s="20">
        <v>0</v>
      </c>
      <c r="X422" s="20">
        <v>0</v>
      </c>
      <c r="Y422" s="21"/>
      <c r="Z422" s="21"/>
      <c r="AA422" s="21"/>
      <c r="AB422" s="21"/>
      <c r="AC422" s="21"/>
      <c r="AD422" s="21"/>
      <c r="AE422" s="21"/>
      <c r="AF422" s="21"/>
      <c r="AG422" s="21"/>
      <c r="AH422" s="21"/>
      <c r="AI422" s="21"/>
      <c r="AJ422" s="21"/>
      <c r="AK422" s="21">
        <v>8.3812899999999998E-5</v>
      </c>
      <c r="AL422" s="21"/>
      <c r="AM422" s="21"/>
      <c r="AN422" s="21"/>
      <c r="AO422" s="7">
        <f t="shared" si="13"/>
        <v>3</v>
      </c>
    </row>
    <row r="423" spans="1:41" x14ac:dyDescent="0.25">
      <c r="A423" s="10" t="s">
        <v>1156</v>
      </c>
      <c r="B423" s="10" t="s">
        <v>1157</v>
      </c>
      <c r="C423" s="10" t="s">
        <v>1162</v>
      </c>
      <c r="D423" s="10" t="s">
        <v>1163</v>
      </c>
      <c r="E423" s="10" t="s">
        <v>139</v>
      </c>
      <c r="F423" s="10" t="s">
        <v>1905</v>
      </c>
      <c r="G423" s="10" t="s">
        <v>1906</v>
      </c>
      <c r="H423" s="10" t="str">
        <f t="shared" si="14"/>
        <v>Dictyosporium stellatum</v>
      </c>
      <c r="I423" s="20">
        <v>0</v>
      </c>
      <c r="J423" s="20">
        <v>0</v>
      </c>
      <c r="K423" s="20">
        <v>0</v>
      </c>
      <c r="L423" s="20">
        <v>0</v>
      </c>
      <c r="M423" s="20">
        <v>0</v>
      </c>
      <c r="N423" s="20">
        <v>1.2474999999999999E-3</v>
      </c>
      <c r="O423" s="20">
        <v>0</v>
      </c>
      <c r="P423" s="20">
        <v>0</v>
      </c>
      <c r="Q423" s="20">
        <v>0</v>
      </c>
      <c r="R423" s="20">
        <v>0</v>
      </c>
      <c r="S423" s="20">
        <v>0</v>
      </c>
      <c r="T423" s="20">
        <v>0</v>
      </c>
      <c r="U423" s="20">
        <v>0</v>
      </c>
      <c r="V423" s="20">
        <v>0</v>
      </c>
      <c r="W423" s="20">
        <v>0</v>
      </c>
      <c r="X423" s="20">
        <v>0</v>
      </c>
      <c r="Y423" s="21">
        <v>1.76786E-6</v>
      </c>
      <c r="Z423" s="21"/>
      <c r="AA423" s="21">
        <v>1.4502499999999999E-3</v>
      </c>
      <c r="AB423" s="21"/>
      <c r="AC423" s="21"/>
      <c r="AD423" s="21"/>
      <c r="AE423" s="21"/>
      <c r="AF423" s="21"/>
      <c r="AG423" s="21"/>
      <c r="AH423" s="21"/>
      <c r="AI423" s="21"/>
      <c r="AJ423" s="21"/>
      <c r="AK423" s="21"/>
      <c r="AL423" s="21"/>
      <c r="AM423" s="21"/>
      <c r="AN423" s="21"/>
      <c r="AO423" s="7">
        <f t="shared" si="13"/>
        <v>3</v>
      </c>
    </row>
    <row r="424" spans="1:41" x14ac:dyDescent="0.25">
      <c r="A424" s="10" t="s">
        <v>1156</v>
      </c>
      <c r="B424" s="10" t="s">
        <v>1185</v>
      </c>
      <c r="C424" s="10" t="s">
        <v>1316</v>
      </c>
      <c r="D424" s="10" t="s">
        <v>1499</v>
      </c>
      <c r="E424" s="10" t="s">
        <v>1616</v>
      </c>
      <c r="F424" s="10" t="s">
        <v>1907</v>
      </c>
      <c r="G424" s="10" t="s">
        <v>1908</v>
      </c>
      <c r="H424" s="10" t="str">
        <f t="shared" si="14"/>
        <v>Disciseda candida</v>
      </c>
      <c r="I424" s="20">
        <v>0</v>
      </c>
      <c r="J424" s="20">
        <v>0</v>
      </c>
      <c r="K424" s="20">
        <v>0</v>
      </c>
      <c r="L424" s="20">
        <v>0</v>
      </c>
      <c r="M424" s="20">
        <v>0</v>
      </c>
      <c r="N424" s="20">
        <v>0</v>
      </c>
      <c r="O424" s="20">
        <v>0</v>
      </c>
      <c r="P424" s="20">
        <v>2.96E-3</v>
      </c>
      <c r="Q424" s="20">
        <v>0</v>
      </c>
      <c r="R424" s="20">
        <v>0</v>
      </c>
      <c r="S424" s="20">
        <v>0</v>
      </c>
      <c r="T424" s="20">
        <v>0</v>
      </c>
      <c r="U424" s="20">
        <v>0</v>
      </c>
      <c r="V424" s="20">
        <v>0</v>
      </c>
      <c r="W424" s="20">
        <v>0</v>
      </c>
      <c r="X424" s="20">
        <v>0</v>
      </c>
      <c r="Y424" s="21"/>
      <c r="Z424" s="21"/>
      <c r="AA424" s="21"/>
      <c r="AB424" s="21"/>
      <c r="AC424" s="21"/>
      <c r="AD424" s="21">
        <v>4.71261E-4</v>
      </c>
      <c r="AE424" s="21"/>
      <c r="AF424" s="21"/>
      <c r="AG424" s="21"/>
      <c r="AH424" s="21"/>
      <c r="AI424" s="21"/>
      <c r="AJ424" s="21">
        <v>7.7321600000000002E-5</v>
      </c>
      <c r="AK424" s="21"/>
      <c r="AL424" s="21"/>
      <c r="AM424" s="21"/>
      <c r="AN424" s="21"/>
      <c r="AO424" s="7">
        <f t="shared" si="13"/>
        <v>3</v>
      </c>
    </row>
    <row r="425" spans="1:41" x14ac:dyDescent="0.25">
      <c r="A425" s="10" t="s">
        <v>1156</v>
      </c>
      <c r="B425" s="10" t="s">
        <v>1157</v>
      </c>
      <c r="C425" s="10" t="s">
        <v>1158</v>
      </c>
      <c r="D425" s="10" t="s">
        <v>139</v>
      </c>
      <c r="E425" s="10" t="s">
        <v>139</v>
      </c>
      <c r="F425" s="10" t="s">
        <v>1909</v>
      </c>
      <c r="G425" s="10" t="s">
        <v>1910</v>
      </c>
      <c r="H425" s="10" t="str">
        <f t="shared" si="14"/>
        <v>Eucasphaeria capensis</v>
      </c>
      <c r="I425" s="20">
        <v>9.39364E-3</v>
      </c>
      <c r="J425" s="20">
        <v>0</v>
      </c>
      <c r="K425" s="20">
        <v>0</v>
      </c>
      <c r="L425" s="20">
        <v>0</v>
      </c>
      <c r="M425" s="20">
        <v>0</v>
      </c>
      <c r="N425" s="20">
        <v>0</v>
      </c>
      <c r="O425" s="20">
        <v>0</v>
      </c>
      <c r="P425" s="20">
        <v>0</v>
      </c>
      <c r="Q425" s="20">
        <v>0</v>
      </c>
      <c r="R425" s="20">
        <v>0</v>
      </c>
      <c r="S425" s="20">
        <v>2.7418799999999999E-3</v>
      </c>
      <c r="T425" s="20">
        <v>0</v>
      </c>
      <c r="U425" s="20">
        <v>0</v>
      </c>
      <c r="V425" s="20">
        <v>0</v>
      </c>
      <c r="W425" s="20">
        <v>0</v>
      </c>
      <c r="X425" s="20">
        <v>0</v>
      </c>
      <c r="Y425" s="21"/>
      <c r="Z425" s="21"/>
      <c r="AA425" s="21"/>
      <c r="AB425" s="21"/>
      <c r="AC425" s="21"/>
      <c r="AD425" s="21"/>
      <c r="AE425" s="21"/>
      <c r="AF425" s="21"/>
      <c r="AG425" s="21"/>
      <c r="AH425" s="21"/>
      <c r="AI425" s="21">
        <v>2.2654300000000001E-5</v>
      </c>
      <c r="AJ425" s="21"/>
      <c r="AK425" s="21"/>
      <c r="AL425" s="21"/>
      <c r="AM425" s="21"/>
      <c r="AN425" s="21"/>
      <c r="AO425" s="7">
        <f t="shared" si="13"/>
        <v>3</v>
      </c>
    </row>
    <row r="426" spans="1:41" x14ac:dyDescent="0.25">
      <c r="A426" s="10" t="s">
        <v>1156</v>
      </c>
      <c r="B426" t="s">
        <v>1185</v>
      </c>
      <c r="C426" t="s">
        <v>1316</v>
      </c>
      <c r="D426" t="s">
        <v>1430</v>
      </c>
      <c r="E426" t="s">
        <v>139</v>
      </c>
      <c r="F426" t="s">
        <v>1911</v>
      </c>
      <c r="G426" t="s">
        <v>47</v>
      </c>
      <c r="H426" s="10" t="str">
        <f t="shared" si="14"/>
        <v>Exidia sp.</v>
      </c>
      <c r="I426" s="20">
        <v>0</v>
      </c>
      <c r="J426" s="20">
        <v>0</v>
      </c>
      <c r="K426" s="20">
        <v>0</v>
      </c>
      <c r="L426" s="20">
        <v>0</v>
      </c>
      <c r="M426" s="20">
        <v>0</v>
      </c>
      <c r="N426" s="20">
        <v>0</v>
      </c>
      <c r="O426" s="20">
        <v>0</v>
      </c>
      <c r="P426" s="20">
        <v>0</v>
      </c>
      <c r="Q426" s="20">
        <v>0</v>
      </c>
      <c r="R426" s="20">
        <v>0</v>
      </c>
      <c r="S426" s="20">
        <v>0</v>
      </c>
      <c r="T426" s="20">
        <v>0</v>
      </c>
      <c r="U426" s="20">
        <v>0</v>
      </c>
      <c r="V426" s="20">
        <v>0</v>
      </c>
      <c r="W426" s="20">
        <v>0</v>
      </c>
      <c r="X426" s="20">
        <v>0</v>
      </c>
      <c r="Y426" s="21"/>
      <c r="Z426" s="21"/>
      <c r="AA426" s="21"/>
      <c r="AB426" s="21"/>
      <c r="AC426" s="21"/>
      <c r="AD426" s="21">
        <v>1.5708700000000001E-4</v>
      </c>
      <c r="AE426" s="21"/>
      <c r="AF426" s="21"/>
      <c r="AG426" s="21"/>
      <c r="AH426" s="21"/>
      <c r="AI426" s="21">
        <v>3.0960900000000002E-4</v>
      </c>
      <c r="AJ426" s="21">
        <v>5.7991200000000001E-5</v>
      </c>
      <c r="AK426" s="21"/>
      <c r="AL426" s="21"/>
      <c r="AM426" s="21"/>
      <c r="AN426" s="21"/>
      <c r="AO426" s="7">
        <f t="shared" si="13"/>
        <v>3</v>
      </c>
    </row>
    <row r="427" spans="1:41" x14ac:dyDescent="0.25">
      <c r="A427" s="10" t="s">
        <v>1156</v>
      </c>
      <c r="B427" s="10" t="s">
        <v>1185</v>
      </c>
      <c r="C427" s="10" t="s">
        <v>1316</v>
      </c>
      <c r="D427" s="10" t="s">
        <v>1499</v>
      </c>
      <c r="E427" s="10" t="s">
        <v>1723</v>
      </c>
      <c r="F427" s="10" t="s">
        <v>1724</v>
      </c>
      <c r="G427" s="10" t="s">
        <v>1912</v>
      </c>
      <c r="H427" s="10" t="str">
        <f t="shared" si="14"/>
        <v>Gymnopus dryophilus</v>
      </c>
      <c r="I427" s="20">
        <v>2.34841E-3</v>
      </c>
      <c r="J427" s="20">
        <v>0</v>
      </c>
      <c r="K427" s="20">
        <v>0</v>
      </c>
      <c r="L427" s="20">
        <v>0</v>
      </c>
      <c r="M427" s="20">
        <v>0</v>
      </c>
      <c r="N427" s="20">
        <v>0</v>
      </c>
      <c r="O427" s="20">
        <v>0</v>
      </c>
      <c r="P427" s="20">
        <v>0</v>
      </c>
      <c r="Q427" s="20">
        <v>0</v>
      </c>
      <c r="R427" s="20">
        <v>0</v>
      </c>
      <c r="S427" s="20">
        <v>0</v>
      </c>
      <c r="T427" s="20">
        <v>0</v>
      </c>
      <c r="U427" s="20">
        <v>0</v>
      </c>
      <c r="V427" s="20">
        <v>0</v>
      </c>
      <c r="W427" s="20">
        <v>0</v>
      </c>
      <c r="X427" s="20">
        <v>0</v>
      </c>
      <c r="Y427" s="21"/>
      <c r="Z427" s="21">
        <v>3.3021899999999998E-4</v>
      </c>
      <c r="AA427" s="21"/>
      <c r="AB427" s="21"/>
      <c r="AC427" s="21"/>
      <c r="AD427" s="21"/>
      <c r="AE427" s="21"/>
      <c r="AF427" s="21"/>
      <c r="AG427" s="21"/>
      <c r="AH427" s="21">
        <v>6.69318E-3</v>
      </c>
      <c r="AI427" s="21"/>
      <c r="AJ427" s="21"/>
      <c r="AK427" s="21"/>
      <c r="AL427" s="21"/>
      <c r="AM427" s="21"/>
      <c r="AN427" s="21"/>
      <c r="AO427" s="7">
        <f t="shared" si="13"/>
        <v>3</v>
      </c>
    </row>
    <row r="428" spans="1:41" x14ac:dyDescent="0.25">
      <c r="A428" s="10" t="s">
        <v>1156</v>
      </c>
      <c r="B428" s="10" t="s">
        <v>1157</v>
      </c>
      <c r="C428" s="10" t="s">
        <v>1227</v>
      </c>
      <c r="D428" s="10" t="s">
        <v>1228</v>
      </c>
      <c r="E428" s="10" t="s">
        <v>1607</v>
      </c>
      <c r="F428" s="10" t="s">
        <v>1913</v>
      </c>
      <c r="G428" s="10" t="s">
        <v>47</v>
      </c>
      <c r="H428" s="10" t="str">
        <f t="shared" si="14"/>
        <v>Hymenoscyphus sp.</v>
      </c>
      <c r="I428" s="20">
        <v>4.69682E-3</v>
      </c>
      <c r="J428" s="20">
        <v>0</v>
      </c>
      <c r="K428" s="20">
        <v>1.2963900000000001E-3</v>
      </c>
      <c r="L428" s="20">
        <v>0</v>
      </c>
      <c r="M428" s="20">
        <v>0</v>
      </c>
      <c r="N428" s="20">
        <v>0</v>
      </c>
      <c r="O428" s="20">
        <v>0</v>
      </c>
      <c r="P428" s="20">
        <v>3.35359E-3</v>
      </c>
      <c r="Q428" s="20">
        <v>0</v>
      </c>
      <c r="R428" s="20">
        <v>0</v>
      </c>
      <c r="S428" s="20">
        <v>0</v>
      </c>
      <c r="T428" s="20">
        <v>0</v>
      </c>
      <c r="U428" s="20">
        <v>0</v>
      </c>
      <c r="V428" s="20">
        <v>0</v>
      </c>
      <c r="W428" s="20">
        <v>0</v>
      </c>
      <c r="X428" s="20">
        <v>0</v>
      </c>
      <c r="Y428" s="22"/>
      <c r="Z428" s="22"/>
      <c r="AA428" s="22"/>
      <c r="AB428" s="22"/>
      <c r="AC428" s="22"/>
      <c r="AD428" s="22"/>
      <c r="AE428" s="22"/>
      <c r="AF428" s="22"/>
      <c r="AG428" s="22"/>
      <c r="AH428" s="22"/>
      <c r="AI428" s="22"/>
      <c r="AJ428" s="22"/>
      <c r="AK428" s="22"/>
      <c r="AL428" s="22"/>
      <c r="AM428" s="22"/>
      <c r="AN428" s="22"/>
      <c r="AO428" s="7">
        <f t="shared" si="13"/>
        <v>3</v>
      </c>
    </row>
    <row r="429" spans="1:41" x14ac:dyDescent="0.25">
      <c r="A429" s="10" t="s">
        <v>1156</v>
      </c>
      <c r="B429" s="10" t="s">
        <v>1157</v>
      </c>
      <c r="C429" s="10" t="s">
        <v>1158</v>
      </c>
      <c r="D429" s="10" t="s">
        <v>1159</v>
      </c>
      <c r="E429" s="10" t="s">
        <v>1220</v>
      </c>
      <c r="F429" s="10" t="s">
        <v>1221</v>
      </c>
      <c r="G429" s="10" t="s">
        <v>1914</v>
      </c>
      <c r="H429" s="10" t="str">
        <f t="shared" si="14"/>
        <v>Hypocrea stellata</v>
      </c>
      <c r="I429" s="20">
        <v>2.34841E-3</v>
      </c>
      <c r="J429" s="20">
        <v>0</v>
      </c>
      <c r="K429" s="20">
        <v>0</v>
      </c>
      <c r="L429" s="20">
        <v>0</v>
      </c>
      <c r="M429" s="20">
        <v>0</v>
      </c>
      <c r="N429" s="20">
        <v>0</v>
      </c>
      <c r="O429" s="20">
        <v>0</v>
      </c>
      <c r="P429" s="20">
        <v>4.1919899999999996E-3</v>
      </c>
      <c r="Q429" s="20">
        <v>0</v>
      </c>
      <c r="R429" s="20">
        <v>0</v>
      </c>
      <c r="S429" s="20">
        <v>0</v>
      </c>
      <c r="T429" s="20">
        <v>0</v>
      </c>
      <c r="U429" s="20">
        <v>0</v>
      </c>
      <c r="V429" s="20">
        <v>0</v>
      </c>
      <c r="W429" s="20">
        <v>0</v>
      </c>
      <c r="X429" s="20">
        <v>0</v>
      </c>
      <c r="Y429" s="21">
        <v>1.76786E-6</v>
      </c>
      <c r="Z429" s="22"/>
      <c r="AA429" s="22"/>
      <c r="AB429" s="22"/>
      <c r="AC429" s="22"/>
      <c r="AD429" s="22"/>
      <c r="AE429" s="22"/>
      <c r="AF429" s="22"/>
      <c r="AG429" s="22"/>
      <c r="AH429" s="22"/>
      <c r="AI429" s="22"/>
      <c r="AJ429" s="22"/>
      <c r="AK429" s="22"/>
      <c r="AL429" s="22"/>
      <c r="AM429" s="22"/>
      <c r="AN429" s="22"/>
      <c r="AO429" s="7">
        <f t="shared" si="13"/>
        <v>3</v>
      </c>
    </row>
    <row r="430" spans="1:41" x14ac:dyDescent="0.25">
      <c r="A430" s="10" t="s">
        <v>1156</v>
      </c>
      <c r="B430" s="2" t="s">
        <v>1157</v>
      </c>
      <c r="C430" s="2" t="s">
        <v>1158</v>
      </c>
      <c r="D430" s="2" t="s">
        <v>1159</v>
      </c>
      <c r="E430" s="2" t="s">
        <v>1334</v>
      </c>
      <c r="F430" s="2" t="s">
        <v>1335</v>
      </c>
      <c r="G430" s="2" t="s">
        <v>1915</v>
      </c>
      <c r="H430" s="10" t="str">
        <f t="shared" si="14"/>
        <v>Lecanicillium saksenae</v>
      </c>
      <c r="I430" s="20">
        <v>0</v>
      </c>
      <c r="J430" s="20">
        <v>0</v>
      </c>
      <c r="K430" s="20">
        <v>0</v>
      </c>
      <c r="L430" s="20">
        <v>0</v>
      </c>
      <c r="M430" s="20">
        <v>0</v>
      </c>
      <c r="N430" s="20">
        <v>0</v>
      </c>
      <c r="O430" s="20">
        <v>0</v>
      </c>
      <c r="P430" s="20">
        <v>0</v>
      </c>
      <c r="Q430" s="20">
        <v>0</v>
      </c>
      <c r="R430" s="20">
        <v>0</v>
      </c>
      <c r="S430" s="20">
        <v>0</v>
      </c>
      <c r="T430" s="20">
        <v>0</v>
      </c>
      <c r="U430" s="20">
        <v>0</v>
      </c>
      <c r="V430" s="20">
        <v>0</v>
      </c>
      <c r="W430" s="20">
        <v>0</v>
      </c>
      <c r="X430" s="20">
        <v>0</v>
      </c>
      <c r="Y430" s="21">
        <v>3.5357100000000002E-6</v>
      </c>
      <c r="Z430" s="21"/>
      <c r="AA430" s="21"/>
      <c r="AB430" s="21"/>
      <c r="AC430" s="21"/>
      <c r="AD430" s="21"/>
      <c r="AE430" s="21"/>
      <c r="AF430" s="21">
        <v>1.5562599999999999E-4</v>
      </c>
      <c r="AG430" s="21">
        <v>4.4333600000000004E-6</v>
      </c>
      <c r="AH430" s="21"/>
      <c r="AI430" s="21"/>
      <c r="AJ430" s="21"/>
      <c r="AK430" s="21"/>
      <c r="AL430" s="21"/>
      <c r="AM430" s="21"/>
      <c r="AN430" s="21"/>
      <c r="AO430" s="7">
        <f t="shared" si="13"/>
        <v>3</v>
      </c>
    </row>
    <row r="431" spans="1:41" x14ac:dyDescent="0.25">
      <c r="A431" s="10" t="s">
        <v>1156</v>
      </c>
      <c r="B431" s="10" t="s">
        <v>1157</v>
      </c>
      <c r="C431" s="10" t="s">
        <v>1162</v>
      </c>
      <c r="D431" s="10" t="s">
        <v>1163</v>
      </c>
      <c r="E431" s="10" t="s">
        <v>139</v>
      </c>
      <c r="F431" s="10" t="s">
        <v>1916</v>
      </c>
      <c r="G431" s="10" t="s">
        <v>1917</v>
      </c>
      <c r="H431" s="10" t="str">
        <f t="shared" si="14"/>
        <v>Leptosphaerulina trifolii</v>
      </c>
      <c r="I431" s="20">
        <v>1.495E-3</v>
      </c>
      <c r="J431" s="20">
        <v>0</v>
      </c>
      <c r="K431" s="20">
        <v>0</v>
      </c>
      <c r="L431" s="20">
        <v>0</v>
      </c>
      <c r="M431" s="20">
        <v>0</v>
      </c>
      <c r="N431" s="20">
        <v>6.2373000000000003E-3</v>
      </c>
      <c r="O431" s="20">
        <v>0</v>
      </c>
      <c r="P431" s="20">
        <v>5.8687900000000005E-3</v>
      </c>
      <c r="Q431" s="20">
        <v>0</v>
      </c>
      <c r="R431" s="20">
        <v>0</v>
      </c>
      <c r="S431" s="20">
        <v>0</v>
      </c>
      <c r="T431" s="20">
        <v>0</v>
      </c>
      <c r="U431" s="20">
        <v>0</v>
      </c>
      <c r="V431" s="20">
        <v>0</v>
      </c>
      <c r="W431" s="20">
        <v>0</v>
      </c>
      <c r="X431" s="20">
        <v>0</v>
      </c>
      <c r="Y431" s="22"/>
      <c r="Z431" s="22"/>
      <c r="AA431" s="22"/>
      <c r="AB431" s="22"/>
      <c r="AC431" s="22"/>
      <c r="AD431" s="22"/>
      <c r="AE431" s="22"/>
      <c r="AF431" s="22"/>
      <c r="AG431" s="22"/>
      <c r="AH431" s="22"/>
      <c r="AI431" s="22"/>
      <c r="AJ431" s="22"/>
      <c r="AK431" s="22"/>
      <c r="AL431" s="22"/>
      <c r="AM431" s="22"/>
      <c r="AN431" s="22"/>
      <c r="AO431" s="7">
        <f t="shared" si="13"/>
        <v>3</v>
      </c>
    </row>
    <row r="432" spans="1:41" x14ac:dyDescent="0.25">
      <c r="A432" s="10" t="s">
        <v>1156</v>
      </c>
      <c r="B432" s="10" t="s">
        <v>1185</v>
      </c>
      <c r="C432" s="10" t="s">
        <v>1316</v>
      </c>
      <c r="D432" s="10" t="s">
        <v>1499</v>
      </c>
      <c r="E432" s="10" t="s">
        <v>1616</v>
      </c>
      <c r="F432" s="10" t="s">
        <v>1694</v>
      </c>
      <c r="G432" s="10" t="s">
        <v>1918</v>
      </c>
      <c r="H432" s="10" t="str">
        <f t="shared" si="14"/>
        <v>Leucoagaricus leucothites</v>
      </c>
      <c r="I432" s="20">
        <v>0</v>
      </c>
      <c r="J432" s="20">
        <v>0</v>
      </c>
      <c r="K432" s="20">
        <v>1.94458E-3</v>
      </c>
      <c r="L432" s="20">
        <v>0</v>
      </c>
      <c r="M432" s="20">
        <v>0</v>
      </c>
      <c r="N432" s="20">
        <v>0</v>
      </c>
      <c r="O432" s="20">
        <v>0</v>
      </c>
      <c r="P432" s="20">
        <v>0</v>
      </c>
      <c r="Q432" s="20">
        <v>0</v>
      </c>
      <c r="R432" s="20">
        <v>0</v>
      </c>
      <c r="S432" s="20">
        <v>0</v>
      </c>
      <c r="T432" s="20">
        <v>0</v>
      </c>
      <c r="U432" s="20">
        <v>0</v>
      </c>
      <c r="V432" s="20">
        <v>0</v>
      </c>
      <c r="W432" s="20">
        <v>0</v>
      </c>
      <c r="X432" s="20">
        <v>0</v>
      </c>
      <c r="Y432" s="21"/>
      <c r="Z432" s="21"/>
      <c r="AA432" s="21"/>
      <c r="AB432" s="21"/>
      <c r="AC432" s="21"/>
      <c r="AD432" s="21"/>
      <c r="AE432" s="21"/>
      <c r="AF432" s="21">
        <v>1.5562599999999999E-4</v>
      </c>
      <c r="AG432" s="21"/>
      <c r="AH432" s="21"/>
      <c r="AI432" s="21"/>
      <c r="AJ432" s="21"/>
      <c r="AK432" s="21"/>
      <c r="AL432" s="21">
        <v>8.8907300000000002E-5</v>
      </c>
      <c r="AM432" s="21"/>
      <c r="AN432" s="21"/>
      <c r="AO432" s="7">
        <f t="shared" si="13"/>
        <v>3</v>
      </c>
    </row>
    <row r="433" spans="1:41" x14ac:dyDescent="0.25">
      <c r="A433" s="10" t="s">
        <v>1156</v>
      </c>
      <c r="B433" s="10" t="s">
        <v>1185</v>
      </c>
      <c r="C433" s="10" t="s">
        <v>1316</v>
      </c>
      <c r="D433" s="10" t="s">
        <v>1499</v>
      </c>
      <c r="E433" s="10" t="s">
        <v>1616</v>
      </c>
      <c r="F433" s="10" t="s">
        <v>1919</v>
      </c>
      <c r="G433" s="10" t="s">
        <v>1920</v>
      </c>
      <c r="H433" s="10" t="str">
        <f t="shared" si="14"/>
        <v>Leucocoprinus birnbaumii</v>
      </c>
      <c r="I433" s="20">
        <v>0</v>
      </c>
      <c r="J433" s="20">
        <v>0</v>
      </c>
      <c r="K433" s="20">
        <v>4.5373499999999999E-3</v>
      </c>
      <c r="L433" s="20">
        <v>0</v>
      </c>
      <c r="M433" s="20">
        <v>0</v>
      </c>
      <c r="N433" s="20">
        <v>0</v>
      </c>
      <c r="O433" s="20">
        <v>0</v>
      </c>
      <c r="P433" s="20">
        <v>0</v>
      </c>
      <c r="Q433" s="20">
        <v>0</v>
      </c>
      <c r="R433" s="20">
        <v>8.4244799999999998E-3</v>
      </c>
      <c r="S433" s="20">
        <v>0</v>
      </c>
      <c r="T433" s="20">
        <v>0</v>
      </c>
      <c r="U433" s="20">
        <v>1.8617500000000001E-3</v>
      </c>
      <c r="V433" s="20">
        <v>0</v>
      </c>
      <c r="W433" s="20">
        <v>0</v>
      </c>
      <c r="X433" s="20">
        <v>0</v>
      </c>
      <c r="Y433" s="22"/>
      <c r="Z433" s="22"/>
      <c r="AA433" s="22"/>
      <c r="AB433" s="22"/>
      <c r="AC433" s="22"/>
      <c r="AD433" s="22"/>
      <c r="AE433" s="22"/>
      <c r="AF433" s="22"/>
      <c r="AG433" s="22"/>
      <c r="AH433" s="22"/>
      <c r="AI433" s="22"/>
      <c r="AJ433" s="22"/>
      <c r="AK433" s="22"/>
      <c r="AL433" s="22"/>
      <c r="AM433" s="21"/>
      <c r="AN433" s="21"/>
      <c r="AO433" s="7">
        <f t="shared" si="13"/>
        <v>3</v>
      </c>
    </row>
    <row r="434" spans="1:41" x14ac:dyDescent="0.25">
      <c r="A434" s="10" t="s">
        <v>1156</v>
      </c>
      <c r="B434" s="10" t="s">
        <v>1185</v>
      </c>
      <c r="C434" s="10" t="s">
        <v>1316</v>
      </c>
      <c r="D434" s="10" t="s">
        <v>1499</v>
      </c>
      <c r="E434" s="10" t="s">
        <v>1616</v>
      </c>
      <c r="F434" s="10" t="s">
        <v>1921</v>
      </c>
      <c r="G434" s="10" t="s">
        <v>1922</v>
      </c>
      <c r="H434" s="10" t="str">
        <f t="shared" si="14"/>
        <v>Lycoperdon perlatum</v>
      </c>
      <c r="I434" s="20">
        <v>0</v>
      </c>
      <c r="J434" s="20">
        <v>0</v>
      </c>
      <c r="K434" s="20">
        <v>3.5655999999999999E-3</v>
      </c>
      <c r="L434" s="20">
        <v>0</v>
      </c>
      <c r="M434" s="20">
        <v>0</v>
      </c>
      <c r="N434" s="20">
        <v>0</v>
      </c>
      <c r="O434" s="20">
        <v>0</v>
      </c>
      <c r="P434" s="20">
        <v>4.1919899999999996E-3</v>
      </c>
      <c r="Q434" s="20">
        <v>0</v>
      </c>
      <c r="R434" s="20">
        <v>0</v>
      </c>
      <c r="S434" s="20">
        <v>0</v>
      </c>
      <c r="T434" s="20">
        <v>0</v>
      </c>
      <c r="U434" s="20">
        <v>0</v>
      </c>
      <c r="V434" s="20">
        <v>3.39815E-3</v>
      </c>
      <c r="W434" s="20">
        <v>0</v>
      </c>
      <c r="X434" s="20">
        <v>0</v>
      </c>
      <c r="Y434" s="22"/>
      <c r="Z434" s="22"/>
      <c r="AA434" s="22"/>
      <c r="AB434" s="22"/>
      <c r="AC434" s="22"/>
      <c r="AD434" s="22"/>
      <c r="AE434" s="22"/>
      <c r="AF434" s="22"/>
      <c r="AG434" s="22"/>
      <c r="AH434" s="22"/>
      <c r="AI434" s="22"/>
      <c r="AJ434" s="22"/>
      <c r="AK434" s="22"/>
      <c r="AL434" s="22"/>
      <c r="AM434" s="22"/>
      <c r="AN434" s="22"/>
      <c r="AO434" s="7">
        <f t="shared" si="13"/>
        <v>3</v>
      </c>
    </row>
    <row r="435" spans="1:41" x14ac:dyDescent="0.25">
      <c r="A435" s="10" t="s">
        <v>1156</v>
      </c>
      <c r="B435" s="10" t="s">
        <v>1185</v>
      </c>
      <c r="C435" s="10" t="s">
        <v>139</v>
      </c>
      <c r="D435" s="10" t="s">
        <v>1467</v>
      </c>
      <c r="E435" s="10" t="s">
        <v>1468</v>
      </c>
      <c r="F435" s="10" t="s">
        <v>1469</v>
      </c>
      <c r="G435" s="10" t="s">
        <v>1923</v>
      </c>
      <c r="H435" s="10" t="str">
        <f t="shared" si="14"/>
        <v>Malassezia globosa</v>
      </c>
      <c r="I435" s="20">
        <v>0</v>
      </c>
      <c r="J435" s="20">
        <v>2.7548199999999998E-3</v>
      </c>
      <c r="K435" s="20">
        <v>7.4542200000000001E-3</v>
      </c>
      <c r="L435" s="20">
        <v>0</v>
      </c>
      <c r="M435" s="20">
        <v>0</v>
      </c>
      <c r="N435" s="20">
        <v>2.7910000000000001E-3</v>
      </c>
      <c r="O435" s="20">
        <v>0</v>
      </c>
      <c r="P435" s="20">
        <v>0</v>
      </c>
      <c r="Q435" s="20">
        <v>0</v>
      </c>
      <c r="R435" s="20">
        <v>0</v>
      </c>
      <c r="S435" s="20">
        <v>0</v>
      </c>
      <c r="T435" s="20">
        <v>0</v>
      </c>
      <c r="U435" s="20">
        <v>0</v>
      </c>
      <c r="V435" s="20">
        <v>0</v>
      </c>
      <c r="W435" s="20">
        <v>0</v>
      </c>
      <c r="X435" s="20">
        <v>0</v>
      </c>
      <c r="Y435" s="22"/>
      <c r="Z435" s="22"/>
      <c r="AA435" s="22"/>
      <c r="AB435" s="22"/>
      <c r="AC435" s="22"/>
      <c r="AD435" s="22"/>
      <c r="AE435" s="22"/>
      <c r="AF435" s="22"/>
      <c r="AG435" s="22"/>
      <c r="AH435" s="22"/>
      <c r="AI435" s="22"/>
      <c r="AJ435" s="22"/>
      <c r="AK435" s="22"/>
      <c r="AL435" s="22"/>
      <c r="AM435" s="22"/>
      <c r="AN435" s="22"/>
      <c r="AO435" s="7">
        <f t="shared" si="13"/>
        <v>3</v>
      </c>
    </row>
    <row r="436" spans="1:41" x14ac:dyDescent="0.25">
      <c r="A436" s="10" t="s">
        <v>1156</v>
      </c>
      <c r="B436" s="10" t="s">
        <v>1157</v>
      </c>
      <c r="C436" s="10" t="s">
        <v>1162</v>
      </c>
      <c r="D436" s="10" t="s">
        <v>1583</v>
      </c>
      <c r="E436" s="10" t="s">
        <v>1584</v>
      </c>
      <c r="F436" s="10" t="s">
        <v>1924</v>
      </c>
      <c r="G436" s="10" t="s">
        <v>47</v>
      </c>
      <c r="H436" s="10" t="str">
        <f t="shared" si="14"/>
        <v>Microdiplodia sp.</v>
      </c>
      <c r="I436" s="20">
        <v>0</v>
      </c>
      <c r="J436" s="20">
        <v>2.47934E-3</v>
      </c>
      <c r="K436" s="20">
        <v>4.2132599999999999E-3</v>
      </c>
      <c r="L436" s="20">
        <v>0</v>
      </c>
      <c r="M436" s="20">
        <v>0</v>
      </c>
      <c r="N436" s="20">
        <v>0</v>
      </c>
      <c r="O436" s="20">
        <v>0</v>
      </c>
      <c r="P436" s="20">
        <v>4.1919899999999996E-3</v>
      </c>
      <c r="Q436" s="20">
        <v>0</v>
      </c>
      <c r="R436" s="20">
        <v>0</v>
      </c>
      <c r="S436" s="20">
        <v>0</v>
      </c>
      <c r="T436" s="20">
        <v>0</v>
      </c>
      <c r="U436" s="20">
        <v>0</v>
      </c>
      <c r="V436" s="20">
        <v>0</v>
      </c>
      <c r="W436" s="20">
        <v>0</v>
      </c>
      <c r="X436" s="20">
        <v>0</v>
      </c>
      <c r="Y436" s="22"/>
      <c r="Z436" s="22"/>
      <c r="AA436" s="22"/>
      <c r="AB436" s="22"/>
      <c r="AC436" s="22"/>
      <c r="AD436" s="22"/>
      <c r="AE436" s="22"/>
      <c r="AF436" s="22"/>
      <c r="AG436" s="22"/>
      <c r="AH436" s="22"/>
      <c r="AI436" s="22"/>
      <c r="AJ436" s="22"/>
      <c r="AK436" s="22"/>
      <c r="AL436" s="22"/>
      <c r="AM436" s="21"/>
      <c r="AN436" s="21"/>
      <c r="AO436" s="7">
        <f t="shared" si="13"/>
        <v>3</v>
      </c>
    </row>
    <row r="437" spans="1:41" x14ac:dyDescent="0.25">
      <c r="A437" s="10" t="s">
        <v>1156</v>
      </c>
      <c r="B437" s="10" t="s">
        <v>1157</v>
      </c>
      <c r="C437" s="10" t="s">
        <v>1227</v>
      </c>
      <c r="D437" s="10" t="s">
        <v>1228</v>
      </c>
      <c r="E437" s="10" t="s">
        <v>1511</v>
      </c>
      <c r="F437" s="10" t="s">
        <v>1925</v>
      </c>
      <c r="G437" s="10" t="s">
        <v>1926</v>
      </c>
      <c r="H437" s="10" t="str">
        <f t="shared" si="14"/>
        <v>Monilinia laxa</v>
      </c>
      <c r="I437" s="20">
        <v>0</v>
      </c>
      <c r="J437" s="20">
        <v>2.7548199999999998E-3</v>
      </c>
      <c r="K437" s="20">
        <v>3.2496999999999999E-3</v>
      </c>
      <c r="L437" s="20">
        <v>0</v>
      </c>
      <c r="M437" s="20">
        <v>0</v>
      </c>
      <c r="N437" s="20">
        <v>0</v>
      </c>
      <c r="O437" s="20">
        <v>0</v>
      </c>
      <c r="P437" s="20">
        <v>0</v>
      </c>
      <c r="Q437" s="20">
        <v>3.9972000000000002E-3</v>
      </c>
      <c r="R437" s="20">
        <v>0</v>
      </c>
      <c r="S437" s="20">
        <v>0</v>
      </c>
      <c r="T437" s="20">
        <v>0</v>
      </c>
      <c r="U437" s="20">
        <v>0</v>
      </c>
      <c r="V437" s="20">
        <v>0</v>
      </c>
      <c r="W437" s="20">
        <v>0</v>
      </c>
      <c r="X437" s="20">
        <v>0</v>
      </c>
      <c r="Y437" s="22"/>
      <c r="Z437" s="22"/>
      <c r="AA437" s="22"/>
      <c r="AB437" s="22"/>
      <c r="AC437" s="22"/>
      <c r="AD437" s="22"/>
      <c r="AE437" s="22"/>
      <c r="AF437" s="22"/>
      <c r="AG437" s="22"/>
      <c r="AH437" s="22"/>
      <c r="AI437" s="22"/>
      <c r="AJ437" s="22"/>
      <c r="AK437" s="22"/>
      <c r="AL437" s="22"/>
      <c r="AM437" s="22"/>
      <c r="AN437" s="22"/>
      <c r="AO437" s="7">
        <f t="shared" si="13"/>
        <v>3</v>
      </c>
    </row>
    <row r="438" spans="1:41" x14ac:dyDescent="0.25">
      <c r="A438" s="10" t="s">
        <v>1156</v>
      </c>
      <c r="B438" s="10" t="s">
        <v>1201</v>
      </c>
      <c r="C438" s="10" t="s">
        <v>139</v>
      </c>
      <c r="D438" s="10" t="s">
        <v>1202</v>
      </c>
      <c r="E438" s="10" t="s">
        <v>1203</v>
      </c>
      <c r="F438" s="10" t="s">
        <v>1204</v>
      </c>
      <c r="G438" s="10" t="s">
        <v>1927</v>
      </c>
      <c r="H438" s="10" t="str">
        <f t="shared" si="14"/>
        <v>Mortierella angusta</v>
      </c>
      <c r="I438" s="20">
        <v>0</v>
      </c>
      <c r="J438" s="20">
        <v>0</v>
      </c>
      <c r="K438" s="20">
        <v>0</v>
      </c>
      <c r="L438" s="20">
        <v>0</v>
      </c>
      <c r="M438" s="20">
        <v>0</v>
      </c>
      <c r="N438" s="20">
        <v>0</v>
      </c>
      <c r="O438" s="20">
        <v>0</v>
      </c>
      <c r="P438" s="20">
        <v>0</v>
      </c>
      <c r="Q438" s="20">
        <v>0</v>
      </c>
      <c r="R438" s="20">
        <v>0</v>
      </c>
      <c r="S438" s="20">
        <v>0</v>
      </c>
      <c r="T438" s="20">
        <v>0</v>
      </c>
      <c r="U438" s="20">
        <v>5.6416699999999997E-3</v>
      </c>
      <c r="V438" s="20">
        <v>0</v>
      </c>
      <c r="W438" s="20">
        <v>0</v>
      </c>
      <c r="X438" s="20">
        <v>0</v>
      </c>
      <c r="Y438" s="21"/>
      <c r="Z438" s="21"/>
      <c r="AA438" s="21"/>
      <c r="AB438" s="21"/>
      <c r="AC438" s="21"/>
      <c r="AD438" s="21">
        <v>9.6294299999999996E-3</v>
      </c>
      <c r="AE438" s="21"/>
      <c r="AF438" s="21">
        <v>1.24501E-3</v>
      </c>
      <c r="AG438" s="21"/>
      <c r="AH438" s="21"/>
      <c r="AI438" s="21"/>
      <c r="AJ438" s="21"/>
      <c r="AK438" s="21"/>
      <c r="AL438" s="21"/>
      <c r="AM438" s="21"/>
      <c r="AN438" s="21"/>
      <c r="AO438" s="7">
        <f t="shared" si="13"/>
        <v>3</v>
      </c>
    </row>
    <row r="439" spans="1:41" x14ac:dyDescent="0.25">
      <c r="A439" s="10" t="s">
        <v>1156</v>
      </c>
      <c r="B439" t="s">
        <v>1201</v>
      </c>
      <c r="C439" t="s">
        <v>139</v>
      </c>
      <c r="D439" t="s">
        <v>1235</v>
      </c>
      <c r="E439" t="s">
        <v>1376</v>
      </c>
      <c r="F439" t="s">
        <v>1523</v>
      </c>
      <c r="G439" t="s">
        <v>1928</v>
      </c>
      <c r="H439" s="10" t="str">
        <f t="shared" si="14"/>
        <v>Mucor hiemalis</v>
      </c>
      <c r="I439" s="20">
        <v>0</v>
      </c>
      <c r="J439" s="20">
        <v>0</v>
      </c>
      <c r="K439" s="20">
        <v>0</v>
      </c>
      <c r="L439" s="20">
        <v>0</v>
      </c>
      <c r="M439" s="20">
        <v>0</v>
      </c>
      <c r="N439" s="20">
        <v>0</v>
      </c>
      <c r="O439" s="20">
        <v>0</v>
      </c>
      <c r="P439" s="20">
        <v>0</v>
      </c>
      <c r="Q439" s="20">
        <v>0</v>
      </c>
      <c r="R439" s="20">
        <v>0</v>
      </c>
      <c r="S439" s="20">
        <v>0</v>
      </c>
      <c r="T439" s="20">
        <v>0</v>
      </c>
      <c r="U439" s="20">
        <v>0</v>
      </c>
      <c r="V439" s="20">
        <v>0</v>
      </c>
      <c r="W439" s="20">
        <v>0</v>
      </c>
      <c r="X439" s="20">
        <v>0</v>
      </c>
      <c r="Y439" s="21"/>
      <c r="Z439" s="21"/>
      <c r="AA439" s="21"/>
      <c r="AB439" s="21"/>
      <c r="AC439" s="21"/>
      <c r="AD439" s="21">
        <v>6.2834800000000004E-5</v>
      </c>
      <c r="AE439" s="21">
        <v>7.4266599999999998E-5</v>
      </c>
      <c r="AF439" s="21">
        <v>3.1125199999999998E-4</v>
      </c>
      <c r="AG439" s="21"/>
      <c r="AH439" s="21"/>
      <c r="AI439" s="21"/>
      <c r="AJ439" s="21"/>
      <c r="AK439" s="21"/>
      <c r="AL439" s="21"/>
      <c r="AM439" s="21"/>
      <c r="AN439" s="21"/>
      <c r="AO439" s="7">
        <f t="shared" si="13"/>
        <v>3</v>
      </c>
    </row>
    <row r="440" spans="1:41" x14ac:dyDescent="0.25">
      <c r="A440" s="10" t="s">
        <v>1156</v>
      </c>
      <c r="B440" s="10" t="s">
        <v>1157</v>
      </c>
      <c r="C440" s="10" t="s">
        <v>1158</v>
      </c>
      <c r="D440" s="10" t="s">
        <v>139</v>
      </c>
      <c r="E440" s="10" t="s">
        <v>139</v>
      </c>
      <c r="F440" s="10" t="s">
        <v>1929</v>
      </c>
      <c r="G440" s="10" t="s">
        <v>47</v>
      </c>
      <c r="H440" s="10" t="str">
        <f t="shared" si="14"/>
        <v>Myrmecridium sp.</v>
      </c>
      <c r="I440" s="20">
        <v>1.17421E-3</v>
      </c>
      <c r="J440" s="20">
        <v>0</v>
      </c>
      <c r="K440" s="20">
        <v>1.6248E-3</v>
      </c>
      <c r="L440" s="20">
        <v>0</v>
      </c>
      <c r="M440" s="20">
        <v>0</v>
      </c>
      <c r="N440" s="20">
        <v>0</v>
      </c>
      <c r="O440" s="20">
        <v>0</v>
      </c>
      <c r="P440" s="20">
        <v>4.1919899999999996E-3</v>
      </c>
      <c r="Q440" s="20">
        <v>0</v>
      </c>
      <c r="R440" s="20">
        <v>0</v>
      </c>
      <c r="S440" s="20">
        <v>0</v>
      </c>
      <c r="T440" s="20">
        <v>0</v>
      </c>
      <c r="U440" s="20">
        <v>0</v>
      </c>
      <c r="V440" s="20">
        <v>0</v>
      </c>
      <c r="W440" s="20">
        <v>0</v>
      </c>
      <c r="X440" s="20">
        <v>0</v>
      </c>
      <c r="Y440" s="22"/>
      <c r="Z440" s="22"/>
      <c r="AA440" s="22"/>
      <c r="AB440" s="22"/>
      <c r="AC440" s="22"/>
      <c r="AD440" s="22"/>
      <c r="AE440" s="22"/>
      <c r="AF440" s="22"/>
      <c r="AG440" s="22"/>
      <c r="AH440" s="22"/>
      <c r="AI440" s="22"/>
      <c r="AJ440" s="22"/>
      <c r="AK440" s="22"/>
      <c r="AL440" s="22"/>
      <c r="AM440" s="22"/>
      <c r="AN440" s="22"/>
      <c r="AO440" s="7">
        <f t="shared" si="13"/>
        <v>3</v>
      </c>
    </row>
    <row r="441" spans="1:41" x14ac:dyDescent="0.25">
      <c r="A441" s="10" t="s">
        <v>1156</v>
      </c>
      <c r="B441" s="10" t="s">
        <v>1157</v>
      </c>
      <c r="C441" s="10" t="s">
        <v>1227</v>
      </c>
      <c r="D441" s="10" t="s">
        <v>139</v>
      </c>
      <c r="E441" s="10" t="s">
        <v>1282</v>
      </c>
      <c r="F441" s="10" t="s">
        <v>1283</v>
      </c>
      <c r="G441" s="10" t="s">
        <v>1930</v>
      </c>
      <c r="H441" s="10" t="str">
        <f t="shared" si="14"/>
        <v>Oidiodendron chlamydosporicum</v>
      </c>
      <c r="I441" s="20">
        <v>0</v>
      </c>
      <c r="J441" s="20">
        <v>0</v>
      </c>
      <c r="K441" s="20">
        <v>0</v>
      </c>
      <c r="L441" s="20">
        <v>2.2293600000000001E-3</v>
      </c>
      <c r="M441" s="20">
        <v>0</v>
      </c>
      <c r="N441" s="20">
        <v>0</v>
      </c>
      <c r="O441" s="20">
        <v>0</v>
      </c>
      <c r="P441" s="20">
        <v>4.1919899999999996E-3</v>
      </c>
      <c r="Q441" s="20">
        <v>0</v>
      </c>
      <c r="R441" s="20">
        <v>0</v>
      </c>
      <c r="S441" s="20">
        <v>0</v>
      </c>
      <c r="T441" s="20">
        <v>0</v>
      </c>
      <c r="U441" s="20">
        <v>0</v>
      </c>
      <c r="V441" s="20">
        <v>0</v>
      </c>
      <c r="W441" s="20">
        <v>5.3773600000000003E-3</v>
      </c>
      <c r="X441" s="20">
        <v>0</v>
      </c>
      <c r="Y441" s="22"/>
      <c r="Z441" s="22"/>
      <c r="AA441" s="22"/>
      <c r="AB441" s="22"/>
      <c r="AC441" s="22"/>
      <c r="AD441" s="22"/>
      <c r="AE441" s="22"/>
      <c r="AF441" s="22"/>
      <c r="AG441" s="22"/>
      <c r="AH441" s="22"/>
      <c r="AI441" s="22"/>
      <c r="AJ441" s="22"/>
      <c r="AK441" s="22"/>
      <c r="AL441" s="22"/>
      <c r="AM441" s="22"/>
      <c r="AN441" s="22"/>
      <c r="AO441" s="7">
        <f t="shared" si="13"/>
        <v>3</v>
      </c>
    </row>
    <row r="442" spans="1:41" x14ac:dyDescent="0.25">
      <c r="A442" s="10" t="s">
        <v>1156</v>
      </c>
      <c r="B442" s="10" t="s">
        <v>1157</v>
      </c>
      <c r="C442" s="10" t="s">
        <v>1167</v>
      </c>
      <c r="D442" s="10" t="s">
        <v>1168</v>
      </c>
      <c r="E442" s="10" t="s">
        <v>1206</v>
      </c>
      <c r="F442" s="10" t="s">
        <v>1207</v>
      </c>
      <c r="G442" s="10" t="s">
        <v>1931</v>
      </c>
      <c r="H442" s="10" t="str">
        <f t="shared" si="14"/>
        <v>Penicillium monsgalena</v>
      </c>
      <c r="I442" s="20">
        <v>2.34841E-3</v>
      </c>
      <c r="J442" s="20">
        <v>2.7548199999999998E-3</v>
      </c>
      <c r="K442" s="20">
        <v>0</v>
      </c>
      <c r="L442" s="20">
        <v>0</v>
      </c>
      <c r="M442" s="20">
        <v>1.69517E-3</v>
      </c>
      <c r="N442" s="20">
        <v>0</v>
      </c>
      <c r="O442" s="20">
        <v>0</v>
      </c>
      <c r="P442" s="20">
        <v>0</v>
      </c>
      <c r="Q442" s="20">
        <v>0</v>
      </c>
      <c r="R442" s="20">
        <v>0</v>
      </c>
      <c r="S442" s="20">
        <v>0</v>
      </c>
      <c r="T442" s="20">
        <v>0</v>
      </c>
      <c r="U442" s="20">
        <v>0</v>
      </c>
      <c r="V442" s="20">
        <v>0</v>
      </c>
      <c r="W442" s="20">
        <v>0</v>
      </c>
      <c r="X442" s="20">
        <v>0</v>
      </c>
      <c r="Y442" s="22"/>
      <c r="Z442" s="22"/>
      <c r="AA442" s="22"/>
      <c r="AB442" s="22"/>
      <c r="AC442" s="22"/>
      <c r="AD442" s="22"/>
      <c r="AE442" s="22"/>
      <c r="AF442" s="22"/>
      <c r="AG442" s="22"/>
      <c r="AH442" s="22"/>
      <c r="AI442" s="22"/>
      <c r="AJ442" s="22"/>
      <c r="AK442" s="22"/>
      <c r="AL442" s="22"/>
      <c r="AM442" s="22"/>
      <c r="AN442" s="22"/>
      <c r="AO442" s="7">
        <f t="shared" si="13"/>
        <v>3</v>
      </c>
    </row>
    <row r="443" spans="1:41" x14ac:dyDescent="0.25">
      <c r="A443" s="10" t="s">
        <v>1156</v>
      </c>
      <c r="B443" s="10" t="s">
        <v>1157</v>
      </c>
      <c r="C443" s="10" t="s">
        <v>1162</v>
      </c>
      <c r="D443" s="10" t="s">
        <v>1163</v>
      </c>
      <c r="E443" s="10" t="s">
        <v>1739</v>
      </c>
      <c r="F443" s="10" t="s">
        <v>1740</v>
      </c>
      <c r="G443" s="10" t="s">
        <v>1932</v>
      </c>
      <c r="H443" s="10" t="str">
        <f t="shared" si="14"/>
        <v>Phaeosphaeria juncicola</v>
      </c>
      <c r="I443" s="20">
        <v>2.34841E-3</v>
      </c>
      <c r="J443" s="20">
        <v>0</v>
      </c>
      <c r="K443" s="20">
        <v>0</v>
      </c>
      <c r="L443" s="20">
        <v>0</v>
      </c>
      <c r="M443" s="20">
        <v>3.8989000000000003E-3</v>
      </c>
      <c r="N443" s="20">
        <v>0</v>
      </c>
      <c r="O443" s="20">
        <v>2.3894899999999998E-3</v>
      </c>
      <c r="P443" s="20">
        <v>0</v>
      </c>
      <c r="Q443" s="20">
        <v>0</v>
      </c>
      <c r="R443" s="20">
        <v>0</v>
      </c>
      <c r="S443" s="20">
        <v>0</v>
      </c>
      <c r="T443" s="20">
        <v>0</v>
      </c>
      <c r="U443" s="20">
        <v>0</v>
      </c>
      <c r="V443" s="20">
        <v>0</v>
      </c>
      <c r="W443" s="20">
        <v>0</v>
      </c>
      <c r="X443" s="20">
        <v>0</v>
      </c>
      <c r="Y443" s="22"/>
      <c r="Z443" s="22"/>
      <c r="AA443" s="22"/>
      <c r="AB443" s="22"/>
      <c r="AC443" s="22"/>
      <c r="AD443" s="22"/>
      <c r="AE443" s="22"/>
      <c r="AF443" s="22"/>
      <c r="AG443" s="22"/>
      <c r="AH443" s="22"/>
      <c r="AI443" s="22"/>
      <c r="AJ443" s="22"/>
      <c r="AK443" s="22"/>
      <c r="AL443" s="22"/>
      <c r="AM443" s="22"/>
      <c r="AN443" s="22"/>
      <c r="AO443" s="7">
        <f t="shared" si="13"/>
        <v>3</v>
      </c>
    </row>
    <row r="444" spans="1:41" x14ac:dyDescent="0.25">
      <c r="A444" s="10" t="s">
        <v>1156</v>
      </c>
      <c r="B444" s="10" t="s">
        <v>1185</v>
      </c>
      <c r="C444" s="10" t="s">
        <v>1316</v>
      </c>
      <c r="D444" s="10" t="s">
        <v>1626</v>
      </c>
      <c r="E444" s="10" t="s">
        <v>1627</v>
      </c>
      <c r="F444" s="10" t="s">
        <v>1636</v>
      </c>
      <c r="G444" s="10" t="s">
        <v>1933</v>
      </c>
      <c r="H444" s="10" t="str">
        <f t="shared" si="14"/>
        <v>Phellinus ferreus</v>
      </c>
      <c r="I444" s="20">
        <v>0</v>
      </c>
      <c r="J444" s="20">
        <v>0</v>
      </c>
      <c r="K444" s="20">
        <v>0</v>
      </c>
      <c r="L444" s="20">
        <v>0</v>
      </c>
      <c r="M444" s="20">
        <v>0</v>
      </c>
      <c r="N444" s="20">
        <v>0</v>
      </c>
      <c r="O444" s="20">
        <v>0</v>
      </c>
      <c r="P444" s="20">
        <v>8.3839900000000009E-3</v>
      </c>
      <c r="Q444" s="20">
        <v>0</v>
      </c>
      <c r="R444" s="20">
        <v>0</v>
      </c>
      <c r="S444" s="20">
        <v>0</v>
      </c>
      <c r="T444" s="20">
        <v>0</v>
      </c>
      <c r="U444" s="20">
        <v>0</v>
      </c>
      <c r="V444" s="20">
        <v>0</v>
      </c>
      <c r="W444" s="20">
        <v>0</v>
      </c>
      <c r="X444" s="20">
        <v>0</v>
      </c>
      <c r="Y444" s="21"/>
      <c r="Z444" s="21"/>
      <c r="AA444" s="21"/>
      <c r="AB444" s="21"/>
      <c r="AC444" s="21"/>
      <c r="AD444" s="21"/>
      <c r="AE444" s="21"/>
      <c r="AF444" s="21"/>
      <c r="AG444" s="21"/>
      <c r="AH444" s="21"/>
      <c r="AI444" s="21"/>
      <c r="AJ444" s="21"/>
      <c r="AK444" s="21">
        <v>5.7272200000000001E-4</v>
      </c>
      <c r="AL444" s="21"/>
      <c r="AM444" s="21"/>
      <c r="AN444" s="21">
        <v>1.49883E-3</v>
      </c>
      <c r="AO444" s="7">
        <f t="shared" si="13"/>
        <v>3</v>
      </c>
    </row>
    <row r="445" spans="1:41" x14ac:dyDescent="0.25">
      <c r="A445" s="10" t="s">
        <v>1156</v>
      </c>
      <c r="B445" s="10" t="s">
        <v>1157</v>
      </c>
      <c r="C445" s="10" t="s">
        <v>1167</v>
      </c>
      <c r="D445" s="10" t="s">
        <v>1331</v>
      </c>
      <c r="E445" s="10" t="s">
        <v>1332</v>
      </c>
      <c r="F445" s="10" t="s">
        <v>1497</v>
      </c>
      <c r="G445" s="10" t="s">
        <v>1934</v>
      </c>
      <c r="H445" s="10" t="str">
        <f t="shared" si="14"/>
        <v>Phialophora hyalina</v>
      </c>
      <c r="I445" s="20">
        <v>0</v>
      </c>
      <c r="J445" s="20">
        <v>0</v>
      </c>
      <c r="K445" s="20">
        <v>0</v>
      </c>
      <c r="L445" s="20">
        <v>0</v>
      </c>
      <c r="M445" s="20">
        <v>0</v>
      </c>
      <c r="N445" s="20">
        <v>0</v>
      </c>
      <c r="O445" s="20">
        <v>0</v>
      </c>
      <c r="P445" s="20">
        <v>0</v>
      </c>
      <c r="Q445" s="20">
        <v>0</v>
      </c>
      <c r="R445" s="20">
        <v>0</v>
      </c>
      <c r="S445" s="20">
        <v>0</v>
      </c>
      <c r="T445" s="20">
        <v>0</v>
      </c>
      <c r="U445" s="20">
        <v>0</v>
      </c>
      <c r="V445" s="20">
        <v>0</v>
      </c>
      <c r="W445" s="20">
        <v>0</v>
      </c>
      <c r="X445" s="20">
        <v>1.7141799999999998E-3</v>
      </c>
      <c r="Y445" s="21">
        <v>1.76786E-6</v>
      </c>
      <c r="Z445" s="21">
        <v>4.7857900000000001E-6</v>
      </c>
      <c r="AA445" s="21"/>
      <c r="AB445" s="21"/>
      <c r="AC445" s="21"/>
      <c r="AD445" s="21"/>
      <c r="AE445" s="21"/>
      <c r="AF445" s="21"/>
      <c r="AG445" s="21"/>
      <c r="AH445" s="21"/>
      <c r="AI445" s="21"/>
      <c r="AJ445" s="21"/>
      <c r="AK445" s="21"/>
      <c r="AL445" s="21"/>
      <c r="AM445" s="21"/>
      <c r="AN445" s="21"/>
      <c r="AO445" s="7">
        <f t="shared" si="13"/>
        <v>3</v>
      </c>
    </row>
    <row r="446" spans="1:41" x14ac:dyDescent="0.25">
      <c r="A446" s="10" t="s">
        <v>1156</v>
      </c>
      <c r="B446" s="10" t="s">
        <v>1157</v>
      </c>
      <c r="C446" s="10" t="s">
        <v>1167</v>
      </c>
      <c r="D446" s="10" t="s">
        <v>1331</v>
      </c>
      <c r="E446" s="10" t="s">
        <v>1332</v>
      </c>
      <c r="F446" s="10" t="s">
        <v>1497</v>
      </c>
      <c r="G446" s="10" t="s">
        <v>47</v>
      </c>
      <c r="H446" s="10" t="str">
        <f t="shared" si="14"/>
        <v>Phialophora sp.</v>
      </c>
      <c r="I446" s="20">
        <v>0</v>
      </c>
      <c r="J446" s="20">
        <v>0</v>
      </c>
      <c r="K446" s="20">
        <v>3.2496999999999999E-3</v>
      </c>
      <c r="L446" s="20">
        <v>0</v>
      </c>
      <c r="M446" s="20">
        <v>0</v>
      </c>
      <c r="N446" s="20">
        <v>0</v>
      </c>
      <c r="O446" s="20">
        <v>0</v>
      </c>
      <c r="P446" s="20">
        <v>0</v>
      </c>
      <c r="Q446" s="20">
        <v>0</v>
      </c>
      <c r="R446" s="20">
        <v>0</v>
      </c>
      <c r="S446" s="20">
        <v>0</v>
      </c>
      <c r="T446" s="20">
        <v>0</v>
      </c>
      <c r="U446" s="20">
        <v>0</v>
      </c>
      <c r="V446" s="20">
        <v>0</v>
      </c>
      <c r="W446" s="20">
        <v>0</v>
      </c>
      <c r="X446" s="20">
        <v>0</v>
      </c>
      <c r="Y446" s="21"/>
      <c r="Z446" s="21"/>
      <c r="AA446" s="21"/>
      <c r="AB446" s="21"/>
      <c r="AC446" s="21"/>
      <c r="AD446" s="21"/>
      <c r="AE446" s="21"/>
      <c r="AF446" s="21">
        <v>1.5562599999999999E-4</v>
      </c>
      <c r="AG446" s="21"/>
      <c r="AH446" s="21"/>
      <c r="AI446" s="21">
        <v>7.5514399999999997E-6</v>
      </c>
      <c r="AJ446" s="21"/>
      <c r="AK446" s="21"/>
      <c r="AL446" s="21"/>
      <c r="AM446" s="21"/>
      <c r="AN446" s="21"/>
      <c r="AO446" s="7">
        <f t="shared" si="13"/>
        <v>3</v>
      </c>
    </row>
    <row r="447" spans="1:41" x14ac:dyDescent="0.25">
      <c r="A447" s="10" t="s">
        <v>1156</v>
      </c>
      <c r="B447" s="10" t="s">
        <v>1185</v>
      </c>
      <c r="C447" s="10" t="s">
        <v>1316</v>
      </c>
      <c r="D447" s="10" t="s">
        <v>1317</v>
      </c>
      <c r="E447" s="10" t="s">
        <v>1396</v>
      </c>
      <c r="F447" s="10" t="s">
        <v>1935</v>
      </c>
      <c r="G447" s="10" t="s">
        <v>1936</v>
      </c>
      <c r="H447" s="10" t="str">
        <f t="shared" si="14"/>
        <v>Phlebia livida</v>
      </c>
      <c r="I447" s="20">
        <v>1.495E-3</v>
      </c>
      <c r="J447" s="20">
        <v>0</v>
      </c>
      <c r="K447" s="20">
        <v>2.2686799999999999E-3</v>
      </c>
      <c r="L447" s="20">
        <v>0</v>
      </c>
      <c r="M447" s="20">
        <v>0</v>
      </c>
      <c r="N447" s="20">
        <v>0</v>
      </c>
      <c r="O447" s="20">
        <v>0</v>
      </c>
      <c r="P447" s="20">
        <v>2.96E-3</v>
      </c>
      <c r="Q447" s="20">
        <v>0</v>
      </c>
      <c r="R447" s="20">
        <v>0</v>
      </c>
      <c r="S447" s="20">
        <v>0</v>
      </c>
      <c r="T447" s="20">
        <v>0</v>
      </c>
      <c r="U447" s="20">
        <v>0</v>
      </c>
      <c r="V447" s="20">
        <v>0</v>
      </c>
      <c r="W447" s="20">
        <v>0</v>
      </c>
      <c r="X447" s="20">
        <v>0</v>
      </c>
      <c r="Y447" s="22"/>
      <c r="Z447" s="22"/>
      <c r="AA447" s="22"/>
      <c r="AB447" s="22"/>
      <c r="AC447" s="22"/>
      <c r="AD447" s="22"/>
      <c r="AE447" s="22"/>
      <c r="AF447" s="22"/>
      <c r="AG447" s="22"/>
      <c r="AH447" s="22"/>
      <c r="AI447" s="22"/>
      <c r="AJ447" s="22"/>
      <c r="AK447" s="22"/>
      <c r="AL447" s="22"/>
      <c r="AM447" s="21"/>
      <c r="AN447" s="21"/>
      <c r="AO447" s="7">
        <f t="shared" si="13"/>
        <v>3</v>
      </c>
    </row>
    <row r="448" spans="1:41" x14ac:dyDescent="0.25">
      <c r="A448" s="10" t="s">
        <v>1156</v>
      </c>
      <c r="B448" s="10" t="s">
        <v>1157</v>
      </c>
      <c r="C448" s="10" t="s">
        <v>1372</v>
      </c>
      <c r="D448" s="10" t="s">
        <v>1373</v>
      </c>
      <c r="E448" s="10" t="s">
        <v>1937</v>
      </c>
      <c r="F448" s="10" t="s">
        <v>1938</v>
      </c>
      <c r="G448" s="10" t="s">
        <v>47</v>
      </c>
      <c r="H448" s="10" t="str">
        <f t="shared" si="14"/>
        <v>Plectania sp.</v>
      </c>
      <c r="I448" s="20">
        <v>1.6438900000000001E-3</v>
      </c>
      <c r="J448" s="20">
        <v>0</v>
      </c>
      <c r="K448" s="20">
        <v>0</v>
      </c>
      <c r="L448" s="20">
        <v>0</v>
      </c>
      <c r="M448" s="20">
        <v>0</v>
      </c>
      <c r="N448" s="20">
        <v>0</v>
      </c>
      <c r="O448" s="20">
        <v>0</v>
      </c>
      <c r="P448" s="20">
        <v>0</v>
      </c>
      <c r="Q448" s="20">
        <v>0</v>
      </c>
      <c r="R448" s="20">
        <v>0</v>
      </c>
      <c r="S448" s="20">
        <v>0</v>
      </c>
      <c r="T448" s="20">
        <v>0</v>
      </c>
      <c r="U448" s="20">
        <v>0</v>
      </c>
      <c r="V448" s="20">
        <v>1.6997000000000002E-3</v>
      </c>
      <c r="W448" s="20">
        <v>0</v>
      </c>
      <c r="X448" s="20">
        <v>0</v>
      </c>
      <c r="Y448" s="21"/>
      <c r="Z448" s="21"/>
      <c r="AA448" s="21"/>
      <c r="AB448" s="21"/>
      <c r="AC448" s="21"/>
      <c r="AD448" s="21"/>
      <c r="AE448" s="21"/>
      <c r="AF448" s="21"/>
      <c r="AG448" s="21"/>
      <c r="AH448" s="21"/>
      <c r="AI448" s="21">
        <v>7.5514399999999997E-5</v>
      </c>
      <c r="AJ448" s="21"/>
      <c r="AK448" s="21"/>
      <c r="AL448" s="21"/>
      <c r="AM448" s="21"/>
      <c r="AN448" s="21"/>
      <c r="AO448" s="7">
        <f t="shared" si="13"/>
        <v>3</v>
      </c>
    </row>
    <row r="449" spans="1:41" x14ac:dyDescent="0.25">
      <c r="A449" s="10" t="s">
        <v>1156</v>
      </c>
      <c r="B449" s="10" t="s">
        <v>1157</v>
      </c>
      <c r="C449" s="10" t="s">
        <v>1158</v>
      </c>
      <c r="D449" s="10" t="s">
        <v>1172</v>
      </c>
      <c r="E449" s="10" t="s">
        <v>1245</v>
      </c>
      <c r="F449" s="10" t="s">
        <v>1246</v>
      </c>
      <c r="G449" s="10" t="s">
        <v>1939</v>
      </c>
      <c r="H449" s="10" t="str">
        <f t="shared" si="14"/>
        <v>Podospora multipilosa</v>
      </c>
      <c r="I449" s="20">
        <v>2.34841E-3</v>
      </c>
      <c r="J449" s="20">
        <v>0</v>
      </c>
      <c r="K449" s="20">
        <v>0</v>
      </c>
      <c r="L449" s="20">
        <v>0</v>
      </c>
      <c r="M449" s="20">
        <v>0</v>
      </c>
      <c r="N449" s="20">
        <v>0</v>
      </c>
      <c r="O449" s="20">
        <v>0</v>
      </c>
      <c r="P449" s="20">
        <v>8.3839900000000009E-3</v>
      </c>
      <c r="Q449" s="20">
        <v>0</v>
      </c>
      <c r="R449" s="20">
        <v>0</v>
      </c>
      <c r="S449" s="20">
        <v>0</v>
      </c>
      <c r="T449" s="20">
        <v>0</v>
      </c>
      <c r="U449" s="20">
        <v>0</v>
      </c>
      <c r="V449" s="20">
        <v>0</v>
      </c>
      <c r="W449" s="20">
        <v>0</v>
      </c>
      <c r="X449" s="20">
        <v>0</v>
      </c>
      <c r="Y449" s="21"/>
      <c r="Z449" s="21"/>
      <c r="AA449" s="21"/>
      <c r="AB449" s="21"/>
      <c r="AC449" s="21"/>
      <c r="AD449" s="21"/>
      <c r="AE449" s="21"/>
      <c r="AF449" s="21"/>
      <c r="AG449" s="21"/>
      <c r="AH449" s="21"/>
      <c r="AI449" s="21"/>
      <c r="AJ449" s="21"/>
      <c r="AK449" s="21"/>
      <c r="AL449" s="21"/>
      <c r="AM449" s="21"/>
      <c r="AN449" s="21">
        <v>5.9953099999999999E-6</v>
      </c>
      <c r="AO449" s="7">
        <f t="shared" si="13"/>
        <v>3</v>
      </c>
    </row>
    <row r="450" spans="1:41" x14ac:dyDescent="0.25">
      <c r="A450" s="10" t="s">
        <v>1156</v>
      </c>
      <c r="B450" s="10" t="s">
        <v>1157</v>
      </c>
      <c r="C450" s="10" t="s">
        <v>1158</v>
      </c>
      <c r="D450" s="10" t="s">
        <v>1159</v>
      </c>
      <c r="E450" s="10" t="s">
        <v>1543</v>
      </c>
      <c r="F450" s="10" t="s">
        <v>1641</v>
      </c>
      <c r="G450" s="10" t="s">
        <v>1940</v>
      </c>
      <c r="H450" s="10" t="str">
        <f t="shared" si="14"/>
        <v>Purpureocillium lavendulum</v>
      </c>
      <c r="I450" s="20">
        <v>0</v>
      </c>
      <c r="J450" s="20">
        <v>0</v>
      </c>
      <c r="K450" s="20">
        <v>0</v>
      </c>
      <c r="L450" s="20">
        <v>0</v>
      </c>
      <c r="M450" s="20">
        <v>0</v>
      </c>
      <c r="N450" s="20">
        <v>0</v>
      </c>
      <c r="O450" s="20">
        <v>0</v>
      </c>
      <c r="P450" s="20">
        <v>0</v>
      </c>
      <c r="Q450" s="20">
        <v>0</v>
      </c>
      <c r="R450" s="20">
        <v>0</v>
      </c>
      <c r="S450" s="20">
        <v>0</v>
      </c>
      <c r="T450" s="20">
        <v>0</v>
      </c>
      <c r="U450" s="20">
        <v>0</v>
      </c>
      <c r="V450" s="20">
        <v>1.8878600000000001E-3</v>
      </c>
      <c r="W450" s="20">
        <v>0</v>
      </c>
      <c r="X450" s="20">
        <v>0</v>
      </c>
      <c r="Y450" s="21"/>
      <c r="Z450" s="21"/>
      <c r="AA450" s="21"/>
      <c r="AB450" s="21"/>
      <c r="AC450" s="21"/>
      <c r="AD450" s="21"/>
      <c r="AE450" s="21"/>
      <c r="AF450" s="21"/>
      <c r="AG450" s="21"/>
      <c r="AH450" s="21">
        <v>1.50663E-5</v>
      </c>
      <c r="AI450" s="21"/>
      <c r="AJ450" s="21"/>
      <c r="AK450" s="21"/>
      <c r="AL450" s="21">
        <v>1.77815E-4</v>
      </c>
      <c r="AM450" s="21"/>
      <c r="AN450" s="21"/>
      <c r="AO450" s="7">
        <f t="shared" ref="AO450:AO513" si="15">COUNTIF(I450:AN450,"&gt;0.000001")</f>
        <v>3</v>
      </c>
    </row>
    <row r="451" spans="1:41" x14ac:dyDescent="0.25">
      <c r="A451" s="10" t="s">
        <v>1156</v>
      </c>
      <c r="B451" s="10" t="s">
        <v>1157</v>
      </c>
      <c r="C451" s="10" t="s">
        <v>1162</v>
      </c>
      <c r="D451" s="10" t="s">
        <v>1163</v>
      </c>
      <c r="E451" s="10" t="s">
        <v>139</v>
      </c>
      <c r="F451" s="10" t="s">
        <v>1362</v>
      </c>
      <c r="G451" s="10" t="s">
        <v>1941</v>
      </c>
      <c r="H451" s="10" t="str">
        <f t="shared" si="14"/>
        <v>Pyrenochaeta keratinophila</v>
      </c>
      <c r="I451" s="20">
        <v>0</v>
      </c>
      <c r="J451" s="20">
        <v>2.2385999999999999E-3</v>
      </c>
      <c r="K451" s="20">
        <v>2.9168699999999998E-3</v>
      </c>
      <c r="L451" s="20">
        <v>0</v>
      </c>
      <c r="M451" s="20">
        <v>0</v>
      </c>
      <c r="N451" s="20">
        <v>0</v>
      </c>
      <c r="O451" s="20">
        <v>0</v>
      </c>
      <c r="P451" s="20">
        <v>0</v>
      </c>
      <c r="Q451" s="20">
        <v>0</v>
      </c>
      <c r="R451" s="20">
        <v>0</v>
      </c>
      <c r="S451" s="20">
        <v>0</v>
      </c>
      <c r="T451" s="20">
        <v>0</v>
      </c>
      <c r="U451" s="20">
        <v>1.4142E-3</v>
      </c>
      <c r="V451" s="20">
        <v>0</v>
      </c>
      <c r="W451" s="20">
        <v>0</v>
      </c>
      <c r="X451" s="20">
        <v>0</v>
      </c>
      <c r="Y451" s="22"/>
      <c r="Z451" s="22"/>
      <c r="AA451" s="22"/>
      <c r="AB451" s="22"/>
      <c r="AC451" s="22"/>
      <c r="AD451" s="22"/>
      <c r="AE451" s="22"/>
      <c r="AF451" s="22"/>
      <c r="AG451" s="22"/>
      <c r="AH451" s="22"/>
      <c r="AI451" s="22"/>
      <c r="AJ451" s="22"/>
      <c r="AK451" s="22"/>
      <c r="AL451" s="22"/>
      <c r="AM451" s="22"/>
      <c r="AN451" s="22"/>
      <c r="AO451" s="7">
        <f t="shared" si="15"/>
        <v>3</v>
      </c>
    </row>
    <row r="452" spans="1:41" x14ac:dyDescent="0.25">
      <c r="A452" s="10" t="s">
        <v>1156</v>
      </c>
      <c r="B452" s="10" t="s">
        <v>1185</v>
      </c>
      <c r="C452" s="10" t="s">
        <v>1209</v>
      </c>
      <c r="D452" s="10" t="s">
        <v>1210</v>
      </c>
      <c r="E452" s="10" t="s">
        <v>139</v>
      </c>
      <c r="F452" s="10" t="s">
        <v>1287</v>
      </c>
      <c r="G452" s="10" t="s">
        <v>1942</v>
      </c>
      <c r="H452" s="10" t="str">
        <f t="shared" si="14"/>
        <v>Rhodotorula aurantiaca</v>
      </c>
      <c r="I452" s="20">
        <v>2.34841E-3</v>
      </c>
      <c r="J452" s="20">
        <v>0</v>
      </c>
      <c r="K452" s="20">
        <v>0</v>
      </c>
      <c r="L452" s="20">
        <v>0</v>
      </c>
      <c r="M452" s="20">
        <v>1.69517E-3</v>
      </c>
      <c r="N452" s="20">
        <v>0</v>
      </c>
      <c r="O452" s="20">
        <v>0</v>
      </c>
      <c r="P452" s="20">
        <v>0</v>
      </c>
      <c r="Q452" s="20">
        <v>3.9972000000000002E-3</v>
      </c>
      <c r="R452" s="20">
        <v>0</v>
      </c>
      <c r="S452" s="20">
        <v>0</v>
      </c>
      <c r="T452" s="20">
        <v>0</v>
      </c>
      <c r="U452" s="20">
        <v>0</v>
      </c>
      <c r="V452" s="20">
        <v>0</v>
      </c>
      <c r="W452" s="20">
        <v>0</v>
      </c>
      <c r="X452" s="20">
        <v>0</v>
      </c>
      <c r="Y452" s="22"/>
      <c r="Z452" s="22"/>
      <c r="AA452" s="22"/>
      <c r="AB452" s="22"/>
      <c r="AC452" s="22"/>
      <c r="AD452" s="22"/>
      <c r="AE452" s="22"/>
      <c r="AF452" s="22"/>
      <c r="AG452" s="22"/>
      <c r="AH452" s="22"/>
      <c r="AI452" s="22"/>
      <c r="AJ452" s="22"/>
      <c r="AK452" s="22"/>
      <c r="AL452" s="22"/>
      <c r="AM452" s="22"/>
      <c r="AN452" s="21"/>
      <c r="AO452" s="7">
        <f t="shared" si="15"/>
        <v>3</v>
      </c>
    </row>
    <row r="453" spans="1:41" x14ac:dyDescent="0.25">
      <c r="A453" s="10" t="s">
        <v>1156</v>
      </c>
      <c r="B453" s="10" t="s">
        <v>1157</v>
      </c>
      <c r="C453" s="10" t="s">
        <v>1158</v>
      </c>
      <c r="D453" s="10" t="s">
        <v>1172</v>
      </c>
      <c r="E453" s="10" t="s">
        <v>1245</v>
      </c>
      <c r="F453" s="10" t="s">
        <v>1558</v>
      </c>
      <c r="G453" s="10" t="s">
        <v>1943</v>
      </c>
      <c r="H453" s="10" t="str">
        <f t="shared" si="14"/>
        <v>Schizothecium curvisporum</v>
      </c>
      <c r="I453" s="20">
        <v>0</v>
      </c>
      <c r="J453" s="20">
        <v>0</v>
      </c>
      <c r="K453" s="20">
        <v>0</v>
      </c>
      <c r="L453" s="20">
        <v>0</v>
      </c>
      <c r="M453" s="20">
        <v>0</v>
      </c>
      <c r="N453" s="20">
        <v>2.7910000000000001E-3</v>
      </c>
      <c r="O453" s="20">
        <v>0</v>
      </c>
      <c r="P453" s="20">
        <v>0</v>
      </c>
      <c r="Q453" s="20">
        <v>1.2787999999999999E-3</v>
      </c>
      <c r="R453" s="20">
        <v>0</v>
      </c>
      <c r="S453" s="20">
        <v>0</v>
      </c>
      <c r="T453" s="20">
        <v>0</v>
      </c>
      <c r="U453" s="20">
        <v>0</v>
      </c>
      <c r="V453" s="20">
        <v>0</v>
      </c>
      <c r="W453" s="20">
        <v>0</v>
      </c>
      <c r="X453" s="20">
        <v>0</v>
      </c>
      <c r="Y453" s="21">
        <v>7.0714200000000003E-6</v>
      </c>
      <c r="Z453" s="21"/>
      <c r="AA453" s="21"/>
      <c r="AB453" s="21"/>
      <c r="AC453" s="21"/>
      <c r="AD453" s="21"/>
      <c r="AE453" s="21"/>
      <c r="AF453" s="21"/>
      <c r="AG453" s="21"/>
      <c r="AH453" s="21"/>
      <c r="AI453" s="21"/>
      <c r="AJ453" s="21"/>
      <c r="AK453" s="21"/>
      <c r="AL453" s="21"/>
      <c r="AM453" s="21"/>
      <c r="AN453" s="21"/>
      <c r="AO453" s="7">
        <f t="shared" si="15"/>
        <v>3</v>
      </c>
    </row>
    <row r="454" spans="1:41" x14ac:dyDescent="0.25">
      <c r="A454" s="10" t="s">
        <v>1156</v>
      </c>
      <c r="B454" s="2" t="s">
        <v>1185</v>
      </c>
      <c r="C454" s="2" t="s">
        <v>1316</v>
      </c>
      <c r="D454" s="2" t="s">
        <v>1338</v>
      </c>
      <c r="E454" s="2" t="s">
        <v>1339</v>
      </c>
      <c r="F454" s="2" t="s">
        <v>1944</v>
      </c>
      <c r="G454" s="2" t="s">
        <v>1945</v>
      </c>
      <c r="H454" s="10" t="str">
        <f t="shared" si="14"/>
        <v>Scleroderma areolatum</v>
      </c>
      <c r="I454" s="20">
        <v>0</v>
      </c>
      <c r="J454" s="20">
        <v>0</v>
      </c>
      <c r="K454" s="20">
        <v>0</v>
      </c>
      <c r="L454" s="20">
        <v>0</v>
      </c>
      <c r="M454" s="20">
        <v>0</v>
      </c>
      <c r="N454" s="20">
        <v>0</v>
      </c>
      <c r="O454" s="20">
        <v>0</v>
      </c>
      <c r="P454" s="20">
        <v>0</v>
      </c>
      <c r="Q454" s="20">
        <v>0</v>
      </c>
      <c r="R454" s="20">
        <v>0</v>
      </c>
      <c r="S454" s="20">
        <v>0</v>
      </c>
      <c r="T454" s="20">
        <v>0</v>
      </c>
      <c r="U454" s="20">
        <v>0</v>
      </c>
      <c r="V454" s="20">
        <v>0</v>
      </c>
      <c r="W454" s="20">
        <v>0</v>
      </c>
      <c r="X454" s="20">
        <v>0</v>
      </c>
      <c r="Y454" s="21"/>
      <c r="Z454" s="21">
        <v>5.7429500000000003E-5</v>
      </c>
      <c r="AA454" s="21"/>
      <c r="AB454" s="21"/>
      <c r="AC454" s="21"/>
      <c r="AD454" s="21"/>
      <c r="AE454" s="21"/>
      <c r="AF454" s="21"/>
      <c r="AG454" s="21"/>
      <c r="AH454" s="21"/>
      <c r="AI454" s="21">
        <v>6.7963E-5</v>
      </c>
      <c r="AJ454" s="21"/>
      <c r="AK454" s="21"/>
      <c r="AL454" s="21"/>
      <c r="AM454" s="21">
        <v>9.8581899999999997E-4</v>
      </c>
      <c r="AN454" s="21"/>
      <c r="AO454" s="7">
        <f t="shared" si="15"/>
        <v>3</v>
      </c>
    </row>
    <row r="455" spans="1:41" x14ac:dyDescent="0.25">
      <c r="A455" s="10" t="s">
        <v>1156</v>
      </c>
      <c r="B455" s="10" t="s">
        <v>1157</v>
      </c>
      <c r="C455" s="10" t="s">
        <v>1158</v>
      </c>
      <c r="D455" s="10" t="s">
        <v>1551</v>
      </c>
      <c r="E455" s="10" t="s">
        <v>1552</v>
      </c>
      <c r="F455" s="10" t="s">
        <v>1946</v>
      </c>
      <c r="G455" s="10" t="s">
        <v>47</v>
      </c>
      <c r="H455" s="10" t="str">
        <f t="shared" si="14"/>
        <v>Scopulariopsis sp.</v>
      </c>
      <c r="I455" s="20">
        <v>0</v>
      </c>
      <c r="J455" s="20">
        <v>0</v>
      </c>
      <c r="K455" s="20">
        <v>0</v>
      </c>
      <c r="L455" s="20">
        <v>0</v>
      </c>
      <c r="M455" s="20">
        <v>0</v>
      </c>
      <c r="N455" s="20">
        <v>6.2373000000000003E-3</v>
      </c>
      <c r="O455" s="20">
        <v>0</v>
      </c>
      <c r="P455" s="20">
        <v>0</v>
      </c>
      <c r="Q455" s="20">
        <v>1.7233999999999999E-3</v>
      </c>
      <c r="R455" s="20">
        <v>0</v>
      </c>
      <c r="S455" s="20">
        <v>0</v>
      </c>
      <c r="T455" s="20">
        <v>0</v>
      </c>
      <c r="U455" s="20">
        <v>0</v>
      </c>
      <c r="V455" s="20">
        <v>3.7757200000000002E-3</v>
      </c>
      <c r="W455" s="20">
        <v>0</v>
      </c>
      <c r="X455" s="20">
        <v>0</v>
      </c>
      <c r="Y455" s="22"/>
      <c r="Z455" s="22"/>
      <c r="AA455" s="22"/>
      <c r="AB455" s="22"/>
      <c r="AC455" s="22"/>
      <c r="AD455" s="22"/>
      <c r="AE455" s="22"/>
      <c r="AF455" s="22"/>
      <c r="AG455" s="22"/>
      <c r="AH455" s="22"/>
      <c r="AI455" s="22"/>
      <c r="AJ455" s="22"/>
      <c r="AK455" s="22"/>
      <c r="AL455" s="22"/>
      <c r="AM455" s="22"/>
      <c r="AN455" s="22"/>
      <c r="AO455" s="7">
        <f t="shared" si="15"/>
        <v>3</v>
      </c>
    </row>
    <row r="456" spans="1:41" x14ac:dyDescent="0.25">
      <c r="A456" s="10" t="s">
        <v>1156</v>
      </c>
      <c r="B456" s="10" t="s">
        <v>1185</v>
      </c>
      <c r="C456" s="10" t="s">
        <v>1209</v>
      </c>
      <c r="D456" s="10" t="s">
        <v>1210</v>
      </c>
      <c r="E456" s="10" t="s">
        <v>1947</v>
      </c>
      <c r="F456" s="10" t="s">
        <v>1948</v>
      </c>
      <c r="G456" s="10" t="s">
        <v>963</v>
      </c>
      <c r="H456" s="10" t="str">
        <f t="shared" si="14"/>
        <v>Sporidiobolus johnsonii</v>
      </c>
      <c r="I456" s="20">
        <v>0</v>
      </c>
      <c r="J456" s="20">
        <v>0</v>
      </c>
      <c r="K456" s="20">
        <v>0</v>
      </c>
      <c r="L456" s="20">
        <v>0</v>
      </c>
      <c r="M456" s="20">
        <v>0</v>
      </c>
      <c r="N456" s="20">
        <v>0</v>
      </c>
      <c r="O456" s="20">
        <v>0</v>
      </c>
      <c r="P456" s="20">
        <v>4.1919899999999996E-3</v>
      </c>
      <c r="Q456" s="20">
        <v>0</v>
      </c>
      <c r="R456" s="20">
        <v>0</v>
      </c>
      <c r="S456" s="20">
        <v>0</v>
      </c>
      <c r="T456" s="20">
        <v>0</v>
      </c>
      <c r="U456" s="20">
        <v>0</v>
      </c>
      <c r="V456" s="20">
        <v>0</v>
      </c>
      <c r="W456" s="20">
        <v>0</v>
      </c>
      <c r="X456" s="20">
        <v>0</v>
      </c>
      <c r="Y456" s="21"/>
      <c r="Z456" s="21"/>
      <c r="AA456" s="21">
        <v>7.7692000000000001E-5</v>
      </c>
      <c r="AB456" s="21">
        <v>6.9155300000000005E-5</v>
      </c>
      <c r="AC456" s="21"/>
      <c r="AD456" s="21"/>
      <c r="AE456" s="21"/>
      <c r="AF456" s="21"/>
      <c r="AG456" s="21"/>
      <c r="AH456" s="21"/>
      <c r="AI456" s="21"/>
      <c r="AJ456" s="21"/>
      <c r="AK456" s="21"/>
      <c r="AL456" s="21"/>
      <c r="AM456" s="21"/>
      <c r="AN456" s="21"/>
      <c r="AO456" s="7">
        <f t="shared" si="15"/>
        <v>3</v>
      </c>
    </row>
    <row r="457" spans="1:41" x14ac:dyDescent="0.25">
      <c r="A457" s="10" t="s">
        <v>1156</v>
      </c>
      <c r="B457" s="10" t="s">
        <v>1157</v>
      </c>
      <c r="C457" s="10" t="s">
        <v>139</v>
      </c>
      <c r="D457" s="10" t="s">
        <v>139</v>
      </c>
      <c r="E457" s="10" t="s">
        <v>139</v>
      </c>
      <c r="F457" s="10" t="s">
        <v>1949</v>
      </c>
      <c r="G457" s="10" t="s">
        <v>47</v>
      </c>
      <c r="H457" s="10" t="str">
        <f t="shared" si="14"/>
        <v>Staphylotrichum sp.</v>
      </c>
      <c r="I457" s="20">
        <v>0</v>
      </c>
      <c r="J457" s="20">
        <v>0</v>
      </c>
      <c r="K457" s="20">
        <v>3.2496999999999999E-3</v>
      </c>
      <c r="L457" s="20">
        <v>0</v>
      </c>
      <c r="M457" s="20">
        <v>0</v>
      </c>
      <c r="N457" s="20">
        <v>0</v>
      </c>
      <c r="O457" s="20">
        <v>4.7789700000000004E-3</v>
      </c>
      <c r="P457" s="20">
        <v>4.1919899999999996E-3</v>
      </c>
      <c r="Q457" s="20">
        <v>0</v>
      </c>
      <c r="R457" s="20">
        <v>0</v>
      </c>
      <c r="S457" s="20">
        <v>0</v>
      </c>
      <c r="T457" s="20">
        <v>0</v>
      </c>
      <c r="U457" s="20">
        <v>0</v>
      </c>
      <c r="V457" s="20">
        <v>0</v>
      </c>
      <c r="W457" s="20">
        <v>0</v>
      </c>
      <c r="X457" s="20">
        <v>0</v>
      </c>
      <c r="Y457" s="22"/>
      <c r="Z457" s="22"/>
      <c r="AA457" s="22"/>
      <c r="AB457" s="22"/>
      <c r="AC457" s="22"/>
      <c r="AD457" s="22"/>
      <c r="AE457" s="22"/>
      <c r="AF457" s="22"/>
      <c r="AG457" s="22"/>
      <c r="AH457" s="22"/>
      <c r="AI457" s="22"/>
      <c r="AJ457" s="22"/>
      <c r="AK457" s="22"/>
      <c r="AL457" s="22"/>
      <c r="AM457" s="22"/>
      <c r="AN457" s="22"/>
      <c r="AO457" s="7">
        <f t="shared" si="15"/>
        <v>3</v>
      </c>
    </row>
    <row r="458" spans="1:41" x14ac:dyDescent="0.25">
      <c r="A458" s="10" t="s">
        <v>1156</v>
      </c>
      <c r="B458" s="10" t="s">
        <v>1185</v>
      </c>
      <c r="C458" s="10" t="s">
        <v>1316</v>
      </c>
      <c r="D458" s="10" t="s">
        <v>1317</v>
      </c>
      <c r="E458" s="10" t="s">
        <v>1396</v>
      </c>
      <c r="F458" s="10" t="s">
        <v>1397</v>
      </c>
      <c r="G458" s="10" t="s">
        <v>1950</v>
      </c>
      <c r="H458" s="10" t="str">
        <f t="shared" si="14"/>
        <v>Steccherinum fimbriatum</v>
      </c>
      <c r="I458" s="20">
        <v>0</v>
      </c>
      <c r="J458" s="20">
        <v>0</v>
      </c>
      <c r="K458" s="20">
        <v>0</v>
      </c>
      <c r="L458" s="20">
        <v>0</v>
      </c>
      <c r="M458" s="20">
        <v>0</v>
      </c>
      <c r="N458" s="20">
        <v>0</v>
      </c>
      <c r="O458" s="20">
        <v>0</v>
      </c>
      <c r="P458" s="20">
        <v>0</v>
      </c>
      <c r="Q458" s="20">
        <v>1.5498600000000001E-3</v>
      </c>
      <c r="R458" s="20">
        <v>0</v>
      </c>
      <c r="S458" s="20">
        <v>0</v>
      </c>
      <c r="T458" s="20">
        <v>0</v>
      </c>
      <c r="U458" s="20">
        <v>0</v>
      </c>
      <c r="V458" s="20">
        <v>1.13272E-3</v>
      </c>
      <c r="W458" s="20">
        <v>0</v>
      </c>
      <c r="X458" s="20">
        <v>0</v>
      </c>
      <c r="Y458" s="21"/>
      <c r="Z458" s="21"/>
      <c r="AA458" s="21"/>
      <c r="AB458" s="21"/>
      <c r="AC458" s="21"/>
      <c r="AD458" s="21"/>
      <c r="AE458" s="21"/>
      <c r="AF458" s="21"/>
      <c r="AG458" s="21"/>
      <c r="AH458" s="21"/>
      <c r="AI458" s="21"/>
      <c r="AJ458" s="21"/>
      <c r="AK458" s="21"/>
      <c r="AL458" s="21"/>
      <c r="AM458" s="21">
        <v>6.0665800000000005E-4</v>
      </c>
      <c r="AN458" s="21"/>
      <c r="AO458" s="7">
        <f t="shared" si="15"/>
        <v>3</v>
      </c>
    </row>
    <row r="459" spans="1:41" x14ac:dyDescent="0.25">
      <c r="A459" s="10" t="s">
        <v>1156</v>
      </c>
      <c r="B459" s="10" t="s">
        <v>1185</v>
      </c>
      <c r="C459" s="10" t="s">
        <v>1316</v>
      </c>
      <c r="D459" s="10" t="s">
        <v>1317</v>
      </c>
      <c r="E459" s="10" t="s">
        <v>1396</v>
      </c>
      <c r="F459" s="10" t="s">
        <v>1397</v>
      </c>
      <c r="G459" s="10" t="s">
        <v>1951</v>
      </c>
      <c r="H459" s="10" t="str">
        <f t="shared" si="14"/>
        <v>Steccherinum oreophilum</v>
      </c>
      <c r="I459" s="20">
        <v>1.8787300000000001E-3</v>
      </c>
      <c r="J459" s="20">
        <v>0</v>
      </c>
      <c r="K459" s="20">
        <v>0</v>
      </c>
      <c r="L459" s="20">
        <v>2.2293600000000001E-3</v>
      </c>
      <c r="M459" s="20">
        <v>0</v>
      </c>
      <c r="N459" s="20">
        <v>0</v>
      </c>
      <c r="O459" s="20">
        <v>0</v>
      </c>
      <c r="P459" s="20">
        <v>0</v>
      </c>
      <c r="Q459" s="20">
        <v>0</v>
      </c>
      <c r="R459" s="20">
        <v>0</v>
      </c>
      <c r="S459" s="20">
        <v>0</v>
      </c>
      <c r="T459" s="20">
        <v>0</v>
      </c>
      <c r="U459" s="20">
        <v>0</v>
      </c>
      <c r="V459" s="20">
        <v>3.2935999999999998E-3</v>
      </c>
      <c r="W459" s="20">
        <v>0</v>
      </c>
      <c r="X459" s="20">
        <v>0</v>
      </c>
      <c r="Y459" s="22"/>
      <c r="Z459" s="22"/>
      <c r="AA459" s="22"/>
      <c r="AB459" s="22"/>
      <c r="AC459" s="22"/>
      <c r="AD459" s="22"/>
      <c r="AE459" s="22"/>
      <c r="AF459" s="22"/>
      <c r="AG459" s="22"/>
      <c r="AH459" s="22"/>
      <c r="AI459" s="22"/>
      <c r="AJ459" s="22"/>
      <c r="AK459" s="22"/>
      <c r="AL459" s="22"/>
      <c r="AM459" s="22"/>
      <c r="AN459" s="22"/>
      <c r="AO459" s="7">
        <f t="shared" si="15"/>
        <v>3</v>
      </c>
    </row>
    <row r="460" spans="1:41" x14ac:dyDescent="0.25">
      <c r="A460" s="10" t="s">
        <v>1156</v>
      </c>
      <c r="B460" s="10" t="s">
        <v>1157</v>
      </c>
      <c r="C460" s="10" t="s">
        <v>1158</v>
      </c>
      <c r="D460" s="10" t="s">
        <v>1159</v>
      </c>
      <c r="E460" s="10" t="s">
        <v>139</v>
      </c>
      <c r="F460" s="10" t="s">
        <v>1952</v>
      </c>
      <c r="G460" s="10" t="s">
        <v>1953</v>
      </c>
      <c r="H460" s="10" t="str">
        <f t="shared" si="14"/>
        <v>Stilbella byssiseda</v>
      </c>
      <c r="I460" s="20">
        <v>0</v>
      </c>
      <c r="J460" s="20">
        <v>0</v>
      </c>
      <c r="K460" s="20">
        <v>0</v>
      </c>
      <c r="L460" s="20">
        <v>0</v>
      </c>
      <c r="M460" s="20">
        <v>0</v>
      </c>
      <c r="N460" s="20">
        <v>0</v>
      </c>
      <c r="O460" s="20">
        <v>0</v>
      </c>
      <c r="P460" s="20">
        <v>0</v>
      </c>
      <c r="Q460" s="20">
        <v>0</v>
      </c>
      <c r="R460" s="20">
        <v>0</v>
      </c>
      <c r="S460" s="20">
        <v>0</v>
      </c>
      <c r="T460" s="20">
        <v>0</v>
      </c>
      <c r="U460" s="20">
        <v>0</v>
      </c>
      <c r="V460" s="20">
        <v>2.7664999999999999E-3</v>
      </c>
      <c r="W460" s="20">
        <v>0</v>
      </c>
      <c r="X460" s="20">
        <v>0</v>
      </c>
      <c r="Y460" s="21"/>
      <c r="Z460" s="21"/>
      <c r="AA460" s="21"/>
      <c r="AB460" s="21"/>
      <c r="AC460" s="21"/>
      <c r="AD460" s="21"/>
      <c r="AE460" s="21"/>
      <c r="AF460" s="21"/>
      <c r="AG460" s="21"/>
      <c r="AH460" s="21"/>
      <c r="AI460" s="21"/>
      <c r="AJ460" s="21"/>
      <c r="AK460" s="21"/>
      <c r="AL460" s="21">
        <v>1.77815E-4</v>
      </c>
      <c r="AM460" s="21">
        <v>7.5832299999999996E-5</v>
      </c>
      <c r="AN460" s="21"/>
      <c r="AO460" s="7">
        <f t="shared" si="15"/>
        <v>3</v>
      </c>
    </row>
    <row r="461" spans="1:41" x14ac:dyDescent="0.25">
      <c r="A461" s="10" t="s">
        <v>1156</v>
      </c>
      <c r="B461" s="10" t="s">
        <v>1185</v>
      </c>
      <c r="C461" s="10" t="s">
        <v>1316</v>
      </c>
      <c r="D461" s="10" t="s">
        <v>1338</v>
      </c>
      <c r="E461" s="10" t="s">
        <v>1954</v>
      </c>
      <c r="F461" s="10" t="s">
        <v>1955</v>
      </c>
      <c r="G461" s="10" t="s">
        <v>1956</v>
      </c>
      <c r="H461" s="10" t="str">
        <f t="shared" si="14"/>
        <v>Suillus caerulescens</v>
      </c>
      <c r="I461" s="20">
        <v>0</v>
      </c>
      <c r="J461" s="20">
        <v>0</v>
      </c>
      <c r="K461" s="20">
        <v>0</v>
      </c>
      <c r="L461" s="20">
        <v>0</v>
      </c>
      <c r="M461" s="20">
        <v>0</v>
      </c>
      <c r="N461" s="20">
        <v>0</v>
      </c>
      <c r="O461" s="20">
        <v>0</v>
      </c>
      <c r="P461" s="20">
        <v>0</v>
      </c>
      <c r="Q461" s="20">
        <v>0</v>
      </c>
      <c r="R461" s="20">
        <v>0</v>
      </c>
      <c r="S461" s="20">
        <v>0</v>
      </c>
      <c r="T461" s="20">
        <v>0</v>
      </c>
      <c r="U461" s="20">
        <v>0</v>
      </c>
      <c r="V461" s="20">
        <v>0</v>
      </c>
      <c r="W461" s="20">
        <v>8.6629999999999988E-3</v>
      </c>
      <c r="X461" s="20">
        <v>0</v>
      </c>
      <c r="Y461" s="21"/>
      <c r="Z461" s="21"/>
      <c r="AA461" s="21"/>
      <c r="AB461" s="21"/>
      <c r="AC461" s="21"/>
      <c r="AD461" s="21">
        <v>3.1417400000000002E-5</v>
      </c>
      <c r="AE461" s="21"/>
      <c r="AF461" s="21"/>
      <c r="AG461" s="21"/>
      <c r="AH461" s="21">
        <v>5.6498500000000001E-5</v>
      </c>
      <c r="AI461" s="21"/>
      <c r="AJ461" s="21"/>
      <c r="AK461" s="21"/>
      <c r="AL461" s="21"/>
      <c r="AM461" s="21"/>
      <c r="AN461" s="21"/>
      <c r="AO461" s="7">
        <f t="shared" si="15"/>
        <v>3</v>
      </c>
    </row>
    <row r="462" spans="1:41" x14ac:dyDescent="0.25">
      <c r="A462" s="10" t="s">
        <v>1156</v>
      </c>
      <c r="B462" s="2" t="s">
        <v>1185</v>
      </c>
      <c r="C462" s="2" t="s">
        <v>1316</v>
      </c>
      <c r="D462" s="2" t="s">
        <v>1338</v>
      </c>
      <c r="E462" s="2" t="s">
        <v>1954</v>
      </c>
      <c r="F462" s="2" t="s">
        <v>1955</v>
      </c>
      <c r="G462" s="2" t="s">
        <v>1957</v>
      </c>
      <c r="H462" s="10" t="str">
        <f t="shared" si="14"/>
        <v>Suillus pungens</v>
      </c>
      <c r="I462" s="20">
        <v>0</v>
      </c>
      <c r="J462" s="20">
        <v>0</v>
      </c>
      <c r="K462" s="20">
        <v>0</v>
      </c>
      <c r="L462" s="20">
        <v>0</v>
      </c>
      <c r="M462" s="20">
        <v>0</v>
      </c>
      <c r="N462" s="20">
        <v>0</v>
      </c>
      <c r="O462" s="20">
        <v>0</v>
      </c>
      <c r="P462" s="20">
        <v>0</v>
      </c>
      <c r="Q462" s="20">
        <v>0</v>
      </c>
      <c r="R462" s="20">
        <v>0</v>
      </c>
      <c r="S462" s="20">
        <v>0</v>
      </c>
      <c r="T462" s="20">
        <v>0</v>
      </c>
      <c r="U462" s="20">
        <v>0</v>
      </c>
      <c r="V462" s="20">
        <v>0</v>
      </c>
      <c r="W462" s="20">
        <v>0</v>
      </c>
      <c r="X462" s="20">
        <v>0</v>
      </c>
      <c r="Y462" s="21"/>
      <c r="Z462" s="21"/>
      <c r="AA462" s="21"/>
      <c r="AB462" s="21"/>
      <c r="AC462" s="21">
        <v>4.5217800000000002E-4</v>
      </c>
      <c r="AD462" s="21"/>
      <c r="AE462" s="21"/>
      <c r="AF462" s="21"/>
      <c r="AG462" s="21">
        <v>1.33001E-5</v>
      </c>
      <c r="AH462" s="21"/>
      <c r="AI462" s="21"/>
      <c r="AJ462" s="21">
        <v>1.93304E-5</v>
      </c>
      <c r="AK462" s="21"/>
      <c r="AL462" s="21"/>
      <c r="AM462" s="21"/>
      <c r="AN462" s="21"/>
      <c r="AO462" s="7">
        <f t="shared" si="15"/>
        <v>3</v>
      </c>
    </row>
    <row r="463" spans="1:41" x14ac:dyDescent="0.25">
      <c r="A463" s="10" t="s">
        <v>1156</v>
      </c>
      <c r="B463" s="10" t="s">
        <v>1185</v>
      </c>
      <c r="C463" s="10" t="s">
        <v>1316</v>
      </c>
      <c r="D463" s="10" t="s">
        <v>1864</v>
      </c>
      <c r="E463" s="10" t="s">
        <v>1865</v>
      </c>
      <c r="F463" s="10" t="s">
        <v>1866</v>
      </c>
      <c r="G463" s="10" t="s">
        <v>1958</v>
      </c>
      <c r="H463" s="10" t="str">
        <f t="shared" si="14"/>
        <v>Tomentella sublilacina</v>
      </c>
      <c r="I463" s="20">
        <v>0</v>
      </c>
      <c r="J463" s="20">
        <v>2.2864999999999999E-3</v>
      </c>
      <c r="K463" s="20">
        <v>0</v>
      </c>
      <c r="L463" s="20">
        <v>0</v>
      </c>
      <c r="M463" s="20">
        <v>0</v>
      </c>
      <c r="N463" s="20">
        <v>0</v>
      </c>
      <c r="O463" s="20">
        <v>0</v>
      </c>
      <c r="P463" s="20">
        <v>5.8687900000000005E-3</v>
      </c>
      <c r="Q463" s="20">
        <v>0</v>
      </c>
      <c r="R463" s="20">
        <v>0</v>
      </c>
      <c r="S463" s="20">
        <v>0</v>
      </c>
      <c r="T463" s="20">
        <v>0</v>
      </c>
      <c r="U463" s="20">
        <v>0</v>
      </c>
      <c r="V463" s="20">
        <v>0</v>
      </c>
      <c r="W463" s="20">
        <v>0</v>
      </c>
      <c r="X463" s="20">
        <v>0</v>
      </c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  <c r="AI463" s="21"/>
      <c r="AJ463" s="21"/>
      <c r="AK463" s="21"/>
      <c r="AL463" s="21">
        <v>5.18626E-4</v>
      </c>
      <c r="AM463" s="21"/>
      <c r="AN463" s="21"/>
      <c r="AO463" s="7">
        <f t="shared" si="15"/>
        <v>3</v>
      </c>
    </row>
    <row r="464" spans="1:41" x14ac:dyDescent="0.25">
      <c r="A464" s="10" t="s">
        <v>1156</v>
      </c>
      <c r="B464" s="10" t="s">
        <v>1157</v>
      </c>
      <c r="C464" s="10" t="s">
        <v>1158</v>
      </c>
      <c r="D464" s="10" t="s">
        <v>1159</v>
      </c>
      <c r="E464" s="10" t="s">
        <v>1220</v>
      </c>
      <c r="F464" s="10" t="s">
        <v>1959</v>
      </c>
      <c r="G464" s="10" t="s">
        <v>47</v>
      </c>
      <c r="H464" s="10" t="str">
        <f t="shared" si="14"/>
        <v>Trichoderma sp.</v>
      </c>
      <c r="I464" s="20">
        <v>0</v>
      </c>
      <c r="J464" s="20">
        <v>0</v>
      </c>
      <c r="K464" s="20">
        <v>0</v>
      </c>
      <c r="L464" s="20">
        <v>0</v>
      </c>
      <c r="M464" s="20">
        <v>0</v>
      </c>
      <c r="N464" s="20">
        <v>0</v>
      </c>
      <c r="O464" s="20">
        <v>0</v>
      </c>
      <c r="P464" s="20">
        <v>0</v>
      </c>
      <c r="Q464" s="20">
        <v>0</v>
      </c>
      <c r="R464" s="20">
        <v>0</v>
      </c>
      <c r="S464" s="20">
        <v>0</v>
      </c>
      <c r="T464" s="20">
        <v>0</v>
      </c>
      <c r="U464" s="20">
        <v>0</v>
      </c>
      <c r="V464" s="20">
        <v>0</v>
      </c>
      <c r="W464" s="20">
        <v>0</v>
      </c>
      <c r="X464" s="20">
        <v>1.2851000000000002E-3</v>
      </c>
      <c r="Y464" s="21"/>
      <c r="Z464" s="21"/>
      <c r="AA464" s="21">
        <v>2.58973E-5</v>
      </c>
      <c r="AB464" s="21"/>
      <c r="AC464" s="21"/>
      <c r="AD464" s="21"/>
      <c r="AE464" s="21"/>
      <c r="AF464" s="21"/>
      <c r="AG464" s="21"/>
      <c r="AH464" s="21">
        <v>3.7665599999999998E-6</v>
      </c>
      <c r="AI464" s="21"/>
      <c r="AJ464" s="21"/>
      <c r="AK464" s="21"/>
      <c r="AL464" s="21"/>
      <c r="AM464" s="21"/>
      <c r="AN464" s="21"/>
      <c r="AO464" s="7">
        <f t="shared" si="15"/>
        <v>3</v>
      </c>
    </row>
    <row r="465" spans="1:41" x14ac:dyDescent="0.25">
      <c r="A465" s="10" t="s">
        <v>1156</v>
      </c>
      <c r="B465" s="10" t="s">
        <v>1185</v>
      </c>
      <c r="C465" s="10" t="s">
        <v>1316</v>
      </c>
      <c r="D465" s="10" t="s">
        <v>1499</v>
      </c>
      <c r="E465" s="10" t="s">
        <v>1858</v>
      </c>
      <c r="F465" s="10" t="s">
        <v>1872</v>
      </c>
      <c r="G465" s="10" t="s">
        <v>1928</v>
      </c>
      <c r="H465" s="10" t="str">
        <f t="shared" si="14"/>
        <v>Tubaria hiemalis</v>
      </c>
      <c r="I465" s="20">
        <v>0</v>
      </c>
      <c r="J465" s="20">
        <v>2.5619799999999997E-3</v>
      </c>
      <c r="K465" s="20">
        <v>0</v>
      </c>
      <c r="L465" s="20">
        <v>0</v>
      </c>
      <c r="M465" s="20">
        <v>0</v>
      </c>
      <c r="N465" s="20">
        <v>0</v>
      </c>
      <c r="O465" s="20">
        <v>0</v>
      </c>
      <c r="P465" s="20">
        <v>0</v>
      </c>
      <c r="Q465" s="20">
        <v>0</v>
      </c>
      <c r="R465" s="20">
        <v>0</v>
      </c>
      <c r="S465" s="20">
        <v>0</v>
      </c>
      <c r="T465" s="20">
        <v>0</v>
      </c>
      <c r="U465" s="20">
        <v>0</v>
      </c>
      <c r="V465" s="20">
        <v>1.5129000000000002E-3</v>
      </c>
      <c r="W465" s="20">
        <v>0</v>
      </c>
      <c r="X465" s="20">
        <v>0</v>
      </c>
      <c r="Y465" s="21"/>
      <c r="Z465" s="21"/>
      <c r="AA465" s="21"/>
      <c r="AB465" s="21"/>
      <c r="AC465" s="21"/>
      <c r="AD465" s="21"/>
      <c r="AE465" s="21"/>
      <c r="AF465" s="21"/>
      <c r="AG465" s="21"/>
      <c r="AH465" s="21"/>
      <c r="AI465" s="21"/>
      <c r="AJ465" s="21"/>
      <c r="AK465" s="21"/>
      <c r="AL465" s="21"/>
      <c r="AM465" s="21">
        <v>1.51665E-3</v>
      </c>
      <c r="AN465" s="21"/>
      <c r="AO465" s="7">
        <f t="shared" si="15"/>
        <v>3</v>
      </c>
    </row>
    <row r="466" spans="1:41" x14ac:dyDescent="0.25">
      <c r="A466" s="10" t="s">
        <v>1156</v>
      </c>
      <c r="B466" s="10" t="s">
        <v>1185</v>
      </c>
      <c r="C466" s="10" t="s">
        <v>1186</v>
      </c>
      <c r="D466" s="10" t="s">
        <v>1292</v>
      </c>
      <c r="E466" s="10" t="s">
        <v>1293</v>
      </c>
      <c r="F466" s="10" t="s">
        <v>1960</v>
      </c>
      <c r="G466" s="10" t="s">
        <v>1961</v>
      </c>
      <c r="H466" s="10" t="str">
        <f t="shared" si="14"/>
        <v>Udeniomyces pannonicus</v>
      </c>
      <c r="I466" s="20">
        <v>0</v>
      </c>
      <c r="J466" s="20">
        <v>0</v>
      </c>
      <c r="K466" s="20">
        <v>0</v>
      </c>
      <c r="L466" s="20">
        <v>0</v>
      </c>
      <c r="M466" s="20">
        <v>0</v>
      </c>
      <c r="N466" s="20">
        <v>0</v>
      </c>
      <c r="O466" s="20">
        <v>4.7789700000000004E-3</v>
      </c>
      <c r="P466" s="20">
        <v>0</v>
      </c>
      <c r="Q466" s="20">
        <v>4.2963000000000003E-3</v>
      </c>
      <c r="R466" s="20">
        <v>0</v>
      </c>
      <c r="S466" s="20">
        <v>0</v>
      </c>
      <c r="T466" s="20">
        <v>0</v>
      </c>
      <c r="U466" s="20">
        <v>0</v>
      </c>
      <c r="V466" s="20">
        <v>1.8878600000000001E-3</v>
      </c>
      <c r="W466" s="20">
        <v>0</v>
      </c>
      <c r="X466" s="20">
        <v>0</v>
      </c>
      <c r="Y466" s="22"/>
      <c r="Z466" s="22"/>
      <c r="AA466" s="22"/>
      <c r="AB466" s="22"/>
      <c r="AC466" s="22"/>
      <c r="AD466" s="22"/>
      <c r="AE466" s="22"/>
      <c r="AF466" s="22"/>
      <c r="AG466" s="22"/>
      <c r="AH466" s="22"/>
      <c r="AI466" s="22"/>
      <c r="AJ466" s="22"/>
      <c r="AK466" s="22"/>
      <c r="AL466" s="22"/>
      <c r="AM466" s="22"/>
      <c r="AN466" s="22"/>
      <c r="AO466" s="7">
        <f t="shared" si="15"/>
        <v>3</v>
      </c>
    </row>
    <row r="467" spans="1:41" x14ac:dyDescent="0.25">
      <c r="A467" s="10" t="s">
        <v>1156</v>
      </c>
      <c r="B467" s="10" t="s">
        <v>1157</v>
      </c>
      <c r="C467" s="10" t="s">
        <v>1158</v>
      </c>
      <c r="D467" s="10" t="s">
        <v>1159</v>
      </c>
      <c r="E467" s="10" t="s">
        <v>1263</v>
      </c>
      <c r="F467" s="10" t="s">
        <v>1363</v>
      </c>
      <c r="G467" s="10" t="s">
        <v>47</v>
      </c>
      <c r="H467" s="10" t="str">
        <f t="shared" si="14"/>
        <v>Volutella sp.</v>
      </c>
      <c r="I467" s="20">
        <v>0</v>
      </c>
      <c r="J467" s="20">
        <v>0</v>
      </c>
      <c r="K467" s="20">
        <v>0</v>
      </c>
      <c r="L467" s="20">
        <v>0</v>
      </c>
      <c r="M467" s="20">
        <v>0</v>
      </c>
      <c r="N467" s="20">
        <v>0</v>
      </c>
      <c r="O467" s="20">
        <v>0</v>
      </c>
      <c r="P467" s="20">
        <v>0</v>
      </c>
      <c r="Q467" s="20">
        <v>9.1441700000000001E-3</v>
      </c>
      <c r="R467" s="20">
        <v>0</v>
      </c>
      <c r="S467" s="20">
        <v>0</v>
      </c>
      <c r="T467" s="20">
        <v>0</v>
      </c>
      <c r="U467" s="20">
        <v>0</v>
      </c>
      <c r="V467" s="20">
        <v>0</v>
      </c>
      <c r="W467" s="20">
        <v>0</v>
      </c>
      <c r="X467" s="20">
        <v>1.7141799999999998E-3</v>
      </c>
      <c r="Y467" s="21"/>
      <c r="Z467" s="21"/>
      <c r="AA467" s="21"/>
      <c r="AB467" s="21"/>
      <c r="AC467" s="21"/>
      <c r="AD467" s="21"/>
      <c r="AE467" s="21"/>
      <c r="AF467" s="21"/>
      <c r="AG467" s="21"/>
      <c r="AH467" s="21"/>
      <c r="AI467" s="21"/>
      <c r="AJ467" s="21"/>
      <c r="AK467" s="21"/>
      <c r="AL467" s="21">
        <v>4.4453699999999998E-5</v>
      </c>
      <c r="AM467" s="21"/>
      <c r="AN467" s="21"/>
      <c r="AO467" s="7">
        <f t="shared" si="15"/>
        <v>3</v>
      </c>
    </row>
    <row r="468" spans="1:41" x14ac:dyDescent="0.25">
      <c r="A468" s="10" t="s">
        <v>1156</v>
      </c>
      <c r="B468" s="2" t="s">
        <v>1157</v>
      </c>
      <c r="C468" s="2" t="s">
        <v>1158</v>
      </c>
      <c r="D468" s="2" t="s">
        <v>1551</v>
      </c>
      <c r="E468" s="2" t="s">
        <v>1552</v>
      </c>
      <c r="F468" s="2" t="s">
        <v>1962</v>
      </c>
      <c r="G468" s="2" t="s">
        <v>1963</v>
      </c>
      <c r="H468" s="10" t="str">
        <f t="shared" si="14"/>
        <v>Wardomyces humicola</v>
      </c>
      <c r="I468" s="20">
        <v>0</v>
      </c>
      <c r="J468" s="20">
        <v>0</v>
      </c>
      <c r="K468" s="20">
        <v>0</v>
      </c>
      <c r="L468" s="20">
        <v>0</v>
      </c>
      <c r="M468" s="20">
        <v>0</v>
      </c>
      <c r="N468" s="20">
        <v>0</v>
      </c>
      <c r="O468" s="20">
        <v>0</v>
      </c>
      <c r="P468" s="20">
        <v>0</v>
      </c>
      <c r="Q468" s="20">
        <v>0</v>
      </c>
      <c r="R468" s="20">
        <v>0</v>
      </c>
      <c r="S468" s="20">
        <v>0</v>
      </c>
      <c r="T468" s="20">
        <v>0</v>
      </c>
      <c r="U468" s="20">
        <v>0</v>
      </c>
      <c r="V468" s="20">
        <v>0</v>
      </c>
      <c r="W468" s="20">
        <v>0</v>
      </c>
      <c r="X468" s="20">
        <v>0</v>
      </c>
      <c r="Y468" s="21">
        <v>1.76786E-6</v>
      </c>
      <c r="Z468" s="21"/>
      <c r="AA468" s="21"/>
      <c r="AB468" s="21">
        <v>1.1064899999999999E-3</v>
      </c>
      <c r="AC468" s="21"/>
      <c r="AD468" s="21"/>
      <c r="AE468" s="21"/>
      <c r="AF468" s="21"/>
      <c r="AG468" s="21"/>
      <c r="AH468" s="21"/>
      <c r="AI468" s="21"/>
      <c r="AJ468" s="21"/>
      <c r="AK468" s="21"/>
      <c r="AL468" s="21"/>
      <c r="AM468" s="21">
        <v>5.0554799999999999E-5</v>
      </c>
      <c r="AN468" s="21"/>
      <c r="AO468" s="7">
        <f t="shared" si="15"/>
        <v>3</v>
      </c>
    </row>
    <row r="469" spans="1:41" x14ac:dyDescent="0.25">
      <c r="A469" s="10" t="s">
        <v>1156</v>
      </c>
      <c r="B469" t="s">
        <v>1185</v>
      </c>
      <c r="C469" t="s">
        <v>1316</v>
      </c>
      <c r="D469" t="s">
        <v>1317</v>
      </c>
      <c r="E469" t="s">
        <v>1562</v>
      </c>
      <c r="F469" t="s">
        <v>1964</v>
      </c>
      <c r="G469" t="s">
        <v>1965</v>
      </c>
      <c r="H469" s="10" t="str">
        <f t="shared" si="14"/>
        <v>Xenasma rimicola</v>
      </c>
      <c r="I469" s="20">
        <v>0</v>
      </c>
      <c r="J469" s="20">
        <v>0</v>
      </c>
      <c r="K469" s="20">
        <v>0</v>
      </c>
      <c r="L469" s="20">
        <v>0</v>
      </c>
      <c r="M469" s="20">
        <v>0</v>
      </c>
      <c r="N469" s="20">
        <v>0</v>
      </c>
      <c r="O469" s="20">
        <v>0</v>
      </c>
      <c r="P469" s="20">
        <v>0</v>
      </c>
      <c r="Q469" s="20">
        <v>0</v>
      </c>
      <c r="R469" s="20">
        <v>0</v>
      </c>
      <c r="S469" s="20">
        <v>0</v>
      </c>
      <c r="T469" s="20">
        <v>0</v>
      </c>
      <c r="U469" s="20">
        <v>0</v>
      </c>
      <c r="V469" s="20">
        <v>0</v>
      </c>
      <c r="W469" s="20">
        <v>0</v>
      </c>
      <c r="X469" s="20">
        <v>0</v>
      </c>
      <c r="Y469" s="21"/>
      <c r="Z469" s="21"/>
      <c r="AA469" s="21"/>
      <c r="AB469" s="21"/>
      <c r="AC469" s="21"/>
      <c r="AD469" s="21"/>
      <c r="AE469" s="21"/>
      <c r="AF469" s="21">
        <v>9.8563100000000005E-4</v>
      </c>
      <c r="AG469" s="21"/>
      <c r="AH469" s="21"/>
      <c r="AI469" s="21"/>
      <c r="AJ469" s="21"/>
      <c r="AK469" s="21">
        <v>1.3968800000000001E-5</v>
      </c>
      <c r="AL469" s="21"/>
      <c r="AM469" s="21"/>
      <c r="AN469" s="21">
        <v>2.6139599999999998E-3</v>
      </c>
      <c r="AO469" s="7">
        <f t="shared" si="15"/>
        <v>3</v>
      </c>
    </row>
    <row r="470" spans="1:41" x14ac:dyDescent="0.25">
      <c r="A470" s="10" t="s">
        <v>1156</v>
      </c>
      <c r="B470" s="10" t="s">
        <v>1157</v>
      </c>
      <c r="C470" s="10" t="s">
        <v>1167</v>
      </c>
      <c r="D470" s="10" t="s">
        <v>1325</v>
      </c>
      <c r="E470" s="10" t="s">
        <v>1326</v>
      </c>
      <c r="F470" s="10" t="s">
        <v>1327</v>
      </c>
      <c r="G470" s="24" t="s">
        <v>1966</v>
      </c>
      <c r="H470" s="10" t="str">
        <f t="shared" si="14"/>
        <v>Arachnomyces minimus</v>
      </c>
      <c r="I470" s="20">
        <v>2.34841E-3</v>
      </c>
      <c r="J470" s="20">
        <v>0</v>
      </c>
      <c r="K470" s="20">
        <v>3.2496999999999999E-3</v>
      </c>
      <c r="L470" s="20">
        <v>0</v>
      </c>
      <c r="M470" s="20">
        <v>0</v>
      </c>
      <c r="N470" s="20">
        <v>0</v>
      </c>
      <c r="O470" s="20">
        <v>0</v>
      </c>
      <c r="P470" s="20">
        <v>0</v>
      </c>
      <c r="Q470" s="20">
        <v>0</v>
      </c>
      <c r="R470" s="20">
        <v>0</v>
      </c>
      <c r="S470" s="20">
        <v>0</v>
      </c>
      <c r="T470" s="20">
        <v>0</v>
      </c>
      <c r="U470" s="22">
        <v>0</v>
      </c>
      <c r="V470" s="20">
        <v>0</v>
      </c>
      <c r="W470" s="20">
        <v>0</v>
      </c>
      <c r="X470" s="22">
        <v>0</v>
      </c>
      <c r="Y470" s="22"/>
      <c r="Z470" s="22"/>
      <c r="AA470" s="22"/>
      <c r="AB470" s="22"/>
      <c r="AC470" s="22"/>
      <c r="AD470" s="22"/>
      <c r="AE470" s="22"/>
      <c r="AF470" s="22"/>
      <c r="AG470" s="22"/>
      <c r="AH470" s="22"/>
      <c r="AI470" s="22"/>
      <c r="AJ470" s="22"/>
      <c r="AK470" s="22"/>
      <c r="AL470" s="22"/>
      <c r="AM470" s="22"/>
      <c r="AN470" s="21"/>
      <c r="AO470" s="7">
        <f t="shared" si="15"/>
        <v>2</v>
      </c>
    </row>
    <row r="471" spans="1:41" x14ac:dyDescent="0.25">
      <c r="A471" s="10" t="s">
        <v>1156</v>
      </c>
      <c r="B471" s="10" t="s">
        <v>1658</v>
      </c>
      <c r="C471" s="10" t="s">
        <v>1659</v>
      </c>
      <c r="D471" s="10" t="s">
        <v>1660</v>
      </c>
      <c r="E471" s="10" t="s">
        <v>1661</v>
      </c>
      <c r="F471" s="10" t="s">
        <v>1662</v>
      </c>
      <c r="G471" s="10" t="s">
        <v>1967</v>
      </c>
      <c r="H471" s="10" t="str">
        <f t="shared" si="14"/>
        <v>Archaeospora schenckii</v>
      </c>
      <c r="I471" s="20">
        <v>0</v>
      </c>
      <c r="J471" s="20">
        <v>0</v>
      </c>
      <c r="K471" s="20">
        <v>0</v>
      </c>
      <c r="L471" s="20">
        <v>0</v>
      </c>
      <c r="M471" s="20">
        <v>0</v>
      </c>
      <c r="N471" s="20">
        <v>0</v>
      </c>
      <c r="O471" s="20">
        <v>0</v>
      </c>
      <c r="P471" s="20">
        <v>0</v>
      </c>
      <c r="Q471" s="20">
        <v>0</v>
      </c>
      <c r="R471" s="20">
        <v>0</v>
      </c>
      <c r="S471" s="20">
        <v>0</v>
      </c>
      <c r="T471" s="20">
        <v>0</v>
      </c>
      <c r="U471" s="20">
        <v>0</v>
      </c>
      <c r="V471" s="20">
        <v>1.3215E-3</v>
      </c>
      <c r="W471" s="20">
        <v>1.3443400000000001E-3</v>
      </c>
      <c r="X471" s="22">
        <v>0</v>
      </c>
      <c r="Y471" s="22"/>
      <c r="Z471" s="22"/>
      <c r="AA471" s="22"/>
      <c r="AB471" s="22"/>
      <c r="AC471" s="22"/>
      <c r="AD471" s="22"/>
      <c r="AE471" s="22"/>
      <c r="AF471" s="22"/>
      <c r="AG471" s="22"/>
      <c r="AH471" s="22"/>
      <c r="AI471" s="22"/>
      <c r="AJ471" s="22"/>
      <c r="AK471" s="21"/>
      <c r="AL471" s="21"/>
      <c r="AM471" s="21"/>
      <c r="AN471" s="21"/>
      <c r="AO471" s="7">
        <f t="shared" si="15"/>
        <v>2</v>
      </c>
    </row>
    <row r="472" spans="1:41" x14ac:dyDescent="0.25">
      <c r="A472" s="10" t="s">
        <v>1156</v>
      </c>
      <c r="B472" t="s">
        <v>1157</v>
      </c>
      <c r="C472" t="s">
        <v>1158</v>
      </c>
      <c r="D472" t="s">
        <v>1383</v>
      </c>
      <c r="E472" t="s">
        <v>1968</v>
      </c>
      <c r="F472" t="s">
        <v>1969</v>
      </c>
      <c r="G472" t="s">
        <v>1970</v>
      </c>
      <c r="H472" t="s">
        <v>1971</v>
      </c>
      <c r="I472" s="22">
        <v>0</v>
      </c>
      <c r="J472" s="22">
        <v>0</v>
      </c>
      <c r="K472" s="22">
        <v>0</v>
      </c>
      <c r="L472" s="22">
        <v>0</v>
      </c>
      <c r="M472" s="22">
        <v>0</v>
      </c>
      <c r="N472" s="22">
        <v>0</v>
      </c>
      <c r="O472" s="22">
        <v>0</v>
      </c>
      <c r="P472" s="22">
        <v>0</v>
      </c>
      <c r="Q472" s="22">
        <v>0</v>
      </c>
      <c r="R472" s="22">
        <v>0</v>
      </c>
      <c r="S472" s="22">
        <v>0</v>
      </c>
      <c r="T472" s="22">
        <v>0</v>
      </c>
      <c r="U472" s="22">
        <v>0</v>
      </c>
      <c r="V472" s="22">
        <v>0</v>
      </c>
      <c r="W472" s="22">
        <v>0</v>
      </c>
      <c r="X472" s="22">
        <v>0</v>
      </c>
      <c r="Y472" s="21"/>
      <c r="Z472" s="21"/>
      <c r="AA472" s="21"/>
      <c r="AB472" s="21"/>
      <c r="AC472" s="21"/>
      <c r="AD472" s="21"/>
      <c r="AE472" s="21"/>
      <c r="AF472" s="21">
        <v>4.66878E-4</v>
      </c>
      <c r="AG472" s="21"/>
      <c r="AH472" s="21">
        <v>3.7665600000000001E-5</v>
      </c>
      <c r="AI472" s="21"/>
      <c r="AJ472" s="21"/>
      <c r="AK472" s="21"/>
      <c r="AL472" s="21"/>
      <c r="AM472" s="21"/>
      <c r="AN472" s="21"/>
      <c r="AO472" s="7">
        <f t="shared" si="15"/>
        <v>2</v>
      </c>
    </row>
    <row r="473" spans="1:41" x14ac:dyDescent="0.25">
      <c r="A473" s="10" t="s">
        <v>1156</v>
      </c>
      <c r="B473" s="2" t="s">
        <v>1157</v>
      </c>
      <c r="C473" s="2" t="s">
        <v>1972</v>
      </c>
      <c r="D473" s="2" t="s">
        <v>1973</v>
      </c>
      <c r="E473" s="2" t="s">
        <v>1974</v>
      </c>
      <c r="F473" s="2" t="s">
        <v>1975</v>
      </c>
      <c r="G473" s="2" t="s">
        <v>1976</v>
      </c>
      <c r="H473" s="2" t="str">
        <f t="shared" ref="H473:H536" si="16">CONCATENATE(F473," ",G473)</f>
        <v>Arthrobotrys psychrophila</v>
      </c>
      <c r="I473" s="20">
        <v>0</v>
      </c>
      <c r="J473" s="20">
        <v>0</v>
      </c>
      <c r="K473" s="20">
        <v>0</v>
      </c>
      <c r="L473" s="20">
        <v>0</v>
      </c>
      <c r="M473" s="20">
        <v>0</v>
      </c>
      <c r="N473" s="20">
        <v>0</v>
      </c>
      <c r="O473" s="20">
        <v>0</v>
      </c>
      <c r="P473" s="20">
        <v>0</v>
      </c>
      <c r="Q473" s="20">
        <v>0</v>
      </c>
      <c r="R473" s="20">
        <v>0</v>
      </c>
      <c r="S473" s="20">
        <v>0</v>
      </c>
      <c r="T473" s="20">
        <v>0</v>
      </c>
      <c r="U473" s="20">
        <v>0</v>
      </c>
      <c r="V473" s="20">
        <v>0</v>
      </c>
      <c r="W473" s="20">
        <v>0</v>
      </c>
      <c r="X473" s="20">
        <v>0</v>
      </c>
      <c r="Y473" s="21">
        <v>3.5357100000000002E-6</v>
      </c>
      <c r="Z473" s="21"/>
      <c r="AA473" s="21"/>
      <c r="AB473" s="21"/>
      <c r="AC473" s="21"/>
      <c r="AD473" s="21"/>
      <c r="AE473" s="21"/>
      <c r="AF473" s="21"/>
      <c r="AG473" s="21"/>
      <c r="AH473" s="21"/>
      <c r="AI473" s="21"/>
      <c r="AJ473" s="21"/>
      <c r="AK473" s="21">
        <v>4.1906500000000003E-5</v>
      </c>
      <c r="AL473" s="21"/>
      <c r="AM473" s="21"/>
      <c r="AN473" s="21"/>
      <c r="AO473" s="7">
        <f t="shared" si="15"/>
        <v>2</v>
      </c>
    </row>
    <row r="474" spans="1:41" x14ac:dyDescent="0.25">
      <c r="A474" s="10" t="s">
        <v>1156</v>
      </c>
      <c r="B474" s="2" t="s">
        <v>1185</v>
      </c>
      <c r="C474" s="2" t="s">
        <v>1316</v>
      </c>
      <c r="D474" s="2" t="s">
        <v>1338</v>
      </c>
      <c r="E474" s="2" t="s">
        <v>1977</v>
      </c>
      <c r="F474" s="2" t="s">
        <v>1978</v>
      </c>
      <c r="G474" s="2" t="s">
        <v>1979</v>
      </c>
      <c r="H474" s="10" t="str">
        <f t="shared" si="16"/>
        <v>Astraeus pteridis</v>
      </c>
      <c r="I474" s="20">
        <v>0</v>
      </c>
      <c r="J474" s="20">
        <v>0</v>
      </c>
      <c r="K474" s="20">
        <v>0</v>
      </c>
      <c r="L474" s="20">
        <v>0</v>
      </c>
      <c r="M474" s="20">
        <v>0</v>
      </c>
      <c r="N474" s="20">
        <v>0</v>
      </c>
      <c r="O474" s="20">
        <v>0</v>
      </c>
      <c r="P474" s="20">
        <v>0</v>
      </c>
      <c r="Q474" s="20">
        <v>0</v>
      </c>
      <c r="R474" s="20">
        <v>0</v>
      </c>
      <c r="S474" s="20">
        <v>0</v>
      </c>
      <c r="T474" s="20">
        <v>0</v>
      </c>
      <c r="U474" s="20">
        <v>0</v>
      </c>
      <c r="V474" s="20">
        <v>0</v>
      </c>
      <c r="W474" s="20">
        <v>0</v>
      </c>
      <c r="X474" s="20">
        <v>0</v>
      </c>
      <c r="Y474" s="21"/>
      <c r="Z474" s="21"/>
      <c r="AA474" s="21">
        <v>1.2948699999999999E-4</v>
      </c>
      <c r="AB474" s="21"/>
      <c r="AC474" s="21"/>
      <c r="AD474" s="21"/>
      <c r="AE474" s="21"/>
      <c r="AF474" s="21"/>
      <c r="AG474" s="21"/>
      <c r="AH474" s="21"/>
      <c r="AI474" s="21"/>
      <c r="AJ474" s="21"/>
      <c r="AK474" s="21">
        <v>4.1906500000000003E-5</v>
      </c>
      <c r="AL474" s="21"/>
      <c r="AM474" s="21"/>
      <c r="AN474" s="21"/>
      <c r="AO474" s="7">
        <f t="shared" si="15"/>
        <v>2</v>
      </c>
    </row>
    <row r="475" spans="1:41" x14ac:dyDescent="0.25">
      <c r="A475" s="10" t="s">
        <v>1156</v>
      </c>
      <c r="B475" s="10" t="s">
        <v>1185</v>
      </c>
      <c r="C475" s="10" t="s">
        <v>1980</v>
      </c>
      <c r="D475" s="10" t="s">
        <v>1981</v>
      </c>
      <c r="E475" s="10" t="s">
        <v>1982</v>
      </c>
      <c r="F475" s="10" t="s">
        <v>1983</v>
      </c>
      <c r="G475" s="10" t="s">
        <v>47</v>
      </c>
      <c r="H475" s="10" t="str">
        <f t="shared" si="16"/>
        <v>Bensingtonia sp.</v>
      </c>
      <c r="I475" s="20">
        <v>7.4522999999999994E-3</v>
      </c>
      <c r="J475" s="20">
        <v>0</v>
      </c>
      <c r="K475" s="20">
        <v>0</v>
      </c>
      <c r="L475" s="20">
        <v>0</v>
      </c>
      <c r="M475" s="20">
        <v>0</v>
      </c>
      <c r="N475" s="20">
        <v>0</v>
      </c>
      <c r="O475" s="20">
        <v>0</v>
      </c>
      <c r="P475" s="20">
        <v>0</v>
      </c>
      <c r="Q475" s="20">
        <v>0</v>
      </c>
      <c r="R475" s="20">
        <v>0</v>
      </c>
      <c r="S475" s="20">
        <v>0</v>
      </c>
      <c r="T475" s="20">
        <v>8.6659600000000003E-3</v>
      </c>
      <c r="U475" s="20">
        <v>0</v>
      </c>
      <c r="V475" s="20">
        <v>0</v>
      </c>
      <c r="W475" s="20">
        <v>0</v>
      </c>
      <c r="X475" s="20">
        <v>0</v>
      </c>
      <c r="Y475" s="22"/>
      <c r="Z475" s="22"/>
      <c r="AA475" s="22"/>
      <c r="AB475" s="22"/>
      <c r="AC475" s="22"/>
      <c r="AD475" s="22"/>
      <c r="AE475" s="22"/>
      <c r="AF475" s="22"/>
      <c r="AG475" s="22"/>
      <c r="AH475" s="22"/>
      <c r="AI475" s="22"/>
      <c r="AJ475" s="22"/>
      <c r="AK475" s="22"/>
      <c r="AL475" s="22"/>
      <c r="AM475" s="22"/>
      <c r="AN475" s="22"/>
      <c r="AO475" s="7">
        <f t="shared" si="15"/>
        <v>2</v>
      </c>
    </row>
    <row r="476" spans="1:41" x14ac:dyDescent="0.25">
      <c r="A476" s="10" t="s">
        <v>1156</v>
      </c>
      <c r="B476" s="10" t="s">
        <v>1185</v>
      </c>
      <c r="C476" s="10" t="s">
        <v>1316</v>
      </c>
      <c r="D476" s="10" t="s">
        <v>1499</v>
      </c>
      <c r="E476" s="10" t="s">
        <v>1616</v>
      </c>
      <c r="F476" s="10" t="s">
        <v>1808</v>
      </c>
      <c r="G476" s="10" t="s">
        <v>1984</v>
      </c>
      <c r="H476" s="10" t="str">
        <f t="shared" si="16"/>
        <v>Bovista promontorii</v>
      </c>
      <c r="I476" s="20">
        <v>0</v>
      </c>
      <c r="J476" s="23">
        <v>8.2644599999999995E-3</v>
      </c>
      <c r="K476" s="20">
        <v>0</v>
      </c>
      <c r="L476" s="20">
        <v>0</v>
      </c>
      <c r="M476" s="20">
        <v>0</v>
      </c>
      <c r="N476" s="20">
        <v>0</v>
      </c>
      <c r="O476" s="20">
        <v>0</v>
      </c>
      <c r="P476" s="20">
        <v>0</v>
      </c>
      <c r="Q476" s="20">
        <v>0</v>
      </c>
      <c r="R476" s="20">
        <v>0</v>
      </c>
      <c r="S476" s="20">
        <v>0</v>
      </c>
      <c r="T476" s="20">
        <v>0</v>
      </c>
      <c r="U476" s="20">
        <v>0</v>
      </c>
      <c r="V476" s="20">
        <v>0</v>
      </c>
      <c r="W476" s="20">
        <v>0</v>
      </c>
      <c r="X476" s="23">
        <v>1.54276E-3</v>
      </c>
      <c r="Y476" s="22"/>
      <c r="Z476" s="22"/>
      <c r="AA476" s="22"/>
      <c r="AB476" s="22"/>
      <c r="AC476" s="22"/>
      <c r="AD476" s="22"/>
      <c r="AE476" s="22"/>
      <c r="AF476" s="22"/>
      <c r="AG476" s="22"/>
      <c r="AH476" s="22"/>
      <c r="AI476" s="22"/>
      <c r="AJ476" s="22"/>
      <c r="AK476" s="22"/>
      <c r="AL476" s="22"/>
      <c r="AM476" s="22"/>
      <c r="AN476" s="22"/>
      <c r="AO476" s="7">
        <f t="shared" si="15"/>
        <v>2</v>
      </c>
    </row>
    <row r="477" spans="1:41" x14ac:dyDescent="0.25">
      <c r="A477" s="10" t="s">
        <v>1156</v>
      </c>
      <c r="B477" s="10" t="s">
        <v>1185</v>
      </c>
      <c r="C477" s="10" t="s">
        <v>1186</v>
      </c>
      <c r="D477" s="10" t="s">
        <v>1187</v>
      </c>
      <c r="E477" s="10" t="s">
        <v>139</v>
      </c>
      <c r="F477" s="10" t="s">
        <v>1985</v>
      </c>
      <c r="G477" s="10" t="s">
        <v>1986</v>
      </c>
      <c r="H477" s="10" t="str">
        <f t="shared" si="16"/>
        <v>Bullera coprosmae</v>
      </c>
      <c r="I477" s="20">
        <v>0</v>
      </c>
      <c r="J477" s="20">
        <v>0</v>
      </c>
      <c r="K477" s="20">
        <v>0</v>
      </c>
      <c r="L477" s="20">
        <v>0</v>
      </c>
      <c r="M477" s="20">
        <v>0</v>
      </c>
      <c r="N477" s="20">
        <v>0</v>
      </c>
      <c r="O477" s="20">
        <v>0</v>
      </c>
      <c r="P477" s="20">
        <v>0</v>
      </c>
      <c r="Q477" s="20">
        <v>0</v>
      </c>
      <c r="R477" s="20">
        <v>0</v>
      </c>
      <c r="S477" s="20">
        <v>0</v>
      </c>
      <c r="T477" s="20">
        <v>0</v>
      </c>
      <c r="U477" s="20">
        <v>1.4142E-3</v>
      </c>
      <c r="V477" s="20">
        <v>1.8878600000000001E-3</v>
      </c>
      <c r="W477" s="20">
        <v>0</v>
      </c>
      <c r="X477" s="20">
        <v>0</v>
      </c>
      <c r="Y477" s="22"/>
      <c r="Z477" s="22"/>
      <c r="AA477" s="22"/>
      <c r="AB477" s="22"/>
      <c r="AC477" s="22"/>
      <c r="AD477" s="22"/>
      <c r="AE477" s="22"/>
      <c r="AF477" s="22"/>
      <c r="AG477" s="22"/>
      <c r="AH477" s="22"/>
      <c r="AI477" s="22"/>
      <c r="AJ477" s="22"/>
      <c r="AK477" s="22"/>
      <c r="AL477" s="22"/>
      <c r="AM477" s="22"/>
      <c r="AN477" s="22"/>
      <c r="AO477" s="7">
        <f t="shared" si="15"/>
        <v>2</v>
      </c>
    </row>
    <row r="478" spans="1:41" x14ac:dyDescent="0.25">
      <c r="A478" s="10" t="s">
        <v>1156</v>
      </c>
      <c r="B478" s="10" t="s">
        <v>1157</v>
      </c>
      <c r="C478" s="10" t="s">
        <v>1298</v>
      </c>
      <c r="D478" s="10" t="s">
        <v>1299</v>
      </c>
      <c r="E478" s="10" t="s">
        <v>139</v>
      </c>
      <c r="F478" s="10" t="s">
        <v>1891</v>
      </c>
      <c r="G478" s="10" t="s">
        <v>1987</v>
      </c>
      <c r="H478" s="10" t="str">
        <f t="shared" si="16"/>
        <v>Candida glaebosa</v>
      </c>
      <c r="I478" s="20">
        <v>0</v>
      </c>
      <c r="J478" s="20">
        <v>0</v>
      </c>
      <c r="K478" s="20">
        <v>0</v>
      </c>
      <c r="L478" s="20">
        <v>0</v>
      </c>
      <c r="M478" s="20">
        <v>0</v>
      </c>
      <c r="N478" s="20">
        <v>0</v>
      </c>
      <c r="O478" s="20">
        <v>0</v>
      </c>
      <c r="P478" s="20">
        <v>4.1919899999999996E-3</v>
      </c>
      <c r="Q478" s="20">
        <v>0</v>
      </c>
      <c r="R478" s="20">
        <v>0</v>
      </c>
      <c r="S478" s="20">
        <v>0</v>
      </c>
      <c r="T478" s="20">
        <v>1.7331899999999999E-3</v>
      </c>
      <c r="U478" s="20">
        <v>0</v>
      </c>
      <c r="V478" s="20">
        <v>0</v>
      </c>
      <c r="W478" s="20">
        <v>0</v>
      </c>
      <c r="X478" s="20">
        <v>0</v>
      </c>
      <c r="Y478" s="22"/>
      <c r="Z478" s="22"/>
      <c r="AA478" s="22"/>
      <c r="AB478" s="22"/>
      <c r="AC478" s="22"/>
      <c r="AD478" s="22"/>
      <c r="AE478" s="22"/>
      <c r="AF478" s="22"/>
      <c r="AG478" s="22"/>
      <c r="AH478" s="22"/>
      <c r="AI478" s="22"/>
      <c r="AJ478" s="22"/>
      <c r="AK478" s="22"/>
      <c r="AL478" s="22"/>
      <c r="AM478" s="22"/>
      <c r="AN478" s="22"/>
      <c r="AO478" s="7">
        <f t="shared" si="15"/>
        <v>2</v>
      </c>
    </row>
    <row r="479" spans="1:41" x14ac:dyDescent="0.25">
      <c r="A479" s="10" t="s">
        <v>1156</v>
      </c>
      <c r="B479" s="10" t="s">
        <v>1157</v>
      </c>
      <c r="C479" s="10" t="s">
        <v>1298</v>
      </c>
      <c r="D479" s="10" t="s">
        <v>1299</v>
      </c>
      <c r="E479" s="10" t="s">
        <v>139</v>
      </c>
      <c r="F479" s="10" t="s">
        <v>1891</v>
      </c>
      <c r="G479" s="10" t="s">
        <v>47</v>
      </c>
      <c r="H479" s="10" t="str">
        <f t="shared" si="16"/>
        <v>Candida sp.</v>
      </c>
      <c r="I479" s="20">
        <v>0</v>
      </c>
      <c r="J479" s="20">
        <v>0</v>
      </c>
      <c r="K479" s="20">
        <v>0</v>
      </c>
      <c r="L479" s="20">
        <v>0</v>
      </c>
      <c r="M479" s="20">
        <v>0</v>
      </c>
      <c r="N479" s="20">
        <v>0</v>
      </c>
      <c r="O479" s="20">
        <v>0</v>
      </c>
      <c r="P479" s="20">
        <v>4.1919899999999996E-3</v>
      </c>
      <c r="Q479" s="20">
        <v>0</v>
      </c>
      <c r="R479" s="20">
        <v>0</v>
      </c>
      <c r="S479" s="20">
        <v>0</v>
      </c>
      <c r="T479" s="20">
        <v>0</v>
      </c>
      <c r="U479" s="20">
        <v>0</v>
      </c>
      <c r="V479" s="20">
        <v>0</v>
      </c>
      <c r="W479" s="20">
        <v>1.3443400000000001E-3</v>
      </c>
      <c r="X479" s="20">
        <v>0</v>
      </c>
      <c r="Y479" s="22"/>
      <c r="Z479" s="22"/>
      <c r="AA479" s="22"/>
      <c r="AB479" s="22"/>
      <c r="AC479" s="22"/>
      <c r="AD479" s="22"/>
      <c r="AE479" s="22"/>
      <c r="AF479" s="22"/>
      <c r="AG479" s="22"/>
      <c r="AH479" s="22"/>
      <c r="AI479" s="22"/>
      <c r="AJ479" s="22"/>
      <c r="AK479" s="22"/>
      <c r="AL479" s="21"/>
      <c r="AM479" s="21"/>
      <c r="AN479" s="21"/>
      <c r="AO479" s="7">
        <f t="shared" si="15"/>
        <v>2</v>
      </c>
    </row>
    <row r="480" spans="1:41" x14ac:dyDescent="0.25">
      <c r="A480" s="10" t="s">
        <v>1156</v>
      </c>
      <c r="B480" s="10" t="s">
        <v>1157</v>
      </c>
      <c r="C480" s="10" t="s">
        <v>1167</v>
      </c>
      <c r="D480" s="10" t="s">
        <v>1331</v>
      </c>
      <c r="E480" s="10" t="s">
        <v>1332</v>
      </c>
      <c r="F480" s="10" t="s">
        <v>1514</v>
      </c>
      <c r="G480" s="10" t="s">
        <v>47</v>
      </c>
      <c r="H480" s="10" t="str">
        <f t="shared" si="16"/>
        <v>Capronia sp.</v>
      </c>
      <c r="I480" s="20">
        <v>0</v>
      </c>
      <c r="J480" s="20">
        <v>0</v>
      </c>
      <c r="K480" s="20">
        <v>1.6248E-3</v>
      </c>
      <c r="L480" s="20">
        <v>0</v>
      </c>
      <c r="M480" s="20">
        <v>0</v>
      </c>
      <c r="N480" s="20">
        <v>0</v>
      </c>
      <c r="O480" s="20">
        <v>0</v>
      </c>
      <c r="P480" s="20">
        <v>0</v>
      </c>
      <c r="Q480" s="20">
        <v>0</v>
      </c>
      <c r="R480" s="20">
        <v>0</v>
      </c>
      <c r="S480" s="20">
        <v>0</v>
      </c>
      <c r="T480" s="20">
        <v>0</v>
      </c>
      <c r="U480" s="20">
        <v>0</v>
      </c>
      <c r="V480" s="20">
        <v>0</v>
      </c>
      <c r="W480" s="20">
        <v>0</v>
      </c>
      <c r="X480" s="20">
        <v>0</v>
      </c>
      <c r="Y480" s="21"/>
      <c r="Z480" s="21"/>
      <c r="AA480" s="21"/>
      <c r="AB480" s="21"/>
      <c r="AC480" s="21"/>
      <c r="AD480" s="21"/>
      <c r="AE480" s="21"/>
      <c r="AF480" s="21"/>
      <c r="AG480" s="21"/>
      <c r="AH480" s="21"/>
      <c r="AI480" s="21"/>
      <c r="AJ480" s="21">
        <v>3.8660800000000001E-5</v>
      </c>
      <c r="AK480" s="21"/>
      <c r="AL480" s="21"/>
      <c r="AM480" s="21"/>
      <c r="AN480" s="21"/>
      <c r="AO480" s="7">
        <f t="shared" si="15"/>
        <v>2</v>
      </c>
    </row>
    <row r="481" spans="1:41" x14ac:dyDescent="0.25">
      <c r="A481" s="10" t="s">
        <v>1156</v>
      </c>
      <c r="B481" s="10" t="s">
        <v>1157</v>
      </c>
      <c r="C481" s="10" t="s">
        <v>1372</v>
      </c>
      <c r="D481" s="10" t="s">
        <v>1373</v>
      </c>
      <c r="E481" s="10" t="s">
        <v>139</v>
      </c>
      <c r="F481" s="10" t="s">
        <v>1988</v>
      </c>
      <c r="G481" s="10" t="s">
        <v>47</v>
      </c>
      <c r="H481" s="10" t="str">
        <f t="shared" si="16"/>
        <v>Cephaliophora sp.</v>
      </c>
      <c r="I481" s="20">
        <v>0</v>
      </c>
      <c r="J481" s="20">
        <v>0</v>
      </c>
      <c r="K481" s="20">
        <v>3.2496999999999999E-3</v>
      </c>
      <c r="L481" s="20">
        <v>0</v>
      </c>
      <c r="M481" s="20">
        <v>0</v>
      </c>
      <c r="N481" s="20">
        <v>0</v>
      </c>
      <c r="O481" s="20">
        <v>0</v>
      </c>
      <c r="P481" s="20">
        <v>0</v>
      </c>
      <c r="Q481" s="20">
        <v>0</v>
      </c>
      <c r="R481" s="20">
        <v>0</v>
      </c>
      <c r="S481" s="20">
        <v>2.1254899999999998E-3</v>
      </c>
      <c r="T481" s="20">
        <v>0</v>
      </c>
      <c r="U481" s="20">
        <v>0</v>
      </c>
      <c r="V481" s="20">
        <v>0</v>
      </c>
      <c r="W481" s="20">
        <v>0</v>
      </c>
      <c r="X481" s="20">
        <v>0</v>
      </c>
      <c r="Y481" s="22"/>
      <c r="Z481" s="22"/>
      <c r="AA481" s="22"/>
      <c r="AB481" s="22"/>
      <c r="AC481" s="22"/>
      <c r="AD481" s="22"/>
      <c r="AE481" s="22"/>
      <c r="AF481" s="22"/>
      <c r="AG481" s="22"/>
      <c r="AH481" s="22"/>
      <c r="AI481" s="22"/>
      <c r="AJ481" s="22"/>
      <c r="AK481" s="22"/>
      <c r="AL481" s="22"/>
      <c r="AM481" s="22"/>
      <c r="AN481" s="22"/>
      <c r="AO481" s="7">
        <f t="shared" si="15"/>
        <v>2</v>
      </c>
    </row>
    <row r="482" spans="1:41" x14ac:dyDescent="0.25">
      <c r="A482" s="10" t="s">
        <v>1156</v>
      </c>
      <c r="B482" s="10" t="s">
        <v>1157</v>
      </c>
      <c r="C482" s="10" t="s">
        <v>1158</v>
      </c>
      <c r="D482" s="10" t="s">
        <v>1551</v>
      </c>
      <c r="E482" s="10" t="s">
        <v>1989</v>
      </c>
      <c r="F482" s="10" t="s">
        <v>1990</v>
      </c>
      <c r="G482" s="10" t="s">
        <v>47</v>
      </c>
      <c r="H482" s="10" t="str">
        <f t="shared" si="16"/>
        <v>Ceratocystis sp.</v>
      </c>
      <c r="I482" s="20">
        <v>0</v>
      </c>
      <c r="J482" s="20">
        <v>0</v>
      </c>
      <c r="K482" s="20">
        <v>0</v>
      </c>
      <c r="L482" s="20">
        <v>0</v>
      </c>
      <c r="M482" s="20">
        <v>0</v>
      </c>
      <c r="N482" s="20">
        <v>0</v>
      </c>
      <c r="O482" s="20">
        <v>0</v>
      </c>
      <c r="P482" s="20">
        <v>0</v>
      </c>
      <c r="Q482" s="20">
        <v>0</v>
      </c>
      <c r="R482" s="20">
        <v>0</v>
      </c>
      <c r="S482" s="20">
        <v>0</v>
      </c>
      <c r="T482" s="20">
        <v>0</v>
      </c>
      <c r="U482" s="20">
        <v>0</v>
      </c>
      <c r="V482" s="20">
        <v>1.8878600000000001E-3</v>
      </c>
      <c r="W482" s="20">
        <v>0</v>
      </c>
      <c r="X482" s="20">
        <v>1.7141799999999998E-3</v>
      </c>
      <c r="Y482" s="22"/>
      <c r="Z482" s="22"/>
      <c r="AA482" s="22"/>
      <c r="AB482" s="22"/>
      <c r="AC482" s="22"/>
      <c r="AD482" s="22"/>
      <c r="AE482" s="22"/>
      <c r="AF482" s="22"/>
      <c r="AG482" s="22"/>
      <c r="AH482" s="22"/>
      <c r="AI482" s="22"/>
      <c r="AJ482" s="22"/>
      <c r="AK482" s="22"/>
      <c r="AL482" s="22"/>
      <c r="AM482" s="22"/>
      <c r="AN482" s="22"/>
      <c r="AO482" s="7">
        <f t="shared" si="15"/>
        <v>2</v>
      </c>
    </row>
    <row r="483" spans="1:41" x14ac:dyDescent="0.25">
      <c r="A483" s="10" t="s">
        <v>1156</v>
      </c>
      <c r="B483" s="10" t="s">
        <v>1185</v>
      </c>
      <c r="C483" s="10" t="s">
        <v>1316</v>
      </c>
      <c r="D483" s="10" t="s">
        <v>1317</v>
      </c>
      <c r="E483" s="10" t="s">
        <v>1991</v>
      </c>
      <c r="F483" s="10" t="s">
        <v>1992</v>
      </c>
      <c r="G483" s="10" t="s">
        <v>1993</v>
      </c>
      <c r="H483" s="10" t="str">
        <f t="shared" si="16"/>
        <v>Ceriporia reticulata</v>
      </c>
      <c r="I483" s="20">
        <v>0</v>
      </c>
      <c r="J483" s="20">
        <v>2.47934E-3</v>
      </c>
      <c r="K483" s="20">
        <v>0</v>
      </c>
      <c r="L483" s="20">
        <v>0</v>
      </c>
      <c r="M483" s="20">
        <v>0</v>
      </c>
      <c r="N483" s="20">
        <v>0</v>
      </c>
      <c r="O483" s="20">
        <v>0</v>
      </c>
      <c r="P483" s="20">
        <v>0</v>
      </c>
      <c r="Q483" s="20">
        <v>0</v>
      </c>
      <c r="R483" s="20">
        <v>0</v>
      </c>
      <c r="S483" s="20">
        <v>0</v>
      </c>
      <c r="T483" s="20">
        <v>0</v>
      </c>
      <c r="U483" s="20">
        <v>0</v>
      </c>
      <c r="V483" s="20">
        <v>0</v>
      </c>
      <c r="W483" s="20">
        <v>0</v>
      </c>
      <c r="X483" s="20">
        <v>0</v>
      </c>
      <c r="Y483" s="21"/>
      <c r="Z483" s="21"/>
      <c r="AA483" s="21"/>
      <c r="AB483" s="21"/>
      <c r="AC483" s="21"/>
      <c r="AD483" s="21"/>
      <c r="AE483" s="21"/>
      <c r="AF483" s="21"/>
      <c r="AG483" s="21"/>
      <c r="AH483" s="21">
        <v>7.5331299999999995E-5</v>
      </c>
      <c r="AI483" s="21"/>
      <c r="AJ483" s="21"/>
      <c r="AK483" s="21"/>
      <c r="AL483" s="21"/>
      <c r="AM483" s="21"/>
      <c r="AN483" s="21"/>
      <c r="AO483" s="7">
        <f t="shared" si="15"/>
        <v>2</v>
      </c>
    </row>
    <row r="484" spans="1:41" x14ac:dyDescent="0.25">
      <c r="A484" s="10" t="s">
        <v>1156</v>
      </c>
      <c r="B484" s="10" t="s">
        <v>1185</v>
      </c>
      <c r="C484" s="10" t="s">
        <v>1316</v>
      </c>
      <c r="D484" s="10" t="s">
        <v>1499</v>
      </c>
      <c r="E484" s="10" t="s">
        <v>1994</v>
      </c>
      <c r="F484" s="10" t="s">
        <v>1995</v>
      </c>
      <c r="G484" s="10" t="s">
        <v>1996</v>
      </c>
      <c r="H484" s="10" t="str">
        <f t="shared" si="16"/>
        <v>Clitocybe metachroa</v>
      </c>
      <c r="I484" s="20">
        <v>0</v>
      </c>
      <c r="J484" s="20">
        <v>0</v>
      </c>
      <c r="K484" s="20">
        <v>6.4819300000000003E-3</v>
      </c>
      <c r="L484" s="20">
        <v>0</v>
      </c>
      <c r="M484" s="20">
        <v>0</v>
      </c>
      <c r="N484" s="20">
        <v>0</v>
      </c>
      <c r="O484" s="20">
        <v>0</v>
      </c>
      <c r="P484" s="20">
        <v>0</v>
      </c>
      <c r="Q484" s="20">
        <v>0</v>
      </c>
      <c r="R484" s="20">
        <v>0</v>
      </c>
      <c r="S484" s="20">
        <v>0</v>
      </c>
      <c r="T484" s="20">
        <v>0</v>
      </c>
      <c r="U484" s="20">
        <v>0</v>
      </c>
      <c r="V484" s="20">
        <v>5.6635800000000005E-3</v>
      </c>
      <c r="W484" s="20">
        <v>0</v>
      </c>
      <c r="X484" s="20">
        <v>0</v>
      </c>
      <c r="Y484" s="22"/>
      <c r="Z484" s="22"/>
      <c r="AA484" s="22"/>
      <c r="AB484" s="22"/>
      <c r="AC484" s="22"/>
      <c r="AD484" s="22"/>
      <c r="AE484" s="22"/>
      <c r="AF484" s="22"/>
      <c r="AG484" s="22"/>
      <c r="AH484" s="22"/>
      <c r="AI484" s="22"/>
      <c r="AJ484" s="22"/>
      <c r="AK484" s="22"/>
      <c r="AL484" s="22"/>
      <c r="AM484" s="22"/>
      <c r="AN484" s="22"/>
      <c r="AO484" s="7">
        <f t="shared" si="15"/>
        <v>2</v>
      </c>
    </row>
    <row r="485" spans="1:41" x14ac:dyDescent="0.25">
      <c r="A485" s="10" t="s">
        <v>1156</v>
      </c>
      <c r="B485" s="10" t="s">
        <v>1157</v>
      </c>
      <c r="C485" s="10" t="s">
        <v>1167</v>
      </c>
      <c r="D485" s="10" t="s">
        <v>1331</v>
      </c>
      <c r="E485" s="10" t="s">
        <v>139</v>
      </c>
      <c r="F485" s="10" t="s">
        <v>1997</v>
      </c>
      <c r="G485" s="10" t="s">
        <v>47</v>
      </c>
      <c r="H485" s="10" t="str">
        <f t="shared" si="16"/>
        <v>Coniosporium sp.</v>
      </c>
      <c r="I485" s="20">
        <v>0</v>
      </c>
      <c r="J485" s="20">
        <v>0</v>
      </c>
      <c r="K485" s="20">
        <v>0</v>
      </c>
      <c r="L485" s="20">
        <v>0</v>
      </c>
      <c r="M485" s="20">
        <v>1.69517E-3</v>
      </c>
      <c r="N485" s="20">
        <v>0</v>
      </c>
      <c r="O485" s="20">
        <v>0</v>
      </c>
      <c r="P485" s="20">
        <v>0</v>
      </c>
      <c r="Q485" s="20">
        <v>0</v>
      </c>
      <c r="R485" s="20">
        <v>0</v>
      </c>
      <c r="S485" s="20">
        <v>0</v>
      </c>
      <c r="T485" s="20">
        <v>0</v>
      </c>
      <c r="U485" s="20">
        <v>0</v>
      </c>
      <c r="V485" s="20">
        <v>0</v>
      </c>
      <c r="W485" s="20">
        <v>0</v>
      </c>
      <c r="X485" s="20">
        <v>3.94261E-3</v>
      </c>
      <c r="Y485" s="22"/>
      <c r="Z485" s="22"/>
      <c r="AA485" s="22"/>
      <c r="AB485" s="22"/>
      <c r="AC485" s="22"/>
      <c r="AD485" s="22"/>
      <c r="AE485" s="22"/>
      <c r="AF485" s="22"/>
      <c r="AG485" s="22"/>
      <c r="AH485" s="22"/>
      <c r="AI485" s="22"/>
      <c r="AJ485" s="22"/>
      <c r="AK485" s="22"/>
      <c r="AL485" s="22"/>
      <c r="AM485" s="22"/>
      <c r="AN485" s="21"/>
      <c r="AO485" s="7">
        <f t="shared" si="15"/>
        <v>2</v>
      </c>
    </row>
    <row r="486" spans="1:41" x14ac:dyDescent="0.25">
      <c r="A486" s="10" t="s">
        <v>1156</v>
      </c>
      <c r="B486" s="2" t="s">
        <v>1157</v>
      </c>
      <c r="C486" s="2" t="s">
        <v>1158</v>
      </c>
      <c r="D486" s="2" t="s">
        <v>1383</v>
      </c>
      <c r="E486" s="2" t="s">
        <v>1674</v>
      </c>
      <c r="F486" s="2" t="s">
        <v>1675</v>
      </c>
      <c r="G486" s="2" t="s">
        <v>1998</v>
      </c>
      <c r="H486" s="10" t="str">
        <f t="shared" si="16"/>
        <v>Conlarium duplumascospora</v>
      </c>
      <c r="I486" s="20">
        <v>0</v>
      </c>
      <c r="J486" s="20">
        <v>0</v>
      </c>
      <c r="K486" s="20">
        <v>0</v>
      </c>
      <c r="L486" s="20">
        <v>0</v>
      </c>
      <c r="M486" s="20">
        <v>0</v>
      </c>
      <c r="N486" s="20">
        <v>0</v>
      </c>
      <c r="O486" s="20">
        <v>0</v>
      </c>
      <c r="P486" s="20">
        <v>0</v>
      </c>
      <c r="Q486" s="20">
        <v>0</v>
      </c>
      <c r="R486" s="20">
        <v>0</v>
      </c>
      <c r="S486" s="20">
        <v>0</v>
      </c>
      <c r="T486" s="20">
        <v>0</v>
      </c>
      <c r="U486" s="20">
        <v>0</v>
      </c>
      <c r="V486" s="20">
        <v>0</v>
      </c>
      <c r="W486" s="20">
        <v>0</v>
      </c>
      <c r="X486" s="20">
        <v>0</v>
      </c>
      <c r="Y486" s="21"/>
      <c r="Z486" s="21"/>
      <c r="AA486" s="21"/>
      <c r="AB486" s="21"/>
      <c r="AC486" s="21"/>
      <c r="AD486" s="21"/>
      <c r="AE486" s="21"/>
      <c r="AF486" s="21"/>
      <c r="AG486" s="21"/>
      <c r="AH486" s="21"/>
      <c r="AI486" s="21">
        <v>7.5514399999999997E-6</v>
      </c>
      <c r="AJ486" s="21"/>
      <c r="AK486" s="21"/>
      <c r="AL486" s="21">
        <v>1.4817899999999999E-5</v>
      </c>
      <c r="AM486" s="21"/>
      <c r="AN486" s="22"/>
      <c r="AO486" s="7">
        <f t="shared" si="15"/>
        <v>2</v>
      </c>
    </row>
    <row r="487" spans="1:41" x14ac:dyDescent="0.25">
      <c r="A487" s="10" t="s">
        <v>1156</v>
      </c>
      <c r="B487" s="10" t="s">
        <v>1185</v>
      </c>
      <c r="C487" s="10" t="s">
        <v>1316</v>
      </c>
      <c r="D487" s="10" t="s">
        <v>1499</v>
      </c>
      <c r="E487" s="10" t="s">
        <v>1500</v>
      </c>
      <c r="F487" s="10" t="s">
        <v>1537</v>
      </c>
      <c r="G487" s="10" t="s">
        <v>1999</v>
      </c>
      <c r="H487" s="10" t="str">
        <f t="shared" si="16"/>
        <v>Coprinellus bisporus</v>
      </c>
      <c r="I487" s="20">
        <v>0</v>
      </c>
      <c r="J487" s="20">
        <v>0</v>
      </c>
      <c r="K487" s="20">
        <v>0</v>
      </c>
      <c r="L487" s="20">
        <v>0</v>
      </c>
      <c r="M487" s="20">
        <v>0</v>
      </c>
      <c r="N487" s="20">
        <v>0</v>
      </c>
      <c r="O487" s="20">
        <v>0</v>
      </c>
      <c r="P487" s="20">
        <v>8.3839900000000009E-3</v>
      </c>
      <c r="Q487" s="20">
        <v>0</v>
      </c>
      <c r="R487" s="20">
        <v>0</v>
      </c>
      <c r="S487" s="20">
        <v>0</v>
      </c>
      <c r="T487" s="20">
        <v>0</v>
      </c>
      <c r="U487" s="20">
        <v>0</v>
      </c>
      <c r="V487" s="20">
        <v>0</v>
      </c>
      <c r="W487" s="20">
        <v>0</v>
      </c>
      <c r="X487" s="20">
        <v>1.7141799999999998E-3</v>
      </c>
      <c r="Y487" s="22"/>
      <c r="Z487" s="22"/>
      <c r="AA487" s="22"/>
      <c r="AB487" s="22"/>
      <c r="AC487" s="22"/>
      <c r="AD487" s="22"/>
      <c r="AE487" s="22"/>
      <c r="AF487" s="22"/>
      <c r="AG487" s="22"/>
      <c r="AH487" s="22"/>
      <c r="AI487" s="22"/>
      <c r="AJ487" s="22"/>
      <c r="AK487" s="22"/>
      <c r="AL487" s="22"/>
      <c r="AM487" s="22"/>
      <c r="AN487" s="22"/>
      <c r="AO487" s="7">
        <f t="shared" si="15"/>
        <v>2</v>
      </c>
    </row>
    <row r="488" spans="1:41" x14ac:dyDescent="0.25">
      <c r="A488" s="10" t="s">
        <v>1156</v>
      </c>
      <c r="B488" s="10" t="s">
        <v>1157</v>
      </c>
      <c r="C488" s="10" t="s">
        <v>1158</v>
      </c>
      <c r="D488" s="10" t="s">
        <v>1172</v>
      </c>
      <c r="E488" s="10" t="s">
        <v>1776</v>
      </c>
      <c r="F488" s="10" t="s">
        <v>2000</v>
      </c>
      <c r="G488" s="10" t="s">
        <v>2001</v>
      </c>
      <c r="H488" s="10" t="str">
        <f t="shared" si="16"/>
        <v>Coronatomyces cubensis</v>
      </c>
      <c r="I488" s="20">
        <v>0</v>
      </c>
      <c r="J488" s="20">
        <v>0</v>
      </c>
      <c r="K488" s="20">
        <v>3.2496999999999999E-3</v>
      </c>
      <c r="L488" s="20">
        <v>0</v>
      </c>
      <c r="M488" s="20">
        <v>0</v>
      </c>
      <c r="N488" s="20">
        <v>0</v>
      </c>
      <c r="O488" s="20">
        <v>0</v>
      </c>
      <c r="P488" s="20">
        <v>0</v>
      </c>
      <c r="Q488" s="20">
        <v>0</v>
      </c>
      <c r="R488" s="20">
        <v>3.2515500000000002E-3</v>
      </c>
      <c r="S488" s="20">
        <v>0</v>
      </c>
      <c r="T488" s="20">
        <v>0</v>
      </c>
      <c r="U488" s="20">
        <v>0</v>
      </c>
      <c r="V488" s="20">
        <v>0</v>
      </c>
      <c r="W488" s="20">
        <v>0</v>
      </c>
      <c r="X488" s="20">
        <v>0</v>
      </c>
      <c r="Y488" s="22"/>
      <c r="Z488" s="22"/>
      <c r="AA488" s="22"/>
      <c r="AB488" s="22"/>
      <c r="AC488" s="22"/>
      <c r="AD488" s="22"/>
      <c r="AE488" s="22"/>
      <c r="AF488" s="22"/>
      <c r="AG488" s="22"/>
      <c r="AH488" s="22"/>
      <c r="AI488" s="22"/>
      <c r="AJ488" s="22"/>
      <c r="AK488" s="22"/>
      <c r="AL488" s="22"/>
      <c r="AM488" s="22"/>
      <c r="AN488" s="22"/>
      <c r="AO488" s="7">
        <f t="shared" si="15"/>
        <v>2</v>
      </c>
    </row>
    <row r="489" spans="1:41" x14ac:dyDescent="0.25">
      <c r="A489" s="10" t="s">
        <v>1156</v>
      </c>
      <c r="B489" s="10" t="s">
        <v>1185</v>
      </c>
      <c r="C489" s="10" t="s">
        <v>1316</v>
      </c>
      <c r="D489" s="10" t="s">
        <v>1499</v>
      </c>
      <c r="E489" s="10" t="s">
        <v>1858</v>
      </c>
      <c r="F489" s="10" t="s">
        <v>2002</v>
      </c>
      <c r="G489" s="10" t="s">
        <v>2003</v>
      </c>
      <c r="H489" s="10" t="str">
        <f t="shared" si="16"/>
        <v>Crepidotus crocophyllus</v>
      </c>
      <c r="I489" s="20">
        <v>0</v>
      </c>
      <c r="J489" s="20">
        <v>0</v>
      </c>
      <c r="K489" s="20">
        <v>0</v>
      </c>
      <c r="L489" s="20">
        <v>0</v>
      </c>
      <c r="M489" s="20">
        <v>0</v>
      </c>
      <c r="N489" s="20">
        <v>0</v>
      </c>
      <c r="O489" s="20">
        <v>2.3894899999999998E-3</v>
      </c>
      <c r="P489" s="20">
        <v>0</v>
      </c>
      <c r="Q489" s="20">
        <v>0</v>
      </c>
      <c r="R489" s="20">
        <v>0</v>
      </c>
      <c r="S489" s="20">
        <v>0</v>
      </c>
      <c r="T489" s="20">
        <v>0</v>
      </c>
      <c r="U489" s="20">
        <v>0</v>
      </c>
      <c r="V489" s="20">
        <v>0</v>
      </c>
      <c r="W489" s="20">
        <v>0</v>
      </c>
      <c r="X489" s="20">
        <v>0</v>
      </c>
      <c r="Y489" s="21"/>
      <c r="Z489" s="21"/>
      <c r="AA489" s="21"/>
      <c r="AB489" s="21"/>
      <c r="AC489" s="21"/>
      <c r="AD489" s="21"/>
      <c r="AE489" s="21"/>
      <c r="AF489" s="21"/>
      <c r="AG489" s="21"/>
      <c r="AH489" s="21"/>
      <c r="AI489" s="21"/>
      <c r="AJ489" s="21"/>
      <c r="AK489" s="21"/>
      <c r="AL489" s="21"/>
      <c r="AM489" s="21">
        <v>2.2749700000000001E-4</v>
      </c>
      <c r="AN489" s="21"/>
      <c r="AO489" s="7">
        <f t="shared" si="15"/>
        <v>2</v>
      </c>
    </row>
    <row r="490" spans="1:41" x14ac:dyDescent="0.25">
      <c r="A490" s="10" t="s">
        <v>1156</v>
      </c>
      <c r="B490" s="10" t="s">
        <v>1185</v>
      </c>
      <c r="C490" s="10" t="s">
        <v>1186</v>
      </c>
      <c r="D490" s="10" t="s">
        <v>1187</v>
      </c>
      <c r="E490" s="10" t="s">
        <v>1188</v>
      </c>
      <c r="F490" s="10" t="s">
        <v>1189</v>
      </c>
      <c r="G490" s="10" t="s">
        <v>2004</v>
      </c>
      <c r="H490" s="10" t="str">
        <f t="shared" si="16"/>
        <v>Cryptococcus oeirensis</v>
      </c>
      <c r="I490" s="20">
        <v>7.4522999999999994E-3</v>
      </c>
      <c r="J490" s="20">
        <v>0</v>
      </c>
      <c r="K490" s="20">
        <v>0</v>
      </c>
      <c r="L490" s="20">
        <v>0</v>
      </c>
      <c r="M490" s="20">
        <v>0</v>
      </c>
      <c r="N490" s="20">
        <v>0</v>
      </c>
      <c r="O490" s="20">
        <v>0</v>
      </c>
      <c r="P490" s="20">
        <v>0</v>
      </c>
      <c r="Q490" s="20">
        <v>0</v>
      </c>
      <c r="R490" s="20">
        <v>0</v>
      </c>
      <c r="S490" s="20">
        <v>0</v>
      </c>
      <c r="T490" s="20">
        <v>0</v>
      </c>
      <c r="U490" s="20">
        <v>0</v>
      </c>
      <c r="V490" s="20">
        <v>0</v>
      </c>
      <c r="W490" s="20">
        <v>0</v>
      </c>
      <c r="X490" s="20">
        <v>0</v>
      </c>
      <c r="Y490" s="21">
        <v>4.2428500000000002E-5</v>
      </c>
      <c r="Z490" s="21"/>
      <c r="AA490" s="21"/>
      <c r="AB490" s="21"/>
      <c r="AC490" s="21"/>
      <c r="AD490" s="21"/>
      <c r="AE490" s="21"/>
      <c r="AF490" s="21"/>
      <c r="AG490" s="21"/>
      <c r="AH490" s="21"/>
      <c r="AI490" s="21"/>
      <c r="AJ490" s="21"/>
      <c r="AK490" s="21"/>
      <c r="AL490" s="21"/>
      <c r="AM490" s="21"/>
      <c r="AN490" s="21"/>
      <c r="AO490" s="7">
        <f t="shared" si="15"/>
        <v>2</v>
      </c>
    </row>
    <row r="491" spans="1:41" x14ac:dyDescent="0.25">
      <c r="A491" s="10" t="s">
        <v>1156</v>
      </c>
      <c r="B491" s="10" t="s">
        <v>1185</v>
      </c>
      <c r="C491" s="10" t="s">
        <v>1186</v>
      </c>
      <c r="D491" s="10" t="s">
        <v>1187</v>
      </c>
      <c r="E491" s="10" t="s">
        <v>1188</v>
      </c>
      <c r="F491" s="10" t="s">
        <v>1189</v>
      </c>
      <c r="G491" s="10" t="s">
        <v>2005</v>
      </c>
      <c r="H491" s="10" t="str">
        <f t="shared" si="16"/>
        <v>Cryptococcus wieringae</v>
      </c>
      <c r="I491" s="20">
        <v>0</v>
      </c>
      <c r="J491" s="20">
        <v>0</v>
      </c>
      <c r="K491" s="20">
        <v>0</v>
      </c>
      <c r="L491" s="20">
        <v>8.9174200000000006E-3</v>
      </c>
      <c r="M491" s="20">
        <v>0</v>
      </c>
      <c r="N491" s="20">
        <v>0</v>
      </c>
      <c r="O491" s="20">
        <v>0</v>
      </c>
      <c r="P491" s="20">
        <v>0</v>
      </c>
      <c r="Q491" s="20">
        <v>0</v>
      </c>
      <c r="R491" s="20">
        <v>0</v>
      </c>
      <c r="S491" s="20">
        <v>0</v>
      </c>
      <c r="T491" s="20">
        <v>0</v>
      </c>
      <c r="U491" s="20">
        <v>0</v>
      </c>
      <c r="V491" s="20">
        <v>0</v>
      </c>
      <c r="W491" s="20">
        <v>0</v>
      </c>
      <c r="X491" s="20">
        <v>0</v>
      </c>
      <c r="Y491" s="21"/>
      <c r="Z491" s="21"/>
      <c r="AA491" s="21"/>
      <c r="AB491" s="21"/>
      <c r="AC491" s="21"/>
      <c r="AD491" s="21"/>
      <c r="AE491" s="21"/>
      <c r="AF491" s="21"/>
      <c r="AG491" s="21"/>
      <c r="AH491" s="21"/>
      <c r="AI491" s="21"/>
      <c r="AJ491" s="21">
        <v>3.8660800000000001E-5</v>
      </c>
      <c r="AK491" s="21"/>
      <c r="AL491" s="21"/>
      <c r="AM491" s="21"/>
      <c r="AN491" s="21"/>
      <c r="AO491" s="7">
        <f t="shared" si="15"/>
        <v>2</v>
      </c>
    </row>
    <row r="492" spans="1:41" x14ac:dyDescent="0.25">
      <c r="A492" s="10" t="s">
        <v>1156</v>
      </c>
      <c r="B492" s="10" t="s">
        <v>1185</v>
      </c>
      <c r="C492" s="10" t="s">
        <v>1209</v>
      </c>
      <c r="D492" s="10" t="s">
        <v>139</v>
      </c>
      <c r="E492" s="10" t="s">
        <v>139</v>
      </c>
      <c r="F492" s="10" t="s">
        <v>2006</v>
      </c>
      <c r="G492" s="10" t="s">
        <v>2007</v>
      </c>
      <c r="H492" s="10" t="str">
        <f t="shared" si="16"/>
        <v>Curvibasidium cygneicollum</v>
      </c>
      <c r="I492" s="20">
        <v>2.34841E-3</v>
      </c>
      <c r="J492" s="20">
        <v>0</v>
      </c>
      <c r="K492" s="20">
        <v>0</v>
      </c>
      <c r="L492" s="20">
        <v>0</v>
      </c>
      <c r="M492" s="20">
        <v>0</v>
      </c>
      <c r="N492" s="20">
        <v>0</v>
      </c>
      <c r="O492" s="20">
        <v>0</v>
      </c>
      <c r="P492" s="20">
        <v>0</v>
      </c>
      <c r="Q492" s="20">
        <v>0</v>
      </c>
      <c r="R492" s="20">
        <v>0</v>
      </c>
      <c r="S492" s="20">
        <v>0</v>
      </c>
      <c r="T492" s="20">
        <v>0</v>
      </c>
      <c r="U492" s="20">
        <v>0</v>
      </c>
      <c r="V492" s="20">
        <v>0</v>
      </c>
      <c r="W492" s="20">
        <v>0</v>
      </c>
      <c r="X492" s="20">
        <v>0</v>
      </c>
      <c r="Y492" s="21"/>
      <c r="Z492" s="21"/>
      <c r="AA492" s="21"/>
      <c r="AB492" s="21"/>
      <c r="AC492" s="21"/>
      <c r="AD492" s="21"/>
      <c r="AE492" s="21"/>
      <c r="AF492" s="21"/>
      <c r="AG492" s="21"/>
      <c r="AH492" s="21"/>
      <c r="AI492" s="21"/>
      <c r="AJ492" s="21"/>
      <c r="AK492" s="21"/>
      <c r="AL492" s="21"/>
      <c r="AM492" s="21">
        <v>7.5832299999999996E-5</v>
      </c>
      <c r="AN492" s="21"/>
      <c r="AO492" s="7">
        <f t="shared" si="15"/>
        <v>2</v>
      </c>
    </row>
    <row r="493" spans="1:41" x14ac:dyDescent="0.25">
      <c r="A493" s="10" t="s">
        <v>1156</v>
      </c>
      <c r="B493" s="2" t="s">
        <v>1157</v>
      </c>
      <c r="C493" s="2" t="s">
        <v>1162</v>
      </c>
      <c r="D493" s="2" t="s">
        <v>1163</v>
      </c>
      <c r="E493" s="2" t="s">
        <v>1164</v>
      </c>
      <c r="F493" s="2" t="s">
        <v>1540</v>
      </c>
      <c r="G493" s="2" t="s">
        <v>2008</v>
      </c>
      <c r="H493" s="10" t="str">
        <f t="shared" si="16"/>
        <v>Curvularia pallescens</v>
      </c>
      <c r="I493" s="20">
        <v>0</v>
      </c>
      <c r="J493" s="20">
        <v>0</v>
      </c>
      <c r="K493" s="20">
        <v>0</v>
      </c>
      <c r="L493" s="20">
        <v>0</v>
      </c>
      <c r="M493" s="20">
        <v>0</v>
      </c>
      <c r="N493" s="20">
        <v>0</v>
      </c>
      <c r="O493" s="20">
        <v>0</v>
      </c>
      <c r="P493" s="20">
        <v>0</v>
      </c>
      <c r="Q493" s="20">
        <v>0</v>
      </c>
      <c r="R493" s="20">
        <v>0</v>
      </c>
      <c r="S493" s="20">
        <v>0</v>
      </c>
      <c r="T493" s="20">
        <v>0</v>
      </c>
      <c r="U493" s="20">
        <v>0</v>
      </c>
      <c r="V493" s="20">
        <v>0</v>
      </c>
      <c r="W493" s="20">
        <v>0</v>
      </c>
      <c r="X493" s="20">
        <v>0</v>
      </c>
      <c r="Y493" s="21">
        <v>1.76786E-6</v>
      </c>
      <c r="Z493" s="21"/>
      <c r="AA493" s="21"/>
      <c r="AB493" s="21"/>
      <c r="AC493" s="21"/>
      <c r="AD493" s="21"/>
      <c r="AE493" s="21"/>
      <c r="AF493" s="21"/>
      <c r="AG493" s="21"/>
      <c r="AH493" s="21"/>
      <c r="AI493" s="21"/>
      <c r="AJ493" s="21">
        <v>1.93304E-5</v>
      </c>
      <c r="AK493" s="21"/>
      <c r="AL493" s="21"/>
      <c r="AM493" s="21"/>
      <c r="AN493" s="21"/>
      <c r="AO493" s="7">
        <f t="shared" si="15"/>
        <v>2</v>
      </c>
    </row>
    <row r="494" spans="1:41" x14ac:dyDescent="0.25">
      <c r="A494" s="10" t="s">
        <v>1156</v>
      </c>
      <c r="B494" s="10" t="s">
        <v>1157</v>
      </c>
      <c r="C494" s="10" t="s">
        <v>1158</v>
      </c>
      <c r="D494" s="10" t="s">
        <v>1252</v>
      </c>
      <c r="E494" s="10" t="s">
        <v>1826</v>
      </c>
      <c r="F494" s="10" t="s">
        <v>2009</v>
      </c>
      <c r="G494" s="10" t="s">
        <v>2010</v>
      </c>
      <c r="H494" s="10" t="str">
        <f t="shared" si="16"/>
        <v>Diatrype prominens</v>
      </c>
      <c r="I494" s="20">
        <v>0</v>
      </c>
      <c r="J494" s="20">
        <v>0</v>
      </c>
      <c r="K494" s="20">
        <v>0</v>
      </c>
      <c r="L494" s="20">
        <v>0</v>
      </c>
      <c r="M494" s="20">
        <v>0</v>
      </c>
      <c r="N494" s="20">
        <v>0</v>
      </c>
      <c r="O494" s="20">
        <v>0</v>
      </c>
      <c r="P494" s="20">
        <v>0</v>
      </c>
      <c r="Q494" s="20">
        <v>0</v>
      </c>
      <c r="R494" s="20">
        <v>0</v>
      </c>
      <c r="S494" s="20">
        <v>0</v>
      </c>
      <c r="T494" s="20">
        <v>5.1995800000000005E-3</v>
      </c>
      <c r="U494" s="20">
        <v>0</v>
      </c>
      <c r="V494" s="20">
        <v>0</v>
      </c>
      <c r="W494" s="20">
        <v>0</v>
      </c>
      <c r="X494" s="20">
        <v>0</v>
      </c>
      <c r="Y494" s="21"/>
      <c r="Z494" s="21"/>
      <c r="AA494" s="21"/>
      <c r="AB494" s="21"/>
      <c r="AC494" s="21"/>
      <c r="AD494" s="21"/>
      <c r="AE494" s="21"/>
      <c r="AF494" s="21"/>
      <c r="AG494" s="21"/>
      <c r="AH494" s="21"/>
      <c r="AI494" s="21"/>
      <c r="AJ494" s="21"/>
      <c r="AK494" s="21">
        <v>1.1175099999999999E-4</v>
      </c>
      <c r="AL494" s="21"/>
      <c r="AM494" s="21"/>
      <c r="AN494" s="21"/>
      <c r="AO494" s="7">
        <f t="shared" si="15"/>
        <v>2</v>
      </c>
    </row>
    <row r="495" spans="1:41" x14ac:dyDescent="0.25">
      <c r="A495" s="10" t="s">
        <v>1156</v>
      </c>
      <c r="B495" s="10" t="s">
        <v>1157</v>
      </c>
      <c r="C495" s="10" t="s">
        <v>1158</v>
      </c>
      <c r="D495" s="10" t="s">
        <v>1252</v>
      </c>
      <c r="E495" s="10" t="s">
        <v>1826</v>
      </c>
      <c r="F495" s="10" t="s">
        <v>2009</v>
      </c>
      <c r="G495" s="10" t="s">
        <v>47</v>
      </c>
      <c r="H495" s="10" t="str">
        <f t="shared" si="16"/>
        <v>Diatrype sp.</v>
      </c>
      <c r="I495" s="20">
        <v>0</v>
      </c>
      <c r="J495" s="20">
        <v>0</v>
      </c>
      <c r="K495" s="20">
        <v>0</v>
      </c>
      <c r="L495" s="20">
        <v>0</v>
      </c>
      <c r="M495" s="20">
        <v>0</v>
      </c>
      <c r="N495" s="20">
        <v>0</v>
      </c>
      <c r="O495" s="20">
        <v>0</v>
      </c>
      <c r="P495" s="20">
        <v>0</v>
      </c>
      <c r="Q495" s="20">
        <v>0</v>
      </c>
      <c r="R495" s="20">
        <v>0</v>
      </c>
      <c r="S495" s="20">
        <v>0</v>
      </c>
      <c r="T495" s="20">
        <v>0</v>
      </c>
      <c r="U495" s="20">
        <v>0</v>
      </c>
      <c r="V495" s="20">
        <v>0</v>
      </c>
      <c r="W495" s="20">
        <v>1.3443400000000001E-3</v>
      </c>
      <c r="X495" s="20">
        <v>0</v>
      </c>
      <c r="Y495" s="21"/>
      <c r="Z495" s="21"/>
      <c r="AA495" s="21"/>
      <c r="AB495" s="21"/>
      <c r="AC495" s="21"/>
      <c r="AD495" s="21"/>
      <c r="AE495" s="21"/>
      <c r="AF495" s="21"/>
      <c r="AG495" s="21"/>
      <c r="AH495" s="21"/>
      <c r="AI495" s="21">
        <v>7.5514399999999997E-6</v>
      </c>
      <c r="AJ495" s="21"/>
      <c r="AK495" s="21"/>
      <c r="AL495" s="21"/>
      <c r="AM495" s="21"/>
      <c r="AN495" s="21"/>
      <c r="AO495" s="7">
        <f t="shared" si="15"/>
        <v>2</v>
      </c>
    </row>
    <row r="496" spans="1:41" x14ac:dyDescent="0.25">
      <c r="A496" s="10" t="s">
        <v>1156</v>
      </c>
      <c r="B496" s="10" t="s">
        <v>1157</v>
      </c>
      <c r="C496" s="10" t="s">
        <v>1162</v>
      </c>
      <c r="D496" s="10" t="s">
        <v>1163</v>
      </c>
      <c r="E496" s="10" t="s">
        <v>139</v>
      </c>
      <c r="F496" s="10" t="s">
        <v>2011</v>
      </c>
      <c r="G496" s="10" t="s">
        <v>47</v>
      </c>
      <c r="H496" s="10" t="str">
        <f t="shared" si="16"/>
        <v>Didymella sp.</v>
      </c>
      <c r="I496" s="20">
        <v>0</v>
      </c>
      <c r="J496" s="20">
        <v>5.5964000000000005E-3</v>
      </c>
      <c r="K496" s="20">
        <v>0</v>
      </c>
      <c r="L496" s="20">
        <v>0</v>
      </c>
      <c r="M496" s="20">
        <v>0</v>
      </c>
      <c r="N496" s="20">
        <v>0</v>
      </c>
      <c r="O496" s="20">
        <v>0</v>
      </c>
      <c r="P496" s="20">
        <v>0</v>
      </c>
      <c r="Q496" s="20">
        <v>0</v>
      </c>
      <c r="R496" s="20">
        <v>0</v>
      </c>
      <c r="S496" s="20">
        <v>0</v>
      </c>
      <c r="T496" s="20">
        <v>0</v>
      </c>
      <c r="U496" s="20">
        <v>0</v>
      </c>
      <c r="V496" s="20">
        <v>0</v>
      </c>
      <c r="W496" s="20">
        <v>0</v>
      </c>
      <c r="X496" s="20">
        <v>0</v>
      </c>
      <c r="Y496" s="21"/>
      <c r="Z496" s="21"/>
      <c r="AA496" s="21"/>
      <c r="AB496" s="21"/>
      <c r="AC496" s="21"/>
      <c r="AD496" s="21"/>
      <c r="AE496" s="21">
        <v>8.1693300000000005E-4</v>
      </c>
      <c r="AF496" s="21"/>
      <c r="AG496" s="21"/>
      <c r="AH496" s="21"/>
      <c r="AI496" s="21"/>
      <c r="AJ496" s="21"/>
      <c r="AK496" s="21"/>
      <c r="AL496" s="21"/>
      <c r="AM496" s="21"/>
      <c r="AN496" s="21"/>
      <c r="AO496" s="7">
        <f t="shared" si="15"/>
        <v>2</v>
      </c>
    </row>
    <row r="497" spans="1:41" x14ac:dyDescent="0.25">
      <c r="A497" s="10" t="s">
        <v>1156</v>
      </c>
      <c r="B497" s="10" t="s">
        <v>1185</v>
      </c>
      <c r="C497" s="10" t="s">
        <v>1316</v>
      </c>
      <c r="D497" s="10" t="s">
        <v>1476</v>
      </c>
      <c r="E497" s="10" t="s">
        <v>1477</v>
      </c>
      <c r="F497" s="10" t="s">
        <v>2012</v>
      </c>
      <c r="G497" s="10" t="s">
        <v>47</v>
      </c>
      <c r="H497" s="10" t="str">
        <f t="shared" si="16"/>
        <v>Efibulobasidium sp.</v>
      </c>
      <c r="I497" s="20">
        <v>0</v>
      </c>
      <c r="J497" s="20">
        <v>0</v>
      </c>
      <c r="K497" s="20">
        <v>0</v>
      </c>
      <c r="L497" s="20">
        <v>0</v>
      </c>
      <c r="M497" s="20">
        <v>3.3934999999999998E-3</v>
      </c>
      <c r="N497" s="20">
        <v>0</v>
      </c>
      <c r="O497" s="20">
        <v>2.3894899999999998E-3</v>
      </c>
      <c r="P497" s="20">
        <v>0</v>
      </c>
      <c r="Q497" s="20">
        <v>0</v>
      </c>
      <c r="R497" s="20">
        <v>0</v>
      </c>
      <c r="S497" s="20">
        <v>0</v>
      </c>
      <c r="T497" s="20">
        <v>0</v>
      </c>
      <c r="U497" s="20">
        <v>0</v>
      </c>
      <c r="V497" s="20">
        <v>0</v>
      </c>
      <c r="W497" s="20">
        <v>0</v>
      </c>
      <c r="X497" s="20">
        <v>0</v>
      </c>
      <c r="Y497" s="22"/>
      <c r="Z497" s="22"/>
      <c r="AA497" s="22"/>
      <c r="AB497" s="22"/>
      <c r="AC497" s="22"/>
      <c r="AD497" s="22"/>
      <c r="AE497" s="22"/>
      <c r="AF497" s="22"/>
      <c r="AG497" s="22"/>
      <c r="AH497" s="22"/>
      <c r="AI497" s="22"/>
      <c r="AJ497" s="22"/>
      <c r="AK497" s="22"/>
      <c r="AL497" s="22"/>
      <c r="AM497" s="22"/>
      <c r="AN497" s="21"/>
      <c r="AO497" s="7">
        <f t="shared" si="15"/>
        <v>2</v>
      </c>
    </row>
    <row r="498" spans="1:41" x14ac:dyDescent="0.25">
      <c r="A498" s="10" t="s">
        <v>1156</v>
      </c>
      <c r="B498" t="s">
        <v>1185</v>
      </c>
      <c r="C498" t="s">
        <v>1316</v>
      </c>
      <c r="D498" t="s">
        <v>1499</v>
      </c>
      <c r="E498" t="s">
        <v>1572</v>
      </c>
      <c r="F498" t="s">
        <v>1573</v>
      </c>
      <c r="G498" t="s">
        <v>2013</v>
      </c>
      <c r="H498" s="10" t="str">
        <f t="shared" si="16"/>
        <v>Entoloma graphitipes</v>
      </c>
      <c r="I498" s="20">
        <v>0</v>
      </c>
      <c r="J498" s="20">
        <v>0</v>
      </c>
      <c r="K498" s="20">
        <v>0</v>
      </c>
      <c r="L498" s="20">
        <v>0</v>
      </c>
      <c r="M498" s="20">
        <v>0</v>
      </c>
      <c r="N498" s="20">
        <v>0</v>
      </c>
      <c r="O498" s="20">
        <v>0</v>
      </c>
      <c r="P498" s="20">
        <v>0</v>
      </c>
      <c r="Q498" s="20">
        <v>0</v>
      </c>
      <c r="R498" s="20">
        <v>0</v>
      </c>
      <c r="S498" s="20">
        <v>0</v>
      </c>
      <c r="T498" s="20">
        <v>0</v>
      </c>
      <c r="U498" s="20">
        <v>0</v>
      </c>
      <c r="V498" s="20">
        <v>0</v>
      </c>
      <c r="W498" s="20">
        <v>0</v>
      </c>
      <c r="X498" s="20">
        <v>0</v>
      </c>
      <c r="Y498" s="21"/>
      <c r="Z498" s="21"/>
      <c r="AA498" s="21"/>
      <c r="AB498" s="21"/>
      <c r="AC498" s="21"/>
      <c r="AD498" s="21"/>
      <c r="AE498" s="21"/>
      <c r="AF498" s="21"/>
      <c r="AG498" s="21"/>
      <c r="AH498" s="21"/>
      <c r="AI498" s="21"/>
      <c r="AJ498" s="21"/>
      <c r="AK498" s="21"/>
      <c r="AL498" s="21">
        <v>4.2971900000000001E-4</v>
      </c>
      <c r="AM498" s="21">
        <v>1.11221E-3</v>
      </c>
      <c r="AN498" s="21"/>
      <c r="AO498" s="7">
        <f t="shared" si="15"/>
        <v>2</v>
      </c>
    </row>
    <row r="499" spans="1:41" x14ac:dyDescent="0.25">
      <c r="A499" s="10" t="s">
        <v>1156</v>
      </c>
      <c r="B499" s="10" t="s">
        <v>1185</v>
      </c>
      <c r="C499" s="10" t="s">
        <v>1316</v>
      </c>
      <c r="D499" s="10" t="s">
        <v>1499</v>
      </c>
      <c r="E499" s="10" t="s">
        <v>1572</v>
      </c>
      <c r="F499" s="10" t="s">
        <v>1573</v>
      </c>
      <c r="G499" s="10" t="s">
        <v>2014</v>
      </c>
      <c r="H499" s="10" t="str">
        <f t="shared" si="16"/>
        <v>Entoloma perumbilicatum</v>
      </c>
      <c r="I499" s="20">
        <v>2.8188999999999996E-3</v>
      </c>
      <c r="J499" s="20">
        <v>0</v>
      </c>
      <c r="K499" s="20">
        <v>0</v>
      </c>
      <c r="L499" s="20">
        <v>0</v>
      </c>
      <c r="M499" s="20">
        <v>0</v>
      </c>
      <c r="N499" s="20">
        <v>0</v>
      </c>
      <c r="O499" s="20">
        <v>2.3894899999999998E-3</v>
      </c>
      <c r="P499" s="20">
        <v>0</v>
      </c>
      <c r="Q499" s="20">
        <v>0</v>
      </c>
      <c r="R499" s="20">
        <v>0</v>
      </c>
      <c r="S499" s="20">
        <v>0</v>
      </c>
      <c r="T499" s="20">
        <v>0</v>
      </c>
      <c r="U499" s="20">
        <v>0</v>
      </c>
      <c r="V499" s="20">
        <v>0</v>
      </c>
      <c r="W499" s="20">
        <v>0</v>
      </c>
      <c r="X499" s="20">
        <v>0</v>
      </c>
      <c r="Y499" s="22"/>
      <c r="Z499" s="22"/>
      <c r="AA499" s="22"/>
      <c r="AB499" s="22"/>
      <c r="AC499" s="22"/>
      <c r="AD499" s="22"/>
      <c r="AE499" s="22"/>
      <c r="AF499" s="22"/>
      <c r="AG499" s="22"/>
      <c r="AH499" s="22"/>
      <c r="AI499" s="22"/>
      <c r="AJ499" s="22"/>
      <c r="AK499" s="22"/>
      <c r="AL499" s="22"/>
      <c r="AM499" s="22"/>
      <c r="AN499" s="21"/>
      <c r="AO499" s="7">
        <f t="shared" si="15"/>
        <v>2</v>
      </c>
    </row>
    <row r="500" spans="1:41" x14ac:dyDescent="0.25">
      <c r="A500" s="10" t="s">
        <v>1156</v>
      </c>
      <c r="B500" s="2" t="s">
        <v>1185</v>
      </c>
      <c r="C500" s="2" t="s">
        <v>1316</v>
      </c>
      <c r="D500" s="2" t="s">
        <v>1499</v>
      </c>
      <c r="E500" s="2" t="s">
        <v>1572</v>
      </c>
      <c r="F500" s="2" t="s">
        <v>1573</v>
      </c>
      <c r="G500" s="2" t="s">
        <v>2015</v>
      </c>
      <c r="H500" s="10" t="str">
        <f t="shared" si="16"/>
        <v>Entoloma vindobonense</v>
      </c>
      <c r="I500" s="20">
        <v>0</v>
      </c>
      <c r="J500" s="20">
        <v>0</v>
      </c>
      <c r="K500" s="20">
        <v>0</v>
      </c>
      <c r="L500" s="20">
        <v>0</v>
      </c>
      <c r="M500" s="20">
        <v>0</v>
      </c>
      <c r="N500" s="20">
        <v>0</v>
      </c>
      <c r="O500" s="20">
        <v>0</v>
      </c>
      <c r="P500" s="20">
        <v>0</v>
      </c>
      <c r="Q500" s="20">
        <v>0</v>
      </c>
      <c r="R500" s="20">
        <v>0</v>
      </c>
      <c r="S500" s="20">
        <v>0</v>
      </c>
      <c r="T500" s="20">
        <v>0</v>
      </c>
      <c r="U500" s="20">
        <v>0</v>
      </c>
      <c r="V500" s="20">
        <v>0</v>
      </c>
      <c r="W500" s="20">
        <v>0</v>
      </c>
      <c r="X500" s="20">
        <v>0</v>
      </c>
      <c r="Y500" s="21"/>
      <c r="Z500" s="21"/>
      <c r="AA500" s="21"/>
      <c r="AB500" s="21"/>
      <c r="AC500" s="21"/>
      <c r="AD500" s="21"/>
      <c r="AE500" s="21"/>
      <c r="AF500" s="21"/>
      <c r="AG500" s="21">
        <v>7.9800499999999996E-5</v>
      </c>
      <c r="AH500" s="21">
        <v>4.5198799999999998E-5</v>
      </c>
      <c r="AI500" s="21"/>
      <c r="AJ500" s="21"/>
      <c r="AK500" s="21"/>
      <c r="AL500" s="21"/>
      <c r="AM500" s="21"/>
      <c r="AN500" s="21"/>
      <c r="AO500" s="7">
        <f t="shared" si="15"/>
        <v>2</v>
      </c>
    </row>
    <row r="501" spans="1:41" x14ac:dyDescent="0.25">
      <c r="A501" s="10" t="s">
        <v>1156</v>
      </c>
      <c r="B501" s="2" t="s">
        <v>1157</v>
      </c>
      <c r="C501" s="2" t="s">
        <v>1167</v>
      </c>
      <c r="D501" s="2" t="s">
        <v>1331</v>
      </c>
      <c r="E501" s="2" t="s">
        <v>1332</v>
      </c>
      <c r="F501" s="2" t="s">
        <v>1463</v>
      </c>
      <c r="G501" s="2" t="s">
        <v>2016</v>
      </c>
      <c r="H501" s="10" t="str">
        <f t="shared" si="16"/>
        <v>Exophiala mesophila</v>
      </c>
      <c r="I501" s="20">
        <v>0</v>
      </c>
      <c r="J501" s="20">
        <v>0</v>
      </c>
      <c r="K501" s="20">
        <v>0</v>
      </c>
      <c r="L501" s="20">
        <v>0</v>
      </c>
      <c r="M501" s="20">
        <v>0</v>
      </c>
      <c r="N501" s="20">
        <v>0</v>
      </c>
      <c r="O501" s="20">
        <v>0</v>
      </c>
      <c r="P501" s="20">
        <v>0</v>
      </c>
      <c r="Q501" s="20">
        <v>0</v>
      </c>
      <c r="R501" s="20">
        <v>0</v>
      </c>
      <c r="S501" s="20">
        <v>0</v>
      </c>
      <c r="T501" s="20">
        <v>0</v>
      </c>
      <c r="U501" s="20">
        <v>0</v>
      </c>
      <c r="V501" s="20">
        <v>0</v>
      </c>
      <c r="W501" s="20">
        <v>0</v>
      </c>
      <c r="X501" s="20">
        <v>0</v>
      </c>
      <c r="Y501" s="21"/>
      <c r="Z501" s="21">
        <v>4.7857900000000001E-6</v>
      </c>
      <c r="AA501" s="21"/>
      <c r="AB501" s="21"/>
      <c r="AC501" s="21"/>
      <c r="AD501" s="21"/>
      <c r="AE501" s="21"/>
      <c r="AF501" s="21"/>
      <c r="AG501" s="21"/>
      <c r="AH501" s="21"/>
      <c r="AI501" s="21"/>
      <c r="AJ501" s="21"/>
      <c r="AK501" s="21"/>
      <c r="AL501" s="21"/>
      <c r="AM501" s="21"/>
      <c r="AN501" s="21">
        <v>2.2182699999999999E-4</v>
      </c>
      <c r="AO501" s="7">
        <f t="shared" si="15"/>
        <v>2</v>
      </c>
    </row>
    <row r="502" spans="1:41" x14ac:dyDescent="0.25">
      <c r="A502" s="10" t="s">
        <v>1156</v>
      </c>
      <c r="B502" s="10" t="s">
        <v>1658</v>
      </c>
      <c r="C502" s="10" t="s">
        <v>1659</v>
      </c>
      <c r="D502" s="10" t="s">
        <v>1811</v>
      </c>
      <c r="E502" s="10" t="s">
        <v>2017</v>
      </c>
      <c r="F502" s="10" t="s">
        <v>2018</v>
      </c>
      <c r="G502" s="10" t="s">
        <v>2019</v>
      </c>
      <c r="H502" s="10" t="str">
        <f t="shared" si="16"/>
        <v>Funneliformis geosporum</v>
      </c>
      <c r="I502" s="20">
        <v>0</v>
      </c>
      <c r="J502" s="20">
        <v>0</v>
      </c>
      <c r="K502" s="20">
        <v>0</v>
      </c>
      <c r="L502" s="20">
        <v>0</v>
      </c>
      <c r="M502" s="20">
        <v>0</v>
      </c>
      <c r="N502" s="20">
        <v>0</v>
      </c>
      <c r="O502" s="20">
        <v>0</v>
      </c>
      <c r="P502" s="20">
        <v>0</v>
      </c>
      <c r="Q502" s="20">
        <v>0</v>
      </c>
      <c r="R502" s="20">
        <v>2.9559600000000001E-3</v>
      </c>
      <c r="S502" s="20">
        <v>0</v>
      </c>
      <c r="T502" s="20">
        <v>0</v>
      </c>
      <c r="U502" s="20">
        <v>0</v>
      </c>
      <c r="V502" s="20">
        <v>9.4393000000000012E-3</v>
      </c>
      <c r="W502" s="20">
        <v>0</v>
      </c>
      <c r="X502" s="20">
        <v>0</v>
      </c>
      <c r="Y502" s="22"/>
      <c r="Z502" s="22"/>
      <c r="AA502" s="22"/>
      <c r="AB502" s="22"/>
      <c r="AC502" s="22"/>
      <c r="AD502" s="22"/>
      <c r="AE502" s="22"/>
      <c r="AF502" s="22"/>
      <c r="AG502" s="22"/>
      <c r="AH502" s="22"/>
      <c r="AI502" s="22"/>
      <c r="AJ502" s="22"/>
      <c r="AK502" s="22"/>
      <c r="AL502" s="22"/>
      <c r="AM502" s="22"/>
      <c r="AN502" s="22"/>
      <c r="AO502" s="7">
        <f t="shared" si="15"/>
        <v>2</v>
      </c>
    </row>
    <row r="503" spans="1:41" x14ac:dyDescent="0.25">
      <c r="A503" s="10" t="s">
        <v>1156</v>
      </c>
      <c r="B503" s="10" t="s">
        <v>1157</v>
      </c>
      <c r="C503" s="10" t="s">
        <v>1158</v>
      </c>
      <c r="D503" s="10" t="s">
        <v>1159</v>
      </c>
      <c r="E503" s="10" t="s">
        <v>1263</v>
      </c>
      <c r="F503" s="10" t="s">
        <v>1277</v>
      </c>
      <c r="G503" s="10" t="s">
        <v>2020</v>
      </c>
      <c r="H503" s="10" t="str">
        <f t="shared" si="16"/>
        <v>Fusarium acutatum</v>
      </c>
      <c r="I503" s="20">
        <v>0</v>
      </c>
      <c r="J503" s="20">
        <v>0</v>
      </c>
      <c r="K503" s="20">
        <v>0</v>
      </c>
      <c r="L503" s="20">
        <v>0</v>
      </c>
      <c r="M503" s="20">
        <v>0</v>
      </c>
      <c r="N503" s="20">
        <v>0</v>
      </c>
      <c r="O503" s="20">
        <v>0</v>
      </c>
      <c r="P503" s="20">
        <v>0</v>
      </c>
      <c r="Q503" s="20">
        <v>0</v>
      </c>
      <c r="R503" s="20">
        <v>4.43393E-3</v>
      </c>
      <c r="S503" s="20">
        <v>0</v>
      </c>
      <c r="T503" s="20">
        <v>0</v>
      </c>
      <c r="U503" s="20">
        <v>0</v>
      </c>
      <c r="V503" s="20">
        <v>0</v>
      </c>
      <c r="W503" s="20">
        <v>4.3319999999999999E-3</v>
      </c>
      <c r="X503" s="20">
        <v>0</v>
      </c>
      <c r="Y503" s="22"/>
      <c r="Z503" s="22"/>
      <c r="AA503" s="22"/>
      <c r="AB503" s="22"/>
      <c r="AC503" s="22"/>
      <c r="AD503" s="22"/>
      <c r="AE503" s="22"/>
      <c r="AF503" s="22"/>
      <c r="AG503" s="22"/>
      <c r="AH503" s="22"/>
      <c r="AI503" s="22"/>
      <c r="AJ503" s="22"/>
      <c r="AK503" s="22"/>
      <c r="AL503" s="22"/>
      <c r="AM503" s="22"/>
      <c r="AN503" s="22"/>
      <c r="AO503" s="7">
        <f t="shared" si="15"/>
        <v>2</v>
      </c>
    </row>
    <row r="504" spans="1:41" x14ac:dyDescent="0.25">
      <c r="A504" s="10" t="s">
        <v>1156</v>
      </c>
      <c r="B504" s="10" t="s">
        <v>1157</v>
      </c>
      <c r="C504" s="10" t="s">
        <v>1158</v>
      </c>
      <c r="D504" s="10" t="s">
        <v>1159</v>
      </c>
      <c r="E504" s="10" t="s">
        <v>1263</v>
      </c>
      <c r="F504" s="10" t="s">
        <v>2021</v>
      </c>
      <c r="G504" s="10" t="s">
        <v>2022</v>
      </c>
      <c r="H504" s="10" t="str">
        <f t="shared" si="16"/>
        <v>Fusicolla acetilerea</v>
      </c>
      <c r="I504" s="20">
        <v>2.34841E-3</v>
      </c>
      <c r="J504" s="20">
        <v>0</v>
      </c>
      <c r="K504" s="20">
        <v>0</v>
      </c>
      <c r="L504" s="20">
        <v>0</v>
      </c>
      <c r="M504" s="20">
        <v>0</v>
      </c>
      <c r="N504" s="20">
        <v>0</v>
      </c>
      <c r="O504" s="20">
        <v>0</v>
      </c>
      <c r="P504" s="20">
        <v>4.1919899999999996E-3</v>
      </c>
      <c r="Q504" s="20">
        <v>0</v>
      </c>
      <c r="R504" s="20">
        <v>0</v>
      </c>
      <c r="S504" s="20">
        <v>0</v>
      </c>
      <c r="T504" s="20">
        <v>0</v>
      </c>
      <c r="U504" s="20">
        <v>0</v>
      </c>
      <c r="V504" s="20">
        <v>0</v>
      </c>
      <c r="W504" s="20">
        <v>0</v>
      </c>
      <c r="X504" s="20">
        <v>0</v>
      </c>
      <c r="Y504" s="22"/>
      <c r="Z504" s="22"/>
      <c r="AA504" s="22"/>
      <c r="AB504" s="22"/>
      <c r="AC504" s="22"/>
      <c r="AD504" s="22"/>
      <c r="AE504" s="22"/>
      <c r="AF504" s="22"/>
      <c r="AG504" s="22"/>
      <c r="AH504" s="22"/>
      <c r="AI504" s="22"/>
      <c r="AJ504" s="22"/>
      <c r="AK504" s="22"/>
      <c r="AL504" s="22"/>
      <c r="AM504" s="22"/>
      <c r="AN504" s="22"/>
      <c r="AO504" s="7">
        <f t="shared" si="15"/>
        <v>2</v>
      </c>
    </row>
    <row r="505" spans="1:41" x14ac:dyDescent="0.25">
      <c r="A505" s="10" t="s">
        <v>1156</v>
      </c>
      <c r="B505" s="10" t="s">
        <v>1157</v>
      </c>
      <c r="C505" s="10" t="s">
        <v>1298</v>
      </c>
      <c r="D505" s="10" t="s">
        <v>1299</v>
      </c>
      <c r="E505" s="10" t="s">
        <v>2023</v>
      </c>
      <c r="F505" s="10" t="s">
        <v>2024</v>
      </c>
      <c r="G505" s="10" t="s">
        <v>47</v>
      </c>
      <c r="H505" s="10" t="str">
        <f t="shared" si="16"/>
        <v>Geotrichum sp.</v>
      </c>
      <c r="I505" s="20">
        <v>0</v>
      </c>
      <c r="J505" s="20">
        <v>0</v>
      </c>
      <c r="K505" s="20">
        <v>0</v>
      </c>
      <c r="L505" s="20">
        <v>0</v>
      </c>
      <c r="M505" s="20">
        <v>6.7869999999999996E-3</v>
      </c>
      <c r="N505" s="20">
        <v>0</v>
      </c>
      <c r="O505" s="20">
        <v>0</v>
      </c>
      <c r="P505" s="20">
        <v>0</v>
      </c>
      <c r="Q505" s="20">
        <v>0</v>
      </c>
      <c r="R505" s="20">
        <v>0</v>
      </c>
      <c r="S505" s="20">
        <v>0</v>
      </c>
      <c r="T505" s="20">
        <v>0</v>
      </c>
      <c r="U505" s="20">
        <v>0</v>
      </c>
      <c r="V505" s="20">
        <v>1.8878600000000001E-3</v>
      </c>
      <c r="W505" s="20">
        <v>0</v>
      </c>
      <c r="X505" s="20">
        <v>0</v>
      </c>
      <c r="Y505" s="22"/>
      <c r="Z505" s="22"/>
      <c r="AA505" s="22"/>
      <c r="AB505" s="22"/>
      <c r="AC505" s="22"/>
      <c r="AD505" s="22"/>
      <c r="AE505" s="22"/>
      <c r="AF505" s="22"/>
      <c r="AG505" s="22"/>
      <c r="AH505" s="22"/>
      <c r="AI505" s="22"/>
      <c r="AJ505" s="22"/>
      <c r="AK505" s="22"/>
      <c r="AL505" s="22"/>
      <c r="AM505" s="22"/>
      <c r="AN505" s="22"/>
      <c r="AO505" s="7">
        <f t="shared" si="15"/>
        <v>2</v>
      </c>
    </row>
    <row r="506" spans="1:41" x14ac:dyDescent="0.25">
      <c r="A506" s="10" t="s">
        <v>1156</v>
      </c>
      <c r="B506" s="10" t="s">
        <v>1157</v>
      </c>
      <c r="C506" s="10" t="s">
        <v>1158</v>
      </c>
      <c r="D506" s="10" t="s">
        <v>1551</v>
      </c>
      <c r="E506" s="10" t="s">
        <v>1552</v>
      </c>
      <c r="F506" s="10" t="s">
        <v>2025</v>
      </c>
      <c r="G506" s="10" t="s">
        <v>2026</v>
      </c>
      <c r="H506" s="10" t="str">
        <f t="shared" si="16"/>
        <v>Graphium basitruncatum</v>
      </c>
      <c r="I506" s="20">
        <v>0</v>
      </c>
      <c r="J506" s="20">
        <v>0</v>
      </c>
      <c r="K506" s="20">
        <v>6.4819300000000003E-3</v>
      </c>
      <c r="L506" s="20">
        <v>0</v>
      </c>
      <c r="M506" s="20">
        <v>0</v>
      </c>
      <c r="N506" s="20">
        <v>0</v>
      </c>
      <c r="O506" s="20">
        <v>0</v>
      </c>
      <c r="P506" s="20">
        <v>0</v>
      </c>
      <c r="Q506" s="20">
        <v>0</v>
      </c>
      <c r="R506" s="20">
        <v>0</v>
      </c>
      <c r="S506" s="20">
        <v>0</v>
      </c>
      <c r="T506" s="20">
        <v>0</v>
      </c>
      <c r="U506" s="20">
        <v>0</v>
      </c>
      <c r="V506" s="20">
        <v>0</v>
      </c>
      <c r="W506" s="20">
        <v>0</v>
      </c>
      <c r="X506" s="20">
        <v>0</v>
      </c>
      <c r="Y506" s="21"/>
      <c r="Z506" s="21"/>
      <c r="AA506" s="21"/>
      <c r="AB506" s="21"/>
      <c r="AC506" s="21">
        <v>2.5120999999999997E-4</v>
      </c>
      <c r="AD506" s="21"/>
      <c r="AE506" s="21"/>
      <c r="AF506" s="21"/>
      <c r="AG506" s="21"/>
      <c r="AH506" s="21"/>
      <c r="AI506" s="21"/>
      <c r="AJ506" s="21"/>
      <c r="AK506" s="21"/>
      <c r="AL506" s="21"/>
      <c r="AM506" s="21"/>
      <c r="AN506" s="21"/>
      <c r="AO506" s="7">
        <f t="shared" si="15"/>
        <v>2</v>
      </c>
    </row>
    <row r="507" spans="1:41" x14ac:dyDescent="0.25">
      <c r="A507" s="10" t="s">
        <v>1156</v>
      </c>
      <c r="B507" s="10" t="s">
        <v>1185</v>
      </c>
      <c r="C507" s="10" t="s">
        <v>1186</v>
      </c>
      <c r="D507" s="10" t="s">
        <v>1187</v>
      </c>
      <c r="E507" s="10" t="s">
        <v>139</v>
      </c>
      <c r="F507" s="10" t="s">
        <v>1765</v>
      </c>
      <c r="G507" s="10" t="s">
        <v>2027</v>
      </c>
      <c r="H507" s="10" t="str">
        <f t="shared" si="16"/>
        <v>Hannaella zeae</v>
      </c>
      <c r="I507" s="20">
        <v>0</v>
      </c>
      <c r="J507" s="20">
        <v>0</v>
      </c>
      <c r="K507" s="23">
        <v>6.4819300000000003E-3</v>
      </c>
      <c r="L507" s="20">
        <v>0</v>
      </c>
      <c r="M507" s="20">
        <v>0</v>
      </c>
      <c r="N507" s="20">
        <v>0</v>
      </c>
      <c r="O507" s="20">
        <v>0</v>
      </c>
      <c r="P507" s="20">
        <v>0</v>
      </c>
      <c r="Q507" s="23">
        <v>3.9972000000000002E-3</v>
      </c>
      <c r="R507" s="20">
        <v>0</v>
      </c>
      <c r="S507" s="20">
        <v>0</v>
      </c>
      <c r="T507" s="20">
        <v>0</v>
      </c>
      <c r="U507" s="20">
        <v>0</v>
      </c>
      <c r="V507" s="20">
        <v>0</v>
      </c>
      <c r="W507" s="20">
        <v>0</v>
      </c>
      <c r="X507" s="20">
        <v>0</v>
      </c>
      <c r="Y507" s="22"/>
      <c r="Z507" s="22"/>
      <c r="AA507" s="22"/>
      <c r="AB507" s="22"/>
      <c r="AC507" s="22"/>
      <c r="AD507" s="22"/>
      <c r="AE507" s="22"/>
      <c r="AF507" s="22"/>
      <c r="AG507" s="22"/>
      <c r="AH507" s="22"/>
      <c r="AI507" s="22"/>
      <c r="AJ507" s="22"/>
      <c r="AK507" s="22"/>
      <c r="AL507" s="22"/>
      <c r="AM507" s="22"/>
      <c r="AN507" s="22"/>
      <c r="AO507" s="7">
        <f t="shared" si="15"/>
        <v>2</v>
      </c>
    </row>
    <row r="508" spans="1:41" x14ac:dyDescent="0.25">
      <c r="A508" s="10" t="s">
        <v>1156</v>
      </c>
      <c r="B508" s="10" t="s">
        <v>1157</v>
      </c>
      <c r="C508" s="10" t="s">
        <v>1227</v>
      </c>
      <c r="D508" s="10" t="s">
        <v>1228</v>
      </c>
      <c r="E508" s="10" t="s">
        <v>1343</v>
      </c>
      <c r="F508" s="10" t="s">
        <v>2028</v>
      </c>
      <c r="G508" s="10" t="s">
        <v>2029</v>
      </c>
      <c r="H508" s="10" t="str">
        <f t="shared" si="16"/>
        <v>Hyaloscypha monodictys</v>
      </c>
      <c r="I508" s="20">
        <v>2.34841E-3</v>
      </c>
      <c r="J508" s="20">
        <v>0</v>
      </c>
      <c r="K508" s="20">
        <v>0</v>
      </c>
      <c r="L508" s="20">
        <v>0</v>
      </c>
      <c r="M508" s="20">
        <v>0</v>
      </c>
      <c r="N508" s="20">
        <v>0</v>
      </c>
      <c r="O508" s="20">
        <v>0</v>
      </c>
      <c r="P508" s="20">
        <v>8.3839900000000009E-3</v>
      </c>
      <c r="Q508" s="20">
        <v>0</v>
      </c>
      <c r="R508" s="20">
        <v>0</v>
      </c>
      <c r="S508" s="20">
        <v>0</v>
      </c>
      <c r="T508" s="20">
        <v>0</v>
      </c>
      <c r="U508" s="20">
        <v>0</v>
      </c>
      <c r="V508" s="20">
        <v>0</v>
      </c>
      <c r="W508" s="20">
        <v>0</v>
      </c>
      <c r="X508" s="20">
        <v>0</v>
      </c>
      <c r="Y508" s="22"/>
      <c r="Z508" s="22"/>
      <c r="AA508" s="22"/>
      <c r="AB508" s="22"/>
      <c r="AC508" s="22"/>
      <c r="AD508" s="22"/>
      <c r="AE508" s="22"/>
      <c r="AF508" s="22"/>
      <c r="AG508" s="22"/>
      <c r="AH508" s="22"/>
      <c r="AI508" s="22"/>
      <c r="AJ508" s="22"/>
      <c r="AK508" s="22"/>
      <c r="AL508" s="22"/>
      <c r="AM508" s="22"/>
      <c r="AN508" s="22"/>
      <c r="AO508" s="7">
        <f t="shared" si="15"/>
        <v>2</v>
      </c>
    </row>
    <row r="509" spans="1:41" x14ac:dyDescent="0.25">
      <c r="A509" s="10" t="s">
        <v>1156</v>
      </c>
      <c r="B509" s="10" t="s">
        <v>1157</v>
      </c>
      <c r="C509" s="10" t="s">
        <v>1158</v>
      </c>
      <c r="D509" s="10" t="s">
        <v>1159</v>
      </c>
      <c r="E509" s="10" t="s">
        <v>1274</v>
      </c>
      <c r="F509" s="10" t="s">
        <v>2030</v>
      </c>
      <c r="G509" s="10" t="s">
        <v>47</v>
      </c>
      <c r="H509" s="10" t="str">
        <f t="shared" si="16"/>
        <v>Hydropisphaera sp.</v>
      </c>
      <c r="I509" s="20">
        <v>0</v>
      </c>
      <c r="J509" s="20">
        <v>0</v>
      </c>
      <c r="K509" s="20">
        <v>3.2496999999999999E-3</v>
      </c>
      <c r="L509" s="20">
        <v>0</v>
      </c>
      <c r="M509" s="20">
        <v>0</v>
      </c>
      <c r="N509" s="20">
        <v>0</v>
      </c>
      <c r="O509" s="20">
        <v>0</v>
      </c>
      <c r="P509" s="20">
        <v>4.1919899999999996E-3</v>
      </c>
      <c r="Q509" s="20">
        <v>0</v>
      </c>
      <c r="R509" s="20">
        <v>0</v>
      </c>
      <c r="S509" s="20">
        <v>0</v>
      </c>
      <c r="T509" s="20">
        <v>0</v>
      </c>
      <c r="U509" s="20">
        <v>0</v>
      </c>
      <c r="V509" s="20">
        <v>0</v>
      </c>
      <c r="W509" s="20">
        <v>0</v>
      </c>
      <c r="X509" s="20">
        <v>0</v>
      </c>
      <c r="Y509" s="22"/>
      <c r="Z509" s="22"/>
      <c r="AA509" s="22"/>
      <c r="AB509" s="22"/>
      <c r="AC509" s="22"/>
      <c r="AD509" s="22"/>
      <c r="AE509" s="22"/>
      <c r="AF509" s="22"/>
      <c r="AG509" s="22"/>
      <c r="AH509" s="22"/>
      <c r="AI509" s="22"/>
      <c r="AJ509" s="22"/>
      <c r="AK509" s="22"/>
      <c r="AL509" s="22"/>
      <c r="AM509" s="22"/>
      <c r="AN509" s="22"/>
      <c r="AO509" s="7">
        <f t="shared" si="15"/>
        <v>2</v>
      </c>
    </row>
    <row r="510" spans="1:41" x14ac:dyDescent="0.25">
      <c r="A510" s="10" t="s">
        <v>1156</v>
      </c>
      <c r="B510" s="10" t="s">
        <v>1185</v>
      </c>
      <c r="C510" s="10" t="s">
        <v>1316</v>
      </c>
      <c r="D510" s="10" t="s">
        <v>1317</v>
      </c>
      <c r="E510" s="10" t="s">
        <v>1991</v>
      </c>
      <c r="F510" s="10" t="s">
        <v>2031</v>
      </c>
      <c r="G510" s="10" t="s">
        <v>2032</v>
      </c>
      <c r="H510" s="10" t="str">
        <f t="shared" si="16"/>
        <v>Hyphodermella corrugata</v>
      </c>
      <c r="I510" s="20">
        <v>7.4522999999999994E-3</v>
      </c>
      <c r="J510" s="20">
        <v>0</v>
      </c>
      <c r="K510" s="20">
        <v>0</v>
      </c>
      <c r="L510" s="20">
        <v>0</v>
      </c>
      <c r="M510" s="20">
        <v>0</v>
      </c>
      <c r="N510" s="20">
        <v>0</v>
      </c>
      <c r="O510" s="20">
        <v>0</v>
      </c>
      <c r="P510" s="20">
        <v>4.1919899999999996E-3</v>
      </c>
      <c r="Q510" s="20">
        <v>0</v>
      </c>
      <c r="R510" s="20">
        <v>0</v>
      </c>
      <c r="S510" s="20">
        <v>0</v>
      </c>
      <c r="T510" s="20">
        <v>0</v>
      </c>
      <c r="U510" s="20">
        <v>0</v>
      </c>
      <c r="V510" s="20">
        <v>0</v>
      </c>
      <c r="W510" s="20">
        <v>0</v>
      </c>
      <c r="X510" s="20">
        <v>0</v>
      </c>
      <c r="Y510" s="22"/>
      <c r="Z510" s="22"/>
      <c r="AA510" s="22"/>
      <c r="AB510" s="22"/>
      <c r="AC510" s="22"/>
      <c r="AD510" s="22"/>
      <c r="AE510" s="22"/>
      <c r="AF510" s="22"/>
      <c r="AG510" s="22"/>
      <c r="AH510" s="22"/>
      <c r="AI510" s="22"/>
      <c r="AJ510" s="22"/>
      <c r="AK510" s="22"/>
      <c r="AL510" s="22"/>
      <c r="AM510" s="22"/>
      <c r="AN510" s="22"/>
      <c r="AO510" s="7">
        <f t="shared" si="15"/>
        <v>2</v>
      </c>
    </row>
    <row r="511" spans="1:41" x14ac:dyDescent="0.25">
      <c r="A511" s="10" t="s">
        <v>1156</v>
      </c>
      <c r="B511" t="s">
        <v>1185</v>
      </c>
      <c r="C511" t="s">
        <v>1316</v>
      </c>
      <c r="D511" t="s">
        <v>1499</v>
      </c>
      <c r="E511" t="s">
        <v>1833</v>
      </c>
      <c r="F511" t="s">
        <v>1834</v>
      </c>
      <c r="G511" t="s">
        <v>2033</v>
      </c>
      <c r="H511" s="10" t="str">
        <f t="shared" si="16"/>
        <v>Hypholoma lateritium</v>
      </c>
      <c r="I511" s="20">
        <v>0</v>
      </c>
      <c r="J511" s="20">
        <v>0</v>
      </c>
      <c r="K511" s="20">
        <v>0</v>
      </c>
      <c r="L511" s="20">
        <v>0</v>
      </c>
      <c r="M511" s="20">
        <v>0</v>
      </c>
      <c r="N511" s="20">
        <v>0</v>
      </c>
      <c r="O511" s="20">
        <v>0</v>
      </c>
      <c r="P511" s="20">
        <v>0</v>
      </c>
      <c r="Q511" s="20">
        <v>0</v>
      </c>
      <c r="R511" s="20">
        <v>0</v>
      </c>
      <c r="S511" s="20">
        <v>0</v>
      </c>
      <c r="T511" s="20">
        <v>0</v>
      </c>
      <c r="U511" s="20">
        <v>0</v>
      </c>
      <c r="V511" s="20">
        <v>0</v>
      </c>
      <c r="W511" s="20">
        <v>0</v>
      </c>
      <c r="X511" s="20">
        <v>0</v>
      </c>
      <c r="Y511" s="21"/>
      <c r="Z511" s="21"/>
      <c r="AA511" s="21"/>
      <c r="AB511" s="21"/>
      <c r="AC511" s="21"/>
      <c r="AD511" s="21">
        <v>1.5708700000000001E-5</v>
      </c>
      <c r="AE511" s="21"/>
      <c r="AF511" s="21"/>
      <c r="AG511" s="21"/>
      <c r="AH511" s="21"/>
      <c r="AI511" s="21"/>
      <c r="AJ511" s="21"/>
      <c r="AK511" s="21"/>
      <c r="AL511" s="21">
        <v>1.4817899999999999E-5</v>
      </c>
      <c r="AM511" s="21"/>
      <c r="AN511" s="21"/>
      <c r="AO511" s="7">
        <f t="shared" si="15"/>
        <v>2</v>
      </c>
    </row>
    <row r="512" spans="1:41" x14ac:dyDescent="0.25">
      <c r="A512" s="10" t="s">
        <v>1156</v>
      </c>
      <c r="B512" s="10" t="s">
        <v>1157</v>
      </c>
      <c r="C512" s="10" t="s">
        <v>1227</v>
      </c>
      <c r="D512" s="10" t="s">
        <v>1228</v>
      </c>
      <c r="E512" s="10" t="s">
        <v>1607</v>
      </c>
      <c r="F512" s="10" t="s">
        <v>2034</v>
      </c>
      <c r="G512" s="10" t="s">
        <v>2035</v>
      </c>
      <c r="H512" s="10" t="str">
        <f t="shared" si="16"/>
        <v>Idriella rara</v>
      </c>
      <c r="I512" s="20">
        <v>0</v>
      </c>
      <c r="J512" s="20">
        <v>0</v>
      </c>
      <c r="K512" s="20">
        <v>0</v>
      </c>
      <c r="L512" s="20">
        <v>0</v>
      </c>
      <c r="M512" s="20">
        <v>0</v>
      </c>
      <c r="N512" s="20">
        <v>0</v>
      </c>
      <c r="O512" s="20">
        <v>0</v>
      </c>
      <c r="P512" s="20">
        <v>0</v>
      </c>
      <c r="Q512" s="20">
        <v>0</v>
      </c>
      <c r="R512" s="20">
        <v>0</v>
      </c>
      <c r="S512" s="20">
        <v>0</v>
      </c>
      <c r="T512" s="20">
        <v>0</v>
      </c>
      <c r="U512" s="20">
        <v>1.4142E-3</v>
      </c>
      <c r="V512" s="20">
        <v>0</v>
      </c>
      <c r="W512" s="20">
        <v>0</v>
      </c>
      <c r="X512" s="20">
        <v>0</v>
      </c>
      <c r="Y512" s="21"/>
      <c r="Z512" s="21"/>
      <c r="AA512" s="21"/>
      <c r="AB512" s="21"/>
      <c r="AC512" s="21">
        <v>2.0096799999999999E-4</v>
      </c>
      <c r="AD512" s="21"/>
      <c r="AE512" s="21"/>
      <c r="AF512" s="21"/>
      <c r="AG512" s="21"/>
      <c r="AH512" s="21"/>
      <c r="AI512" s="21"/>
      <c r="AJ512" s="21"/>
      <c r="AK512" s="21"/>
      <c r="AL512" s="21"/>
      <c r="AM512" s="21"/>
      <c r="AN512" s="21"/>
      <c r="AO512" s="7">
        <f t="shared" si="15"/>
        <v>2</v>
      </c>
    </row>
    <row r="513" spans="1:41" x14ac:dyDescent="0.25">
      <c r="A513" s="10" t="s">
        <v>1156</v>
      </c>
      <c r="B513" s="10" t="s">
        <v>1157</v>
      </c>
      <c r="C513" s="10" t="s">
        <v>1158</v>
      </c>
      <c r="D513" s="10" t="s">
        <v>1159</v>
      </c>
      <c r="E513" s="10" t="s">
        <v>139</v>
      </c>
      <c r="F513" s="10" t="s">
        <v>1427</v>
      </c>
      <c r="G513" s="10" t="s">
        <v>1986</v>
      </c>
      <c r="H513" s="10" t="str">
        <f t="shared" si="16"/>
        <v>Ilyonectria coprosmae</v>
      </c>
      <c r="I513" s="20">
        <v>0</v>
      </c>
      <c r="J513" s="20">
        <v>0</v>
      </c>
      <c r="K513" s="20">
        <v>0</v>
      </c>
      <c r="L513" s="20">
        <v>0</v>
      </c>
      <c r="M513" s="20">
        <v>0</v>
      </c>
      <c r="N513" s="20">
        <v>0</v>
      </c>
      <c r="O513" s="20">
        <v>0</v>
      </c>
      <c r="P513" s="20">
        <v>0</v>
      </c>
      <c r="Q513" s="20">
        <v>0</v>
      </c>
      <c r="R513" s="20">
        <v>0</v>
      </c>
      <c r="S513" s="20">
        <v>0</v>
      </c>
      <c r="T513" s="20">
        <v>1.7331899999999999E-3</v>
      </c>
      <c r="U513" s="20">
        <v>0</v>
      </c>
      <c r="V513" s="20">
        <v>0</v>
      </c>
      <c r="W513" s="20">
        <v>0</v>
      </c>
      <c r="X513" s="20">
        <v>0</v>
      </c>
      <c r="Y513" s="21"/>
      <c r="Z513" s="21"/>
      <c r="AA513" s="21"/>
      <c r="AB513" s="21"/>
      <c r="AC513" s="21">
        <v>8.3736699999999994E-5</v>
      </c>
      <c r="AD513" s="21"/>
      <c r="AE513" s="21"/>
      <c r="AF513" s="21"/>
      <c r="AG513" s="22"/>
      <c r="AH513" s="21"/>
      <c r="AI513" s="21"/>
      <c r="AJ513" s="21"/>
      <c r="AK513" s="21"/>
      <c r="AL513" s="21"/>
      <c r="AM513" s="21"/>
      <c r="AN513" s="21"/>
      <c r="AO513" s="7">
        <f t="shared" si="15"/>
        <v>2</v>
      </c>
    </row>
    <row r="514" spans="1:41" x14ac:dyDescent="0.25">
      <c r="A514" s="10" t="s">
        <v>1156</v>
      </c>
      <c r="B514" s="10" t="s">
        <v>1157</v>
      </c>
      <c r="C514" s="10" t="s">
        <v>1158</v>
      </c>
      <c r="D514" s="10" t="s">
        <v>1159</v>
      </c>
      <c r="E514" s="10" t="s">
        <v>1334</v>
      </c>
      <c r="F514" s="10" t="s">
        <v>2036</v>
      </c>
      <c r="G514" s="10" t="s">
        <v>2037</v>
      </c>
      <c r="H514" s="10" t="str">
        <f t="shared" si="16"/>
        <v>Isaria cateniannulata</v>
      </c>
      <c r="I514" s="20">
        <v>0</v>
      </c>
      <c r="J514" s="20">
        <v>2.7548199999999998E-3</v>
      </c>
      <c r="K514" s="20">
        <v>0</v>
      </c>
      <c r="L514" s="20">
        <v>0</v>
      </c>
      <c r="M514" s="20">
        <v>0</v>
      </c>
      <c r="N514" s="20">
        <v>0</v>
      </c>
      <c r="O514" s="20">
        <v>0</v>
      </c>
      <c r="P514" s="20">
        <v>0</v>
      </c>
      <c r="Q514" s="20">
        <v>0</v>
      </c>
      <c r="R514" s="20">
        <v>0</v>
      </c>
      <c r="S514" s="20">
        <v>0</v>
      </c>
      <c r="T514" s="20">
        <v>0</v>
      </c>
      <c r="U514" s="20">
        <v>0</v>
      </c>
      <c r="V514" s="20">
        <v>0</v>
      </c>
      <c r="W514" s="20">
        <v>0</v>
      </c>
      <c r="X514" s="20">
        <v>1.7141799999999998E-3</v>
      </c>
      <c r="Y514" s="22"/>
      <c r="Z514" s="22"/>
      <c r="AA514" s="22"/>
      <c r="AB514" s="22"/>
      <c r="AC514" s="22"/>
      <c r="AD514" s="22"/>
      <c r="AE514" s="22"/>
      <c r="AF514" s="22"/>
      <c r="AG514" s="22"/>
      <c r="AH514" s="22"/>
      <c r="AI514" s="22"/>
      <c r="AJ514" s="22"/>
      <c r="AK514" s="22"/>
      <c r="AL514" s="22"/>
      <c r="AM514" s="22"/>
      <c r="AN514" s="22"/>
      <c r="AO514" s="7">
        <f t="shared" ref="AO514:AO577" si="17">COUNTIF(I514:AN514,"&gt;0.000001")</f>
        <v>2</v>
      </c>
    </row>
    <row r="515" spans="1:41" x14ac:dyDescent="0.25">
      <c r="A515" s="10" t="s">
        <v>1156</v>
      </c>
      <c r="B515" s="10" t="s">
        <v>1157</v>
      </c>
      <c r="C515" s="10" t="s">
        <v>1298</v>
      </c>
      <c r="D515" s="10" t="s">
        <v>1299</v>
      </c>
      <c r="E515" s="10" t="s">
        <v>1650</v>
      </c>
      <c r="F515" s="10" t="s">
        <v>2038</v>
      </c>
      <c r="G515" s="10" t="s">
        <v>800</v>
      </c>
      <c r="H515" s="10" t="str">
        <f t="shared" si="16"/>
        <v>Lachancea thermotolerans</v>
      </c>
      <c r="I515" s="20">
        <v>0</v>
      </c>
      <c r="J515" s="20">
        <v>0</v>
      </c>
      <c r="K515" s="20">
        <v>6.4819300000000003E-3</v>
      </c>
      <c r="L515" s="20">
        <v>0</v>
      </c>
      <c r="M515" s="20">
        <v>0</v>
      </c>
      <c r="N515" s="20">
        <v>0</v>
      </c>
      <c r="O515" s="20">
        <v>0</v>
      </c>
      <c r="P515" s="20">
        <v>0</v>
      </c>
      <c r="Q515" s="20">
        <v>0</v>
      </c>
      <c r="R515" s="20">
        <v>1.47798E-3</v>
      </c>
      <c r="S515" s="20">
        <v>0</v>
      </c>
      <c r="T515" s="20">
        <v>0</v>
      </c>
      <c r="U515" s="20">
        <v>0</v>
      </c>
      <c r="V515" s="20">
        <v>0</v>
      </c>
      <c r="W515" s="20">
        <v>0</v>
      </c>
      <c r="X515" s="20">
        <v>0</v>
      </c>
      <c r="Y515" s="22"/>
      <c r="Z515" s="22"/>
      <c r="AA515" s="22"/>
      <c r="AB515" s="22"/>
      <c r="AC515" s="22"/>
      <c r="AD515" s="22"/>
      <c r="AE515" s="22"/>
      <c r="AF515" s="22"/>
      <c r="AG515" s="22"/>
      <c r="AH515" s="22"/>
      <c r="AI515" s="22"/>
      <c r="AJ515" s="22"/>
      <c r="AK515" s="22"/>
      <c r="AL515" s="22"/>
      <c r="AM515" s="22"/>
      <c r="AN515" s="22"/>
      <c r="AO515" s="7">
        <f t="shared" si="17"/>
        <v>2</v>
      </c>
    </row>
    <row r="516" spans="1:41" x14ac:dyDescent="0.25">
      <c r="A516" s="10" t="s">
        <v>1156</v>
      </c>
      <c r="B516" s="10" t="s">
        <v>1157</v>
      </c>
      <c r="C516" s="10" t="s">
        <v>1158</v>
      </c>
      <c r="D516" s="10" t="s">
        <v>1159</v>
      </c>
      <c r="E516" s="10" t="s">
        <v>1334</v>
      </c>
      <c r="F516" s="10" t="s">
        <v>1335</v>
      </c>
      <c r="G516" s="10" t="s">
        <v>2039</v>
      </c>
      <c r="H516" s="10" t="str">
        <f t="shared" si="16"/>
        <v>Lecanicillium psalliotae</v>
      </c>
      <c r="I516" s="20">
        <v>2.34841E-3</v>
      </c>
      <c r="J516" s="20">
        <v>0</v>
      </c>
      <c r="K516" s="20">
        <v>0</v>
      </c>
      <c r="L516" s="20">
        <v>0</v>
      </c>
      <c r="M516" s="20">
        <v>0</v>
      </c>
      <c r="N516" s="20">
        <v>0</v>
      </c>
      <c r="O516" s="20">
        <v>0</v>
      </c>
      <c r="P516" s="20">
        <v>4.1919899999999996E-3</v>
      </c>
      <c r="Q516" s="20">
        <v>0</v>
      </c>
      <c r="R516" s="20">
        <v>0</v>
      </c>
      <c r="S516" s="20">
        <v>0</v>
      </c>
      <c r="T516" s="20">
        <v>0</v>
      </c>
      <c r="U516" s="20">
        <v>0</v>
      </c>
      <c r="V516" s="20">
        <v>0</v>
      </c>
      <c r="W516" s="20">
        <v>0</v>
      </c>
      <c r="X516" s="20">
        <v>0</v>
      </c>
      <c r="Y516" s="22"/>
      <c r="Z516" s="22"/>
      <c r="AA516" s="22"/>
      <c r="AB516" s="22"/>
      <c r="AC516" s="22"/>
      <c r="AD516" s="22"/>
      <c r="AE516" s="22"/>
      <c r="AF516" s="22"/>
      <c r="AG516" s="22"/>
      <c r="AH516" s="22"/>
      <c r="AI516" s="22"/>
      <c r="AJ516" s="22"/>
      <c r="AK516" s="22"/>
      <c r="AL516" s="22"/>
      <c r="AM516" s="21"/>
      <c r="AN516" s="21"/>
      <c r="AO516" s="7">
        <f t="shared" si="17"/>
        <v>2</v>
      </c>
    </row>
    <row r="517" spans="1:41" x14ac:dyDescent="0.25">
      <c r="A517" s="10" t="s">
        <v>1156</v>
      </c>
      <c r="B517" t="s">
        <v>1185</v>
      </c>
      <c r="C517" t="s">
        <v>1316</v>
      </c>
      <c r="D517" t="s">
        <v>1499</v>
      </c>
      <c r="E517" t="s">
        <v>1994</v>
      </c>
      <c r="F517" t="s">
        <v>2040</v>
      </c>
      <c r="G517" t="s">
        <v>2041</v>
      </c>
      <c r="H517" s="10" t="str">
        <f t="shared" si="16"/>
        <v>Lepista personata</v>
      </c>
      <c r="I517" s="20">
        <v>0</v>
      </c>
      <c r="J517" s="20">
        <v>0</v>
      </c>
      <c r="K517" s="20">
        <v>0</v>
      </c>
      <c r="L517" s="20">
        <v>0</v>
      </c>
      <c r="M517" s="20">
        <v>0</v>
      </c>
      <c r="N517" s="20">
        <v>0</v>
      </c>
      <c r="O517" s="20">
        <v>0</v>
      </c>
      <c r="P517" s="20">
        <v>0</v>
      </c>
      <c r="Q517" s="20">
        <v>0</v>
      </c>
      <c r="R517" s="20">
        <v>0</v>
      </c>
      <c r="S517" s="20">
        <v>0</v>
      </c>
      <c r="T517" s="20">
        <v>0</v>
      </c>
      <c r="U517" s="20">
        <v>0</v>
      </c>
      <c r="V517" s="20">
        <v>0</v>
      </c>
      <c r="W517" s="20">
        <v>0</v>
      </c>
      <c r="X517" s="20">
        <v>0</v>
      </c>
      <c r="Y517" s="21"/>
      <c r="Z517" s="21"/>
      <c r="AA517" s="21"/>
      <c r="AB517" s="21"/>
      <c r="AC517" s="21"/>
      <c r="AD517" s="21">
        <v>2.19922E-4</v>
      </c>
      <c r="AE517" s="21">
        <v>7.4266599999999998E-5</v>
      </c>
      <c r="AF517" s="21"/>
      <c r="AG517" s="21"/>
      <c r="AH517" s="21"/>
      <c r="AI517" s="21"/>
      <c r="AJ517" s="21"/>
      <c r="AK517" s="21"/>
      <c r="AL517" s="21"/>
      <c r="AM517" s="21"/>
      <c r="AN517" s="21"/>
      <c r="AO517" s="7">
        <f t="shared" si="17"/>
        <v>2</v>
      </c>
    </row>
    <row r="518" spans="1:41" x14ac:dyDescent="0.25">
      <c r="A518" s="10" t="s">
        <v>1156</v>
      </c>
      <c r="B518" s="10" t="s">
        <v>1157</v>
      </c>
      <c r="C518" s="10" t="s">
        <v>1162</v>
      </c>
      <c r="D518" s="10" t="s">
        <v>1163</v>
      </c>
      <c r="E518" s="10" t="s">
        <v>1314</v>
      </c>
      <c r="F518" s="10" t="s">
        <v>1546</v>
      </c>
      <c r="G518" s="10" t="s">
        <v>625</v>
      </c>
      <c r="H518" s="10" t="str">
        <f t="shared" si="16"/>
        <v>Leptosphaeria sacchari</v>
      </c>
      <c r="I518" s="20">
        <v>0</v>
      </c>
      <c r="J518" s="20">
        <v>0</v>
      </c>
      <c r="K518" s="20">
        <v>0</v>
      </c>
      <c r="L518" s="20">
        <v>0</v>
      </c>
      <c r="M518" s="20">
        <v>0</v>
      </c>
      <c r="N518" s="20">
        <v>0</v>
      </c>
      <c r="O518" s="20">
        <v>0</v>
      </c>
      <c r="P518" s="20">
        <v>0</v>
      </c>
      <c r="Q518" s="20">
        <v>0</v>
      </c>
      <c r="R518" s="20">
        <v>0</v>
      </c>
      <c r="S518" s="20">
        <v>0</v>
      </c>
      <c r="T518" s="20">
        <v>0</v>
      </c>
      <c r="U518" s="20">
        <v>4.2312499999999998E-3</v>
      </c>
      <c r="V518" s="20">
        <v>0</v>
      </c>
      <c r="W518" s="20">
        <v>0</v>
      </c>
      <c r="X518" s="20">
        <v>1.54276E-3</v>
      </c>
      <c r="Y518" s="22"/>
      <c r="Z518" s="22"/>
      <c r="AA518" s="22"/>
      <c r="AB518" s="22"/>
      <c r="AC518" s="22"/>
      <c r="AD518" s="22"/>
      <c r="AE518" s="22"/>
      <c r="AF518" s="22"/>
      <c r="AG518" s="22"/>
      <c r="AH518" s="22"/>
      <c r="AI518" s="22"/>
      <c r="AJ518" s="22"/>
      <c r="AK518" s="22"/>
      <c r="AL518" s="22"/>
      <c r="AM518" s="22"/>
      <c r="AN518" s="21"/>
      <c r="AO518" s="7">
        <f t="shared" si="17"/>
        <v>2</v>
      </c>
    </row>
    <row r="519" spans="1:41" x14ac:dyDescent="0.25">
      <c r="A519" s="10" t="s">
        <v>1156</v>
      </c>
      <c r="B519" s="10" t="s">
        <v>1157</v>
      </c>
      <c r="C519" s="10" t="s">
        <v>1162</v>
      </c>
      <c r="D519" s="10" t="s">
        <v>139</v>
      </c>
      <c r="E519" s="10" t="s">
        <v>139</v>
      </c>
      <c r="F519" s="10" t="s">
        <v>2042</v>
      </c>
      <c r="G519" s="10" t="s">
        <v>2043</v>
      </c>
      <c r="H519" s="10" t="str">
        <f t="shared" si="16"/>
        <v>Leptospora rubella</v>
      </c>
      <c r="I519" s="20">
        <v>0</v>
      </c>
      <c r="J519" s="20">
        <v>1.65289E-3</v>
      </c>
      <c r="K519" s="20">
        <v>0</v>
      </c>
      <c r="L519" s="20">
        <v>0</v>
      </c>
      <c r="M519" s="20">
        <v>0</v>
      </c>
      <c r="N519" s="20">
        <v>0</v>
      </c>
      <c r="O519" s="20">
        <v>0</v>
      </c>
      <c r="P519" s="20">
        <v>0</v>
      </c>
      <c r="Q519" s="20">
        <v>0</v>
      </c>
      <c r="R519" s="20">
        <v>0</v>
      </c>
      <c r="S519" s="20">
        <v>0</v>
      </c>
      <c r="T519" s="20">
        <v>0</v>
      </c>
      <c r="U519" s="20">
        <v>2.7221099999999998E-3</v>
      </c>
      <c r="V519" s="20">
        <v>0</v>
      </c>
      <c r="W519" s="20">
        <v>0</v>
      </c>
      <c r="X519" s="20">
        <v>0</v>
      </c>
      <c r="Y519" s="22"/>
      <c r="Z519" s="22"/>
      <c r="AA519" s="22"/>
      <c r="AB519" s="22"/>
      <c r="AC519" s="22"/>
      <c r="AD519" s="22"/>
      <c r="AE519" s="22"/>
      <c r="AF519" s="22"/>
      <c r="AG519" s="22"/>
      <c r="AH519" s="22"/>
      <c r="AI519" s="22"/>
      <c r="AJ519" s="22"/>
      <c r="AK519" s="22"/>
      <c r="AL519" s="22"/>
      <c r="AM519" s="22"/>
      <c r="AN519" s="22"/>
      <c r="AO519" s="7">
        <f t="shared" si="17"/>
        <v>2</v>
      </c>
    </row>
    <row r="520" spans="1:41" x14ac:dyDescent="0.25">
      <c r="A520" s="10" t="s">
        <v>1156</v>
      </c>
      <c r="B520" s="10" t="s">
        <v>1157</v>
      </c>
      <c r="C520" s="10" t="s">
        <v>1162</v>
      </c>
      <c r="D520" s="10" t="s">
        <v>1163</v>
      </c>
      <c r="E520" s="10" t="s">
        <v>139</v>
      </c>
      <c r="F520" s="10" t="s">
        <v>2044</v>
      </c>
      <c r="G520" s="10" t="s">
        <v>47</v>
      </c>
      <c r="H520" s="10" t="str">
        <f t="shared" si="16"/>
        <v>Letendraea sp.</v>
      </c>
      <c r="I520" s="20">
        <v>4.69682E-3</v>
      </c>
      <c r="J520" s="20">
        <v>0</v>
      </c>
      <c r="K520" s="20">
        <v>4.5373499999999999E-3</v>
      </c>
      <c r="L520" s="20">
        <v>0</v>
      </c>
      <c r="M520" s="20">
        <v>0</v>
      </c>
      <c r="N520" s="20">
        <v>0</v>
      </c>
      <c r="O520" s="20">
        <v>0</v>
      </c>
      <c r="P520" s="20">
        <v>0</v>
      </c>
      <c r="Q520" s="20">
        <v>0</v>
      </c>
      <c r="R520" s="20">
        <v>0</v>
      </c>
      <c r="S520" s="20">
        <v>0</v>
      </c>
      <c r="T520" s="20">
        <v>0</v>
      </c>
      <c r="U520" s="20">
        <v>0</v>
      </c>
      <c r="V520" s="20">
        <v>0</v>
      </c>
      <c r="W520" s="20">
        <v>0</v>
      </c>
      <c r="X520" s="20">
        <v>0</v>
      </c>
      <c r="Y520" s="22"/>
      <c r="Z520" s="22"/>
      <c r="AA520" s="22"/>
      <c r="AB520" s="22"/>
      <c r="AC520" s="22"/>
      <c r="AD520" s="22"/>
      <c r="AE520" s="22"/>
      <c r="AF520" s="22"/>
      <c r="AG520" s="22"/>
      <c r="AH520" s="22"/>
      <c r="AI520" s="22"/>
      <c r="AJ520" s="22"/>
      <c r="AK520" s="22"/>
      <c r="AL520" s="22"/>
      <c r="AM520" s="22"/>
      <c r="AN520" s="22"/>
      <c r="AO520" s="7">
        <f t="shared" si="17"/>
        <v>2</v>
      </c>
    </row>
    <row r="521" spans="1:41" x14ac:dyDescent="0.25">
      <c r="A521" s="10" t="s">
        <v>1156</v>
      </c>
      <c r="B521" t="s">
        <v>1185</v>
      </c>
      <c r="C521" t="s">
        <v>1316</v>
      </c>
      <c r="D521" t="s">
        <v>1338</v>
      </c>
      <c r="E521" t="s">
        <v>2045</v>
      </c>
      <c r="F521" t="s">
        <v>2046</v>
      </c>
      <c r="G521" t="s">
        <v>2047</v>
      </c>
      <c r="H521" s="10" t="str">
        <f t="shared" si="16"/>
        <v>Leucogyrophana olivascens</v>
      </c>
      <c r="I521" s="20">
        <v>0</v>
      </c>
      <c r="J521" s="20">
        <v>0</v>
      </c>
      <c r="K521" s="20">
        <v>0</v>
      </c>
      <c r="L521" s="20">
        <v>0</v>
      </c>
      <c r="M521" s="20">
        <v>0</v>
      </c>
      <c r="N521" s="20">
        <v>0</v>
      </c>
      <c r="O521" s="20">
        <v>0</v>
      </c>
      <c r="P521" s="20">
        <v>0</v>
      </c>
      <c r="Q521" s="20">
        <v>0</v>
      </c>
      <c r="R521" s="20">
        <v>0</v>
      </c>
      <c r="S521" s="20">
        <v>0</v>
      </c>
      <c r="T521" s="20">
        <v>0</v>
      </c>
      <c r="U521" s="20">
        <v>0</v>
      </c>
      <c r="V521" s="20">
        <v>0</v>
      </c>
      <c r="W521" s="20">
        <v>0</v>
      </c>
      <c r="X521" s="20">
        <v>0</v>
      </c>
      <c r="Y521" s="21"/>
      <c r="Z521" s="21"/>
      <c r="AA521" s="21"/>
      <c r="AB521" s="21"/>
      <c r="AC521" s="21"/>
      <c r="AD521" s="21"/>
      <c r="AE521" s="21"/>
      <c r="AF521" s="21"/>
      <c r="AG521" s="21"/>
      <c r="AH521" s="21"/>
      <c r="AI521" s="21">
        <v>7.5514399999999997E-6</v>
      </c>
      <c r="AJ521" s="21"/>
      <c r="AK521" s="21"/>
      <c r="AL521" s="21">
        <v>1.4817899999999999E-5</v>
      </c>
      <c r="AM521" s="21"/>
      <c r="AN521" s="21"/>
      <c r="AO521" s="7">
        <f t="shared" si="17"/>
        <v>2</v>
      </c>
    </row>
    <row r="522" spans="1:41" x14ac:dyDescent="0.25">
      <c r="A522" s="10" t="s">
        <v>1156</v>
      </c>
      <c r="B522" s="2" t="s">
        <v>1185</v>
      </c>
      <c r="C522" s="2" t="s">
        <v>1316</v>
      </c>
      <c r="D522" s="2" t="s">
        <v>1499</v>
      </c>
      <c r="E522" s="2" t="s">
        <v>1994</v>
      </c>
      <c r="F522" s="2" t="s">
        <v>2048</v>
      </c>
      <c r="G522" s="2" t="s">
        <v>2049</v>
      </c>
      <c r="H522" s="10" t="str">
        <f t="shared" si="16"/>
        <v>Leucopaxillus gentianeus</v>
      </c>
      <c r="I522" s="20">
        <v>0</v>
      </c>
      <c r="J522" s="20">
        <v>0</v>
      </c>
      <c r="K522" s="20">
        <v>0</v>
      </c>
      <c r="L522" s="20">
        <v>0</v>
      </c>
      <c r="M522" s="20">
        <v>0</v>
      </c>
      <c r="N522" s="20">
        <v>0</v>
      </c>
      <c r="O522" s="20">
        <v>0</v>
      </c>
      <c r="P522" s="20">
        <v>0</v>
      </c>
      <c r="Q522" s="20">
        <v>0</v>
      </c>
      <c r="R522" s="20">
        <v>0</v>
      </c>
      <c r="S522" s="20">
        <v>0</v>
      </c>
      <c r="T522" s="20">
        <v>0</v>
      </c>
      <c r="U522" s="20">
        <v>0</v>
      </c>
      <c r="V522" s="20">
        <v>0</v>
      </c>
      <c r="W522" s="20">
        <v>0</v>
      </c>
      <c r="X522" s="20">
        <v>0</v>
      </c>
      <c r="Y522" s="21"/>
      <c r="Z522" s="21"/>
      <c r="AA522" s="21"/>
      <c r="AB522" s="21"/>
      <c r="AC522" s="21"/>
      <c r="AD522" s="21"/>
      <c r="AE522" s="21"/>
      <c r="AF522" s="21">
        <v>2.0750099999999999E-4</v>
      </c>
      <c r="AG522" s="21"/>
      <c r="AH522" s="21"/>
      <c r="AI522" s="21"/>
      <c r="AJ522" s="21"/>
      <c r="AK522" s="21"/>
      <c r="AL522" s="21">
        <v>1.33361E-4</v>
      </c>
      <c r="AM522" s="21"/>
      <c r="AN522" s="21"/>
      <c r="AO522" s="7">
        <f t="shared" si="17"/>
        <v>2</v>
      </c>
    </row>
    <row r="523" spans="1:41" x14ac:dyDescent="0.25">
      <c r="A523" s="10" t="s">
        <v>1156</v>
      </c>
      <c r="B523" s="10" t="s">
        <v>1185</v>
      </c>
      <c r="C523" s="10" t="s">
        <v>1316</v>
      </c>
      <c r="D523" s="10" t="s">
        <v>1499</v>
      </c>
      <c r="E523" s="10" t="s">
        <v>1616</v>
      </c>
      <c r="F523" s="10" t="s">
        <v>1921</v>
      </c>
      <c r="G523" s="10" t="s">
        <v>2050</v>
      </c>
      <c r="H523" s="10" t="str">
        <f t="shared" si="16"/>
        <v>Lycoperdon pratense</v>
      </c>
      <c r="I523" s="20">
        <v>0</v>
      </c>
      <c r="J523" s="20">
        <v>0</v>
      </c>
      <c r="K523" s="20">
        <v>0</v>
      </c>
      <c r="L523" s="20">
        <v>0</v>
      </c>
      <c r="M523" s="20">
        <v>1.35614E-3</v>
      </c>
      <c r="N523" s="20">
        <v>0</v>
      </c>
      <c r="O523" s="20">
        <v>0</v>
      </c>
      <c r="P523" s="20">
        <v>7.1263899999999998E-3</v>
      </c>
      <c r="Q523" s="20">
        <v>0</v>
      </c>
      <c r="R523" s="20">
        <v>0</v>
      </c>
      <c r="S523" s="20">
        <v>0</v>
      </c>
      <c r="T523" s="20">
        <v>0</v>
      </c>
      <c r="U523" s="20">
        <v>0</v>
      </c>
      <c r="V523" s="20">
        <v>0</v>
      </c>
      <c r="W523" s="20">
        <v>0</v>
      </c>
      <c r="X523" s="20">
        <v>0</v>
      </c>
      <c r="Y523" s="22"/>
      <c r="Z523" s="22"/>
      <c r="AA523" s="22"/>
      <c r="AB523" s="22"/>
      <c r="AC523" s="22"/>
      <c r="AD523" s="22"/>
      <c r="AE523" s="22"/>
      <c r="AF523" s="22"/>
      <c r="AG523" s="22"/>
      <c r="AH523" s="22"/>
      <c r="AI523" s="22"/>
      <c r="AJ523" s="22"/>
      <c r="AK523" s="22"/>
      <c r="AL523" s="22"/>
      <c r="AM523" s="22"/>
      <c r="AN523" s="22"/>
      <c r="AO523" s="7">
        <f t="shared" si="17"/>
        <v>2</v>
      </c>
    </row>
    <row r="524" spans="1:41" x14ac:dyDescent="0.25">
      <c r="A524" s="10" t="s">
        <v>1156</v>
      </c>
      <c r="B524" s="10" t="s">
        <v>1185</v>
      </c>
      <c r="C524" s="10" t="s">
        <v>1316</v>
      </c>
      <c r="D524" s="10" t="s">
        <v>1499</v>
      </c>
      <c r="E524" s="10" t="s">
        <v>1616</v>
      </c>
      <c r="F524" s="10" t="s">
        <v>1921</v>
      </c>
      <c r="G524" s="10" t="s">
        <v>2051</v>
      </c>
      <c r="H524" s="10" t="str">
        <f t="shared" si="16"/>
        <v>Lycoperdon pyriforme</v>
      </c>
      <c r="I524" s="20">
        <v>0</v>
      </c>
      <c r="J524" s="20">
        <v>0</v>
      </c>
      <c r="K524" s="20">
        <v>3.2496999999999999E-3</v>
      </c>
      <c r="L524" s="20">
        <v>0</v>
      </c>
      <c r="M524" s="20">
        <v>0</v>
      </c>
      <c r="N524" s="20">
        <v>0</v>
      </c>
      <c r="O524" s="20">
        <v>0</v>
      </c>
      <c r="P524" s="20">
        <v>0</v>
      </c>
      <c r="Q524" s="20">
        <v>0</v>
      </c>
      <c r="R524" s="20">
        <v>0</v>
      </c>
      <c r="S524" s="20">
        <v>0</v>
      </c>
      <c r="T524" s="20">
        <v>0</v>
      </c>
      <c r="U524" s="20">
        <v>1.4142E-3</v>
      </c>
      <c r="V524" s="20">
        <v>0</v>
      </c>
      <c r="W524" s="20">
        <v>0</v>
      </c>
      <c r="X524" s="20">
        <v>0</v>
      </c>
      <c r="Y524" s="22"/>
      <c r="Z524" s="22"/>
      <c r="AA524" s="22"/>
      <c r="AB524" s="22"/>
      <c r="AC524" s="22"/>
      <c r="AD524" s="22"/>
      <c r="AE524" s="22"/>
      <c r="AF524" s="22"/>
      <c r="AG524" s="22"/>
      <c r="AH524" s="22"/>
      <c r="AI524" s="22"/>
      <c r="AJ524" s="22"/>
      <c r="AK524" s="22"/>
      <c r="AL524" s="22"/>
      <c r="AM524" s="22"/>
      <c r="AN524" s="22"/>
      <c r="AO524" s="7">
        <f t="shared" si="17"/>
        <v>2</v>
      </c>
    </row>
    <row r="525" spans="1:41" x14ac:dyDescent="0.25">
      <c r="A525" s="10" t="s">
        <v>1156</v>
      </c>
      <c r="B525" s="10" t="s">
        <v>1157</v>
      </c>
      <c r="C525" s="10" t="s">
        <v>1162</v>
      </c>
      <c r="D525" s="10" t="s">
        <v>1163</v>
      </c>
      <c r="E525" s="10" t="s">
        <v>139</v>
      </c>
      <c r="F525" s="10" t="s">
        <v>2052</v>
      </c>
      <c r="G525" s="10" t="s">
        <v>2053</v>
      </c>
      <c r="H525" s="10" t="str">
        <f t="shared" si="16"/>
        <v>Macroventuria anomochaeta</v>
      </c>
      <c r="I525" s="20">
        <v>2.34841E-3</v>
      </c>
      <c r="J525" s="20">
        <v>0</v>
      </c>
      <c r="K525" s="20">
        <v>0</v>
      </c>
      <c r="L525" s="20">
        <v>0</v>
      </c>
      <c r="M525" s="20">
        <v>0</v>
      </c>
      <c r="N525" s="20">
        <v>0</v>
      </c>
      <c r="O525" s="20">
        <v>0</v>
      </c>
      <c r="P525" s="20">
        <v>1.2576000000000002E-3</v>
      </c>
      <c r="Q525" s="20">
        <v>0</v>
      </c>
      <c r="R525" s="20">
        <v>0</v>
      </c>
      <c r="S525" s="20">
        <v>0</v>
      </c>
      <c r="T525" s="20">
        <v>0</v>
      </c>
      <c r="U525" s="20">
        <v>0</v>
      </c>
      <c r="V525" s="20">
        <v>0</v>
      </c>
      <c r="W525" s="20">
        <v>0</v>
      </c>
      <c r="X525" s="20">
        <v>0</v>
      </c>
      <c r="Y525" s="22"/>
      <c r="Z525" s="22"/>
      <c r="AA525" s="22"/>
      <c r="AB525" s="22"/>
      <c r="AC525" s="22"/>
      <c r="AD525" s="22"/>
      <c r="AE525" s="22"/>
      <c r="AF525" s="22"/>
      <c r="AG525" s="22"/>
      <c r="AH525" s="22"/>
      <c r="AI525" s="22"/>
      <c r="AJ525" s="22"/>
      <c r="AK525" s="22"/>
      <c r="AL525" s="22"/>
      <c r="AM525" s="22"/>
      <c r="AN525" s="22"/>
      <c r="AO525" s="7">
        <f t="shared" si="17"/>
        <v>2</v>
      </c>
    </row>
    <row r="526" spans="1:41" x14ac:dyDescent="0.25">
      <c r="A526" s="10" t="s">
        <v>1156</v>
      </c>
      <c r="B526" s="10" t="s">
        <v>1185</v>
      </c>
      <c r="C526" s="10" t="s">
        <v>1316</v>
      </c>
      <c r="D526" s="10" t="s">
        <v>1499</v>
      </c>
      <c r="E526" s="10" t="s">
        <v>1723</v>
      </c>
      <c r="F526" s="10" t="s">
        <v>2054</v>
      </c>
      <c r="G526" s="10" t="s">
        <v>2055</v>
      </c>
      <c r="H526" s="10" t="str">
        <f t="shared" si="16"/>
        <v>Marasmiellus violaceogriseus</v>
      </c>
      <c r="I526" s="20">
        <v>0</v>
      </c>
      <c r="J526" s="20">
        <v>0</v>
      </c>
      <c r="K526" s="20">
        <v>0</v>
      </c>
      <c r="L526" s="20">
        <v>0</v>
      </c>
      <c r="M526" s="20">
        <v>0</v>
      </c>
      <c r="N526" s="20">
        <v>0</v>
      </c>
      <c r="O526" s="20">
        <v>0</v>
      </c>
      <c r="P526" s="20">
        <v>2.5152000000000004E-3</v>
      </c>
      <c r="Q526" s="20">
        <v>0</v>
      </c>
      <c r="R526" s="20">
        <v>0</v>
      </c>
      <c r="S526" s="20">
        <v>0</v>
      </c>
      <c r="T526" s="20">
        <v>0</v>
      </c>
      <c r="U526" s="20">
        <v>0</v>
      </c>
      <c r="V526" s="20">
        <v>0</v>
      </c>
      <c r="W526" s="20">
        <v>0</v>
      </c>
      <c r="X526" s="20">
        <v>0</v>
      </c>
      <c r="Y526" s="21"/>
      <c r="Z526" s="21"/>
      <c r="AA526" s="21"/>
      <c r="AB526" s="21"/>
      <c r="AC526" s="21"/>
      <c r="AD526" s="21"/>
      <c r="AE526" s="21"/>
      <c r="AF526" s="21"/>
      <c r="AG526" s="21"/>
      <c r="AH526" s="21"/>
      <c r="AI526" s="21"/>
      <c r="AJ526" s="21"/>
      <c r="AK526" s="21">
        <v>5.5875299999999997E-5</v>
      </c>
      <c r="AL526" s="21"/>
      <c r="AM526" s="21"/>
      <c r="AN526" s="21"/>
      <c r="AO526" s="7">
        <f t="shared" si="17"/>
        <v>2</v>
      </c>
    </row>
    <row r="527" spans="1:41" x14ac:dyDescent="0.25">
      <c r="A527" s="10" t="s">
        <v>1156</v>
      </c>
      <c r="B527" s="10" t="s">
        <v>1185</v>
      </c>
      <c r="C527" s="10" t="s">
        <v>1316</v>
      </c>
      <c r="D527" s="10" t="s">
        <v>1499</v>
      </c>
      <c r="E527" s="10" t="s">
        <v>1994</v>
      </c>
      <c r="F527" s="10" t="s">
        <v>2056</v>
      </c>
      <c r="G527" s="10" t="s">
        <v>2057</v>
      </c>
      <c r="H527" s="10" t="str">
        <f t="shared" si="16"/>
        <v>Melanoleuca exscissa</v>
      </c>
      <c r="I527" s="20">
        <v>0</v>
      </c>
      <c r="J527" s="20">
        <v>0</v>
      </c>
      <c r="K527" s="20">
        <v>9.7228999999999996E-3</v>
      </c>
      <c r="L527" s="20">
        <v>0</v>
      </c>
      <c r="M527" s="20">
        <v>0</v>
      </c>
      <c r="N527" s="20">
        <v>0</v>
      </c>
      <c r="O527" s="20">
        <v>0</v>
      </c>
      <c r="P527" s="20">
        <v>4.1919899999999996E-3</v>
      </c>
      <c r="Q527" s="20">
        <v>0</v>
      </c>
      <c r="R527" s="20">
        <v>0</v>
      </c>
      <c r="S527" s="20">
        <v>0</v>
      </c>
      <c r="T527" s="20">
        <v>0</v>
      </c>
      <c r="U527" s="20">
        <v>0</v>
      </c>
      <c r="V527" s="20">
        <v>0</v>
      </c>
      <c r="W527" s="20">
        <v>0</v>
      </c>
      <c r="X527" s="20">
        <v>0</v>
      </c>
      <c r="Y527" s="22"/>
      <c r="Z527" s="22"/>
      <c r="AA527" s="22"/>
      <c r="AB527" s="22"/>
      <c r="AC527" s="22"/>
      <c r="AD527" s="22"/>
      <c r="AE527" s="22"/>
      <c r="AF527" s="22"/>
      <c r="AG527" s="22"/>
      <c r="AH527" s="22"/>
      <c r="AI527" s="22"/>
      <c r="AJ527" s="22"/>
      <c r="AK527" s="22"/>
      <c r="AL527" s="22"/>
      <c r="AM527" s="22"/>
      <c r="AN527" s="22"/>
      <c r="AO527" s="7">
        <f t="shared" si="17"/>
        <v>2</v>
      </c>
    </row>
    <row r="528" spans="1:41" x14ac:dyDescent="0.25">
      <c r="A528" s="10" t="s">
        <v>1156</v>
      </c>
      <c r="B528" s="10" t="s">
        <v>1157</v>
      </c>
      <c r="C528" s="10" t="s">
        <v>1158</v>
      </c>
      <c r="D528" s="10" t="s">
        <v>2058</v>
      </c>
      <c r="E528" s="10" t="s">
        <v>2059</v>
      </c>
      <c r="F528" s="10" t="s">
        <v>2060</v>
      </c>
      <c r="G528" s="10" t="s">
        <v>2061</v>
      </c>
      <c r="H528" s="10" t="str">
        <f t="shared" si="16"/>
        <v>Melanospora tiffanii</v>
      </c>
      <c r="I528" s="20">
        <v>0</v>
      </c>
      <c r="J528" s="20">
        <v>0</v>
      </c>
      <c r="K528" s="20">
        <v>0</v>
      </c>
      <c r="L528" s="20">
        <v>0</v>
      </c>
      <c r="M528" s="20">
        <v>0</v>
      </c>
      <c r="N528" s="20">
        <v>2.7910000000000001E-3</v>
      </c>
      <c r="O528" s="20">
        <v>0</v>
      </c>
      <c r="P528" s="20">
        <v>0</v>
      </c>
      <c r="Q528" s="20">
        <v>0</v>
      </c>
      <c r="R528" s="20">
        <v>0</v>
      </c>
      <c r="S528" s="20">
        <v>0</v>
      </c>
      <c r="T528" s="20">
        <v>0</v>
      </c>
      <c r="U528" s="20">
        <v>0</v>
      </c>
      <c r="V528" s="20">
        <v>0</v>
      </c>
      <c r="W528" s="20">
        <v>0</v>
      </c>
      <c r="X528" s="20">
        <v>0</v>
      </c>
      <c r="Y528" s="21"/>
      <c r="Z528" s="21"/>
      <c r="AA528" s="21"/>
      <c r="AB528" s="21"/>
      <c r="AC528" s="21"/>
      <c r="AD528" s="21"/>
      <c r="AE528" s="21"/>
      <c r="AF528" s="21"/>
      <c r="AG528" s="21"/>
      <c r="AH528" s="21"/>
      <c r="AI528" s="21">
        <v>2.7940300000000001E-4</v>
      </c>
      <c r="AJ528" s="21"/>
      <c r="AK528" s="21"/>
      <c r="AL528" s="21"/>
      <c r="AM528" s="21"/>
      <c r="AN528" s="21"/>
      <c r="AO528" s="7">
        <f t="shared" si="17"/>
        <v>2</v>
      </c>
    </row>
    <row r="529" spans="1:41" x14ac:dyDescent="0.25">
      <c r="A529" s="10" t="s">
        <v>1156</v>
      </c>
      <c r="B529" s="10" t="s">
        <v>1157</v>
      </c>
      <c r="C529" s="10" t="s">
        <v>1158</v>
      </c>
      <c r="D529" s="10" t="s">
        <v>1252</v>
      </c>
      <c r="E529" s="10" t="s">
        <v>1279</v>
      </c>
      <c r="F529" s="10" t="s">
        <v>2062</v>
      </c>
      <c r="G529" s="10" t="s">
        <v>47</v>
      </c>
      <c r="H529" s="10" t="str">
        <f t="shared" si="16"/>
        <v>Monosporascus sp.</v>
      </c>
      <c r="I529" s="20">
        <v>2.34841E-3</v>
      </c>
      <c r="J529" s="20">
        <v>0</v>
      </c>
      <c r="K529" s="20">
        <v>3.2496999999999999E-3</v>
      </c>
      <c r="L529" s="20">
        <v>0</v>
      </c>
      <c r="M529" s="20">
        <v>0</v>
      </c>
      <c r="N529" s="20">
        <v>0</v>
      </c>
      <c r="O529" s="20">
        <v>0</v>
      </c>
      <c r="P529" s="20">
        <v>0</v>
      </c>
      <c r="Q529" s="20">
        <v>0</v>
      </c>
      <c r="R529" s="20">
        <v>0</v>
      </c>
      <c r="S529" s="20">
        <v>0</v>
      </c>
      <c r="T529" s="20">
        <v>0</v>
      </c>
      <c r="U529" s="20">
        <v>0</v>
      </c>
      <c r="V529" s="20">
        <v>0</v>
      </c>
      <c r="W529" s="20">
        <v>0</v>
      </c>
      <c r="X529" s="20">
        <v>0</v>
      </c>
      <c r="Y529" s="22"/>
      <c r="Z529" s="22"/>
      <c r="AA529" s="22"/>
      <c r="AB529" s="22"/>
      <c r="AC529" s="22"/>
      <c r="AD529" s="22"/>
      <c r="AE529" s="22"/>
      <c r="AF529" s="22"/>
      <c r="AG529" s="22"/>
      <c r="AH529" s="22"/>
      <c r="AI529" s="22"/>
      <c r="AJ529" s="22"/>
      <c r="AK529" s="22"/>
      <c r="AL529" s="22"/>
      <c r="AM529" s="22"/>
      <c r="AN529" s="22"/>
      <c r="AO529" s="7">
        <f t="shared" si="17"/>
        <v>2</v>
      </c>
    </row>
    <row r="530" spans="1:41" x14ac:dyDescent="0.25">
      <c r="A530" s="10" t="s">
        <v>1156</v>
      </c>
      <c r="B530" s="10" t="s">
        <v>1201</v>
      </c>
      <c r="C530" s="10" t="s">
        <v>139</v>
      </c>
      <c r="D530" s="10" t="s">
        <v>1202</v>
      </c>
      <c r="E530" s="10" t="s">
        <v>1203</v>
      </c>
      <c r="F530" s="10" t="s">
        <v>1204</v>
      </c>
      <c r="G530" s="10" t="s">
        <v>2063</v>
      </c>
      <c r="H530" s="10" t="str">
        <f t="shared" si="16"/>
        <v>Mortierella ambigua</v>
      </c>
      <c r="I530" s="20">
        <v>0</v>
      </c>
      <c r="J530" s="20">
        <v>0</v>
      </c>
      <c r="K530" s="20">
        <v>0</v>
      </c>
      <c r="L530" s="20">
        <v>0</v>
      </c>
      <c r="M530" s="20">
        <v>1.69517E-3</v>
      </c>
      <c r="N530" s="20">
        <v>0</v>
      </c>
      <c r="O530" s="20">
        <v>2.3894899999999998E-3</v>
      </c>
      <c r="P530" s="20">
        <v>0</v>
      </c>
      <c r="Q530" s="20">
        <v>0</v>
      </c>
      <c r="R530" s="20">
        <v>0</v>
      </c>
      <c r="S530" s="20">
        <v>0</v>
      </c>
      <c r="T530" s="20">
        <v>0</v>
      </c>
      <c r="U530" s="20">
        <v>0</v>
      </c>
      <c r="V530" s="20">
        <v>0</v>
      </c>
      <c r="W530" s="20">
        <v>0</v>
      </c>
      <c r="X530" s="20">
        <v>0</v>
      </c>
      <c r="Y530" s="22"/>
      <c r="Z530" s="22"/>
      <c r="AA530" s="22"/>
      <c r="AB530" s="22"/>
      <c r="AC530" s="22"/>
      <c r="AD530" s="22"/>
      <c r="AE530" s="22"/>
      <c r="AF530" s="22"/>
      <c r="AG530" s="22"/>
      <c r="AH530" s="22"/>
      <c r="AI530" s="22"/>
      <c r="AJ530" s="22"/>
      <c r="AK530" s="22"/>
      <c r="AL530" s="22"/>
      <c r="AM530" s="22"/>
      <c r="AN530" s="22"/>
      <c r="AO530" s="7">
        <f t="shared" si="17"/>
        <v>2</v>
      </c>
    </row>
    <row r="531" spans="1:41" x14ac:dyDescent="0.25">
      <c r="A531" s="10" t="s">
        <v>1156</v>
      </c>
      <c r="B531" s="2" t="s">
        <v>1201</v>
      </c>
      <c r="C531" s="2" t="s">
        <v>139</v>
      </c>
      <c r="D531" s="2" t="s">
        <v>1202</v>
      </c>
      <c r="E531" s="2" t="s">
        <v>1203</v>
      </c>
      <c r="F531" s="2" t="s">
        <v>1204</v>
      </c>
      <c r="G531" s="2" t="s">
        <v>2064</v>
      </c>
      <c r="H531" s="10" t="str">
        <f t="shared" si="16"/>
        <v>Mortierella beljakovae</v>
      </c>
      <c r="I531" s="20">
        <v>0</v>
      </c>
      <c r="J531" s="20">
        <v>0</v>
      </c>
      <c r="K531" s="20">
        <v>0</v>
      </c>
      <c r="L531" s="20">
        <v>0</v>
      </c>
      <c r="M531" s="20">
        <v>0</v>
      </c>
      <c r="N531" s="20">
        <v>0</v>
      </c>
      <c r="O531" s="20">
        <v>0</v>
      </c>
      <c r="P531" s="20">
        <v>0</v>
      </c>
      <c r="Q531" s="20">
        <v>0</v>
      </c>
      <c r="R531" s="20">
        <v>0</v>
      </c>
      <c r="S531" s="20">
        <v>0</v>
      </c>
      <c r="T531" s="20">
        <v>0</v>
      </c>
      <c r="U531" s="20">
        <v>0</v>
      </c>
      <c r="V531" s="20">
        <v>0</v>
      </c>
      <c r="W531" s="20">
        <v>0</v>
      </c>
      <c r="X531" s="20">
        <v>0</v>
      </c>
      <c r="Y531" s="21"/>
      <c r="Z531" s="21">
        <v>4.7857900000000001E-6</v>
      </c>
      <c r="AA531" s="21"/>
      <c r="AB531" s="21"/>
      <c r="AC531" s="21"/>
      <c r="AD531" s="21"/>
      <c r="AE531" s="21"/>
      <c r="AF531" s="21"/>
      <c r="AG531" s="21"/>
      <c r="AH531" s="21">
        <v>3.2015799999999999E-3</v>
      </c>
      <c r="AI531" s="21"/>
      <c r="AJ531" s="21"/>
      <c r="AK531" s="21"/>
      <c r="AL531" s="21"/>
      <c r="AM531" s="21"/>
      <c r="AN531" s="21"/>
      <c r="AO531" s="7">
        <f t="shared" si="17"/>
        <v>2</v>
      </c>
    </row>
    <row r="532" spans="1:41" x14ac:dyDescent="0.25">
      <c r="A532" s="10" t="s">
        <v>1156</v>
      </c>
      <c r="B532" s="10" t="s">
        <v>1201</v>
      </c>
      <c r="C532" s="10" t="s">
        <v>139</v>
      </c>
      <c r="D532" s="10" t="s">
        <v>1202</v>
      </c>
      <c r="E532" s="10" t="s">
        <v>1203</v>
      </c>
      <c r="F532" s="10" t="s">
        <v>1204</v>
      </c>
      <c r="G532" s="10" t="s">
        <v>2065</v>
      </c>
      <c r="H532" s="10" t="str">
        <f t="shared" si="16"/>
        <v>Mortierella dichotoma</v>
      </c>
      <c r="I532" s="20">
        <v>0</v>
      </c>
      <c r="J532" s="20">
        <v>0</v>
      </c>
      <c r="K532" s="20">
        <v>0</v>
      </c>
      <c r="L532" s="20">
        <v>0</v>
      </c>
      <c r="M532" s="20">
        <v>0</v>
      </c>
      <c r="N532" s="20">
        <v>4.1581999999999999E-3</v>
      </c>
      <c r="O532" s="20">
        <v>0</v>
      </c>
      <c r="P532" s="20">
        <v>2.96E-3</v>
      </c>
      <c r="Q532" s="20">
        <v>0</v>
      </c>
      <c r="R532" s="20">
        <v>0</v>
      </c>
      <c r="S532" s="20">
        <v>0</v>
      </c>
      <c r="T532" s="20">
        <v>0</v>
      </c>
      <c r="U532" s="20">
        <v>0</v>
      </c>
      <c r="V532" s="20">
        <v>0</v>
      </c>
      <c r="W532" s="20">
        <v>0</v>
      </c>
      <c r="X532" s="20">
        <v>0</v>
      </c>
      <c r="Y532" s="22"/>
      <c r="Z532" s="22"/>
      <c r="AA532" s="22"/>
      <c r="AB532" s="22"/>
      <c r="AC532" s="22"/>
      <c r="AD532" s="22"/>
      <c r="AE532" s="22"/>
      <c r="AF532" s="22"/>
      <c r="AG532" s="22"/>
      <c r="AH532" s="22"/>
      <c r="AI532" s="22"/>
      <c r="AJ532" s="22"/>
      <c r="AK532" s="22"/>
      <c r="AL532" s="22"/>
      <c r="AM532" s="22"/>
      <c r="AN532" s="22"/>
      <c r="AO532" s="7">
        <f t="shared" si="17"/>
        <v>2</v>
      </c>
    </row>
    <row r="533" spans="1:41" x14ac:dyDescent="0.25">
      <c r="A533" s="10" t="s">
        <v>1156</v>
      </c>
      <c r="B533" s="10" t="s">
        <v>1201</v>
      </c>
      <c r="C533" s="10" t="s">
        <v>139</v>
      </c>
      <c r="D533" s="10" t="s">
        <v>1202</v>
      </c>
      <c r="E533" s="10" t="s">
        <v>1203</v>
      </c>
      <c r="F533" s="10" t="s">
        <v>1204</v>
      </c>
      <c r="G533" s="10" t="s">
        <v>2066</v>
      </c>
      <c r="H533" s="10" t="str">
        <f t="shared" si="16"/>
        <v>Mortierella elongatula</v>
      </c>
      <c r="I533" s="20">
        <v>0</v>
      </c>
      <c r="J533" s="20">
        <v>1.3774099999999999E-3</v>
      </c>
      <c r="K533" s="20">
        <v>0</v>
      </c>
      <c r="L533" s="20">
        <v>0</v>
      </c>
      <c r="M533" s="20">
        <v>1.6142000000000001E-3</v>
      </c>
      <c r="N533" s="20">
        <v>0</v>
      </c>
      <c r="O533" s="20">
        <v>0</v>
      </c>
      <c r="P533" s="20">
        <v>0</v>
      </c>
      <c r="Q533" s="20">
        <v>0</v>
      </c>
      <c r="R533" s="20">
        <v>0</v>
      </c>
      <c r="S533" s="20">
        <v>0</v>
      </c>
      <c r="T533" s="20">
        <v>0</v>
      </c>
      <c r="U533" s="20">
        <v>0</v>
      </c>
      <c r="V533" s="20">
        <v>0</v>
      </c>
      <c r="W533" s="20">
        <v>0</v>
      </c>
      <c r="X533" s="20">
        <v>0</v>
      </c>
      <c r="Y533" s="22"/>
      <c r="Z533" s="22"/>
      <c r="AA533" s="22"/>
      <c r="AB533" s="22"/>
      <c r="AC533" s="22"/>
      <c r="AD533" s="22"/>
      <c r="AE533" s="22"/>
      <c r="AF533" s="22"/>
      <c r="AG533" s="22"/>
      <c r="AH533" s="22"/>
      <c r="AI533" s="22"/>
      <c r="AJ533" s="22"/>
      <c r="AK533" s="22"/>
      <c r="AL533" s="22"/>
      <c r="AM533" s="22"/>
      <c r="AN533" s="22"/>
      <c r="AO533" s="7">
        <f t="shared" si="17"/>
        <v>2</v>
      </c>
    </row>
    <row r="534" spans="1:41" x14ac:dyDescent="0.25">
      <c r="A534" s="10" t="s">
        <v>1156</v>
      </c>
      <c r="B534" t="s">
        <v>1201</v>
      </c>
      <c r="C534" t="s">
        <v>139</v>
      </c>
      <c r="D534" t="s">
        <v>1235</v>
      </c>
      <c r="E534" t="s">
        <v>1376</v>
      </c>
      <c r="F534" t="s">
        <v>1523</v>
      </c>
      <c r="G534" t="s">
        <v>1889</v>
      </c>
      <c r="H534" s="10" t="str">
        <f t="shared" si="16"/>
        <v>Mucor fragilis</v>
      </c>
      <c r="I534" s="20">
        <v>0</v>
      </c>
      <c r="J534" s="20">
        <v>0</v>
      </c>
      <c r="K534" s="20">
        <v>0</v>
      </c>
      <c r="L534" s="20">
        <v>0</v>
      </c>
      <c r="M534" s="20">
        <v>0</v>
      </c>
      <c r="N534" s="20">
        <v>0</v>
      </c>
      <c r="O534" s="20">
        <v>0</v>
      </c>
      <c r="P534" s="20">
        <v>0</v>
      </c>
      <c r="Q534" s="20">
        <v>0</v>
      </c>
      <c r="R534" s="20">
        <v>0</v>
      </c>
      <c r="S534" s="20">
        <v>0</v>
      </c>
      <c r="T534" s="20">
        <v>0</v>
      </c>
      <c r="U534" s="20">
        <v>0</v>
      </c>
      <c r="V534" s="20">
        <v>0</v>
      </c>
      <c r="W534" s="20">
        <v>0</v>
      </c>
      <c r="X534" s="20">
        <v>0</v>
      </c>
      <c r="Y534" s="21"/>
      <c r="Z534" s="21"/>
      <c r="AA534" s="21"/>
      <c r="AB534" s="21"/>
      <c r="AC534" s="21"/>
      <c r="AD534" s="21">
        <v>4.7126100000000003E-5</v>
      </c>
      <c r="AE534" s="21">
        <v>9.9022200000000002E-5</v>
      </c>
      <c r="AF534" s="21"/>
      <c r="AG534" s="21"/>
      <c r="AH534" s="21"/>
      <c r="AI534" s="21"/>
      <c r="AJ534" s="21"/>
      <c r="AK534" s="21"/>
      <c r="AL534" s="21"/>
      <c r="AM534" s="21"/>
      <c r="AN534" s="21"/>
      <c r="AO534" s="7">
        <f t="shared" si="17"/>
        <v>2</v>
      </c>
    </row>
    <row r="535" spans="1:41" x14ac:dyDescent="0.25">
      <c r="A535" s="10" t="s">
        <v>1156</v>
      </c>
      <c r="B535" s="10" t="s">
        <v>1157</v>
      </c>
      <c r="C535" s="10" t="s">
        <v>1158</v>
      </c>
      <c r="D535" s="10" t="s">
        <v>139</v>
      </c>
      <c r="E535" s="10" t="s">
        <v>139</v>
      </c>
      <c r="F535" s="10" t="s">
        <v>1929</v>
      </c>
      <c r="G535" s="10" t="s">
        <v>2067</v>
      </c>
      <c r="H535" s="10" t="str">
        <f t="shared" si="16"/>
        <v>Myrmecridium schulzeri</v>
      </c>
      <c r="I535" s="20">
        <v>0</v>
      </c>
      <c r="J535" s="20">
        <v>0</v>
      </c>
      <c r="K535" s="20">
        <v>0</v>
      </c>
      <c r="L535" s="20">
        <v>2.2293600000000001E-3</v>
      </c>
      <c r="M535" s="20">
        <v>0</v>
      </c>
      <c r="N535" s="20">
        <v>0</v>
      </c>
      <c r="O535" s="20">
        <v>0</v>
      </c>
      <c r="P535" s="20">
        <v>0</v>
      </c>
      <c r="Q535" s="20">
        <v>0</v>
      </c>
      <c r="R535" s="20">
        <v>0</v>
      </c>
      <c r="S535" s="20">
        <v>0</v>
      </c>
      <c r="T535" s="20">
        <v>0</v>
      </c>
      <c r="U535" s="20">
        <v>0</v>
      </c>
      <c r="V535" s="20">
        <v>0</v>
      </c>
      <c r="W535" s="20">
        <v>0</v>
      </c>
      <c r="X535" s="20">
        <v>0</v>
      </c>
      <c r="Y535" s="21"/>
      <c r="Z535" s="21"/>
      <c r="AA535" s="21"/>
      <c r="AB535" s="21"/>
      <c r="AC535" s="21"/>
      <c r="AD535" s="21"/>
      <c r="AE535" s="21"/>
      <c r="AF535" s="21"/>
      <c r="AG535" s="21"/>
      <c r="AH535" s="21">
        <v>3.7665599999999998E-6</v>
      </c>
      <c r="AI535" s="21"/>
      <c r="AJ535" s="21"/>
      <c r="AK535" s="21"/>
      <c r="AL535" s="21"/>
      <c r="AM535" s="21"/>
      <c r="AN535" s="21"/>
      <c r="AO535" s="7">
        <f t="shared" si="17"/>
        <v>2</v>
      </c>
    </row>
    <row r="536" spans="1:41" x14ac:dyDescent="0.25">
      <c r="A536" s="10" t="s">
        <v>1156</v>
      </c>
      <c r="B536" t="s">
        <v>1157</v>
      </c>
      <c r="C536" t="s">
        <v>1298</v>
      </c>
      <c r="D536" t="s">
        <v>1299</v>
      </c>
      <c r="E536" t="s">
        <v>139</v>
      </c>
      <c r="F536" t="s">
        <v>2068</v>
      </c>
      <c r="G536" t="s">
        <v>2069</v>
      </c>
      <c r="H536" s="10" t="str">
        <f t="shared" si="16"/>
        <v>Nadsonia commutata</v>
      </c>
      <c r="I536" s="20">
        <v>0</v>
      </c>
      <c r="J536" s="20">
        <v>0</v>
      </c>
      <c r="K536" s="20">
        <v>0</v>
      </c>
      <c r="L536" s="20">
        <v>0</v>
      </c>
      <c r="M536" s="20">
        <v>0</v>
      </c>
      <c r="N536" s="20">
        <v>0</v>
      </c>
      <c r="O536" s="20">
        <v>0</v>
      </c>
      <c r="P536" s="20">
        <v>0</v>
      </c>
      <c r="Q536" s="20">
        <v>0</v>
      </c>
      <c r="R536" s="20">
        <v>0</v>
      </c>
      <c r="S536" s="20">
        <v>0</v>
      </c>
      <c r="T536" s="20">
        <v>0</v>
      </c>
      <c r="U536" s="20">
        <v>0</v>
      </c>
      <c r="V536" s="20">
        <v>0</v>
      </c>
      <c r="W536" s="20">
        <v>0</v>
      </c>
      <c r="X536" s="20">
        <v>0</v>
      </c>
      <c r="Y536" s="21"/>
      <c r="Z536" s="21"/>
      <c r="AA536" s="21"/>
      <c r="AB536" s="21">
        <v>1.38311E-5</v>
      </c>
      <c r="AC536" s="21"/>
      <c r="AD536" s="21"/>
      <c r="AE536" s="21"/>
      <c r="AF536" s="21"/>
      <c r="AG536" s="21"/>
      <c r="AH536" s="21"/>
      <c r="AI536" s="21"/>
      <c r="AJ536" s="21">
        <v>1.93304E-5</v>
      </c>
      <c r="AK536" s="21"/>
      <c r="AL536" s="21"/>
      <c r="AM536" s="21"/>
      <c r="AN536" s="21"/>
      <c r="AO536" s="7">
        <f t="shared" si="17"/>
        <v>2</v>
      </c>
    </row>
    <row r="537" spans="1:41" x14ac:dyDescent="0.25">
      <c r="A537" s="10" t="s">
        <v>1156</v>
      </c>
      <c r="B537" s="10" t="s">
        <v>1157</v>
      </c>
      <c r="C537" s="10" t="s">
        <v>1158</v>
      </c>
      <c r="D537" s="10" t="s">
        <v>1159</v>
      </c>
      <c r="E537" s="10" t="s">
        <v>1263</v>
      </c>
      <c r="F537" s="10" t="s">
        <v>1774</v>
      </c>
      <c r="G537" s="10" t="s">
        <v>47</v>
      </c>
      <c r="H537" s="10" t="str">
        <f t="shared" ref="H537:H582" si="18">CONCATENATE(F537," ",G537)</f>
        <v>Nectria sp.</v>
      </c>
      <c r="I537" s="20">
        <v>0</v>
      </c>
      <c r="J537" s="20">
        <v>0</v>
      </c>
      <c r="K537" s="20">
        <v>0</v>
      </c>
      <c r="L537" s="20">
        <v>0</v>
      </c>
      <c r="M537" s="20">
        <v>0</v>
      </c>
      <c r="N537" s="20">
        <v>0</v>
      </c>
      <c r="O537" s="20">
        <v>0</v>
      </c>
      <c r="P537" s="20">
        <v>0</v>
      </c>
      <c r="Q537" s="20">
        <v>1.8490000000000002E-3</v>
      </c>
      <c r="R537" s="20">
        <v>0</v>
      </c>
      <c r="S537" s="20">
        <v>0</v>
      </c>
      <c r="T537" s="20">
        <v>0</v>
      </c>
      <c r="U537" s="20">
        <v>0</v>
      </c>
      <c r="V537" s="20">
        <v>0</v>
      </c>
      <c r="W537" s="20">
        <v>0</v>
      </c>
      <c r="X537" s="20">
        <v>5.1425299999999993E-3</v>
      </c>
      <c r="Y537" s="22"/>
      <c r="Z537" s="22"/>
      <c r="AA537" s="22"/>
      <c r="AB537" s="22"/>
      <c r="AC537" s="22"/>
      <c r="AD537" s="22"/>
      <c r="AE537" s="22"/>
      <c r="AF537" s="22"/>
      <c r="AG537" s="22"/>
      <c r="AH537" s="22"/>
      <c r="AI537" s="22"/>
      <c r="AJ537" s="22"/>
      <c r="AK537" s="22"/>
      <c r="AL537" s="22"/>
      <c r="AM537" s="22"/>
      <c r="AN537" s="22"/>
      <c r="AO537" s="7">
        <f t="shared" si="17"/>
        <v>2</v>
      </c>
    </row>
    <row r="538" spans="1:41" x14ac:dyDescent="0.25">
      <c r="A538" s="10" t="s">
        <v>1156</v>
      </c>
      <c r="B538" s="10" t="s">
        <v>1185</v>
      </c>
      <c r="C538" s="10" t="s">
        <v>1316</v>
      </c>
      <c r="D538" s="10" t="s">
        <v>1499</v>
      </c>
      <c r="E538" s="10" t="s">
        <v>2070</v>
      </c>
      <c r="F538" s="10" t="s">
        <v>2071</v>
      </c>
      <c r="G538" s="10" t="s">
        <v>2072</v>
      </c>
      <c r="H538" s="10" t="str">
        <f t="shared" si="18"/>
        <v>Nematoctonus pachysporus</v>
      </c>
      <c r="I538" s="20">
        <v>0</v>
      </c>
      <c r="J538" s="20">
        <v>0</v>
      </c>
      <c r="K538" s="20">
        <v>0</v>
      </c>
      <c r="L538" s="20">
        <v>0</v>
      </c>
      <c r="M538" s="20">
        <v>0</v>
      </c>
      <c r="N538" s="20">
        <v>0</v>
      </c>
      <c r="O538" s="20">
        <v>0</v>
      </c>
      <c r="P538" s="20">
        <v>0</v>
      </c>
      <c r="Q538" s="20">
        <v>0</v>
      </c>
      <c r="R538" s="20">
        <v>1.47798E-3</v>
      </c>
      <c r="S538" s="20">
        <v>0</v>
      </c>
      <c r="T538" s="20">
        <v>0</v>
      </c>
      <c r="U538" s="20">
        <v>0</v>
      </c>
      <c r="V538" s="20">
        <v>0</v>
      </c>
      <c r="W538" s="20">
        <v>0</v>
      </c>
      <c r="X538" s="20">
        <v>0</v>
      </c>
      <c r="Y538" s="21"/>
      <c r="Z538" s="21"/>
      <c r="AA538" s="21"/>
      <c r="AB538" s="21"/>
      <c r="AC538" s="21"/>
      <c r="AD538" s="21"/>
      <c r="AE538" s="21"/>
      <c r="AF538" s="21"/>
      <c r="AG538" s="21">
        <v>4.8767000000000003E-5</v>
      </c>
      <c r="AH538" s="21"/>
      <c r="AI538" s="21"/>
      <c r="AJ538" s="21"/>
      <c r="AK538" s="21"/>
      <c r="AL538" s="21"/>
      <c r="AM538" s="21"/>
      <c r="AN538" s="21"/>
      <c r="AO538" s="7">
        <f t="shared" si="17"/>
        <v>2</v>
      </c>
    </row>
    <row r="539" spans="1:41" x14ac:dyDescent="0.25">
      <c r="A539" s="10" t="s">
        <v>1156</v>
      </c>
      <c r="B539" s="10" t="s">
        <v>1157</v>
      </c>
      <c r="C539" s="10" t="s">
        <v>1167</v>
      </c>
      <c r="D539" s="10" t="s">
        <v>1168</v>
      </c>
      <c r="E539" s="10" t="s">
        <v>1206</v>
      </c>
      <c r="F539" s="10" t="s">
        <v>2073</v>
      </c>
      <c r="G539" s="10" t="s">
        <v>2074</v>
      </c>
      <c r="H539" s="10" t="str">
        <f t="shared" si="18"/>
        <v>Neosartorya hiratsukae</v>
      </c>
      <c r="I539" s="20">
        <v>0</v>
      </c>
      <c r="J539" s="20">
        <v>0</v>
      </c>
      <c r="K539" s="20">
        <v>0</v>
      </c>
      <c r="L539" s="20">
        <v>0</v>
      </c>
      <c r="M539" s="20">
        <v>0</v>
      </c>
      <c r="N539" s="20">
        <v>1.3960000000000001E-3</v>
      </c>
      <c r="O539" s="20">
        <v>0</v>
      </c>
      <c r="P539" s="20">
        <v>0</v>
      </c>
      <c r="Q539" s="20">
        <v>0</v>
      </c>
      <c r="R539" s="20">
        <v>0</v>
      </c>
      <c r="S539" s="20">
        <v>0</v>
      </c>
      <c r="T539" s="20">
        <v>0</v>
      </c>
      <c r="U539" s="20">
        <v>0</v>
      </c>
      <c r="V539" s="20">
        <v>0</v>
      </c>
      <c r="W539" s="20">
        <v>0</v>
      </c>
      <c r="X539" s="20">
        <v>0</v>
      </c>
      <c r="Y539" s="21"/>
      <c r="Z539" s="21"/>
      <c r="AA539" s="21"/>
      <c r="AB539" s="21"/>
      <c r="AC539" s="21"/>
      <c r="AD539" s="21"/>
      <c r="AE539" s="21"/>
      <c r="AF539" s="21"/>
      <c r="AG539" s="21">
        <v>1.10834E-5</v>
      </c>
      <c r="AH539" s="21"/>
      <c r="AI539" s="21"/>
      <c r="AJ539" s="21"/>
      <c r="AK539" s="21"/>
      <c r="AL539" s="21"/>
      <c r="AM539" s="21"/>
      <c r="AN539" s="21"/>
      <c r="AO539" s="7">
        <f t="shared" si="17"/>
        <v>2</v>
      </c>
    </row>
    <row r="540" spans="1:41" x14ac:dyDescent="0.25">
      <c r="A540" s="10" t="s">
        <v>1156</v>
      </c>
      <c r="B540" s="10" t="s">
        <v>1658</v>
      </c>
      <c r="C540" s="10" t="s">
        <v>1659</v>
      </c>
      <c r="D540" s="10" t="s">
        <v>2075</v>
      </c>
      <c r="E540" s="10" t="s">
        <v>2076</v>
      </c>
      <c r="F540" s="10" t="s">
        <v>2077</v>
      </c>
      <c r="G540" s="10" t="s">
        <v>47</v>
      </c>
      <c r="H540" s="10" t="str">
        <f t="shared" si="18"/>
        <v>Paraglomus sp.</v>
      </c>
      <c r="I540" s="20">
        <v>0</v>
      </c>
      <c r="J540" s="20">
        <v>0</v>
      </c>
      <c r="K540" s="20">
        <v>0</v>
      </c>
      <c r="L540" s="20">
        <v>6.9110000000000005E-3</v>
      </c>
      <c r="M540" s="20">
        <v>0</v>
      </c>
      <c r="N540" s="20">
        <v>0</v>
      </c>
      <c r="O540" s="20">
        <v>0</v>
      </c>
      <c r="P540" s="20">
        <v>0</v>
      </c>
      <c r="Q540" s="20">
        <v>0</v>
      </c>
      <c r="R540" s="20">
        <v>0</v>
      </c>
      <c r="S540" s="20">
        <v>0</v>
      </c>
      <c r="T540" s="20">
        <v>0</v>
      </c>
      <c r="U540" s="20">
        <v>0</v>
      </c>
      <c r="V540" s="20">
        <v>0</v>
      </c>
      <c r="W540" s="20">
        <v>0</v>
      </c>
      <c r="X540" s="20">
        <v>0</v>
      </c>
      <c r="Y540" s="21"/>
      <c r="Z540" s="21">
        <v>8.6144199999999994E-5</v>
      </c>
      <c r="AA540" s="21"/>
      <c r="AB540" s="21"/>
      <c r="AC540" s="21"/>
      <c r="AD540" s="21"/>
      <c r="AE540" s="21"/>
      <c r="AF540" s="21"/>
      <c r="AG540" s="21"/>
      <c r="AH540" s="21"/>
      <c r="AI540" s="21"/>
      <c r="AJ540" s="21"/>
      <c r="AK540" s="21"/>
      <c r="AL540" s="21"/>
      <c r="AM540" s="21"/>
      <c r="AN540" s="21"/>
      <c r="AO540" s="7">
        <f t="shared" si="17"/>
        <v>2</v>
      </c>
    </row>
    <row r="541" spans="1:41" x14ac:dyDescent="0.25">
      <c r="A541" s="10" t="s">
        <v>1156</v>
      </c>
      <c r="B541" s="10" t="s">
        <v>1157</v>
      </c>
      <c r="C541" s="10" t="s">
        <v>1167</v>
      </c>
      <c r="D541" s="10" t="s">
        <v>1168</v>
      </c>
      <c r="E541" s="10" t="s">
        <v>1206</v>
      </c>
      <c r="F541" s="10" t="s">
        <v>1207</v>
      </c>
      <c r="G541" s="10" t="s">
        <v>2078</v>
      </c>
      <c r="H541" s="10" t="str">
        <f t="shared" si="18"/>
        <v>Penicillium adametzioides</v>
      </c>
      <c r="I541" s="20">
        <v>2.34841E-3</v>
      </c>
      <c r="J541" s="20">
        <v>0</v>
      </c>
      <c r="K541" s="20">
        <v>0</v>
      </c>
      <c r="L541" s="20">
        <v>0</v>
      </c>
      <c r="M541" s="20">
        <v>0</v>
      </c>
      <c r="N541" s="20">
        <v>0</v>
      </c>
      <c r="O541" s="20">
        <v>0</v>
      </c>
      <c r="P541" s="20">
        <v>0</v>
      </c>
      <c r="Q541" s="20">
        <v>0</v>
      </c>
      <c r="R541" s="20">
        <v>0</v>
      </c>
      <c r="S541" s="20">
        <v>0</v>
      </c>
      <c r="T541" s="20">
        <v>0</v>
      </c>
      <c r="U541" s="20">
        <v>0</v>
      </c>
      <c r="V541" s="20">
        <v>0</v>
      </c>
      <c r="W541" s="20">
        <v>0</v>
      </c>
      <c r="X541" s="20">
        <v>0</v>
      </c>
      <c r="Y541" s="21"/>
      <c r="Z541" s="21"/>
      <c r="AA541" s="21"/>
      <c r="AB541" s="21"/>
      <c r="AC541" s="21"/>
      <c r="AD541" s="21"/>
      <c r="AE541" s="21"/>
      <c r="AF541" s="21"/>
      <c r="AG541" s="21"/>
      <c r="AH541" s="21"/>
      <c r="AI541" s="21"/>
      <c r="AJ541" s="21"/>
      <c r="AK541" s="21">
        <v>1.9556400000000001E-4</v>
      </c>
      <c r="AL541" s="21"/>
      <c r="AM541" s="21"/>
      <c r="AN541" s="21"/>
      <c r="AO541" s="7">
        <f t="shared" si="17"/>
        <v>2</v>
      </c>
    </row>
    <row r="542" spans="1:41" x14ac:dyDescent="0.25">
      <c r="A542" s="10" t="s">
        <v>1156</v>
      </c>
      <c r="B542" s="10" t="s">
        <v>1157</v>
      </c>
      <c r="C542" s="10" t="s">
        <v>1167</v>
      </c>
      <c r="D542" s="10" t="s">
        <v>1168</v>
      </c>
      <c r="E542" s="10" t="s">
        <v>1206</v>
      </c>
      <c r="F542" s="10" t="s">
        <v>1207</v>
      </c>
      <c r="G542" s="10" t="s">
        <v>2079</v>
      </c>
      <c r="H542" s="10" t="str">
        <f t="shared" si="18"/>
        <v>Penicillium corylophilum</v>
      </c>
      <c r="I542" s="20">
        <v>7.4522999999999994E-3</v>
      </c>
      <c r="J542" s="20">
        <v>0</v>
      </c>
      <c r="K542" s="20">
        <v>0</v>
      </c>
      <c r="L542" s="20">
        <v>0</v>
      </c>
      <c r="M542" s="20">
        <v>0</v>
      </c>
      <c r="N542" s="20">
        <v>0</v>
      </c>
      <c r="O542" s="20">
        <v>0</v>
      </c>
      <c r="P542" s="20">
        <v>1.6768E-3</v>
      </c>
      <c r="Q542" s="20">
        <v>0</v>
      </c>
      <c r="R542" s="20">
        <v>0</v>
      </c>
      <c r="S542" s="20">
        <v>0</v>
      </c>
      <c r="T542" s="20">
        <v>0</v>
      </c>
      <c r="U542" s="20">
        <v>0</v>
      </c>
      <c r="V542" s="20">
        <v>0</v>
      </c>
      <c r="W542" s="20">
        <v>0</v>
      </c>
      <c r="X542" s="20">
        <v>0</v>
      </c>
      <c r="Y542" s="22"/>
      <c r="Z542" s="22"/>
      <c r="AA542" s="22"/>
      <c r="AB542" s="22"/>
      <c r="AC542" s="22"/>
      <c r="AD542" s="22"/>
      <c r="AE542" s="22"/>
      <c r="AF542" s="22"/>
      <c r="AG542" s="22"/>
      <c r="AH542" s="22"/>
      <c r="AI542" s="22"/>
      <c r="AJ542" s="22"/>
      <c r="AK542" s="22"/>
      <c r="AL542" s="22"/>
      <c r="AM542" s="22"/>
      <c r="AN542" s="21"/>
      <c r="AO542" s="7">
        <f t="shared" si="17"/>
        <v>2</v>
      </c>
    </row>
    <row r="543" spans="1:41" x14ac:dyDescent="0.25">
      <c r="A543" s="10" t="s">
        <v>1156</v>
      </c>
      <c r="B543" s="10" t="s">
        <v>1157</v>
      </c>
      <c r="C543" s="10" t="s">
        <v>1167</v>
      </c>
      <c r="D543" s="10" t="s">
        <v>1168</v>
      </c>
      <c r="E543" s="10" t="s">
        <v>1206</v>
      </c>
      <c r="F543" s="10" t="s">
        <v>1207</v>
      </c>
      <c r="G543" s="10" t="s">
        <v>2080</v>
      </c>
      <c r="H543" s="10" t="str">
        <f t="shared" si="18"/>
        <v>Penicillium minioluteum</v>
      </c>
      <c r="I543" s="20">
        <v>0</v>
      </c>
      <c r="J543" s="20">
        <v>2.7548199999999998E-3</v>
      </c>
      <c r="K543" s="20">
        <v>0</v>
      </c>
      <c r="L543" s="20">
        <v>0</v>
      </c>
      <c r="M543" s="20">
        <v>0</v>
      </c>
      <c r="N543" s="20">
        <v>0</v>
      </c>
      <c r="O543" s="20">
        <v>2.3894899999999998E-3</v>
      </c>
      <c r="P543" s="20">
        <v>0</v>
      </c>
      <c r="Q543" s="20">
        <v>0</v>
      </c>
      <c r="R543" s="20">
        <v>0</v>
      </c>
      <c r="S543" s="20">
        <v>0</v>
      </c>
      <c r="T543" s="20">
        <v>0</v>
      </c>
      <c r="U543" s="20">
        <v>0</v>
      </c>
      <c r="V543" s="20">
        <v>0</v>
      </c>
      <c r="W543" s="20">
        <v>0</v>
      </c>
      <c r="X543" s="20">
        <v>0</v>
      </c>
      <c r="Y543" s="22"/>
      <c r="Z543" s="22"/>
      <c r="AA543" s="22"/>
      <c r="AB543" s="22"/>
      <c r="AC543" s="22"/>
      <c r="AD543" s="22"/>
      <c r="AE543" s="22"/>
      <c r="AF543" s="22"/>
      <c r="AG543" s="22"/>
      <c r="AH543" s="22"/>
      <c r="AI543" s="22"/>
      <c r="AJ543" s="22"/>
      <c r="AK543" s="22"/>
      <c r="AL543" s="22"/>
      <c r="AM543" s="22"/>
      <c r="AN543" s="22"/>
      <c r="AO543" s="7">
        <f t="shared" si="17"/>
        <v>2</v>
      </c>
    </row>
    <row r="544" spans="1:41" x14ac:dyDescent="0.25">
      <c r="A544" s="10" t="s">
        <v>1156</v>
      </c>
      <c r="B544" s="10" t="s">
        <v>1157</v>
      </c>
      <c r="C544" s="10" t="s">
        <v>1167</v>
      </c>
      <c r="D544" s="10" t="s">
        <v>1168</v>
      </c>
      <c r="E544" s="10" t="s">
        <v>1206</v>
      </c>
      <c r="F544" s="10" t="s">
        <v>1207</v>
      </c>
      <c r="G544" s="10" t="s">
        <v>2081</v>
      </c>
      <c r="H544" s="10" t="str">
        <f t="shared" si="18"/>
        <v>Penicillium oxalicum</v>
      </c>
      <c r="I544" s="20">
        <v>0</v>
      </c>
      <c r="J544" s="20">
        <v>0</v>
      </c>
      <c r="K544" s="20">
        <v>0</v>
      </c>
      <c r="L544" s="20">
        <v>0</v>
      </c>
      <c r="M544" s="20">
        <v>0</v>
      </c>
      <c r="N544" s="20">
        <v>2.7910000000000001E-3</v>
      </c>
      <c r="O544" s="20">
        <v>0</v>
      </c>
      <c r="P544" s="20">
        <v>0</v>
      </c>
      <c r="Q544" s="20">
        <v>0</v>
      </c>
      <c r="R544" s="20">
        <v>0</v>
      </c>
      <c r="S544" s="20">
        <v>0</v>
      </c>
      <c r="T544" s="20">
        <v>0</v>
      </c>
      <c r="U544" s="20">
        <v>0</v>
      </c>
      <c r="V544" s="20">
        <v>0</v>
      </c>
      <c r="W544" s="20">
        <v>0</v>
      </c>
      <c r="X544" s="20">
        <v>0</v>
      </c>
      <c r="Y544" s="21"/>
      <c r="Z544" s="21"/>
      <c r="AA544" s="21"/>
      <c r="AB544" s="21"/>
      <c r="AC544" s="21"/>
      <c r="AD544" s="21"/>
      <c r="AE544" s="21"/>
      <c r="AF544" s="21"/>
      <c r="AG544" s="21"/>
      <c r="AH544" s="21"/>
      <c r="AI544" s="21"/>
      <c r="AJ544" s="21"/>
      <c r="AK544" s="21"/>
      <c r="AL544" s="21"/>
      <c r="AM544" s="21"/>
      <c r="AN544" s="21">
        <v>5.9953099999999999E-6</v>
      </c>
      <c r="AO544" s="7">
        <f t="shared" si="17"/>
        <v>2</v>
      </c>
    </row>
    <row r="545" spans="1:41" x14ac:dyDescent="0.25">
      <c r="A545" s="10" t="s">
        <v>1156</v>
      </c>
      <c r="B545" s="10" t="s">
        <v>1157</v>
      </c>
      <c r="C545" s="10" t="s">
        <v>1167</v>
      </c>
      <c r="D545" s="10" t="s">
        <v>1168</v>
      </c>
      <c r="E545" s="10" t="s">
        <v>1206</v>
      </c>
      <c r="F545" s="10" t="s">
        <v>1207</v>
      </c>
      <c r="G545" s="10" t="s">
        <v>2082</v>
      </c>
      <c r="H545" s="10" t="str">
        <f t="shared" si="18"/>
        <v>Penicillium subrubescens</v>
      </c>
      <c r="I545" s="20">
        <v>0</v>
      </c>
      <c r="J545" s="20">
        <v>0</v>
      </c>
      <c r="K545" s="20">
        <v>0</v>
      </c>
      <c r="L545" s="20">
        <v>0</v>
      </c>
      <c r="M545" s="20">
        <v>0</v>
      </c>
      <c r="N545" s="20">
        <v>0</v>
      </c>
      <c r="O545" s="20">
        <v>0</v>
      </c>
      <c r="P545" s="20">
        <v>0</v>
      </c>
      <c r="Q545" s="20">
        <v>6.1994400000000005E-3</v>
      </c>
      <c r="R545" s="20">
        <v>0</v>
      </c>
      <c r="S545" s="20">
        <v>0</v>
      </c>
      <c r="T545" s="20">
        <v>0</v>
      </c>
      <c r="U545" s="20">
        <v>0</v>
      </c>
      <c r="V545" s="20">
        <v>0</v>
      </c>
      <c r="W545" s="20">
        <v>0</v>
      </c>
      <c r="X545" s="20">
        <v>0</v>
      </c>
      <c r="Y545" s="21"/>
      <c r="Z545" s="21"/>
      <c r="AA545" s="21"/>
      <c r="AB545" s="21"/>
      <c r="AC545" s="21"/>
      <c r="AD545" s="21"/>
      <c r="AE545" s="21"/>
      <c r="AF545" s="21"/>
      <c r="AG545" s="21"/>
      <c r="AH545" s="21"/>
      <c r="AI545" s="21"/>
      <c r="AJ545" s="21">
        <v>1.93304E-5</v>
      </c>
      <c r="AK545" s="21"/>
      <c r="AL545" s="21"/>
      <c r="AM545" s="21"/>
      <c r="AN545" s="21"/>
      <c r="AO545" s="7">
        <f t="shared" si="17"/>
        <v>2</v>
      </c>
    </row>
    <row r="546" spans="1:41" x14ac:dyDescent="0.25">
      <c r="A546" s="10" t="s">
        <v>1156</v>
      </c>
      <c r="B546" t="s">
        <v>1157</v>
      </c>
      <c r="C546" t="s">
        <v>1372</v>
      </c>
      <c r="D546" t="s">
        <v>1373</v>
      </c>
      <c r="E546" t="s">
        <v>2083</v>
      </c>
      <c r="F546" t="s">
        <v>2084</v>
      </c>
      <c r="G546" t="s">
        <v>47</v>
      </c>
      <c r="H546" s="10" t="str">
        <f t="shared" si="18"/>
        <v>Peziza sp.</v>
      </c>
      <c r="I546" s="20">
        <v>0</v>
      </c>
      <c r="J546" s="20">
        <v>0</v>
      </c>
      <c r="K546" s="20">
        <v>0</v>
      </c>
      <c r="L546" s="20">
        <v>0</v>
      </c>
      <c r="M546" s="20">
        <v>0</v>
      </c>
      <c r="N546" s="20">
        <v>0</v>
      </c>
      <c r="O546" s="20">
        <v>0</v>
      </c>
      <c r="P546" s="20">
        <v>0</v>
      </c>
      <c r="Q546" s="20">
        <v>0</v>
      </c>
      <c r="R546" s="20">
        <v>0</v>
      </c>
      <c r="S546" s="20">
        <v>0</v>
      </c>
      <c r="T546" s="20">
        <v>0</v>
      </c>
      <c r="U546" s="20">
        <v>0</v>
      </c>
      <c r="V546" s="20">
        <v>0</v>
      </c>
      <c r="W546" s="20">
        <v>0</v>
      </c>
      <c r="X546" s="20">
        <v>0</v>
      </c>
      <c r="Y546" s="21"/>
      <c r="Z546" s="21"/>
      <c r="AA546" s="21"/>
      <c r="AB546" s="21"/>
      <c r="AC546" s="21"/>
      <c r="AD546" s="21">
        <v>1.5708700000000001E-5</v>
      </c>
      <c r="AE546" s="21"/>
      <c r="AF546" s="21"/>
      <c r="AG546" s="21"/>
      <c r="AH546" s="21"/>
      <c r="AI546" s="21"/>
      <c r="AJ546" s="21"/>
      <c r="AK546" s="21"/>
      <c r="AL546" s="21"/>
      <c r="AM546" s="21">
        <v>2.52774E-5</v>
      </c>
      <c r="AN546" s="21"/>
      <c r="AO546" s="7">
        <f t="shared" si="17"/>
        <v>2</v>
      </c>
    </row>
    <row r="547" spans="1:41" x14ac:dyDescent="0.25">
      <c r="A547" s="10" t="s">
        <v>1156</v>
      </c>
      <c r="B547" s="10" t="s">
        <v>1157</v>
      </c>
      <c r="C547" s="10" t="s">
        <v>1372</v>
      </c>
      <c r="D547" s="10" t="s">
        <v>1373</v>
      </c>
      <c r="E547" s="10" t="s">
        <v>2083</v>
      </c>
      <c r="F547" s="10" t="s">
        <v>2084</v>
      </c>
      <c r="G547" s="10" t="s">
        <v>2085</v>
      </c>
      <c r="H547" s="10" t="str">
        <f t="shared" si="18"/>
        <v>Peziza subcitrina</v>
      </c>
      <c r="I547" s="20">
        <v>2.34841E-3</v>
      </c>
      <c r="J547" s="20">
        <v>0</v>
      </c>
      <c r="K547" s="20">
        <v>0</v>
      </c>
      <c r="L547" s="20">
        <v>0</v>
      </c>
      <c r="M547" s="20">
        <v>1.18662E-3</v>
      </c>
      <c r="N547" s="20">
        <v>0</v>
      </c>
      <c r="O547" s="20">
        <v>0</v>
      </c>
      <c r="P547" s="20">
        <v>0</v>
      </c>
      <c r="Q547" s="20">
        <v>0</v>
      </c>
      <c r="R547" s="20">
        <v>0</v>
      </c>
      <c r="S547" s="20">
        <v>0</v>
      </c>
      <c r="T547" s="20">
        <v>0</v>
      </c>
      <c r="U547" s="20">
        <v>0</v>
      </c>
      <c r="V547" s="20">
        <v>0</v>
      </c>
      <c r="W547" s="20">
        <v>0</v>
      </c>
      <c r="X547" s="20">
        <v>0</v>
      </c>
      <c r="Y547" s="22"/>
      <c r="Z547" s="22"/>
      <c r="AA547" s="22"/>
      <c r="AB547" s="22"/>
      <c r="AC547" s="22"/>
      <c r="AD547" s="22"/>
      <c r="AE547" s="22"/>
      <c r="AF547" s="22"/>
      <c r="AG547" s="22"/>
      <c r="AH547" s="22"/>
      <c r="AI547" s="22"/>
      <c r="AJ547" s="22"/>
      <c r="AK547" s="22"/>
      <c r="AL547" s="22"/>
      <c r="AM547" s="22"/>
      <c r="AN547" s="22"/>
      <c r="AO547" s="7">
        <f t="shared" si="17"/>
        <v>2</v>
      </c>
    </row>
    <row r="548" spans="1:41" x14ac:dyDescent="0.25">
      <c r="A548" s="10" t="s">
        <v>1156</v>
      </c>
      <c r="B548" s="10" t="s">
        <v>1185</v>
      </c>
      <c r="C548" s="10" t="s">
        <v>1316</v>
      </c>
      <c r="D548" s="10" t="s">
        <v>1317</v>
      </c>
      <c r="E548" s="10" t="s">
        <v>1418</v>
      </c>
      <c r="F548" s="10" t="s">
        <v>2086</v>
      </c>
      <c r="G548" s="10" t="s">
        <v>2087</v>
      </c>
      <c r="H548" s="10" t="str">
        <f t="shared" si="18"/>
        <v>Phaeolus schweinitzii</v>
      </c>
      <c r="I548" s="20">
        <v>0</v>
      </c>
      <c r="J548" s="20">
        <v>0</v>
      </c>
      <c r="K548" s="20">
        <v>0</v>
      </c>
      <c r="L548" s="20">
        <v>0</v>
      </c>
      <c r="M548" s="20">
        <v>0</v>
      </c>
      <c r="N548" s="20">
        <v>0</v>
      </c>
      <c r="O548" s="20">
        <v>0</v>
      </c>
      <c r="P548" s="20">
        <v>0</v>
      </c>
      <c r="Q548" s="20">
        <v>0</v>
      </c>
      <c r="R548" s="20">
        <v>0</v>
      </c>
      <c r="S548" s="20">
        <v>0</v>
      </c>
      <c r="T548" s="20">
        <v>6.9327700000000004E-3</v>
      </c>
      <c r="U548" s="20">
        <v>0</v>
      </c>
      <c r="V548" s="20">
        <v>0</v>
      </c>
      <c r="W548" s="20">
        <v>0</v>
      </c>
      <c r="X548" s="20">
        <v>0</v>
      </c>
      <c r="Y548" s="21"/>
      <c r="Z548" s="21"/>
      <c r="AA548" s="21"/>
      <c r="AB548" s="21"/>
      <c r="AC548" s="21"/>
      <c r="AD548" s="21"/>
      <c r="AE548" s="21"/>
      <c r="AF548" s="21"/>
      <c r="AG548" s="21"/>
      <c r="AH548" s="21"/>
      <c r="AI548" s="21">
        <v>2.2654300000000001E-5</v>
      </c>
      <c r="AJ548" s="21"/>
      <c r="AK548" s="21"/>
      <c r="AL548" s="21"/>
      <c r="AM548" s="21"/>
      <c r="AN548" s="21"/>
      <c r="AO548" s="7">
        <f t="shared" si="17"/>
        <v>2</v>
      </c>
    </row>
    <row r="549" spans="1:41" x14ac:dyDescent="0.25">
      <c r="A549" s="10" t="s">
        <v>1156</v>
      </c>
      <c r="B549" s="10" t="s">
        <v>1185</v>
      </c>
      <c r="C549" s="10" t="s">
        <v>1316</v>
      </c>
      <c r="D549" s="10" t="s">
        <v>1852</v>
      </c>
      <c r="E549" s="10" t="s">
        <v>1853</v>
      </c>
      <c r="F549" s="10" t="s">
        <v>1854</v>
      </c>
      <c r="G549" s="10" t="s">
        <v>2088</v>
      </c>
      <c r="H549" s="10" t="str">
        <f t="shared" si="18"/>
        <v>Phallus impudicus</v>
      </c>
      <c r="I549" s="20">
        <v>0</v>
      </c>
      <c r="J549" s="20">
        <v>3.3300000000000001E-3</v>
      </c>
      <c r="K549" s="20">
        <v>0</v>
      </c>
      <c r="L549" s="20">
        <v>0</v>
      </c>
      <c r="M549" s="20">
        <v>1.69517E-3</v>
      </c>
      <c r="N549" s="20">
        <v>0</v>
      </c>
      <c r="O549" s="20">
        <v>0</v>
      </c>
      <c r="P549" s="20">
        <v>0</v>
      </c>
      <c r="Q549" s="20">
        <v>0</v>
      </c>
      <c r="R549" s="20">
        <v>0</v>
      </c>
      <c r="S549" s="20">
        <v>0</v>
      </c>
      <c r="T549" s="20">
        <v>0</v>
      </c>
      <c r="U549" s="20">
        <v>0</v>
      </c>
      <c r="V549" s="20">
        <v>0</v>
      </c>
      <c r="W549" s="20">
        <v>0</v>
      </c>
      <c r="X549" s="20">
        <v>0</v>
      </c>
      <c r="Y549" s="22"/>
      <c r="Z549" s="22"/>
      <c r="AA549" s="22"/>
      <c r="AB549" s="22"/>
      <c r="AC549" s="22"/>
      <c r="AD549" s="22"/>
      <c r="AE549" s="22"/>
      <c r="AF549" s="22"/>
      <c r="AG549" s="22"/>
      <c r="AH549" s="22"/>
      <c r="AI549" s="22"/>
      <c r="AJ549" s="22"/>
      <c r="AK549" s="22"/>
      <c r="AL549" s="22"/>
      <c r="AM549" s="22"/>
      <c r="AN549" s="22"/>
      <c r="AO549" s="7">
        <f t="shared" si="17"/>
        <v>2</v>
      </c>
    </row>
    <row r="550" spans="1:41" x14ac:dyDescent="0.25">
      <c r="A550" s="10" t="s">
        <v>1156</v>
      </c>
      <c r="B550" s="10" t="s">
        <v>1185</v>
      </c>
      <c r="C550" s="10" t="s">
        <v>1316</v>
      </c>
      <c r="D550" s="10" t="s">
        <v>1317</v>
      </c>
      <c r="E550" s="10" t="s">
        <v>1991</v>
      </c>
      <c r="F550" s="10" t="s">
        <v>2089</v>
      </c>
      <c r="G550" s="10" t="s">
        <v>2090</v>
      </c>
      <c r="H550" s="10" t="str">
        <f t="shared" si="18"/>
        <v>Phanerochaete sordida</v>
      </c>
      <c r="I550" s="20">
        <v>1.17421E-3</v>
      </c>
      <c r="J550" s="20">
        <v>0</v>
      </c>
      <c r="K550" s="20">
        <v>2.9168699999999998E-3</v>
      </c>
      <c r="L550" s="20">
        <v>0</v>
      </c>
      <c r="M550" s="20">
        <v>0</v>
      </c>
      <c r="N550" s="20">
        <v>0</v>
      </c>
      <c r="O550" s="20">
        <v>0</v>
      </c>
      <c r="P550" s="20">
        <v>0</v>
      </c>
      <c r="Q550" s="20">
        <v>0</v>
      </c>
      <c r="R550" s="20">
        <v>0</v>
      </c>
      <c r="S550" s="20">
        <v>0</v>
      </c>
      <c r="T550" s="20">
        <v>0</v>
      </c>
      <c r="U550" s="20">
        <v>0</v>
      </c>
      <c r="V550" s="20">
        <v>0</v>
      </c>
      <c r="W550" s="20">
        <v>0</v>
      </c>
      <c r="X550" s="20">
        <v>0</v>
      </c>
      <c r="Y550" s="22"/>
      <c r="Z550" s="22"/>
      <c r="AA550" s="22"/>
      <c r="AB550" s="22"/>
      <c r="AC550" s="22"/>
      <c r="AD550" s="22"/>
      <c r="AE550" s="22"/>
      <c r="AF550" s="22"/>
      <c r="AG550" s="22"/>
      <c r="AH550" s="22"/>
      <c r="AI550" s="22"/>
      <c r="AJ550" s="22"/>
      <c r="AK550" s="22"/>
      <c r="AL550" s="22"/>
      <c r="AM550" s="22"/>
      <c r="AN550" s="22"/>
      <c r="AO550" s="7">
        <f t="shared" si="17"/>
        <v>2</v>
      </c>
    </row>
    <row r="551" spans="1:41" x14ac:dyDescent="0.25">
      <c r="A551" s="10" t="s">
        <v>1156</v>
      </c>
      <c r="B551" s="10" t="s">
        <v>1185</v>
      </c>
      <c r="C551" s="10" t="s">
        <v>1316</v>
      </c>
      <c r="D551" s="10" t="s">
        <v>1317</v>
      </c>
      <c r="E551" s="10" t="s">
        <v>1396</v>
      </c>
      <c r="F551" s="10" t="s">
        <v>1935</v>
      </c>
      <c r="G551" s="10" t="s">
        <v>47</v>
      </c>
      <c r="H551" s="10" t="str">
        <f t="shared" si="18"/>
        <v>Phlebia sp.</v>
      </c>
      <c r="I551" s="20">
        <v>0</v>
      </c>
      <c r="J551" s="20">
        <v>1.1192999999999999E-3</v>
      </c>
      <c r="K551" s="20">
        <v>0</v>
      </c>
      <c r="L551" s="20">
        <v>4.4587100000000003E-3</v>
      </c>
      <c r="M551" s="20">
        <v>0</v>
      </c>
      <c r="N551" s="20">
        <v>0</v>
      </c>
      <c r="O551" s="20">
        <v>0</v>
      </c>
      <c r="P551" s="20">
        <v>0</v>
      </c>
      <c r="Q551" s="20">
        <v>0</v>
      </c>
      <c r="R551" s="20">
        <v>0</v>
      </c>
      <c r="S551" s="20">
        <v>0</v>
      </c>
      <c r="T551" s="20">
        <v>0</v>
      </c>
      <c r="U551" s="20">
        <v>0</v>
      </c>
      <c r="V551" s="20">
        <v>0</v>
      </c>
      <c r="W551" s="20">
        <v>0</v>
      </c>
      <c r="X551" s="20">
        <v>0</v>
      </c>
      <c r="Y551" s="22"/>
      <c r="Z551" s="22"/>
      <c r="AA551" s="22"/>
      <c r="AB551" s="22"/>
      <c r="AC551" s="22"/>
      <c r="AD551" s="22"/>
      <c r="AE551" s="22"/>
      <c r="AF551" s="22"/>
      <c r="AG551" s="22"/>
      <c r="AH551" s="22"/>
      <c r="AI551" s="22"/>
      <c r="AJ551" s="22"/>
      <c r="AK551" s="22"/>
      <c r="AL551" s="22"/>
      <c r="AM551" s="22"/>
      <c r="AN551" s="21"/>
      <c r="AO551" s="7">
        <f t="shared" si="17"/>
        <v>2</v>
      </c>
    </row>
    <row r="552" spans="1:41" x14ac:dyDescent="0.25">
      <c r="A552" s="10" t="s">
        <v>1156</v>
      </c>
      <c r="B552" s="10" t="s">
        <v>1185</v>
      </c>
      <c r="C552" s="10" t="s">
        <v>1316</v>
      </c>
      <c r="D552" s="10" t="s">
        <v>1317</v>
      </c>
      <c r="E552" s="10" t="s">
        <v>1991</v>
      </c>
      <c r="F552" s="10" t="s">
        <v>2091</v>
      </c>
      <c r="G552" s="10" t="s">
        <v>2092</v>
      </c>
      <c r="H552" s="10" t="str">
        <f t="shared" si="18"/>
        <v>Phlebiopsis gigantea</v>
      </c>
      <c r="I552" s="20">
        <v>2.34841E-3</v>
      </c>
      <c r="J552" s="20">
        <v>0</v>
      </c>
      <c r="K552" s="20">
        <v>1.2963900000000001E-3</v>
      </c>
      <c r="L552" s="20">
        <v>0</v>
      </c>
      <c r="M552" s="20">
        <v>0</v>
      </c>
      <c r="N552" s="20">
        <v>0</v>
      </c>
      <c r="O552" s="20">
        <v>0</v>
      </c>
      <c r="P552" s="20">
        <v>0</v>
      </c>
      <c r="Q552" s="20">
        <v>0</v>
      </c>
      <c r="R552" s="20">
        <v>0</v>
      </c>
      <c r="S552" s="20">
        <v>0</v>
      </c>
      <c r="T552" s="20">
        <v>0</v>
      </c>
      <c r="U552" s="20">
        <v>0</v>
      </c>
      <c r="V552" s="20">
        <v>0</v>
      </c>
      <c r="W552" s="20">
        <v>0</v>
      </c>
      <c r="X552" s="20">
        <v>0</v>
      </c>
      <c r="Y552" s="22"/>
      <c r="Z552" s="22"/>
      <c r="AA552" s="22"/>
      <c r="AB552" s="22"/>
      <c r="AC552" s="22"/>
      <c r="AD552" s="22"/>
      <c r="AE552" s="22"/>
      <c r="AF552" s="22"/>
      <c r="AG552" s="22"/>
      <c r="AH552" s="22"/>
      <c r="AI552" s="22"/>
      <c r="AJ552" s="22"/>
      <c r="AK552" s="22"/>
      <c r="AL552" s="22"/>
      <c r="AM552" s="22"/>
      <c r="AN552" s="22"/>
      <c r="AO552" s="7">
        <f t="shared" si="17"/>
        <v>2</v>
      </c>
    </row>
    <row r="553" spans="1:41" x14ac:dyDescent="0.25">
      <c r="A553" s="10" t="s">
        <v>1156</v>
      </c>
      <c r="B553" t="s">
        <v>1157</v>
      </c>
      <c r="C553" t="s">
        <v>1158</v>
      </c>
      <c r="D553" t="s">
        <v>2093</v>
      </c>
      <c r="E553" t="s">
        <v>2094</v>
      </c>
      <c r="F553" t="s">
        <v>2095</v>
      </c>
      <c r="G553" t="s">
        <v>2096</v>
      </c>
      <c r="H553" s="10" t="str">
        <f t="shared" si="18"/>
        <v>Pleurostoma richardsiae</v>
      </c>
      <c r="I553" s="20">
        <v>0</v>
      </c>
      <c r="J553" s="20">
        <v>0</v>
      </c>
      <c r="K553" s="20">
        <v>0</v>
      </c>
      <c r="L553" s="20">
        <v>0</v>
      </c>
      <c r="M553" s="20">
        <v>0</v>
      </c>
      <c r="N553" s="20">
        <v>0</v>
      </c>
      <c r="O553" s="20">
        <v>0</v>
      </c>
      <c r="P553" s="20">
        <v>0</v>
      </c>
      <c r="Q553" s="20">
        <v>0</v>
      </c>
      <c r="R553" s="20">
        <v>0</v>
      </c>
      <c r="S553" s="20">
        <v>0</v>
      </c>
      <c r="T553" s="20">
        <v>0</v>
      </c>
      <c r="U553" s="20">
        <v>0</v>
      </c>
      <c r="V553" s="20">
        <v>0</v>
      </c>
      <c r="W553" s="20">
        <v>0</v>
      </c>
      <c r="X553" s="20">
        <v>0</v>
      </c>
      <c r="Y553" s="21"/>
      <c r="Z553" s="21"/>
      <c r="AA553" s="21"/>
      <c r="AB553" s="21"/>
      <c r="AC553" s="21"/>
      <c r="AD553" s="21"/>
      <c r="AE553" s="21">
        <v>2.47555E-5</v>
      </c>
      <c r="AF553" s="21"/>
      <c r="AG553" s="21"/>
      <c r="AH553" s="21"/>
      <c r="AI553" s="21"/>
      <c r="AJ553" s="21"/>
      <c r="AK553" s="21"/>
      <c r="AL553" s="21"/>
      <c r="AM553" s="21">
        <v>1.76942E-4</v>
      </c>
      <c r="AN553" s="22"/>
      <c r="AO553" s="7">
        <f t="shared" si="17"/>
        <v>2</v>
      </c>
    </row>
    <row r="554" spans="1:41" x14ac:dyDescent="0.25">
      <c r="A554" s="10" t="s">
        <v>1156</v>
      </c>
      <c r="B554" s="10" t="s">
        <v>1185</v>
      </c>
      <c r="C554" s="10" t="s">
        <v>1316</v>
      </c>
      <c r="D554" s="10" t="s">
        <v>1499</v>
      </c>
      <c r="E554" s="10" t="s">
        <v>2097</v>
      </c>
      <c r="F554" s="10" t="s">
        <v>2098</v>
      </c>
      <c r="G554" s="10" t="s">
        <v>2099</v>
      </c>
      <c r="H554" s="10" t="str">
        <f t="shared" si="18"/>
        <v>Pluteus cervinus</v>
      </c>
      <c r="I554" s="20">
        <v>0</v>
      </c>
      <c r="J554" s="20">
        <v>0</v>
      </c>
      <c r="K554" s="20">
        <v>0</v>
      </c>
      <c r="L554" s="20">
        <v>0</v>
      </c>
      <c r="M554" s="20">
        <v>0</v>
      </c>
      <c r="N554" s="20">
        <v>0</v>
      </c>
      <c r="O554" s="20">
        <v>0</v>
      </c>
      <c r="P554" s="20">
        <v>0</v>
      </c>
      <c r="Q554" s="20">
        <v>0</v>
      </c>
      <c r="R554" s="20">
        <v>0</v>
      </c>
      <c r="S554" s="20">
        <v>0</v>
      </c>
      <c r="T554" s="20">
        <v>0</v>
      </c>
      <c r="U554" s="20">
        <v>4.2312499999999998E-3</v>
      </c>
      <c r="V554" s="20">
        <v>0</v>
      </c>
      <c r="W554" s="20">
        <v>0</v>
      </c>
      <c r="X554" s="20">
        <v>0</v>
      </c>
      <c r="Y554" s="21"/>
      <c r="Z554" s="21"/>
      <c r="AA554" s="21"/>
      <c r="AB554" s="21"/>
      <c r="AC554" s="21"/>
      <c r="AD554" s="21"/>
      <c r="AE554" s="21"/>
      <c r="AF554" s="21"/>
      <c r="AG554" s="21"/>
      <c r="AH554" s="21"/>
      <c r="AI554" s="21">
        <v>6.0411600000000003E-5</v>
      </c>
      <c r="AJ554" s="21"/>
      <c r="AK554" s="21"/>
      <c r="AL554" s="21"/>
      <c r="AM554" s="21"/>
      <c r="AN554" s="21"/>
      <c r="AO554" s="7">
        <f t="shared" si="17"/>
        <v>2</v>
      </c>
    </row>
    <row r="555" spans="1:41" x14ac:dyDescent="0.25">
      <c r="A555" s="10" t="s">
        <v>1156</v>
      </c>
      <c r="B555" t="s">
        <v>1185</v>
      </c>
      <c r="C555" t="s">
        <v>1316</v>
      </c>
      <c r="D555" t="s">
        <v>1499</v>
      </c>
      <c r="E555" t="s">
        <v>2097</v>
      </c>
      <c r="F555" t="s">
        <v>2098</v>
      </c>
      <c r="G555" t="s">
        <v>2100</v>
      </c>
      <c r="H555" s="10" t="str">
        <f t="shared" si="18"/>
        <v>Pluteus shikae</v>
      </c>
      <c r="I555" s="20">
        <v>0</v>
      </c>
      <c r="J555" s="20">
        <v>0</v>
      </c>
      <c r="K555" s="20">
        <v>0</v>
      </c>
      <c r="L555" s="20">
        <v>0</v>
      </c>
      <c r="M555" s="20">
        <v>0</v>
      </c>
      <c r="N555" s="20">
        <v>0</v>
      </c>
      <c r="O555" s="20">
        <v>0</v>
      </c>
      <c r="P555" s="20">
        <v>0</v>
      </c>
      <c r="Q555" s="20">
        <v>0</v>
      </c>
      <c r="R555" s="20">
        <v>0</v>
      </c>
      <c r="S555" s="20">
        <v>0</v>
      </c>
      <c r="T555" s="20">
        <v>0</v>
      </c>
      <c r="U555" s="20">
        <v>0</v>
      </c>
      <c r="V555" s="20">
        <v>0</v>
      </c>
      <c r="W555" s="20">
        <v>0</v>
      </c>
      <c r="X555" s="20">
        <v>0</v>
      </c>
      <c r="Y555" s="21"/>
      <c r="Z555" s="21"/>
      <c r="AA555" s="21"/>
      <c r="AB555" s="21"/>
      <c r="AC555" s="21"/>
      <c r="AD555" s="21">
        <v>2.9846499999999998E-4</v>
      </c>
      <c r="AE555" s="21">
        <v>3.9608900000000002E-4</v>
      </c>
      <c r="AF555" s="21"/>
      <c r="AG555" s="21"/>
      <c r="AH555" s="21"/>
      <c r="AI555" s="21"/>
      <c r="AJ555" s="21"/>
      <c r="AK555" s="21"/>
      <c r="AL555" s="21"/>
      <c r="AM555" s="21"/>
      <c r="AN555" s="21"/>
      <c r="AO555" s="7">
        <f t="shared" si="17"/>
        <v>2</v>
      </c>
    </row>
    <row r="556" spans="1:41" x14ac:dyDescent="0.25">
      <c r="A556" s="10" t="s">
        <v>1156</v>
      </c>
      <c r="B556" s="10" t="s">
        <v>1185</v>
      </c>
      <c r="C556" s="10" t="s">
        <v>1316</v>
      </c>
      <c r="D556" s="10" t="s">
        <v>1317</v>
      </c>
      <c r="E556" s="10" t="s">
        <v>1418</v>
      </c>
      <c r="F556" s="10" t="s">
        <v>1419</v>
      </c>
      <c r="G556" s="10" t="s">
        <v>2101</v>
      </c>
      <c r="H556" s="10" t="str">
        <f t="shared" si="18"/>
        <v>Postia balsamea</v>
      </c>
      <c r="I556" s="20">
        <v>0</v>
      </c>
      <c r="J556" s="20">
        <v>0</v>
      </c>
      <c r="K556" s="20">
        <v>0</v>
      </c>
      <c r="L556" s="20">
        <v>0</v>
      </c>
      <c r="M556" s="20">
        <v>0</v>
      </c>
      <c r="N556" s="20">
        <v>0</v>
      </c>
      <c r="O556" s="20">
        <v>0</v>
      </c>
      <c r="P556" s="20">
        <v>0</v>
      </c>
      <c r="Q556" s="20">
        <v>0</v>
      </c>
      <c r="R556" s="20">
        <v>0</v>
      </c>
      <c r="S556" s="20">
        <v>0</v>
      </c>
      <c r="T556" s="20">
        <v>0</v>
      </c>
      <c r="U556" s="20">
        <v>0</v>
      </c>
      <c r="V556" s="20">
        <v>5.6635800000000005E-3</v>
      </c>
      <c r="W556" s="20">
        <v>0</v>
      </c>
      <c r="X556" s="20">
        <v>0</v>
      </c>
      <c r="Y556" s="21"/>
      <c r="Z556" s="21"/>
      <c r="AA556" s="21"/>
      <c r="AB556" s="21"/>
      <c r="AC556" s="21"/>
      <c r="AD556" s="21"/>
      <c r="AE556" s="21"/>
      <c r="AF556" s="21"/>
      <c r="AG556" s="21"/>
      <c r="AH556" s="21"/>
      <c r="AI556" s="21"/>
      <c r="AJ556" s="21"/>
      <c r="AK556" s="21">
        <v>1.9556400000000001E-4</v>
      </c>
      <c r="AL556" s="21"/>
      <c r="AM556" s="21"/>
      <c r="AN556" s="21"/>
      <c r="AO556" s="7">
        <f t="shared" si="17"/>
        <v>2</v>
      </c>
    </row>
    <row r="557" spans="1:41" x14ac:dyDescent="0.25">
      <c r="A557" s="10" t="s">
        <v>1156</v>
      </c>
      <c r="B557" s="10" t="s">
        <v>1185</v>
      </c>
      <c r="C557" s="10" t="s">
        <v>1316</v>
      </c>
      <c r="D557" s="10" t="s">
        <v>1499</v>
      </c>
      <c r="E557" s="10" t="s">
        <v>1500</v>
      </c>
      <c r="F557" s="10" t="s">
        <v>1501</v>
      </c>
      <c r="G557" s="10" t="s">
        <v>47</v>
      </c>
      <c r="H557" s="10" t="str">
        <f t="shared" si="18"/>
        <v>Psathyrella sp.</v>
      </c>
      <c r="I557" s="20">
        <v>0</v>
      </c>
      <c r="J557" s="20">
        <v>0</v>
      </c>
      <c r="K557" s="20">
        <v>0</v>
      </c>
      <c r="L557" s="20">
        <v>0</v>
      </c>
      <c r="M557" s="20">
        <v>0</v>
      </c>
      <c r="N557" s="20">
        <v>1.3960000000000001E-3</v>
      </c>
      <c r="O557" s="20">
        <v>0</v>
      </c>
      <c r="P557" s="20">
        <v>0</v>
      </c>
      <c r="Q557" s="20">
        <v>0</v>
      </c>
      <c r="R557" s="20">
        <v>0</v>
      </c>
      <c r="S557" s="20">
        <v>0</v>
      </c>
      <c r="T557" s="20">
        <v>0</v>
      </c>
      <c r="U557" s="20">
        <v>0</v>
      </c>
      <c r="V557" s="20">
        <v>0</v>
      </c>
      <c r="W557" s="20">
        <v>0</v>
      </c>
      <c r="X557" s="20">
        <v>1.54276E-3</v>
      </c>
      <c r="Y557" s="22"/>
      <c r="Z557" s="22"/>
      <c r="AA557" s="22"/>
      <c r="AB557" s="22"/>
      <c r="AC557" s="22"/>
      <c r="AD557" s="22"/>
      <c r="AE557" s="22"/>
      <c r="AF557" s="22"/>
      <c r="AG557" s="22"/>
      <c r="AH557" s="22"/>
      <c r="AI557" s="22"/>
      <c r="AJ557" s="22"/>
      <c r="AK557" s="22"/>
      <c r="AL557" s="22"/>
      <c r="AM557" s="22"/>
      <c r="AN557" s="21"/>
      <c r="AO557" s="7">
        <f t="shared" si="17"/>
        <v>2</v>
      </c>
    </row>
    <row r="558" spans="1:41" x14ac:dyDescent="0.25">
      <c r="A558" s="10" t="s">
        <v>1156</v>
      </c>
      <c r="B558" s="2" t="s">
        <v>1185</v>
      </c>
      <c r="C558" s="2" t="s">
        <v>1316</v>
      </c>
      <c r="D558" s="2" t="s">
        <v>2102</v>
      </c>
      <c r="E558" s="2" t="s">
        <v>2103</v>
      </c>
      <c r="F558" s="2" t="s">
        <v>2104</v>
      </c>
      <c r="G558" s="2" t="s">
        <v>2105</v>
      </c>
      <c r="H558" s="10" t="str">
        <f t="shared" si="18"/>
        <v>Ramaria abietina</v>
      </c>
      <c r="I558" s="20">
        <v>0</v>
      </c>
      <c r="J558" s="20">
        <v>0</v>
      </c>
      <c r="K558" s="20">
        <v>0</v>
      </c>
      <c r="L558" s="20">
        <v>0</v>
      </c>
      <c r="M558" s="20">
        <v>0</v>
      </c>
      <c r="N558" s="20">
        <v>0</v>
      </c>
      <c r="O558" s="20">
        <v>0</v>
      </c>
      <c r="P558" s="20">
        <v>0</v>
      </c>
      <c r="Q558" s="20">
        <v>0</v>
      </c>
      <c r="R558" s="20">
        <v>0</v>
      </c>
      <c r="S558" s="20">
        <v>0</v>
      </c>
      <c r="T558" s="20">
        <v>0</v>
      </c>
      <c r="U558" s="20">
        <v>0</v>
      </c>
      <c r="V558" s="20">
        <v>0</v>
      </c>
      <c r="W558" s="20">
        <v>0</v>
      </c>
      <c r="X558" s="20">
        <v>0</v>
      </c>
      <c r="Y558" s="21"/>
      <c r="Z558" s="21">
        <v>3.3500500000000002E-5</v>
      </c>
      <c r="AA558" s="21"/>
      <c r="AB558" s="21"/>
      <c r="AC558" s="21"/>
      <c r="AD558" s="21"/>
      <c r="AE558" s="21"/>
      <c r="AF558" s="21"/>
      <c r="AG558" s="21"/>
      <c r="AH558" s="21"/>
      <c r="AI558" s="21"/>
      <c r="AJ558" s="21"/>
      <c r="AK558" s="21"/>
      <c r="AL558" s="21">
        <v>5.9271599999999997E-5</v>
      </c>
      <c r="AM558" s="21"/>
      <c r="AN558" s="21"/>
      <c r="AO558" s="7">
        <f t="shared" si="17"/>
        <v>2</v>
      </c>
    </row>
    <row r="559" spans="1:41" x14ac:dyDescent="0.25">
      <c r="A559" s="10" t="s">
        <v>1156</v>
      </c>
      <c r="B559" s="10" t="s">
        <v>1157</v>
      </c>
      <c r="C559" s="10" t="s">
        <v>1158</v>
      </c>
      <c r="D559" s="10" t="s">
        <v>1172</v>
      </c>
      <c r="E559" s="10" t="s">
        <v>139</v>
      </c>
      <c r="F559" s="10" t="s">
        <v>2106</v>
      </c>
      <c r="G559" s="10" t="s">
        <v>47</v>
      </c>
      <c r="H559" s="10" t="str">
        <f t="shared" si="18"/>
        <v>Ramophialophora sp.</v>
      </c>
      <c r="I559" s="20">
        <v>0</v>
      </c>
      <c r="J559" s="20">
        <v>0</v>
      </c>
      <c r="K559" s="20">
        <v>0</v>
      </c>
      <c r="L559" s="20">
        <v>0</v>
      </c>
      <c r="M559" s="20">
        <v>3.3934999999999998E-3</v>
      </c>
      <c r="N559" s="20">
        <v>0</v>
      </c>
      <c r="O559" s="20">
        <v>0</v>
      </c>
      <c r="P559" s="20">
        <v>0</v>
      </c>
      <c r="Q559" s="20">
        <v>0</v>
      </c>
      <c r="R559" s="20">
        <v>0</v>
      </c>
      <c r="S559" s="20">
        <v>0</v>
      </c>
      <c r="T559" s="20">
        <v>0</v>
      </c>
      <c r="U559" s="20">
        <v>0</v>
      </c>
      <c r="V559" s="20">
        <v>0</v>
      </c>
      <c r="W559" s="20">
        <v>8.6629999999999988E-3</v>
      </c>
      <c r="X559" s="20">
        <v>0</v>
      </c>
      <c r="Y559" s="22"/>
      <c r="Z559" s="22"/>
      <c r="AA559" s="22"/>
      <c r="AB559" s="22"/>
      <c r="AC559" s="22"/>
      <c r="AD559" s="22"/>
      <c r="AE559" s="22"/>
      <c r="AF559" s="22"/>
      <c r="AG559" s="22"/>
      <c r="AH559" s="22"/>
      <c r="AI559" s="22"/>
      <c r="AJ559" s="22"/>
      <c r="AK559" s="22"/>
      <c r="AL559" s="22"/>
      <c r="AM559" s="21"/>
      <c r="AN559" s="21"/>
      <c r="AO559" s="7">
        <f t="shared" si="17"/>
        <v>2</v>
      </c>
    </row>
    <row r="560" spans="1:41" x14ac:dyDescent="0.25">
      <c r="A560" s="10" t="s">
        <v>1156</v>
      </c>
      <c r="B560" s="10" t="s">
        <v>1157</v>
      </c>
      <c r="C560" s="10" t="s">
        <v>1167</v>
      </c>
      <c r="D560" s="10" t="s">
        <v>1168</v>
      </c>
      <c r="E560" s="10" t="s">
        <v>1206</v>
      </c>
      <c r="F560" s="10" t="s">
        <v>2107</v>
      </c>
      <c r="G560" s="10" t="s">
        <v>47</v>
      </c>
      <c r="H560" s="10" t="str">
        <f t="shared" si="18"/>
        <v>Rasamsonia sp.</v>
      </c>
      <c r="I560" s="20">
        <v>0</v>
      </c>
      <c r="J560" s="20">
        <v>0</v>
      </c>
      <c r="K560" s="20">
        <v>0</v>
      </c>
      <c r="L560" s="20">
        <v>2.2293600000000001E-3</v>
      </c>
      <c r="M560" s="20">
        <v>0</v>
      </c>
      <c r="N560" s="20">
        <v>0</v>
      </c>
      <c r="O560" s="20">
        <v>0</v>
      </c>
      <c r="P560" s="20">
        <v>0</v>
      </c>
      <c r="Q560" s="20">
        <v>0</v>
      </c>
      <c r="R560" s="20">
        <v>0</v>
      </c>
      <c r="S560" s="20">
        <v>0</v>
      </c>
      <c r="T560" s="20">
        <v>0</v>
      </c>
      <c r="U560" s="20">
        <v>0</v>
      </c>
      <c r="V560" s="20">
        <v>0</v>
      </c>
      <c r="W560" s="20">
        <v>0</v>
      </c>
      <c r="X560" s="20">
        <v>0</v>
      </c>
      <c r="Y560" s="21"/>
      <c r="Z560" s="21"/>
      <c r="AA560" s="21"/>
      <c r="AB560" s="21"/>
      <c r="AC560" s="21"/>
      <c r="AD560" s="21"/>
      <c r="AE560" s="21"/>
      <c r="AF560" s="21"/>
      <c r="AG560" s="21"/>
      <c r="AH560" s="21">
        <v>4.8965299999999997E-5</v>
      </c>
      <c r="AI560" s="21"/>
      <c r="AJ560" s="21"/>
      <c r="AK560" s="21"/>
      <c r="AL560" s="21"/>
      <c r="AM560" s="21"/>
      <c r="AN560" s="21"/>
      <c r="AO560" s="7">
        <f t="shared" si="17"/>
        <v>2</v>
      </c>
    </row>
    <row r="561" spans="1:41" x14ac:dyDescent="0.25">
      <c r="A561" s="10" t="s">
        <v>1156</v>
      </c>
      <c r="B561" t="s">
        <v>1201</v>
      </c>
      <c r="C561" t="s">
        <v>139</v>
      </c>
      <c r="D561" t="s">
        <v>1235</v>
      </c>
      <c r="E561" t="s">
        <v>1594</v>
      </c>
      <c r="F561" t="s">
        <v>1595</v>
      </c>
      <c r="G561" t="s">
        <v>2108</v>
      </c>
      <c r="H561" s="10" t="str">
        <f t="shared" si="18"/>
        <v>Rhizopus microsporus</v>
      </c>
      <c r="I561" s="20">
        <v>0</v>
      </c>
      <c r="J561" s="20">
        <v>0</v>
      </c>
      <c r="K561" s="20">
        <v>0</v>
      </c>
      <c r="L561" s="20">
        <v>0</v>
      </c>
      <c r="M561" s="20">
        <v>0</v>
      </c>
      <c r="N561" s="20">
        <v>0</v>
      </c>
      <c r="O561" s="20">
        <v>0</v>
      </c>
      <c r="P561" s="20">
        <v>0</v>
      </c>
      <c r="Q561" s="20">
        <v>0</v>
      </c>
      <c r="R561" s="20">
        <v>0</v>
      </c>
      <c r="S561" s="20">
        <v>0</v>
      </c>
      <c r="T561" s="20">
        <v>0</v>
      </c>
      <c r="U561" s="20">
        <v>0</v>
      </c>
      <c r="V561" s="20">
        <v>0</v>
      </c>
      <c r="W561" s="20">
        <v>0</v>
      </c>
      <c r="X561" s="20">
        <v>0</v>
      </c>
      <c r="Y561" s="21"/>
      <c r="Z561" s="21"/>
      <c r="AA561" s="21"/>
      <c r="AB561" s="21"/>
      <c r="AC561" s="21"/>
      <c r="AD561" s="21">
        <v>1.5708700000000001E-5</v>
      </c>
      <c r="AE561" s="21"/>
      <c r="AF561" s="21"/>
      <c r="AG561" s="21"/>
      <c r="AH561" s="21"/>
      <c r="AI561" s="21">
        <v>7.5514399999999997E-6</v>
      </c>
      <c r="AJ561" s="21"/>
      <c r="AK561" s="21"/>
      <c r="AL561" s="21"/>
      <c r="AM561" s="21"/>
      <c r="AN561" s="21"/>
      <c r="AO561" s="7">
        <f t="shared" si="17"/>
        <v>2</v>
      </c>
    </row>
    <row r="562" spans="1:41" x14ac:dyDescent="0.25">
      <c r="A562" s="10" t="s">
        <v>1156</v>
      </c>
      <c r="B562" s="2" t="s">
        <v>1185</v>
      </c>
      <c r="C562" s="2" t="s">
        <v>1209</v>
      </c>
      <c r="D562" s="2" t="s">
        <v>1210</v>
      </c>
      <c r="E562" s="2" t="s">
        <v>139</v>
      </c>
      <c r="F562" s="2" t="s">
        <v>1287</v>
      </c>
      <c r="G562" s="2" t="s">
        <v>743</v>
      </c>
      <c r="H562" s="10" t="str">
        <f t="shared" si="18"/>
        <v>Rhodotorula graminis</v>
      </c>
      <c r="I562" s="20">
        <v>0</v>
      </c>
      <c r="J562" s="20">
        <v>0</v>
      </c>
      <c r="K562" s="20">
        <v>0</v>
      </c>
      <c r="L562" s="20">
        <v>0</v>
      </c>
      <c r="M562" s="20">
        <v>0</v>
      </c>
      <c r="N562" s="20">
        <v>0</v>
      </c>
      <c r="O562" s="20">
        <v>0</v>
      </c>
      <c r="P562" s="20">
        <v>0</v>
      </c>
      <c r="Q562" s="20">
        <v>0</v>
      </c>
      <c r="R562" s="20">
        <v>0</v>
      </c>
      <c r="S562" s="20">
        <v>0</v>
      </c>
      <c r="T562" s="20">
        <v>0</v>
      </c>
      <c r="U562" s="20">
        <v>0</v>
      </c>
      <c r="V562" s="20">
        <v>0</v>
      </c>
      <c r="W562" s="20">
        <v>0</v>
      </c>
      <c r="X562" s="20">
        <v>0</v>
      </c>
      <c r="Y562" s="21">
        <v>1.76786E-6</v>
      </c>
      <c r="Z562" s="21"/>
      <c r="AA562" s="21"/>
      <c r="AB562" s="21"/>
      <c r="AC562" s="21"/>
      <c r="AD562" s="21"/>
      <c r="AE562" s="21"/>
      <c r="AF562" s="21"/>
      <c r="AG562" s="21"/>
      <c r="AH562" s="21"/>
      <c r="AI562" s="21"/>
      <c r="AJ562" s="21"/>
      <c r="AK562" s="21"/>
      <c r="AL562" s="21">
        <v>8.8907300000000002E-5</v>
      </c>
      <c r="AM562" s="21"/>
      <c r="AN562" s="22"/>
      <c r="AO562" s="7">
        <f t="shared" si="17"/>
        <v>2</v>
      </c>
    </row>
    <row r="563" spans="1:41" x14ac:dyDescent="0.25">
      <c r="A563" s="10" t="s">
        <v>1156</v>
      </c>
      <c r="B563" s="2" t="s">
        <v>1185</v>
      </c>
      <c r="C563" s="2" t="s">
        <v>1316</v>
      </c>
      <c r="D563" s="2" t="s">
        <v>1317</v>
      </c>
      <c r="E563" s="2" t="s">
        <v>2109</v>
      </c>
      <c r="F563" s="2" t="s">
        <v>2110</v>
      </c>
      <c r="G563" s="2" t="s">
        <v>47</v>
      </c>
      <c r="H563" s="10" t="str">
        <f t="shared" si="18"/>
        <v>Rigidoporus sp.</v>
      </c>
      <c r="I563" s="20">
        <v>0</v>
      </c>
      <c r="J563" s="20">
        <v>0</v>
      </c>
      <c r="K563" s="20">
        <v>0</v>
      </c>
      <c r="L563" s="20">
        <v>0</v>
      </c>
      <c r="M563" s="20">
        <v>0</v>
      </c>
      <c r="N563" s="20">
        <v>0</v>
      </c>
      <c r="O563" s="20">
        <v>0</v>
      </c>
      <c r="P563" s="20">
        <v>0</v>
      </c>
      <c r="Q563" s="20">
        <v>0</v>
      </c>
      <c r="R563" s="20">
        <v>0</v>
      </c>
      <c r="S563" s="20">
        <v>0</v>
      </c>
      <c r="T563" s="20">
        <v>0</v>
      </c>
      <c r="U563" s="20">
        <v>0</v>
      </c>
      <c r="V563" s="20">
        <v>0</v>
      </c>
      <c r="W563" s="20">
        <v>0</v>
      </c>
      <c r="X563" s="20">
        <v>0</v>
      </c>
      <c r="Y563" s="21"/>
      <c r="Z563" s="21">
        <v>4.7857900000000001E-5</v>
      </c>
      <c r="AA563" s="21"/>
      <c r="AB563" s="21"/>
      <c r="AC563" s="21"/>
      <c r="AD563" s="21"/>
      <c r="AE563" s="21"/>
      <c r="AF563" s="21"/>
      <c r="AG563" s="21"/>
      <c r="AH563" s="21">
        <v>3.3899100000000002E-5</v>
      </c>
      <c r="AI563" s="21"/>
      <c r="AJ563" s="21"/>
      <c r="AK563" s="21"/>
      <c r="AL563" s="21"/>
      <c r="AM563" s="21"/>
      <c r="AN563" s="21"/>
      <c r="AO563" s="7">
        <f t="shared" si="17"/>
        <v>2</v>
      </c>
    </row>
    <row r="564" spans="1:41" x14ac:dyDescent="0.25">
      <c r="A564" s="10" t="s">
        <v>1156</v>
      </c>
      <c r="B564" s="2" t="s">
        <v>1157</v>
      </c>
      <c r="C564" s="2" t="s">
        <v>1158</v>
      </c>
      <c r="D564" s="2" t="s">
        <v>1551</v>
      </c>
      <c r="E564" s="2" t="s">
        <v>1552</v>
      </c>
      <c r="F564" s="2" t="s">
        <v>2111</v>
      </c>
      <c r="G564" s="2" t="s">
        <v>2112</v>
      </c>
      <c r="H564" s="10" t="str">
        <f t="shared" si="18"/>
        <v>Scedosporium prolificans</v>
      </c>
      <c r="I564" s="20">
        <v>0</v>
      </c>
      <c r="J564" s="20">
        <v>0</v>
      </c>
      <c r="K564" s="20">
        <v>0</v>
      </c>
      <c r="L564" s="20">
        <v>0</v>
      </c>
      <c r="M564" s="20">
        <v>0</v>
      </c>
      <c r="N564" s="20">
        <v>0</v>
      </c>
      <c r="O564" s="20">
        <v>0</v>
      </c>
      <c r="P564" s="20">
        <v>0</v>
      </c>
      <c r="Q564" s="20">
        <v>0</v>
      </c>
      <c r="R564" s="20">
        <v>0</v>
      </c>
      <c r="S564" s="20">
        <v>0</v>
      </c>
      <c r="T564" s="20">
        <v>0</v>
      </c>
      <c r="U564" s="20">
        <v>0</v>
      </c>
      <c r="V564" s="20">
        <v>0</v>
      </c>
      <c r="W564" s="20">
        <v>0</v>
      </c>
      <c r="X564" s="20">
        <v>0</v>
      </c>
      <c r="Y564" s="21"/>
      <c r="Z564" s="21"/>
      <c r="AA564" s="21"/>
      <c r="AB564" s="21"/>
      <c r="AC564" s="21">
        <v>6.6989299999999999E-5</v>
      </c>
      <c r="AD564" s="21"/>
      <c r="AE564" s="21"/>
      <c r="AF564" s="21">
        <v>2.0750099999999999E-4</v>
      </c>
      <c r="AG564" s="21"/>
      <c r="AH564" s="21"/>
      <c r="AI564" s="21"/>
      <c r="AJ564" s="21"/>
      <c r="AK564" s="21"/>
      <c r="AL564" s="21"/>
      <c r="AM564" s="21"/>
      <c r="AN564" s="21"/>
      <c r="AO564" s="7">
        <f t="shared" si="17"/>
        <v>2</v>
      </c>
    </row>
    <row r="565" spans="1:41" x14ac:dyDescent="0.25">
      <c r="A565" s="10" t="s">
        <v>1156</v>
      </c>
      <c r="B565" s="10" t="s">
        <v>1185</v>
      </c>
      <c r="C565" s="10" t="s">
        <v>1316</v>
      </c>
      <c r="D565" s="10" t="s">
        <v>1499</v>
      </c>
      <c r="E565" s="10" t="s">
        <v>2113</v>
      </c>
      <c r="F565" s="10" t="s">
        <v>2114</v>
      </c>
      <c r="G565" s="10" t="s">
        <v>2115</v>
      </c>
      <c r="H565" s="10" t="str">
        <f t="shared" si="18"/>
        <v>Schizophyllum commune</v>
      </c>
      <c r="I565" s="20">
        <v>0</v>
      </c>
      <c r="J565" s="20">
        <v>0</v>
      </c>
      <c r="K565" s="20">
        <v>0</v>
      </c>
      <c r="L565" s="20">
        <v>2.7329999999999998E-3</v>
      </c>
      <c r="M565" s="20">
        <v>0</v>
      </c>
      <c r="N565" s="20">
        <v>0</v>
      </c>
      <c r="O565" s="20">
        <v>0</v>
      </c>
      <c r="P565" s="20">
        <v>0</v>
      </c>
      <c r="Q565" s="20">
        <v>1.3948700000000001E-3</v>
      </c>
      <c r="R565" s="20">
        <v>0</v>
      </c>
      <c r="S565" s="20">
        <v>0</v>
      </c>
      <c r="T565" s="20">
        <v>0</v>
      </c>
      <c r="U565" s="20">
        <v>0</v>
      </c>
      <c r="V565" s="20">
        <v>0</v>
      </c>
      <c r="W565" s="20">
        <v>0</v>
      </c>
      <c r="X565" s="20">
        <v>0</v>
      </c>
      <c r="Y565" s="22"/>
      <c r="Z565" s="22"/>
      <c r="AA565" s="22"/>
      <c r="AB565" s="22"/>
      <c r="AC565" s="22"/>
      <c r="AD565" s="22"/>
      <c r="AE565" s="22"/>
      <c r="AF565" s="22"/>
      <c r="AG565" s="22"/>
      <c r="AH565" s="21"/>
      <c r="AI565" s="21"/>
      <c r="AJ565" s="21"/>
      <c r="AK565" s="21"/>
      <c r="AL565" s="21"/>
      <c r="AM565" s="21"/>
      <c r="AN565" s="21"/>
      <c r="AO565" s="7">
        <f t="shared" si="17"/>
        <v>2</v>
      </c>
    </row>
    <row r="566" spans="1:41" x14ac:dyDescent="0.25">
      <c r="A566" s="10" t="s">
        <v>1156</v>
      </c>
      <c r="B566" s="10" t="s">
        <v>1157</v>
      </c>
      <c r="C566" s="10" t="s">
        <v>1158</v>
      </c>
      <c r="D566" s="10" t="s">
        <v>1172</v>
      </c>
      <c r="E566" s="10" t="s">
        <v>1245</v>
      </c>
      <c r="F566" s="10" t="s">
        <v>1558</v>
      </c>
      <c r="G566" s="10" t="s">
        <v>2116</v>
      </c>
      <c r="H566" s="10" t="str">
        <f t="shared" si="18"/>
        <v>Schizothecium carpinicola</v>
      </c>
      <c r="I566" s="20">
        <v>2.34841E-3</v>
      </c>
      <c r="J566" s="20">
        <v>0</v>
      </c>
      <c r="K566" s="20">
        <v>0</v>
      </c>
      <c r="L566" s="20">
        <v>0</v>
      </c>
      <c r="M566" s="20">
        <v>0</v>
      </c>
      <c r="N566" s="20">
        <v>4.1581999999999999E-3</v>
      </c>
      <c r="O566" s="20">
        <v>0</v>
      </c>
      <c r="P566" s="20">
        <v>0</v>
      </c>
      <c r="Q566" s="20">
        <v>0</v>
      </c>
      <c r="R566" s="20">
        <v>0</v>
      </c>
      <c r="S566" s="20">
        <v>0</v>
      </c>
      <c r="T566" s="20">
        <v>0</v>
      </c>
      <c r="U566" s="20">
        <v>0</v>
      </c>
      <c r="V566" s="20">
        <v>0</v>
      </c>
      <c r="W566" s="20">
        <v>0</v>
      </c>
      <c r="X566" s="20">
        <v>0</v>
      </c>
      <c r="Y566" s="22"/>
      <c r="Z566" s="22"/>
      <c r="AA566" s="22"/>
      <c r="AB566" s="22"/>
      <c r="AC566" s="22"/>
      <c r="AD566" s="22"/>
      <c r="AE566" s="22"/>
      <c r="AF566" s="22"/>
      <c r="AG566" s="22"/>
      <c r="AH566" s="21"/>
      <c r="AI566" s="21"/>
      <c r="AJ566" s="21"/>
      <c r="AK566" s="21"/>
      <c r="AL566" s="21"/>
      <c r="AM566" s="21"/>
      <c r="AN566" s="21"/>
      <c r="AO566" s="7">
        <f t="shared" si="17"/>
        <v>2</v>
      </c>
    </row>
    <row r="567" spans="1:41" x14ac:dyDescent="0.25">
      <c r="A567" s="10" t="s">
        <v>1156</v>
      </c>
      <c r="B567" s="10" t="s">
        <v>1185</v>
      </c>
      <c r="C567" s="10" t="s">
        <v>1316</v>
      </c>
      <c r="D567" s="10" t="s">
        <v>1447</v>
      </c>
      <c r="E567" s="10" t="s">
        <v>2117</v>
      </c>
      <c r="F567" s="10" t="s">
        <v>2118</v>
      </c>
      <c r="G567" s="10" t="s">
        <v>47</v>
      </c>
      <c r="H567" s="10" t="str">
        <f t="shared" si="18"/>
        <v>Sistotrema sp.</v>
      </c>
      <c r="I567" s="20">
        <v>9.39364E-3</v>
      </c>
      <c r="J567" s="20">
        <v>2.7548199999999998E-3</v>
      </c>
      <c r="K567" s="20">
        <v>0</v>
      </c>
      <c r="L567" s="20">
        <v>0</v>
      </c>
      <c r="M567" s="20">
        <v>0</v>
      </c>
      <c r="N567" s="20">
        <v>0</v>
      </c>
      <c r="O567" s="20">
        <v>0</v>
      </c>
      <c r="P567" s="20">
        <v>0</v>
      </c>
      <c r="Q567" s="20">
        <v>0</v>
      </c>
      <c r="R567" s="20">
        <v>0</v>
      </c>
      <c r="S567" s="20">
        <v>0</v>
      </c>
      <c r="T567" s="20">
        <v>0</v>
      </c>
      <c r="U567" s="20">
        <v>0</v>
      </c>
      <c r="V567" s="20">
        <v>0</v>
      </c>
      <c r="W567" s="20">
        <v>0</v>
      </c>
      <c r="X567" s="20">
        <v>0</v>
      </c>
      <c r="Y567" s="22"/>
      <c r="Z567" s="22"/>
      <c r="AA567" s="22"/>
      <c r="AB567" s="22"/>
      <c r="AC567" s="22"/>
      <c r="AD567" s="22"/>
      <c r="AE567" s="22"/>
      <c r="AF567" s="22"/>
      <c r="AG567" s="22"/>
      <c r="AH567" s="22"/>
      <c r="AI567" s="22"/>
      <c r="AJ567" s="22"/>
      <c r="AK567" s="22"/>
      <c r="AL567" s="22"/>
      <c r="AM567" s="22"/>
      <c r="AN567" s="22"/>
      <c r="AO567" s="7">
        <f t="shared" si="17"/>
        <v>2</v>
      </c>
    </row>
    <row r="568" spans="1:41" x14ac:dyDescent="0.25">
      <c r="A568" s="10" t="s">
        <v>1156</v>
      </c>
      <c r="B568" t="s">
        <v>1157</v>
      </c>
      <c r="C568" t="s">
        <v>1162</v>
      </c>
      <c r="D568" t="s">
        <v>1583</v>
      </c>
      <c r="E568" t="s">
        <v>139</v>
      </c>
      <c r="F568" t="s">
        <v>2119</v>
      </c>
      <c r="G568" t="s">
        <v>2120</v>
      </c>
      <c r="H568" s="10" t="str">
        <f t="shared" si="18"/>
        <v>Spencermartinsia plurivora</v>
      </c>
      <c r="I568" s="20">
        <v>0</v>
      </c>
      <c r="J568" s="20">
        <v>0</v>
      </c>
      <c r="K568" s="20">
        <v>0</v>
      </c>
      <c r="L568" s="20">
        <v>0</v>
      </c>
      <c r="M568" s="20">
        <v>0</v>
      </c>
      <c r="N568" s="20">
        <v>0</v>
      </c>
      <c r="O568" s="20">
        <v>0</v>
      </c>
      <c r="P568" s="20">
        <v>0</v>
      </c>
      <c r="Q568" s="20">
        <v>0</v>
      </c>
      <c r="R568" s="20">
        <v>0</v>
      </c>
      <c r="S568" s="20">
        <v>0</v>
      </c>
      <c r="T568" s="20">
        <v>0</v>
      </c>
      <c r="U568" s="20">
        <v>0</v>
      </c>
      <c r="V568" s="20">
        <v>0</v>
      </c>
      <c r="W568" s="20">
        <v>0</v>
      </c>
      <c r="X568" s="20">
        <v>0</v>
      </c>
      <c r="Y568" s="21"/>
      <c r="Z568" s="21"/>
      <c r="AA568" s="21"/>
      <c r="AB568" s="21"/>
      <c r="AC568" s="21"/>
      <c r="AD568" s="21"/>
      <c r="AE568" s="21"/>
      <c r="AF568" s="21"/>
      <c r="AG568" s="21"/>
      <c r="AH568" s="21">
        <v>3.7665599999999998E-6</v>
      </c>
      <c r="AI568" s="21">
        <v>2.2654300000000001E-5</v>
      </c>
      <c r="AJ568" s="21"/>
      <c r="AK568" s="21"/>
      <c r="AL568" s="21"/>
      <c r="AM568" s="21"/>
      <c r="AN568" s="21"/>
      <c r="AO568" s="7">
        <f t="shared" si="17"/>
        <v>2</v>
      </c>
    </row>
    <row r="569" spans="1:41" x14ac:dyDescent="0.25">
      <c r="A569" s="10" t="s">
        <v>1156</v>
      </c>
      <c r="B569" s="10" t="s">
        <v>1185</v>
      </c>
      <c r="C569" s="10" t="s">
        <v>1209</v>
      </c>
      <c r="D569" s="10" t="s">
        <v>1210</v>
      </c>
      <c r="E569" s="10" t="s">
        <v>139</v>
      </c>
      <c r="F569" s="10" t="s">
        <v>1644</v>
      </c>
      <c r="G569" s="10" t="s">
        <v>2121</v>
      </c>
      <c r="H569" s="10" t="str">
        <f t="shared" si="18"/>
        <v>Sporobolomyces ruberrimus</v>
      </c>
      <c r="I569" s="20">
        <v>4.69682E-3</v>
      </c>
      <c r="J569" s="20">
        <v>0</v>
      </c>
      <c r="K569" s="20">
        <v>0</v>
      </c>
      <c r="L569" s="20">
        <v>0</v>
      </c>
      <c r="M569" s="20">
        <v>0</v>
      </c>
      <c r="N569" s="20">
        <v>0</v>
      </c>
      <c r="O569" s="20">
        <v>0</v>
      </c>
      <c r="P569" s="20">
        <v>4.1919899999999996E-3</v>
      </c>
      <c r="Q569" s="20">
        <v>0</v>
      </c>
      <c r="R569" s="20">
        <v>0</v>
      </c>
      <c r="S569" s="20">
        <v>0</v>
      </c>
      <c r="T569" s="20">
        <v>0</v>
      </c>
      <c r="U569" s="20">
        <v>0</v>
      </c>
      <c r="V569" s="20">
        <v>0</v>
      </c>
      <c r="W569" s="20">
        <v>0</v>
      </c>
      <c r="X569" s="20">
        <v>0</v>
      </c>
      <c r="Y569" s="22"/>
      <c r="Z569" s="22"/>
      <c r="AA569" s="22"/>
      <c r="AB569" s="22"/>
      <c r="AC569" s="22"/>
      <c r="AD569" s="22"/>
      <c r="AE569" s="22"/>
      <c r="AF569" s="22"/>
      <c r="AG569" s="22"/>
      <c r="AH569" s="22"/>
      <c r="AI569" s="22"/>
      <c r="AJ569" s="22"/>
      <c r="AK569" s="22"/>
      <c r="AL569" s="22"/>
      <c r="AM569" s="22"/>
      <c r="AN569" s="22"/>
      <c r="AO569" s="7">
        <f t="shared" si="17"/>
        <v>2</v>
      </c>
    </row>
    <row r="570" spans="1:41" x14ac:dyDescent="0.25">
      <c r="A570" s="10" t="s">
        <v>1156</v>
      </c>
      <c r="B570" s="10" t="s">
        <v>1185</v>
      </c>
      <c r="C570" s="10" t="s">
        <v>1316</v>
      </c>
      <c r="D570" s="10" t="s">
        <v>1317</v>
      </c>
      <c r="E570" s="10" t="s">
        <v>1396</v>
      </c>
      <c r="F570" s="10" t="s">
        <v>1397</v>
      </c>
      <c r="G570" s="10" t="s">
        <v>508</v>
      </c>
      <c r="H570" s="10" t="str">
        <f t="shared" si="18"/>
        <v>Steccherinum ochraceum</v>
      </c>
      <c r="I570" s="20">
        <v>0</v>
      </c>
      <c r="J570" s="20">
        <v>0</v>
      </c>
      <c r="K570" s="20">
        <v>0</v>
      </c>
      <c r="L570" s="20">
        <v>0</v>
      </c>
      <c r="M570" s="20">
        <v>0</v>
      </c>
      <c r="N570" s="20">
        <v>0</v>
      </c>
      <c r="O570" s="20">
        <v>0</v>
      </c>
      <c r="P570" s="20">
        <v>0</v>
      </c>
      <c r="Q570" s="20">
        <v>0</v>
      </c>
      <c r="R570" s="20">
        <v>0</v>
      </c>
      <c r="S570" s="20">
        <v>0</v>
      </c>
      <c r="T570" s="20">
        <v>0</v>
      </c>
      <c r="U570" s="20">
        <v>0</v>
      </c>
      <c r="V570" s="20">
        <v>2.2654300000000001E-3</v>
      </c>
      <c r="W570" s="20">
        <v>0</v>
      </c>
      <c r="X570" s="20">
        <v>0</v>
      </c>
      <c r="Y570" s="21"/>
      <c r="Z570" s="21"/>
      <c r="AA570" s="21"/>
      <c r="AB570" s="21"/>
      <c r="AC570" s="21"/>
      <c r="AD570" s="21"/>
      <c r="AE570" s="21"/>
      <c r="AF570" s="21"/>
      <c r="AG570" s="21"/>
      <c r="AH570" s="21"/>
      <c r="AI570" s="21">
        <v>1.88786E-4</v>
      </c>
      <c r="AJ570" s="21"/>
      <c r="AK570" s="21"/>
      <c r="AL570" s="21"/>
      <c r="AM570" s="21"/>
      <c r="AN570" s="21"/>
      <c r="AO570" s="7">
        <f t="shared" si="17"/>
        <v>2</v>
      </c>
    </row>
    <row r="571" spans="1:41" x14ac:dyDescent="0.25">
      <c r="A571" s="10" t="s">
        <v>1156</v>
      </c>
      <c r="B571" s="10" t="s">
        <v>1157</v>
      </c>
      <c r="C571" s="10" t="s">
        <v>1167</v>
      </c>
      <c r="D571" s="10" t="s">
        <v>1168</v>
      </c>
      <c r="E571" s="10" t="s">
        <v>1206</v>
      </c>
      <c r="F571" s="10" t="s">
        <v>1601</v>
      </c>
      <c r="G571" s="10" t="s">
        <v>2122</v>
      </c>
      <c r="H571" s="10" t="str">
        <f t="shared" si="18"/>
        <v>Talaromyces barcinensis</v>
      </c>
      <c r="I571" s="20">
        <v>0</v>
      </c>
      <c r="J571" s="20">
        <v>0</v>
      </c>
      <c r="K571" s="20">
        <v>9.7228999999999996E-3</v>
      </c>
      <c r="L571" s="20">
        <v>0</v>
      </c>
      <c r="M571" s="20">
        <v>0</v>
      </c>
      <c r="N571" s="20">
        <v>0</v>
      </c>
      <c r="O571" s="20">
        <v>0</v>
      </c>
      <c r="P571" s="20">
        <v>8.3839900000000009E-3</v>
      </c>
      <c r="Q571" s="20">
        <v>0</v>
      </c>
      <c r="R571" s="20">
        <v>0</v>
      </c>
      <c r="S571" s="20">
        <v>0</v>
      </c>
      <c r="T571" s="20">
        <v>0</v>
      </c>
      <c r="U571" s="20">
        <v>0</v>
      </c>
      <c r="V571" s="20">
        <v>0</v>
      </c>
      <c r="W571" s="20">
        <v>0</v>
      </c>
      <c r="X571" s="20">
        <v>0</v>
      </c>
      <c r="Y571" s="22"/>
      <c r="Z571" s="22"/>
      <c r="AA571" s="22"/>
      <c r="AB571" s="22"/>
      <c r="AC571" s="22"/>
      <c r="AD571" s="22"/>
      <c r="AE571" s="22"/>
      <c r="AF571" s="22"/>
      <c r="AG571" s="22"/>
      <c r="AH571" s="22"/>
      <c r="AI571" s="22"/>
      <c r="AJ571" s="22"/>
      <c r="AK571" s="22"/>
      <c r="AL571" s="22"/>
      <c r="AM571" s="21"/>
      <c r="AN571" s="22"/>
      <c r="AO571" s="7">
        <f t="shared" si="17"/>
        <v>2</v>
      </c>
    </row>
    <row r="572" spans="1:41" x14ac:dyDescent="0.25">
      <c r="A572" s="10" t="s">
        <v>1156</v>
      </c>
      <c r="B572" s="10" t="s">
        <v>1157</v>
      </c>
      <c r="C572" s="10" t="s">
        <v>1167</v>
      </c>
      <c r="D572" s="10" t="s">
        <v>1168</v>
      </c>
      <c r="E572" s="10" t="s">
        <v>1206</v>
      </c>
      <c r="F572" s="10" t="s">
        <v>1601</v>
      </c>
      <c r="G572" s="10" t="s">
        <v>2123</v>
      </c>
      <c r="H572" s="10" t="str">
        <f t="shared" si="18"/>
        <v>Talaromyces subinflatus</v>
      </c>
      <c r="I572" s="20">
        <v>0</v>
      </c>
      <c r="J572" s="20">
        <v>0</v>
      </c>
      <c r="K572" s="20">
        <v>0</v>
      </c>
      <c r="L572" s="20">
        <v>0</v>
      </c>
      <c r="M572" s="20">
        <v>0</v>
      </c>
      <c r="N572" s="20">
        <v>7.2284800000000007E-3</v>
      </c>
      <c r="O572" s="20">
        <v>0</v>
      </c>
      <c r="P572" s="20">
        <v>0</v>
      </c>
      <c r="Q572" s="20">
        <v>0</v>
      </c>
      <c r="R572" s="20">
        <v>0</v>
      </c>
      <c r="S572" s="20">
        <v>0</v>
      </c>
      <c r="T572" s="20">
        <v>0</v>
      </c>
      <c r="U572" s="20">
        <v>0</v>
      </c>
      <c r="V572" s="20">
        <v>0</v>
      </c>
      <c r="W572" s="20">
        <v>0</v>
      </c>
      <c r="X572" s="20">
        <v>0</v>
      </c>
      <c r="Y572" s="21"/>
      <c r="Z572" s="21"/>
      <c r="AA572" s="21"/>
      <c r="AB572" s="21"/>
      <c r="AC572" s="21">
        <v>1.6747300000000001E-5</v>
      </c>
      <c r="AD572" s="21"/>
      <c r="AE572" s="21"/>
      <c r="AF572" s="21"/>
      <c r="AG572" s="21"/>
      <c r="AH572" s="21"/>
      <c r="AI572" s="21"/>
      <c r="AJ572" s="21"/>
      <c r="AK572" s="21"/>
      <c r="AL572" s="21"/>
      <c r="AM572" s="21"/>
      <c r="AN572" s="21"/>
      <c r="AO572" s="7">
        <f t="shared" si="17"/>
        <v>2</v>
      </c>
    </row>
    <row r="573" spans="1:41" x14ac:dyDescent="0.25">
      <c r="A573" s="10" t="s">
        <v>1156</v>
      </c>
      <c r="B573" s="10" t="s">
        <v>1157</v>
      </c>
      <c r="C573" s="10" t="s">
        <v>1372</v>
      </c>
      <c r="D573" s="10" t="s">
        <v>1373</v>
      </c>
      <c r="E573" s="10" t="s">
        <v>2083</v>
      </c>
      <c r="F573" s="10" t="s">
        <v>2124</v>
      </c>
      <c r="G573" s="10" t="s">
        <v>47</v>
      </c>
      <c r="H573" s="10" t="str">
        <f t="shared" si="18"/>
        <v>Terfezia sp.</v>
      </c>
      <c r="I573" s="20">
        <v>0</v>
      </c>
      <c r="J573" s="20">
        <v>0</v>
      </c>
      <c r="K573" s="20">
        <v>0</v>
      </c>
      <c r="L573" s="20">
        <v>0</v>
      </c>
      <c r="M573" s="20">
        <v>0</v>
      </c>
      <c r="N573" s="20">
        <v>0</v>
      </c>
      <c r="O573" s="20">
        <v>0</v>
      </c>
      <c r="P573" s="20">
        <v>0</v>
      </c>
      <c r="Q573" s="20">
        <v>0</v>
      </c>
      <c r="R573" s="20">
        <v>0</v>
      </c>
      <c r="S573" s="20">
        <v>0</v>
      </c>
      <c r="T573" s="20">
        <v>0</v>
      </c>
      <c r="U573" s="20">
        <v>0</v>
      </c>
      <c r="V573" s="20">
        <v>0</v>
      </c>
      <c r="W573" s="20">
        <v>0</v>
      </c>
      <c r="X573" s="20">
        <v>3.94261E-3</v>
      </c>
      <c r="Y573" s="21"/>
      <c r="Z573" s="21"/>
      <c r="AA573" s="21"/>
      <c r="AB573" s="21"/>
      <c r="AC573" s="21"/>
      <c r="AD573" s="21"/>
      <c r="AE573" s="21"/>
      <c r="AF573" s="21"/>
      <c r="AG573" s="21"/>
      <c r="AH573" s="21"/>
      <c r="AI573" s="21"/>
      <c r="AJ573" s="21"/>
      <c r="AK573" s="21"/>
      <c r="AL573" s="21"/>
      <c r="AM573" s="21">
        <v>5.0554799999999999E-5</v>
      </c>
      <c r="AN573" s="21"/>
      <c r="AO573" s="7">
        <f t="shared" si="17"/>
        <v>2</v>
      </c>
    </row>
    <row r="574" spans="1:41" x14ac:dyDescent="0.25">
      <c r="A574" s="10" t="s">
        <v>1156</v>
      </c>
      <c r="B574" t="s">
        <v>1157</v>
      </c>
      <c r="C574" t="s">
        <v>1158</v>
      </c>
      <c r="D574" t="s">
        <v>1159</v>
      </c>
      <c r="E574" t="s">
        <v>1263</v>
      </c>
      <c r="F574" t="s">
        <v>2125</v>
      </c>
      <c r="G574" t="s">
        <v>2126</v>
      </c>
      <c r="H574" s="10" t="str">
        <f t="shared" si="18"/>
        <v>Thelonectria discophora</v>
      </c>
      <c r="I574" s="20">
        <v>0</v>
      </c>
      <c r="J574" s="20">
        <v>0</v>
      </c>
      <c r="K574" s="20">
        <v>0</v>
      </c>
      <c r="L574" s="20">
        <v>0</v>
      </c>
      <c r="M574" s="20">
        <v>0</v>
      </c>
      <c r="N574" s="20">
        <v>0</v>
      </c>
      <c r="O574" s="20">
        <v>0</v>
      </c>
      <c r="P574" s="20">
        <v>0</v>
      </c>
      <c r="Q574" s="20">
        <v>0</v>
      </c>
      <c r="R574" s="20">
        <v>0</v>
      </c>
      <c r="S574" s="20">
        <v>0</v>
      </c>
      <c r="T574" s="20">
        <v>0</v>
      </c>
      <c r="U574" s="20">
        <v>0</v>
      </c>
      <c r="V574" s="20">
        <v>0</v>
      </c>
      <c r="W574" s="20">
        <v>0</v>
      </c>
      <c r="X574" s="20">
        <v>0</v>
      </c>
      <c r="Y574" s="21"/>
      <c r="Z574" s="21"/>
      <c r="AA574" s="21">
        <v>2.0717899999999999E-4</v>
      </c>
      <c r="AB574" s="21"/>
      <c r="AC574" s="21"/>
      <c r="AD574" s="21"/>
      <c r="AE574" s="21"/>
      <c r="AF574" s="21"/>
      <c r="AG574" s="21"/>
      <c r="AH574" s="21"/>
      <c r="AI574" s="21"/>
      <c r="AJ574" s="21"/>
      <c r="AK574" s="21"/>
      <c r="AL574" s="21"/>
      <c r="AM574" s="21">
        <v>7.5832299999999996E-5</v>
      </c>
      <c r="AN574" s="21"/>
      <c r="AO574" s="7">
        <f t="shared" si="17"/>
        <v>2</v>
      </c>
    </row>
    <row r="575" spans="1:41" x14ac:dyDescent="0.25">
      <c r="A575" s="10" t="s">
        <v>1156</v>
      </c>
      <c r="B575" s="2" t="s">
        <v>1157</v>
      </c>
      <c r="C575" s="2" t="s">
        <v>1162</v>
      </c>
      <c r="D575" s="2" t="s">
        <v>1163</v>
      </c>
      <c r="E575" s="2" t="s">
        <v>2127</v>
      </c>
      <c r="F575" s="2" t="s">
        <v>2128</v>
      </c>
      <c r="G575" s="2" t="s">
        <v>2129</v>
      </c>
      <c r="H575" s="10" t="str">
        <f t="shared" si="18"/>
        <v>Trematosphaeria pertusa</v>
      </c>
      <c r="I575" s="20">
        <v>0</v>
      </c>
      <c r="J575" s="20">
        <v>0</v>
      </c>
      <c r="K575" s="20">
        <v>0</v>
      </c>
      <c r="L575" s="20">
        <v>0</v>
      </c>
      <c r="M575" s="20">
        <v>0</v>
      </c>
      <c r="N575" s="20">
        <v>0</v>
      </c>
      <c r="O575" s="20">
        <v>0</v>
      </c>
      <c r="P575" s="20">
        <v>0</v>
      </c>
      <c r="Q575" s="20">
        <v>0</v>
      </c>
      <c r="R575" s="20">
        <v>0</v>
      </c>
      <c r="S575" s="20">
        <v>0</v>
      </c>
      <c r="T575" s="20">
        <v>0</v>
      </c>
      <c r="U575" s="20">
        <v>0</v>
      </c>
      <c r="V575" s="20">
        <v>0</v>
      </c>
      <c r="W575" s="20">
        <v>0</v>
      </c>
      <c r="X575" s="20">
        <v>0</v>
      </c>
      <c r="Y575" s="21"/>
      <c r="Z575" s="21"/>
      <c r="AA575" s="21"/>
      <c r="AB575" s="21"/>
      <c r="AC575" s="21"/>
      <c r="AD575" s="21"/>
      <c r="AE575" s="21"/>
      <c r="AF575" s="21"/>
      <c r="AG575" s="21"/>
      <c r="AH575" s="21"/>
      <c r="AI575" s="21">
        <v>2.8695499999999998E-4</v>
      </c>
      <c r="AJ575" s="21"/>
      <c r="AK575" s="21"/>
      <c r="AL575" s="21"/>
      <c r="AM575" s="21">
        <v>1.76942E-4</v>
      </c>
      <c r="AN575" s="21"/>
      <c r="AO575" s="7">
        <f t="shared" si="17"/>
        <v>2</v>
      </c>
    </row>
    <row r="576" spans="1:41" x14ac:dyDescent="0.25">
      <c r="A576" s="10" t="s">
        <v>1156</v>
      </c>
      <c r="B576" s="2" t="s">
        <v>1157</v>
      </c>
      <c r="C576" s="2" t="s">
        <v>1167</v>
      </c>
      <c r="D576" s="2" t="s">
        <v>1178</v>
      </c>
      <c r="E576" s="2" t="s">
        <v>2130</v>
      </c>
      <c r="F576" s="2" t="s">
        <v>2131</v>
      </c>
      <c r="G576" s="2" t="s">
        <v>2132</v>
      </c>
      <c r="H576" s="10" t="str">
        <f t="shared" si="18"/>
        <v>Trichophyton ajelloi</v>
      </c>
      <c r="I576" s="20">
        <v>0</v>
      </c>
      <c r="J576" s="20">
        <v>0</v>
      </c>
      <c r="K576" s="20">
        <v>0</v>
      </c>
      <c r="L576" s="20">
        <v>0</v>
      </c>
      <c r="M576" s="20">
        <v>0</v>
      </c>
      <c r="N576" s="20">
        <v>0</v>
      </c>
      <c r="O576" s="20">
        <v>0</v>
      </c>
      <c r="P576" s="20">
        <v>0</v>
      </c>
      <c r="Q576" s="20">
        <v>0</v>
      </c>
      <c r="R576" s="20">
        <v>0</v>
      </c>
      <c r="S576" s="20">
        <v>0</v>
      </c>
      <c r="T576" s="20">
        <v>0</v>
      </c>
      <c r="U576" s="20">
        <v>0</v>
      </c>
      <c r="V576" s="20">
        <v>0</v>
      </c>
      <c r="W576" s="20">
        <v>0</v>
      </c>
      <c r="X576" s="20">
        <v>0</v>
      </c>
      <c r="Y576" s="21">
        <v>1.76786E-6</v>
      </c>
      <c r="Z576" s="21"/>
      <c r="AA576" s="21"/>
      <c r="AB576" s="21"/>
      <c r="AC576" s="21"/>
      <c r="AD576" s="21"/>
      <c r="AE576" s="21"/>
      <c r="AF576" s="21"/>
      <c r="AG576" s="21"/>
      <c r="AH576" s="21"/>
      <c r="AI576" s="21"/>
      <c r="AJ576" s="21"/>
      <c r="AK576" s="21"/>
      <c r="AL576" s="21">
        <v>1.4817899999999999E-5</v>
      </c>
      <c r="AM576" s="21"/>
      <c r="AN576" s="21"/>
      <c r="AO576" s="7">
        <f t="shared" si="17"/>
        <v>2</v>
      </c>
    </row>
    <row r="577" spans="1:41" x14ac:dyDescent="0.25">
      <c r="A577" s="10" t="s">
        <v>1156</v>
      </c>
      <c r="B577" t="s">
        <v>1157</v>
      </c>
      <c r="C577" t="s">
        <v>1227</v>
      </c>
      <c r="D577" t="s">
        <v>1228</v>
      </c>
      <c r="E577" t="s">
        <v>1607</v>
      </c>
      <c r="F577" t="s">
        <v>2133</v>
      </c>
      <c r="G577" t="s">
        <v>47</v>
      </c>
      <c r="H577" s="10" t="str">
        <f t="shared" si="18"/>
        <v>Tricladium sp.</v>
      </c>
      <c r="I577" s="20">
        <v>0</v>
      </c>
      <c r="J577" s="20">
        <v>0</v>
      </c>
      <c r="K577" s="20">
        <v>0</v>
      </c>
      <c r="L577" s="20">
        <v>0</v>
      </c>
      <c r="M577" s="20">
        <v>0</v>
      </c>
      <c r="N577" s="20">
        <v>0</v>
      </c>
      <c r="O577" s="20">
        <v>0</v>
      </c>
      <c r="P577" s="20">
        <v>0</v>
      </c>
      <c r="Q577" s="20">
        <v>0</v>
      </c>
      <c r="R577" s="20">
        <v>0</v>
      </c>
      <c r="S577" s="20">
        <v>0</v>
      </c>
      <c r="T577" s="20">
        <v>0</v>
      </c>
      <c r="U577" s="20">
        <v>0</v>
      </c>
      <c r="V577" s="20">
        <v>0</v>
      </c>
      <c r="W577" s="20">
        <v>0</v>
      </c>
      <c r="X577" s="20">
        <v>0</v>
      </c>
      <c r="Y577" s="21"/>
      <c r="Z577" s="21"/>
      <c r="AA577" s="21">
        <v>5.1794700000000001E-5</v>
      </c>
      <c r="AB577" s="21"/>
      <c r="AC577" s="21"/>
      <c r="AD577" s="21"/>
      <c r="AE577" s="21"/>
      <c r="AF577" s="21"/>
      <c r="AG577" s="21">
        <v>1.55168E-5</v>
      </c>
      <c r="AH577" s="21"/>
      <c r="AI577" s="21"/>
      <c r="AJ577" s="21"/>
      <c r="AK577" s="21"/>
      <c r="AL577" s="22"/>
      <c r="AM577" s="22"/>
      <c r="AN577" s="22"/>
      <c r="AO577" s="7">
        <f t="shared" si="17"/>
        <v>2</v>
      </c>
    </row>
    <row r="578" spans="1:41" x14ac:dyDescent="0.25">
      <c r="A578" s="10" t="s">
        <v>1156</v>
      </c>
      <c r="B578" s="10" t="s">
        <v>1185</v>
      </c>
      <c r="C578" s="10" t="s">
        <v>1316</v>
      </c>
      <c r="D578" s="10" t="s">
        <v>1499</v>
      </c>
      <c r="E578" s="10" t="s">
        <v>2134</v>
      </c>
      <c r="F578" s="10" t="s">
        <v>2135</v>
      </c>
      <c r="G578" s="10" t="s">
        <v>47</v>
      </c>
      <c r="H578" s="10" t="str">
        <f t="shared" si="18"/>
        <v>Typhula sp.</v>
      </c>
      <c r="I578" s="20">
        <v>9.39364E-3</v>
      </c>
      <c r="J578" s="20">
        <v>0</v>
      </c>
      <c r="K578" s="20">
        <v>0</v>
      </c>
      <c r="L578" s="20">
        <v>0</v>
      </c>
      <c r="M578" s="20">
        <v>0</v>
      </c>
      <c r="N578" s="20">
        <v>0</v>
      </c>
      <c r="O578" s="20">
        <v>0</v>
      </c>
      <c r="P578" s="20">
        <v>0</v>
      </c>
      <c r="Q578" s="20">
        <v>0</v>
      </c>
      <c r="R578" s="20">
        <v>0</v>
      </c>
      <c r="S578" s="20">
        <v>2.4655699999999998E-3</v>
      </c>
      <c r="T578" s="20">
        <v>0</v>
      </c>
      <c r="U578" s="20">
        <v>0</v>
      </c>
      <c r="V578" s="20">
        <v>0</v>
      </c>
      <c r="W578" s="20">
        <v>0</v>
      </c>
      <c r="X578" s="20">
        <v>0</v>
      </c>
      <c r="Y578" s="22"/>
      <c r="Z578" s="22"/>
      <c r="AA578" s="22"/>
      <c r="AB578" s="22"/>
      <c r="AC578" s="22"/>
      <c r="AD578" s="22"/>
      <c r="AE578" s="22"/>
      <c r="AF578" s="22"/>
      <c r="AG578" s="22"/>
      <c r="AH578" s="22"/>
      <c r="AI578" s="22"/>
      <c r="AJ578" s="22"/>
      <c r="AK578" s="22"/>
      <c r="AL578" s="22"/>
      <c r="AM578" s="22"/>
      <c r="AN578" s="22"/>
      <c r="AO578" s="7">
        <f t="shared" ref="AO578:AO641" si="19">COUNTIF(I578:AN578,"&gt;0.000001")</f>
        <v>2</v>
      </c>
    </row>
    <row r="579" spans="1:41" x14ac:dyDescent="0.25">
      <c r="A579" s="10" t="s">
        <v>1156</v>
      </c>
      <c r="B579" t="s">
        <v>1201</v>
      </c>
      <c r="C579" t="s">
        <v>139</v>
      </c>
      <c r="D579" t="s">
        <v>1235</v>
      </c>
      <c r="E579" t="s">
        <v>1236</v>
      </c>
      <c r="F579" t="s">
        <v>1237</v>
      </c>
      <c r="G579" t="s">
        <v>2136</v>
      </c>
      <c r="H579" s="10" t="str">
        <f t="shared" si="18"/>
        <v>Umbelopsis angularis</v>
      </c>
      <c r="I579" s="20">
        <v>0</v>
      </c>
      <c r="J579" s="20">
        <v>0</v>
      </c>
      <c r="K579" s="20">
        <v>0</v>
      </c>
      <c r="L579" s="20">
        <v>0</v>
      </c>
      <c r="M579" s="20">
        <v>0</v>
      </c>
      <c r="N579" s="20">
        <v>0</v>
      </c>
      <c r="O579" s="20">
        <v>0</v>
      </c>
      <c r="P579" s="20">
        <v>0</v>
      </c>
      <c r="Q579" s="20">
        <v>0</v>
      </c>
      <c r="R579" s="20">
        <v>0</v>
      </c>
      <c r="S579" s="20">
        <v>0</v>
      </c>
      <c r="T579" s="20">
        <v>0</v>
      </c>
      <c r="U579" s="20">
        <v>0</v>
      </c>
      <c r="V579" s="23">
        <v>0</v>
      </c>
      <c r="W579" s="20">
        <v>0</v>
      </c>
      <c r="X579" s="20">
        <v>0</v>
      </c>
      <c r="Y579" s="21"/>
      <c r="Z579" s="21"/>
      <c r="AA579" s="21"/>
      <c r="AB579" s="21"/>
      <c r="AC579" s="21"/>
      <c r="AD579" s="21"/>
      <c r="AE579" s="21"/>
      <c r="AF579" s="21">
        <v>2.0750099999999999E-4</v>
      </c>
      <c r="AG579" s="21"/>
      <c r="AH579" s="21"/>
      <c r="AI579" s="21"/>
      <c r="AJ579" s="21"/>
      <c r="AK579" s="21"/>
      <c r="AL579" s="21">
        <v>4.44537E-4</v>
      </c>
      <c r="AM579" s="21"/>
      <c r="AN579" s="21"/>
      <c r="AO579" s="7">
        <f t="shared" si="19"/>
        <v>2</v>
      </c>
    </row>
    <row r="580" spans="1:41" x14ac:dyDescent="0.25">
      <c r="A580" s="10" t="s">
        <v>1156</v>
      </c>
      <c r="B580" s="10" t="s">
        <v>1185</v>
      </c>
      <c r="C580" s="10" t="s">
        <v>1316</v>
      </c>
      <c r="D580" s="10" t="s">
        <v>1317</v>
      </c>
      <c r="E580" s="10" t="s">
        <v>1396</v>
      </c>
      <c r="F580" s="10" t="s">
        <v>2137</v>
      </c>
      <c r="G580" s="10" t="s">
        <v>2138</v>
      </c>
      <c r="H580" s="10" t="str">
        <f t="shared" si="18"/>
        <v>Abortiporus biennis</v>
      </c>
      <c r="I580" s="20">
        <v>0</v>
      </c>
      <c r="J580" s="20">
        <v>0</v>
      </c>
      <c r="K580" s="20">
        <v>0</v>
      </c>
      <c r="L580" s="20">
        <v>0</v>
      </c>
      <c r="M580" s="20">
        <v>0</v>
      </c>
      <c r="N580" s="20">
        <v>0</v>
      </c>
      <c r="O580" s="20">
        <v>0</v>
      </c>
      <c r="P580" s="20">
        <v>0</v>
      </c>
      <c r="Q580" s="20">
        <v>0</v>
      </c>
      <c r="R580" s="20">
        <v>0</v>
      </c>
      <c r="S580" s="20">
        <v>0</v>
      </c>
      <c r="T580" s="20">
        <v>0</v>
      </c>
      <c r="U580" s="20">
        <v>0</v>
      </c>
      <c r="V580" s="20">
        <v>0</v>
      </c>
      <c r="W580" s="20">
        <v>4.3319999999999999E-3</v>
      </c>
      <c r="X580" s="20">
        <v>0</v>
      </c>
      <c r="Y580" s="22"/>
      <c r="Z580" s="22"/>
      <c r="AA580" s="22"/>
      <c r="AB580" s="22"/>
      <c r="AC580" s="22"/>
      <c r="AD580" s="22"/>
      <c r="AE580" s="22"/>
      <c r="AF580" s="22"/>
      <c r="AG580" s="22"/>
      <c r="AH580" s="22"/>
      <c r="AI580" s="22"/>
      <c r="AJ580" s="22"/>
      <c r="AK580" s="22"/>
      <c r="AL580" s="22"/>
      <c r="AM580" s="22"/>
      <c r="AN580" s="22"/>
      <c r="AO580" s="7">
        <f t="shared" si="19"/>
        <v>1</v>
      </c>
    </row>
    <row r="581" spans="1:41" x14ac:dyDescent="0.25">
      <c r="A581" s="10" t="s">
        <v>1156</v>
      </c>
      <c r="B581" t="s">
        <v>1201</v>
      </c>
      <c r="C581" t="s">
        <v>139</v>
      </c>
      <c r="D581" t="s">
        <v>1235</v>
      </c>
      <c r="E581" t="s">
        <v>1565</v>
      </c>
      <c r="F581" t="s">
        <v>1566</v>
      </c>
      <c r="G581" t="s">
        <v>2139</v>
      </c>
      <c r="H581" s="10" t="str">
        <f t="shared" si="18"/>
        <v>Absidia spinosa</v>
      </c>
      <c r="I581" s="20">
        <v>0</v>
      </c>
      <c r="J581" s="20">
        <v>0</v>
      </c>
      <c r="K581" s="20">
        <v>0</v>
      </c>
      <c r="L581" s="20">
        <v>0</v>
      </c>
      <c r="M581" s="20">
        <v>0</v>
      </c>
      <c r="N581" s="20">
        <v>0</v>
      </c>
      <c r="O581" s="20">
        <v>0</v>
      </c>
      <c r="P581" s="20">
        <v>0</v>
      </c>
      <c r="Q581" s="20">
        <v>0</v>
      </c>
      <c r="R581" s="20">
        <v>0</v>
      </c>
      <c r="S581" s="20">
        <v>0</v>
      </c>
      <c r="T581" s="20">
        <v>0</v>
      </c>
      <c r="U581" s="20">
        <v>0</v>
      </c>
      <c r="V581" s="20">
        <v>0</v>
      </c>
      <c r="W581" s="20">
        <v>0</v>
      </c>
      <c r="X581" s="20">
        <v>0</v>
      </c>
      <c r="Y581" s="21"/>
      <c r="Z581" s="21"/>
      <c r="AA581" s="21">
        <v>1.03589E-4</v>
      </c>
      <c r="AB581" s="21"/>
      <c r="AC581" s="21"/>
      <c r="AD581" s="21"/>
      <c r="AE581" s="21"/>
      <c r="AF581" s="21"/>
      <c r="AG581" s="21"/>
      <c r="AH581" s="21"/>
      <c r="AI581" s="21"/>
      <c r="AJ581" s="21"/>
      <c r="AK581" s="21"/>
      <c r="AL581" s="21"/>
      <c r="AM581" s="21"/>
      <c r="AN581" s="21"/>
      <c r="AO581" s="7">
        <f t="shared" si="19"/>
        <v>1</v>
      </c>
    </row>
    <row r="582" spans="1:41" x14ac:dyDescent="0.25">
      <c r="A582" s="10" t="s">
        <v>1156</v>
      </c>
      <c r="B582" s="10" t="s">
        <v>1157</v>
      </c>
      <c r="C582" s="10" t="s">
        <v>1158</v>
      </c>
      <c r="D582" s="10" t="s">
        <v>1159</v>
      </c>
      <c r="E582" s="10" t="s">
        <v>139</v>
      </c>
      <c r="F582" s="10" t="s">
        <v>1160</v>
      </c>
      <c r="G582" s="10" t="s">
        <v>1244</v>
      </c>
      <c r="H582" s="10" t="str">
        <f t="shared" si="18"/>
        <v>Acremonium chrysogenum</v>
      </c>
      <c r="I582" s="23">
        <v>4.69682E-3</v>
      </c>
      <c r="J582" s="20">
        <v>0</v>
      </c>
      <c r="K582" s="20">
        <v>0</v>
      </c>
      <c r="L582" s="20">
        <v>0</v>
      </c>
      <c r="M582" s="20">
        <v>0</v>
      </c>
      <c r="N582" s="20">
        <v>0</v>
      </c>
      <c r="O582" s="20">
        <v>0</v>
      </c>
      <c r="P582" s="20">
        <v>0</v>
      </c>
      <c r="Q582" s="20">
        <v>0</v>
      </c>
      <c r="R582" s="20">
        <v>0</v>
      </c>
      <c r="S582" s="20">
        <v>0</v>
      </c>
      <c r="T582" s="20">
        <v>0</v>
      </c>
      <c r="U582" s="20">
        <v>0</v>
      </c>
      <c r="V582" s="20">
        <v>0</v>
      </c>
      <c r="W582" s="20">
        <v>0</v>
      </c>
      <c r="X582" s="20">
        <v>0</v>
      </c>
      <c r="Y582" s="22"/>
      <c r="Z582" s="22"/>
      <c r="AA582" s="22"/>
      <c r="AB582" s="22"/>
      <c r="AC582" s="22"/>
      <c r="AD582" s="22"/>
      <c r="AE582" s="22"/>
      <c r="AF582" s="22"/>
      <c r="AG582" s="22"/>
      <c r="AH582" s="22"/>
      <c r="AI582" s="22"/>
      <c r="AJ582" s="22"/>
      <c r="AK582" s="22"/>
      <c r="AL582" s="22"/>
      <c r="AM582" s="21"/>
      <c r="AN582" s="21"/>
      <c r="AO582" s="7">
        <f t="shared" si="19"/>
        <v>1</v>
      </c>
    </row>
    <row r="583" spans="1:41" x14ac:dyDescent="0.25">
      <c r="A583" s="10" t="s">
        <v>1156</v>
      </c>
      <c r="B583" s="2" t="s">
        <v>1157</v>
      </c>
      <c r="C583" s="2" t="s">
        <v>1158</v>
      </c>
      <c r="D583" s="2" t="s">
        <v>1159</v>
      </c>
      <c r="E583" s="2" t="s">
        <v>139</v>
      </c>
      <c r="F583" s="2" t="s">
        <v>1160</v>
      </c>
      <c r="G583" s="2" t="s">
        <v>2140</v>
      </c>
      <c r="H583" s="2" t="s">
        <v>2141</v>
      </c>
      <c r="I583" s="23">
        <v>0</v>
      </c>
      <c r="J583" s="20">
        <v>0</v>
      </c>
      <c r="K583" s="20">
        <v>0</v>
      </c>
      <c r="L583" s="20">
        <v>0</v>
      </c>
      <c r="M583" s="20">
        <v>0</v>
      </c>
      <c r="N583" s="20">
        <v>0</v>
      </c>
      <c r="O583" s="20">
        <v>0</v>
      </c>
      <c r="P583" s="20">
        <v>0</v>
      </c>
      <c r="Q583" s="20">
        <v>0</v>
      </c>
      <c r="R583" s="20">
        <v>0</v>
      </c>
      <c r="S583" s="20">
        <v>0</v>
      </c>
      <c r="T583" s="20">
        <v>0</v>
      </c>
      <c r="U583" s="20">
        <v>0</v>
      </c>
      <c r="V583" s="20">
        <v>0</v>
      </c>
      <c r="W583" s="20">
        <v>0</v>
      </c>
      <c r="X583" s="20">
        <v>0</v>
      </c>
      <c r="Y583" s="21"/>
      <c r="Z583" s="21">
        <v>6.22152E-5</v>
      </c>
      <c r="AA583" s="21"/>
      <c r="AB583" s="21"/>
      <c r="AC583" s="21"/>
      <c r="AD583" s="21"/>
      <c r="AE583" s="21"/>
      <c r="AF583" s="21"/>
      <c r="AG583" s="21"/>
      <c r="AH583" s="21"/>
      <c r="AI583" s="21"/>
      <c r="AJ583" s="21"/>
      <c r="AK583" s="21"/>
      <c r="AL583" s="21"/>
      <c r="AM583" s="21"/>
      <c r="AN583" s="21"/>
      <c r="AO583" s="7">
        <f t="shared" si="19"/>
        <v>1</v>
      </c>
    </row>
    <row r="584" spans="1:41" x14ac:dyDescent="0.25">
      <c r="A584" s="10" t="s">
        <v>1156</v>
      </c>
      <c r="B584" s="10" t="s">
        <v>1157</v>
      </c>
      <c r="C584" s="10" t="s">
        <v>1158</v>
      </c>
      <c r="D584" s="10" t="s">
        <v>1159</v>
      </c>
      <c r="E584" s="10" t="s">
        <v>139</v>
      </c>
      <c r="F584" s="10" t="s">
        <v>1160</v>
      </c>
      <c r="G584" s="10" t="s">
        <v>2142</v>
      </c>
      <c r="H584" s="10" t="str">
        <f>CONCATENATE(F584," ",G584)</f>
        <v>Acremonium nepalense</v>
      </c>
      <c r="I584" s="20">
        <v>2.34841E-3</v>
      </c>
      <c r="J584" s="20">
        <v>0</v>
      </c>
      <c r="K584" s="20">
        <v>0</v>
      </c>
      <c r="L584" s="20">
        <v>0</v>
      </c>
      <c r="M584" s="20">
        <v>0</v>
      </c>
      <c r="N584" s="20">
        <v>0</v>
      </c>
      <c r="O584" s="20">
        <v>0</v>
      </c>
      <c r="P584" s="20">
        <v>0</v>
      </c>
      <c r="Q584" s="20">
        <v>0</v>
      </c>
      <c r="R584" s="20">
        <v>0</v>
      </c>
      <c r="S584" s="20">
        <v>0</v>
      </c>
      <c r="T584" s="20">
        <v>0</v>
      </c>
      <c r="U584" s="20">
        <v>0</v>
      </c>
      <c r="V584" s="20">
        <v>0</v>
      </c>
      <c r="W584" s="20">
        <v>0</v>
      </c>
      <c r="X584" s="20">
        <v>0</v>
      </c>
      <c r="Y584" s="22"/>
      <c r="Z584" s="22"/>
      <c r="AA584" s="22"/>
      <c r="AB584" s="22"/>
      <c r="AC584" s="22"/>
      <c r="AD584" s="22"/>
      <c r="AE584" s="22"/>
      <c r="AF584" s="22"/>
      <c r="AG584" s="22"/>
      <c r="AH584" s="22"/>
      <c r="AI584" s="22"/>
      <c r="AJ584" s="22"/>
      <c r="AK584" s="22"/>
      <c r="AL584" s="22"/>
      <c r="AM584" s="22"/>
      <c r="AN584" s="22"/>
      <c r="AO584" s="7">
        <f t="shared" si="19"/>
        <v>1</v>
      </c>
    </row>
    <row r="585" spans="1:41" x14ac:dyDescent="0.25">
      <c r="A585" s="10" t="s">
        <v>1156</v>
      </c>
      <c r="B585" t="s">
        <v>1157</v>
      </c>
      <c r="C585" t="s">
        <v>1162</v>
      </c>
      <c r="D585" t="s">
        <v>1163</v>
      </c>
      <c r="E585" t="s">
        <v>1196</v>
      </c>
      <c r="F585" t="s">
        <v>2143</v>
      </c>
      <c r="G585" t="s">
        <v>2144</v>
      </c>
      <c r="H585" t="s">
        <v>2145</v>
      </c>
      <c r="I585" s="20">
        <v>0</v>
      </c>
      <c r="J585" s="20">
        <v>0</v>
      </c>
      <c r="K585" s="20">
        <v>0</v>
      </c>
      <c r="L585" s="20">
        <v>0</v>
      </c>
      <c r="M585" s="20">
        <v>0</v>
      </c>
      <c r="N585" s="20">
        <v>0</v>
      </c>
      <c r="O585" s="20">
        <v>0</v>
      </c>
      <c r="P585" s="20">
        <v>0</v>
      </c>
      <c r="Q585" s="20">
        <v>0</v>
      </c>
      <c r="R585" s="20">
        <v>0</v>
      </c>
      <c r="S585" s="20">
        <v>0</v>
      </c>
      <c r="T585" s="20">
        <v>0</v>
      </c>
      <c r="U585" s="20">
        <v>0</v>
      </c>
      <c r="V585" s="20">
        <v>0</v>
      </c>
      <c r="W585" s="20">
        <v>0</v>
      </c>
      <c r="X585" s="20">
        <v>0</v>
      </c>
      <c r="Y585" s="21"/>
      <c r="Z585" s="21"/>
      <c r="AA585" s="21"/>
      <c r="AB585" s="21"/>
      <c r="AC585" s="21"/>
      <c r="AD585" s="21">
        <v>1.2567000000000001E-4</v>
      </c>
      <c r="AE585" s="21"/>
      <c r="AF585" s="21"/>
      <c r="AG585" s="21"/>
      <c r="AH585" s="21"/>
      <c r="AI585" s="21"/>
      <c r="AJ585" s="21"/>
      <c r="AK585" s="21"/>
      <c r="AL585" s="21"/>
      <c r="AM585" s="21"/>
      <c r="AN585" s="21"/>
      <c r="AO585" s="7">
        <f t="shared" si="19"/>
        <v>1</v>
      </c>
    </row>
    <row r="586" spans="1:41" x14ac:dyDescent="0.25">
      <c r="A586" s="10" t="s">
        <v>1156</v>
      </c>
      <c r="B586" s="10" t="s">
        <v>1185</v>
      </c>
      <c r="C586" s="10" t="s">
        <v>1316</v>
      </c>
      <c r="D586" s="10" t="s">
        <v>1499</v>
      </c>
      <c r="E586" s="10" t="s">
        <v>1616</v>
      </c>
      <c r="F586" s="10" t="s">
        <v>2146</v>
      </c>
      <c r="G586" s="10" t="s">
        <v>47</v>
      </c>
      <c r="H586" s="10" t="str">
        <f>CONCATENATE(F586," ",G586)</f>
        <v>Agaricus sp.</v>
      </c>
      <c r="I586" s="20">
        <v>0</v>
      </c>
      <c r="J586" s="20">
        <v>0</v>
      </c>
      <c r="K586" s="20">
        <v>0</v>
      </c>
      <c r="L586" s="20">
        <v>0</v>
      </c>
      <c r="M586" s="20">
        <v>0</v>
      </c>
      <c r="N586" s="20">
        <v>0</v>
      </c>
      <c r="O586" s="20">
        <v>0</v>
      </c>
      <c r="P586" s="20">
        <v>0</v>
      </c>
      <c r="Q586" s="20">
        <v>0</v>
      </c>
      <c r="R586" s="20">
        <v>0</v>
      </c>
      <c r="S586" s="20">
        <v>2.5558999999999998E-3</v>
      </c>
      <c r="T586" s="20">
        <v>0</v>
      </c>
      <c r="U586" s="20">
        <v>0</v>
      </c>
      <c r="V586" s="20">
        <v>0</v>
      </c>
      <c r="W586" s="20">
        <v>0</v>
      </c>
      <c r="X586" s="20">
        <v>0</v>
      </c>
      <c r="Y586" s="22"/>
      <c r="Z586" s="22"/>
      <c r="AA586" s="22"/>
      <c r="AB586" s="22"/>
      <c r="AC586" s="22"/>
      <c r="AD586" s="22"/>
      <c r="AE586" s="22"/>
      <c r="AF586" s="22"/>
      <c r="AG586" s="22"/>
      <c r="AH586" s="22"/>
      <c r="AI586" s="22"/>
      <c r="AJ586" s="22"/>
      <c r="AK586" s="22"/>
      <c r="AL586" s="22"/>
      <c r="AM586" s="22"/>
      <c r="AN586" s="22"/>
      <c r="AO586" s="7">
        <f t="shared" si="19"/>
        <v>1</v>
      </c>
    </row>
    <row r="587" spans="1:41" x14ac:dyDescent="0.25">
      <c r="A587" s="10" t="s">
        <v>1156</v>
      </c>
      <c r="B587" s="10" t="s">
        <v>1185</v>
      </c>
      <c r="C587" s="10" t="s">
        <v>1316</v>
      </c>
      <c r="D587" s="10" t="s">
        <v>1499</v>
      </c>
      <c r="E587" s="10" t="s">
        <v>1616</v>
      </c>
      <c r="F587" s="10" t="s">
        <v>2146</v>
      </c>
      <c r="G587" s="10" t="s">
        <v>2147</v>
      </c>
      <c r="H587" s="10" t="str">
        <f>CONCATENATE(F587," ",G587)</f>
        <v>Agaricus xanthodermulus</v>
      </c>
      <c r="I587" s="20">
        <v>0</v>
      </c>
      <c r="J587" s="20">
        <v>0</v>
      </c>
      <c r="K587" s="20">
        <v>0</v>
      </c>
      <c r="L587" s="20">
        <v>0</v>
      </c>
      <c r="M587" s="20">
        <v>0</v>
      </c>
      <c r="N587" s="20">
        <v>0</v>
      </c>
      <c r="O587" s="20">
        <v>0</v>
      </c>
      <c r="P587" s="20">
        <v>4.1919899999999996E-3</v>
      </c>
      <c r="Q587" s="20">
        <v>0</v>
      </c>
      <c r="R587" s="20">
        <v>0</v>
      </c>
      <c r="S587" s="20">
        <v>0</v>
      </c>
      <c r="T587" s="20">
        <v>0</v>
      </c>
      <c r="U587" s="20">
        <v>0</v>
      </c>
      <c r="V587" s="20">
        <v>0</v>
      </c>
      <c r="W587" s="20">
        <v>0</v>
      </c>
      <c r="X587" s="20">
        <v>0</v>
      </c>
      <c r="Y587" s="22"/>
      <c r="Z587" s="22"/>
      <c r="AA587" s="22"/>
      <c r="AB587" s="22"/>
      <c r="AC587" s="22"/>
      <c r="AD587" s="22"/>
      <c r="AE587" s="22"/>
      <c r="AF587" s="22"/>
      <c r="AG587" s="22"/>
      <c r="AH587" s="22"/>
      <c r="AI587" s="22"/>
      <c r="AJ587" s="22"/>
      <c r="AK587" s="22"/>
      <c r="AL587" s="22"/>
      <c r="AM587" s="22"/>
      <c r="AN587" s="21"/>
      <c r="AO587" s="7">
        <f t="shared" si="19"/>
        <v>1</v>
      </c>
    </row>
    <row r="588" spans="1:41" x14ac:dyDescent="0.25">
      <c r="A588" s="10" t="s">
        <v>1156</v>
      </c>
      <c r="B588" s="10" t="s">
        <v>1157</v>
      </c>
      <c r="C588" s="10" t="s">
        <v>1162</v>
      </c>
      <c r="D588" s="10" t="s">
        <v>1163</v>
      </c>
      <c r="E588" s="10" t="s">
        <v>1164</v>
      </c>
      <c r="F588" s="10" t="s">
        <v>1165</v>
      </c>
      <c r="G588" s="10" t="s">
        <v>2148</v>
      </c>
      <c r="H588" s="10" t="str">
        <f>CONCATENATE(F588," ",G588)</f>
        <v>Alternaria leptinellae</v>
      </c>
      <c r="I588" s="20">
        <v>0</v>
      </c>
      <c r="J588" s="20">
        <v>0</v>
      </c>
      <c r="K588" s="20">
        <v>0</v>
      </c>
      <c r="L588" s="20">
        <v>0</v>
      </c>
      <c r="M588" s="20">
        <v>0</v>
      </c>
      <c r="N588" s="20">
        <v>0</v>
      </c>
      <c r="O588" s="20">
        <v>0</v>
      </c>
      <c r="P588" s="20">
        <v>2.9343999999999998E-3</v>
      </c>
      <c r="Q588" s="20">
        <v>0</v>
      </c>
      <c r="R588" s="20">
        <v>0</v>
      </c>
      <c r="S588" s="20">
        <v>0</v>
      </c>
      <c r="T588" s="20">
        <v>0</v>
      </c>
      <c r="U588" s="20">
        <v>0</v>
      </c>
      <c r="V588" s="20">
        <v>0</v>
      </c>
      <c r="W588" s="20">
        <v>0</v>
      </c>
      <c r="X588" s="20">
        <v>0</v>
      </c>
      <c r="Y588" s="22"/>
      <c r="Z588" s="22"/>
      <c r="AA588" s="22"/>
      <c r="AB588" s="22"/>
      <c r="AC588" s="22"/>
      <c r="AD588" s="22"/>
      <c r="AE588" s="22"/>
      <c r="AF588" s="22"/>
      <c r="AG588" s="22"/>
      <c r="AH588" s="22"/>
      <c r="AI588" s="22"/>
      <c r="AJ588" s="22"/>
      <c r="AK588" s="22"/>
      <c r="AL588" s="22"/>
      <c r="AM588" s="22"/>
      <c r="AN588" s="22"/>
      <c r="AO588" s="7">
        <f t="shared" si="19"/>
        <v>1</v>
      </c>
    </row>
    <row r="589" spans="1:41" x14ac:dyDescent="0.25">
      <c r="A589" s="10" t="s">
        <v>1156</v>
      </c>
      <c r="B589" s="10" t="s">
        <v>1157</v>
      </c>
      <c r="C589" s="10" t="s">
        <v>1162</v>
      </c>
      <c r="D589" s="10" t="s">
        <v>1163</v>
      </c>
      <c r="E589" s="10" t="s">
        <v>1164</v>
      </c>
      <c r="F589" s="10" t="s">
        <v>1165</v>
      </c>
      <c r="G589" s="10" t="s">
        <v>47</v>
      </c>
      <c r="H589" s="10" t="str">
        <f>CONCATENATE(F589," ",G589)</f>
        <v>Alternaria sp.</v>
      </c>
      <c r="I589" s="20">
        <v>0</v>
      </c>
      <c r="J589" s="20">
        <v>0</v>
      </c>
      <c r="K589" s="20">
        <v>3.88916E-3</v>
      </c>
      <c r="L589" s="20">
        <v>0</v>
      </c>
      <c r="M589" s="20">
        <v>0</v>
      </c>
      <c r="N589" s="20">
        <v>0</v>
      </c>
      <c r="O589" s="20">
        <v>0</v>
      </c>
      <c r="P589" s="20">
        <v>0</v>
      </c>
      <c r="Q589" s="20">
        <v>0</v>
      </c>
      <c r="R589" s="20">
        <v>0</v>
      </c>
      <c r="S589" s="20">
        <v>0</v>
      </c>
      <c r="T589" s="20">
        <v>0</v>
      </c>
      <c r="U589" s="20">
        <v>0</v>
      </c>
      <c r="V589" s="20">
        <v>0</v>
      </c>
      <c r="W589" s="20">
        <v>0</v>
      </c>
      <c r="X589" s="20">
        <v>0</v>
      </c>
      <c r="Y589" s="22"/>
      <c r="Z589" s="22"/>
      <c r="AA589" s="22"/>
      <c r="AB589" s="22"/>
      <c r="AC589" s="22"/>
      <c r="AD589" s="22"/>
      <c r="AE589" s="22"/>
      <c r="AF589" s="22"/>
      <c r="AG589" s="22"/>
      <c r="AH589" s="22"/>
      <c r="AI589" s="22"/>
      <c r="AJ589" s="22"/>
      <c r="AK589" s="22"/>
      <c r="AL589" s="22"/>
      <c r="AM589" s="22"/>
      <c r="AN589" s="22"/>
      <c r="AO589" s="7">
        <f t="shared" si="19"/>
        <v>1</v>
      </c>
    </row>
    <row r="590" spans="1:41" x14ac:dyDescent="0.25">
      <c r="A590" s="10" t="s">
        <v>1156</v>
      </c>
      <c r="B590" t="s">
        <v>1185</v>
      </c>
      <c r="C590" t="s">
        <v>1316</v>
      </c>
      <c r="D590" t="s">
        <v>1864</v>
      </c>
      <c r="E590" t="s">
        <v>1865</v>
      </c>
      <c r="F590" t="s">
        <v>2149</v>
      </c>
      <c r="G590" t="s">
        <v>47</v>
      </c>
      <c r="H590" t="s">
        <v>2150</v>
      </c>
      <c r="I590" s="20">
        <v>0</v>
      </c>
      <c r="J590" s="20">
        <v>0</v>
      </c>
      <c r="K590" s="20">
        <v>0</v>
      </c>
      <c r="L590" s="20">
        <v>0</v>
      </c>
      <c r="M590" s="20">
        <v>0</v>
      </c>
      <c r="N590" s="20">
        <v>0</v>
      </c>
      <c r="O590" s="20">
        <v>0</v>
      </c>
      <c r="P590" s="20">
        <v>0</v>
      </c>
      <c r="Q590" s="20">
        <v>0</v>
      </c>
      <c r="R590" s="20">
        <v>0</v>
      </c>
      <c r="S590" s="20">
        <v>0</v>
      </c>
      <c r="T590" s="20">
        <v>0</v>
      </c>
      <c r="U590" s="20">
        <v>0</v>
      </c>
      <c r="V590" s="20">
        <v>0</v>
      </c>
      <c r="W590" s="20">
        <v>0</v>
      </c>
      <c r="X590" s="20">
        <v>0</v>
      </c>
      <c r="Y590" s="21"/>
      <c r="Z590" s="21"/>
      <c r="AA590" s="21"/>
      <c r="AB590" s="21"/>
      <c r="AC590" s="21"/>
      <c r="AD590" s="21"/>
      <c r="AE590" s="21">
        <v>3.9608900000000002E-4</v>
      </c>
      <c r="AF590" s="21"/>
      <c r="AG590" s="21"/>
      <c r="AH590" s="21"/>
      <c r="AI590" s="21"/>
      <c r="AJ590" s="21"/>
      <c r="AK590" s="21"/>
      <c r="AL590" s="21"/>
      <c r="AM590" s="21"/>
      <c r="AN590" s="21"/>
      <c r="AO590" s="7">
        <f t="shared" si="19"/>
        <v>1</v>
      </c>
    </row>
    <row r="591" spans="1:41" x14ac:dyDescent="0.25">
      <c r="A591" s="10" t="s">
        <v>1156</v>
      </c>
      <c r="B591" s="10" t="s">
        <v>1658</v>
      </c>
      <c r="C591" s="10" t="s">
        <v>1659</v>
      </c>
      <c r="D591" s="10" t="s">
        <v>1660</v>
      </c>
      <c r="E591" s="10" t="s">
        <v>1661</v>
      </c>
      <c r="F591" s="10" t="s">
        <v>1662</v>
      </c>
      <c r="G591" s="10" t="s">
        <v>2151</v>
      </c>
      <c r="H591" s="10" t="str">
        <f>CONCATENATE(F591," ",G591)</f>
        <v>Archaeospora trappei</v>
      </c>
      <c r="I591" s="20">
        <v>0</v>
      </c>
      <c r="J591" s="20">
        <v>0</v>
      </c>
      <c r="K591" s="20">
        <v>0</v>
      </c>
      <c r="L591" s="20">
        <v>0</v>
      </c>
      <c r="M591" s="20">
        <v>0</v>
      </c>
      <c r="N591" s="20">
        <v>0</v>
      </c>
      <c r="O591" s="20">
        <v>0</v>
      </c>
      <c r="P591" s="20">
        <v>0</v>
      </c>
      <c r="Q591" s="20">
        <v>0</v>
      </c>
      <c r="R591" s="20">
        <v>0</v>
      </c>
      <c r="S591" s="20">
        <v>0</v>
      </c>
      <c r="T591" s="20">
        <v>0</v>
      </c>
      <c r="U591" s="20">
        <v>0</v>
      </c>
      <c r="V591" s="20">
        <v>1.5129000000000002E-3</v>
      </c>
      <c r="W591" s="20">
        <v>0</v>
      </c>
      <c r="X591" s="22">
        <v>0</v>
      </c>
      <c r="Y591" s="22"/>
      <c r="Z591" s="22"/>
      <c r="AA591" s="22"/>
      <c r="AB591" s="22"/>
      <c r="AC591" s="22"/>
      <c r="AD591" s="22"/>
      <c r="AE591" s="22"/>
      <c r="AF591" s="21"/>
      <c r="AG591" s="21"/>
      <c r="AH591" s="21"/>
      <c r="AI591" s="21"/>
      <c r="AJ591" s="21"/>
      <c r="AK591" s="21"/>
      <c r="AL591" s="21"/>
      <c r="AM591" s="21"/>
      <c r="AN591" s="21"/>
      <c r="AO591" s="7">
        <f t="shared" si="19"/>
        <v>1</v>
      </c>
    </row>
    <row r="592" spans="1:41" x14ac:dyDescent="0.25">
      <c r="A592" s="10" t="s">
        <v>1156</v>
      </c>
      <c r="B592" t="s">
        <v>1185</v>
      </c>
      <c r="C592" t="s">
        <v>1316</v>
      </c>
      <c r="D592" t="s">
        <v>1499</v>
      </c>
      <c r="E592" t="s">
        <v>1801</v>
      </c>
      <c r="F592" t="s">
        <v>1802</v>
      </c>
      <c r="G592" t="s">
        <v>2152</v>
      </c>
      <c r="H592" t="s">
        <v>2153</v>
      </c>
      <c r="I592" s="20">
        <v>0</v>
      </c>
      <c r="J592" s="20">
        <v>0</v>
      </c>
      <c r="K592" s="20">
        <v>0</v>
      </c>
      <c r="L592" s="20">
        <v>0</v>
      </c>
      <c r="M592" s="20">
        <v>0</v>
      </c>
      <c r="N592" s="20">
        <v>0</v>
      </c>
      <c r="O592" s="20">
        <v>0</v>
      </c>
      <c r="P592" s="20">
        <v>0</v>
      </c>
      <c r="Q592" s="20">
        <v>0</v>
      </c>
      <c r="R592" s="20">
        <v>0</v>
      </c>
      <c r="S592" s="20">
        <v>0</v>
      </c>
      <c r="T592" s="20">
        <v>0</v>
      </c>
      <c r="U592" s="20">
        <v>0</v>
      </c>
      <c r="V592" s="20">
        <v>0</v>
      </c>
      <c r="W592" s="20">
        <v>0</v>
      </c>
      <c r="X592" s="20">
        <v>0</v>
      </c>
      <c r="Y592" s="21"/>
      <c r="Z592" s="21"/>
      <c r="AA592" s="21"/>
      <c r="AB592" s="21"/>
      <c r="AC592" s="21"/>
      <c r="AD592" s="21">
        <v>3.4559100000000002E-4</v>
      </c>
      <c r="AE592" s="21"/>
      <c r="AF592" s="22"/>
      <c r="AG592" s="22"/>
      <c r="AH592" s="22"/>
      <c r="AI592" s="22"/>
      <c r="AJ592" s="22"/>
      <c r="AK592" s="22"/>
      <c r="AL592" s="22"/>
      <c r="AM592" s="22"/>
      <c r="AN592" s="22"/>
      <c r="AO592" s="7">
        <f t="shared" si="19"/>
        <v>1</v>
      </c>
    </row>
    <row r="593" spans="1:41" x14ac:dyDescent="0.25">
      <c r="A593" s="10" t="s">
        <v>1156</v>
      </c>
      <c r="B593" s="10" t="s">
        <v>1157</v>
      </c>
      <c r="C593" s="10" t="s">
        <v>1167</v>
      </c>
      <c r="D593" s="10" t="s">
        <v>1178</v>
      </c>
      <c r="E593" s="10" t="s">
        <v>2130</v>
      </c>
      <c r="F593" s="10" t="s">
        <v>2154</v>
      </c>
      <c r="G593" s="10" t="s">
        <v>2155</v>
      </c>
      <c r="H593" s="10" t="str">
        <f t="shared" ref="H593:H656" si="20">CONCATENATE(F593," ",G593)</f>
        <v>Arthroderma multifidum</v>
      </c>
      <c r="I593" s="20">
        <v>0</v>
      </c>
      <c r="J593" s="20">
        <v>0</v>
      </c>
      <c r="K593" s="20">
        <v>0</v>
      </c>
      <c r="L593" s="20">
        <v>0</v>
      </c>
      <c r="M593" s="20">
        <v>0</v>
      </c>
      <c r="N593" s="20">
        <v>0</v>
      </c>
      <c r="O593" s="20">
        <v>0</v>
      </c>
      <c r="P593" s="20">
        <v>0</v>
      </c>
      <c r="Q593" s="20">
        <v>0</v>
      </c>
      <c r="R593" s="20">
        <v>1.47798E-3</v>
      </c>
      <c r="S593" s="20">
        <v>0</v>
      </c>
      <c r="T593" s="20">
        <v>0</v>
      </c>
      <c r="U593" s="20">
        <v>0</v>
      </c>
      <c r="V593" s="20">
        <v>0</v>
      </c>
      <c r="W593" s="20">
        <v>0</v>
      </c>
      <c r="X593" s="22">
        <v>0</v>
      </c>
      <c r="Y593" s="21"/>
      <c r="Z593" s="21"/>
      <c r="AA593" s="21"/>
      <c r="AB593" s="21"/>
      <c r="AC593" s="21"/>
      <c r="AD593" s="21"/>
      <c r="AE593" s="21"/>
      <c r="AF593" s="21"/>
      <c r="AG593" s="21"/>
      <c r="AH593" s="21"/>
      <c r="AI593" s="21"/>
      <c r="AJ593" s="21"/>
      <c r="AK593" s="21"/>
      <c r="AL593" s="21"/>
      <c r="AM593" s="21"/>
      <c r="AN593" s="21"/>
      <c r="AO593" s="7">
        <f t="shared" si="19"/>
        <v>1</v>
      </c>
    </row>
    <row r="594" spans="1:41" x14ac:dyDescent="0.25">
      <c r="A594" s="10" t="s">
        <v>1156</v>
      </c>
      <c r="B594" s="10" t="s">
        <v>1157</v>
      </c>
      <c r="C594" s="10" t="s">
        <v>1167</v>
      </c>
      <c r="D594" s="10" t="s">
        <v>1168</v>
      </c>
      <c r="E594" s="10" t="s">
        <v>1169</v>
      </c>
      <c r="F594" s="10" t="s">
        <v>1170</v>
      </c>
      <c r="G594" s="10" t="s">
        <v>2156</v>
      </c>
      <c r="H594" s="10" t="str">
        <f t="shared" si="20"/>
        <v>Aspergillus carbonarius</v>
      </c>
      <c r="I594" s="20">
        <v>0</v>
      </c>
      <c r="J594" s="20">
        <v>0</v>
      </c>
      <c r="K594" s="20">
        <v>0</v>
      </c>
      <c r="L594" s="20">
        <v>0</v>
      </c>
      <c r="M594" s="20">
        <v>0</v>
      </c>
      <c r="N594" s="20">
        <v>2.7910000000000001E-3</v>
      </c>
      <c r="O594" s="20">
        <v>0</v>
      </c>
      <c r="P594" s="20">
        <v>0</v>
      </c>
      <c r="Q594" s="20">
        <v>0</v>
      </c>
      <c r="R594" s="20">
        <v>0</v>
      </c>
      <c r="S594" s="20">
        <v>0</v>
      </c>
      <c r="T594" s="20">
        <v>0</v>
      </c>
      <c r="U594" s="20">
        <v>0</v>
      </c>
      <c r="V594" s="20">
        <v>0</v>
      </c>
      <c r="W594" s="20">
        <v>0</v>
      </c>
      <c r="X594" s="20">
        <v>0</v>
      </c>
      <c r="Y594" s="22"/>
      <c r="Z594" s="22"/>
      <c r="AA594" s="22"/>
      <c r="AB594" s="22"/>
      <c r="AC594" s="22"/>
      <c r="AD594" s="22"/>
      <c r="AE594" s="22"/>
      <c r="AF594" s="22"/>
      <c r="AG594" s="22"/>
      <c r="AH594" s="22"/>
      <c r="AI594" s="22"/>
      <c r="AJ594" s="22"/>
      <c r="AK594" s="22"/>
      <c r="AL594" s="22"/>
      <c r="AM594" s="22"/>
      <c r="AN594" s="22"/>
      <c r="AO594" s="7">
        <f t="shared" si="19"/>
        <v>1</v>
      </c>
    </row>
    <row r="595" spans="1:41" x14ac:dyDescent="0.25">
      <c r="A595" s="10" t="s">
        <v>1156</v>
      </c>
      <c r="B595" s="2" t="s">
        <v>1157</v>
      </c>
      <c r="C595" s="2" t="s">
        <v>1167</v>
      </c>
      <c r="D595" s="2" t="s">
        <v>1168</v>
      </c>
      <c r="E595" s="2" t="s">
        <v>1169</v>
      </c>
      <c r="F595" s="2" t="s">
        <v>1170</v>
      </c>
      <c r="G595" s="2" t="s">
        <v>2157</v>
      </c>
      <c r="H595" s="10" t="str">
        <f t="shared" si="20"/>
        <v>Aspergillus felis</v>
      </c>
      <c r="I595" s="20">
        <v>0</v>
      </c>
      <c r="J595" s="20">
        <v>0</v>
      </c>
      <c r="K595" s="20">
        <v>0</v>
      </c>
      <c r="L595" s="20">
        <v>0</v>
      </c>
      <c r="M595" s="20">
        <v>0</v>
      </c>
      <c r="N595" s="20">
        <v>0</v>
      </c>
      <c r="O595" s="20">
        <v>0</v>
      </c>
      <c r="P595" s="20">
        <v>0</v>
      </c>
      <c r="Q595" s="20">
        <v>0</v>
      </c>
      <c r="R595" s="20">
        <v>0</v>
      </c>
      <c r="S595" s="20">
        <v>0</v>
      </c>
      <c r="T595" s="20">
        <v>0</v>
      </c>
      <c r="U595" s="20">
        <v>0</v>
      </c>
      <c r="V595" s="20">
        <v>0</v>
      </c>
      <c r="W595" s="20">
        <v>0</v>
      </c>
      <c r="X595" s="20">
        <v>0</v>
      </c>
      <c r="Y595" s="21">
        <v>1.76786E-6</v>
      </c>
      <c r="Z595" s="21"/>
      <c r="AA595" s="21"/>
      <c r="AB595" s="21"/>
      <c r="AC595" s="21"/>
      <c r="AD595" s="21"/>
      <c r="AE595" s="21"/>
      <c r="AF595" s="21"/>
      <c r="AG595" s="21"/>
      <c r="AH595" s="21"/>
      <c r="AI595" s="21"/>
      <c r="AJ595" s="21"/>
      <c r="AK595" s="21"/>
      <c r="AL595" s="21"/>
      <c r="AM595" s="21"/>
      <c r="AN595" s="21"/>
      <c r="AO595" s="7">
        <f t="shared" si="19"/>
        <v>1</v>
      </c>
    </row>
    <row r="596" spans="1:41" x14ac:dyDescent="0.25">
      <c r="A596" s="10" t="s">
        <v>1156</v>
      </c>
      <c r="B596" s="10" t="s">
        <v>1157</v>
      </c>
      <c r="C596" s="10" t="s">
        <v>1167</v>
      </c>
      <c r="D596" s="10" t="s">
        <v>1168</v>
      </c>
      <c r="E596" s="10" t="s">
        <v>1169</v>
      </c>
      <c r="F596" s="10" t="s">
        <v>1170</v>
      </c>
      <c r="G596" s="10" t="s">
        <v>748</v>
      </c>
      <c r="H596" s="10" t="str">
        <f t="shared" si="20"/>
        <v>Aspergillus japonicus</v>
      </c>
      <c r="I596" s="20">
        <v>0</v>
      </c>
      <c r="J596" s="20">
        <v>0</v>
      </c>
      <c r="K596" s="20">
        <v>0</v>
      </c>
      <c r="L596" s="20">
        <v>0</v>
      </c>
      <c r="M596" s="20">
        <v>0</v>
      </c>
      <c r="N596" s="20">
        <v>0</v>
      </c>
      <c r="O596" s="20">
        <v>0</v>
      </c>
      <c r="P596" s="20">
        <v>0</v>
      </c>
      <c r="Q596" s="20">
        <v>0</v>
      </c>
      <c r="R596" s="20">
        <v>0</v>
      </c>
      <c r="S596" s="20">
        <v>0</v>
      </c>
      <c r="T596" s="20">
        <v>0</v>
      </c>
      <c r="U596" s="20">
        <v>1.4142E-3</v>
      </c>
      <c r="V596" s="20">
        <v>0</v>
      </c>
      <c r="W596" s="20">
        <v>0</v>
      </c>
      <c r="X596" s="20">
        <v>0</v>
      </c>
      <c r="Y596" s="22"/>
      <c r="Z596" s="22"/>
      <c r="AA596" s="22"/>
      <c r="AB596" s="22"/>
      <c r="AC596" s="22"/>
      <c r="AD596" s="22"/>
      <c r="AE596" s="22"/>
      <c r="AF596" s="22"/>
      <c r="AG596" s="22"/>
      <c r="AH596" s="22"/>
      <c r="AI596" s="22"/>
      <c r="AJ596" s="22"/>
      <c r="AK596" s="22"/>
      <c r="AL596" s="22"/>
      <c r="AM596" s="22"/>
      <c r="AN596" s="22"/>
      <c r="AO596" s="7">
        <f t="shared" si="19"/>
        <v>1</v>
      </c>
    </row>
    <row r="597" spans="1:41" x14ac:dyDescent="0.25">
      <c r="A597" s="10" t="s">
        <v>1156</v>
      </c>
      <c r="B597" s="10" t="s">
        <v>1157</v>
      </c>
      <c r="C597" s="10" t="s">
        <v>1167</v>
      </c>
      <c r="D597" s="10" t="s">
        <v>1168</v>
      </c>
      <c r="E597" s="10" t="s">
        <v>1169</v>
      </c>
      <c r="F597" s="10" t="s">
        <v>1170</v>
      </c>
      <c r="G597" s="10" t="s">
        <v>2158</v>
      </c>
      <c r="H597" s="10" t="str">
        <f t="shared" si="20"/>
        <v>Aspergillus subsessilis</v>
      </c>
      <c r="I597" s="20">
        <v>0</v>
      </c>
      <c r="J597" s="20">
        <v>0</v>
      </c>
      <c r="K597" s="20">
        <v>0</v>
      </c>
      <c r="L597" s="20">
        <v>0</v>
      </c>
      <c r="M597" s="20">
        <v>0</v>
      </c>
      <c r="N597" s="20">
        <v>0</v>
      </c>
      <c r="O597" s="20">
        <v>0</v>
      </c>
      <c r="P597" s="20">
        <v>0</v>
      </c>
      <c r="Q597" s="20">
        <v>0</v>
      </c>
      <c r="R597" s="20">
        <v>5.9119100000000003E-3</v>
      </c>
      <c r="S597" s="20">
        <v>0</v>
      </c>
      <c r="T597" s="20">
        <v>0</v>
      </c>
      <c r="U597" s="20">
        <v>0</v>
      </c>
      <c r="V597" s="20">
        <v>0</v>
      </c>
      <c r="W597" s="20">
        <v>0</v>
      </c>
      <c r="X597" s="20">
        <v>0</v>
      </c>
      <c r="Y597" s="22"/>
      <c r="Z597" s="22"/>
      <c r="AA597" s="22"/>
      <c r="AB597" s="22"/>
      <c r="AC597" s="22"/>
      <c r="AD597" s="22"/>
      <c r="AE597" s="22"/>
      <c r="AF597" s="22"/>
      <c r="AG597" s="22"/>
      <c r="AH597" s="22"/>
      <c r="AI597" s="22"/>
      <c r="AJ597" s="22"/>
      <c r="AK597" s="22"/>
      <c r="AL597" s="22"/>
      <c r="AM597" s="22"/>
      <c r="AN597" s="22"/>
      <c r="AO597" s="7">
        <f t="shared" si="19"/>
        <v>1</v>
      </c>
    </row>
    <row r="598" spans="1:41" x14ac:dyDescent="0.25">
      <c r="A598" s="10" t="s">
        <v>1156</v>
      </c>
      <c r="B598" s="10" t="s">
        <v>1157</v>
      </c>
      <c r="C598" s="10" t="s">
        <v>1162</v>
      </c>
      <c r="D598" s="10" t="s">
        <v>139</v>
      </c>
      <c r="E598" s="10" t="s">
        <v>139</v>
      </c>
      <c r="F598" s="10" t="s">
        <v>2159</v>
      </c>
      <c r="G598" s="10" t="s">
        <v>47</v>
      </c>
      <c r="H598" s="10" t="str">
        <f t="shared" si="20"/>
        <v>Asteromella sp.</v>
      </c>
      <c r="I598" s="20">
        <v>0</v>
      </c>
      <c r="J598" s="20">
        <v>0</v>
      </c>
      <c r="K598" s="20">
        <v>0</v>
      </c>
      <c r="L598" s="20">
        <v>0</v>
      </c>
      <c r="M598" s="20">
        <v>0</v>
      </c>
      <c r="N598" s="20">
        <v>2.7910000000000001E-3</v>
      </c>
      <c r="O598" s="20">
        <v>0</v>
      </c>
      <c r="P598" s="20">
        <v>0</v>
      </c>
      <c r="Q598" s="20">
        <v>0</v>
      </c>
      <c r="R598" s="20">
        <v>0</v>
      </c>
      <c r="S598" s="20">
        <v>0</v>
      </c>
      <c r="T598" s="20">
        <v>0</v>
      </c>
      <c r="U598" s="20">
        <v>0</v>
      </c>
      <c r="V598" s="20">
        <v>0</v>
      </c>
      <c r="W598" s="20">
        <v>0</v>
      </c>
      <c r="X598" s="20">
        <v>0</v>
      </c>
      <c r="Y598" s="22"/>
      <c r="Z598" s="22"/>
      <c r="AA598" s="22"/>
      <c r="AB598" s="22"/>
      <c r="AC598" s="22"/>
      <c r="AD598" s="22"/>
      <c r="AE598" s="22"/>
      <c r="AF598" s="22"/>
      <c r="AG598" s="22"/>
      <c r="AH598" s="22"/>
      <c r="AI598" s="22"/>
      <c r="AJ598" s="22"/>
      <c r="AK598" s="22"/>
      <c r="AL598" s="21"/>
      <c r="AM598" s="21"/>
      <c r="AN598" s="21"/>
      <c r="AO598" s="7">
        <f t="shared" si="19"/>
        <v>1</v>
      </c>
    </row>
    <row r="599" spans="1:41" x14ac:dyDescent="0.25">
      <c r="A599" s="10" t="s">
        <v>1156</v>
      </c>
      <c r="B599" s="10" t="s">
        <v>1185</v>
      </c>
      <c r="C599" s="10" t="s">
        <v>1316</v>
      </c>
      <c r="D599" s="10" t="s">
        <v>1322</v>
      </c>
      <c r="E599" s="10" t="s">
        <v>2160</v>
      </c>
      <c r="F599" s="10" t="s">
        <v>2161</v>
      </c>
      <c r="G599" s="10" t="s">
        <v>2162</v>
      </c>
      <c r="H599" s="10" t="str">
        <f t="shared" si="20"/>
        <v>Auriscalpium vulgare</v>
      </c>
      <c r="I599" s="20">
        <v>0</v>
      </c>
      <c r="J599" s="20">
        <v>0</v>
      </c>
      <c r="K599" s="20">
        <v>0</v>
      </c>
      <c r="L599" s="20">
        <v>0</v>
      </c>
      <c r="M599" s="20">
        <v>0</v>
      </c>
      <c r="N599" s="20">
        <v>0</v>
      </c>
      <c r="O599" s="20">
        <v>0</v>
      </c>
      <c r="P599" s="20">
        <v>0</v>
      </c>
      <c r="Q599" s="20">
        <v>0</v>
      </c>
      <c r="R599" s="20">
        <v>0</v>
      </c>
      <c r="S599" s="20">
        <v>0</v>
      </c>
      <c r="T599" s="20">
        <v>7.9726799999999994E-3</v>
      </c>
      <c r="U599" s="20">
        <v>0</v>
      </c>
      <c r="V599" s="20">
        <v>0</v>
      </c>
      <c r="W599" s="20">
        <v>0</v>
      </c>
      <c r="X599" s="20">
        <v>0</v>
      </c>
      <c r="Y599" s="22"/>
      <c r="Z599" s="22"/>
      <c r="AA599" s="22"/>
      <c r="AB599" s="22"/>
      <c r="AC599" s="22"/>
      <c r="AD599" s="22"/>
      <c r="AE599" s="22"/>
      <c r="AF599" s="22"/>
      <c r="AG599" s="22"/>
      <c r="AH599" s="22"/>
      <c r="AI599" s="22"/>
      <c r="AJ599" s="22"/>
      <c r="AK599" s="22"/>
      <c r="AL599" s="22"/>
      <c r="AM599" s="22"/>
      <c r="AN599" s="22"/>
      <c r="AO599" s="7">
        <f t="shared" si="19"/>
        <v>1</v>
      </c>
    </row>
    <row r="600" spans="1:41" x14ac:dyDescent="0.25">
      <c r="A600" s="10" t="s">
        <v>1156</v>
      </c>
      <c r="B600" s="10" t="s">
        <v>1185</v>
      </c>
      <c r="C600" s="10" t="s">
        <v>1316</v>
      </c>
      <c r="D600" s="10" t="s">
        <v>1430</v>
      </c>
      <c r="E600" s="10" t="s">
        <v>139</v>
      </c>
      <c r="F600" s="10" t="s">
        <v>2163</v>
      </c>
      <c r="G600" s="10" t="s">
        <v>47</v>
      </c>
      <c r="H600" s="10" t="str">
        <f t="shared" si="20"/>
        <v>Auricularia sp.</v>
      </c>
      <c r="I600" s="20">
        <v>0</v>
      </c>
      <c r="J600" s="20">
        <v>0</v>
      </c>
      <c r="K600" s="20">
        <v>3.5655999999999999E-3</v>
      </c>
      <c r="L600" s="20">
        <v>0</v>
      </c>
      <c r="M600" s="20">
        <v>0</v>
      </c>
      <c r="N600" s="20">
        <v>0</v>
      </c>
      <c r="O600" s="20">
        <v>0</v>
      </c>
      <c r="P600" s="20">
        <v>0</v>
      </c>
      <c r="Q600" s="20">
        <v>0</v>
      </c>
      <c r="R600" s="20">
        <v>0</v>
      </c>
      <c r="S600" s="20">
        <v>0</v>
      </c>
      <c r="T600" s="20">
        <v>0</v>
      </c>
      <c r="U600" s="20">
        <v>0</v>
      </c>
      <c r="V600" s="20">
        <v>0</v>
      </c>
      <c r="W600" s="20">
        <v>0</v>
      </c>
      <c r="X600" s="20">
        <v>0</v>
      </c>
      <c r="Y600" s="22"/>
      <c r="Z600" s="22"/>
      <c r="AA600" s="22"/>
      <c r="AB600" s="22"/>
      <c r="AC600" s="22"/>
      <c r="AD600" s="22"/>
      <c r="AE600" s="22"/>
      <c r="AF600" s="22"/>
      <c r="AG600" s="22"/>
      <c r="AH600" s="22"/>
      <c r="AI600" s="22"/>
      <c r="AJ600" s="22"/>
      <c r="AK600" s="22"/>
      <c r="AL600" s="22"/>
      <c r="AM600" s="22"/>
      <c r="AN600" s="22"/>
      <c r="AO600" s="7">
        <f t="shared" si="19"/>
        <v>1</v>
      </c>
    </row>
    <row r="601" spans="1:41" x14ac:dyDescent="0.25">
      <c r="A601" s="10" t="s">
        <v>1156</v>
      </c>
      <c r="B601" s="10" t="s">
        <v>1185</v>
      </c>
      <c r="C601" s="10" t="s">
        <v>1186</v>
      </c>
      <c r="D601" s="10" t="s">
        <v>1187</v>
      </c>
      <c r="E601" s="10" t="s">
        <v>139</v>
      </c>
      <c r="F601" s="10" t="s">
        <v>2164</v>
      </c>
      <c r="G601" s="10" t="s">
        <v>2165</v>
      </c>
      <c r="H601" s="10" t="str">
        <f t="shared" si="20"/>
        <v>Auriculibuller fuscus</v>
      </c>
      <c r="I601" s="20">
        <v>2.34841E-3</v>
      </c>
      <c r="J601" s="20">
        <v>0</v>
      </c>
      <c r="K601" s="20">
        <v>0</v>
      </c>
      <c r="L601" s="20">
        <v>0</v>
      </c>
      <c r="M601" s="20">
        <v>0</v>
      </c>
      <c r="N601" s="20">
        <v>0</v>
      </c>
      <c r="O601" s="20">
        <v>0</v>
      </c>
      <c r="P601" s="20">
        <v>0</v>
      </c>
      <c r="Q601" s="20">
        <v>0</v>
      </c>
      <c r="R601" s="20">
        <v>0</v>
      </c>
      <c r="S601" s="20">
        <v>0</v>
      </c>
      <c r="T601" s="20">
        <v>0</v>
      </c>
      <c r="U601" s="20">
        <v>0</v>
      </c>
      <c r="V601" s="20">
        <v>0</v>
      </c>
      <c r="W601" s="20">
        <v>0</v>
      </c>
      <c r="X601" s="20">
        <v>0</v>
      </c>
      <c r="Y601" s="22"/>
      <c r="Z601" s="22"/>
      <c r="AA601" s="22"/>
      <c r="AB601" s="22"/>
      <c r="AC601" s="22"/>
      <c r="AD601" s="22"/>
      <c r="AE601" s="22"/>
      <c r="AF601" s="22"/>
      <c r="AG601" s="22"/>
      <c r="AH601" s="22"/>
      <c r="AI601" s="22"/>
      <c r="AJ601" s="22"/>
      <c r="AK601" s="22"/>
      <c r="AL601" s="22"/>
      <c r="AM601" s="22"/>
      <c r="AN601" s="22"/>
      <c r="AO601" s="7">
        <f t="shared" si="19"/>
        <v>1</v>
      </c>
    </row>
    <row r="602" spans="1:41" x14ac:dyDescent="0.25">
      <c r="A602" s="10" t="s">
        <v>1156</v>
      </c>
      <c r="B602" s="10" t="s">
        <v>1157</v>
      </c>
      <c r="C602" s="10" t="s">
        <v>1298</v>
      </c>
      <c r="D602" s="10" t="s">
        <v>1299</v>
      </c>
      <c r="E602" s="10" t="s">
        <v>2023</v>
      </c>
      <c r="F602" s="10" t="s">
        <v>2166</v>
      </c>
      <c r="G602" s="10" t="s">
        <v>2167</v>
      </c>
      <c r="H602" s="10" t="str">
        <f t="shared" si="20"/>
        <v>Basidioascus undulatus</v>
      </c>
      <c r="I602" s="20">
        <v>0</v>
      </c>
      <c r="J602" s="20">
        <v>0</v>
      </c>
      <c r="K602" s="20">
        <v>9.7228999999999996E-3</v>
      </c>
      <c r="L602" s="20">
        <v>0</v>
      </c>
      <c r="M602" s="20">
        <v>0</v>
      </c>
      <c r="N602" s="20">
        <v>0</v>
      </c>
      <c r="O602" s="20">
        <v>0</v>
      </c>
      <c r="P602" s="20">
        <v>0</v>
      </c>
      <c r="Q602" s="20">
        <v>0</v>
      </c>
      <c r="R602" s="20">
        <v>0</v>
      </c>
      <c r="S602" s="20">
        <v>0</v>
      </c>
      <c r="T602" s="20">
        <v>0</v>
      </c>
      <c r="U602" s="20">
        <v>0</v>
      </c>
      <c r="V602" s="20">
        <v>0</v>
      </c>
      <c r="W602" s="20">
        <v>0</v>
      </c>
      <c r="X602" s="20">
        <v>0</v>
      </c>
      <c r="Y602" s="22"/>
      <c r="Z602" s="22"/>
      <c r="AA602" s="22"/>
      <c r="AB602" s="22"/>
      <c r="AC602" s="22"/>
      <c r="AD602" s="22"/>
      <c r="AE602" s="22"/>
      <c r="AF602" s="22"/>
      <c r="AG602" s="22"/>
      <c r="AH602" s="22"/>
      <c r="AI602" s="22"/>
      <c r="AJ602" s="22"/>
      <c r="AK602" s="22"/>
      <c r="AL602" s="22"/>
      <c r="AM602" s="22"/>
      <c r="AN602" s="22"/>
      <c r="AO602" s="7">
        <f t="shared" si="19"/>
        <v>1</v>
      </c>
    </row>
    <row r="603" spans="1:41" x14ac:dyDescent="0.25">
      <c r="A603" s="10" t="s">
        <v>1156</v>
      </c>
      <c r="B603" s="10" t="s">
        <v>1157</v>
      </c>
      <c r="C603" s="10" t="s">
        <v>1162</v>
      </c>
      <c r="D603" s="10" t="s">
        <v>1163</v>
      </c>
      <c r="E603" s="10" t="s">
        <v>1164</v>
      </c>
      <c r="F603" s="10" t="s">
        <v>2168</v>
      </c>
      <c r="G603" s="10" t="s">
        <v>2169</v>
      </c>
      <c r="H603" s="10" t="str">
        <f t="shared" si="20"/>
        <v>Bipolaris iridis</v>
      </c>
      <c r="I603" s="20">
        <v>0</v>
      </c>
      <c r="J603" s="20">
        <v>0</v>
      </c>
      <c r="K603" s="20">
        <v>0</v>
      </c>
      <c r="L603" s="20">
        <v>0</v>
      </c>
      <c r="M603" s="20">
        <v>0</v>
      </c>
      <c r="N603" s="20">
        <v>0</v>
      </c>
      <c r="O603" s="20">
        <v>0</v>
      </c>
      <c r="P603" s="20">
        <v>0</v>
      </c>
      <c r="Q603" s="20">
        <v>6.1994400000000005E-3</v>
      </c>
      <c r="R603" s="20">
        <v>0</v>
      </c>
      <c r="S603" s="20">
        <v>0</v>
      </c>
      <c r="T603" s="20">
        <v>0</v>
      </c>
      <c r="U603" s="20">
        <v>0</v>
      </c>
      <c r="V603" s="20">
        <v>0</v>
      </c>
      <c r="W603" s="20">
        <v>0</v>
      </c>
      <c r="X603" s="20">
        <v>0</v>
      </c>
      <c r="Y603" s="22"/>
      <c r="Z603" s="22"/>
      <c r="AA603" s="22"/>
      <c r="AB603" s="22"/>
      <c r="AC603" s="22"/>
      <c r="AD603" s="22"/>
      <c r="AE603" s="22"/>
      <c r="AF603" s="22"/>
      <c r="AG603" s="22"/>
      <c r="AH603" s="22"/>
      <c r="AI603" s="22"/>
      <c r="AJ603" s="22"/>
      <c r="AK603" s="22"/>
      <c r="AL603" s="22"/>
      <c r="AM603" s="22"/>
      <c r="AN603" s="22"/>
      <c r="AO603" s="7">
        <f t="shared" si="19"/>
        <v>1</v>
      </c>
    </row>
    <row r="604" spans="1:41" x14ac:dyDescent="0.25">
      <c r="A604" s="10" t="s">
        <v>1156</v>
      </c>
      <c r="B604" s="10" t="s">
        <v>1185</v>
      </c>
      <c r="C604" s="10" t="s">
        <v>1316</v>
      </c>
      <c r="D604" s="10" t="s">
        <v>1317</v>
      </c>
      <c r="E604" s="10" t="s">
        <v>1396</v>
      </c>
      <c r="F604" s="10" t="s">
        <v>2170</v>
      </c>
      <c r="G604" s="10" t="s">
        <v>47</v>
      </c>
      <c r="H604" s="10" t="str">
        <f t="shared" si="20"/>
        <v>Bjerkandera sp.</v>
      </c>
      <c r="I604" s="20">
        <v>0</v>
      </c>
      <c r="J604" s="20">
        <v>2.7548199999999998E-3</v>
      </c>
      <c r="K604" s="20">
        <v>0</v>
      </c>
      <c r="L604" s="20">
        <v>0</v>
      </c>
      <c r="M604" s="20">
        <v>0</v>
      </c>
      <c r="N604" s="20">
        <v>0</v>
      </c>
      <c r="O604" s="20">
        <v>0</v>
      </c>
      <c r="P604" s="20">
        <v>0</v>
      </c>
      <c r="Q604" s="20">
        <v>0</v>
      </c>
      <c r="R604" s="20">
        <v>0</v>
      </c>
      <c r="S604" s="20">
        <v>0</v>
      </c>
      <c r="T604" s="20">
        <v>0</v>
      </c>
      <c r="U604" s="20">
        <v>0</v>
      </c>
      <c r="V604" s="20">
        <v>0</v>
      </c>
      <c r="W604" s="20">
        <v>0</v>
      </c>
      <c r="X604" s="20">
        <v>0</v>
      </c>
      <c r="Y604" s="22"/>
      <c r="Z604" s="22"/>
      <c r="AA604" s="22"/>
      <c r="AB604" s="22"/>
      <c r="AC604" s="22"/>
      <c r="AD604" s="22"/>
      <c r="AE604" s="22"/>
      <c r="AF604" s="22"/>
      <c r="AG604" s="22"/>
      <c r="AH604" s="22"/>
      <c r="AI604" s="22"/>
      <c r="AJ604" s="22"/>
      <c r="AK604" s="22"/>
      <c r="AL604" s="22"/>
      <c r="AM604" s="22"/>
      <c r="AN604" s="22"/>
      <c r="AO604" s="7">
        <f t="shared" si="19"/>
        <v>1</v>
      </c>
    </row>
    <row r="605" spans="1:41" x14ac:dyDescent="0.25">
      <c r="A605" s="10" t="s">
        <v>1156</v>
      </c>
      <c r="B605" t="s">
        <v>1157</v>
      </c>
      <c r="C605" t="s">
        <v>1298</v>
      </c>
      <c r="D605" t="s">
        <v>1299</v>
      </c>
      <c r="E605" t="s">
        <v>1752</v>
      </c>
      <c r="F605" t="s">
        <v>1753</v>
      </c>
      <c r="G605" t="s">
        <v>47</v>
      </c>
      <c r="H605" s="10" t="str">
        <f t="shared" si="20"/>
        <v>Blastobotrys sp.</v>
      </c>
      <c r="I605" s="20">
        <v>0</v>
      </c>
      <c r="J605" s="20">
        <v>0</v>
      </c>
      <c r="K605" s="20">
        <v>0</v>
      </c>
      <c r="L605" s="20">
        <v>0</v>
      </c>
      <c r="M605" s="20">
        <v>0</v>
      </c>
      <c r="N605" s="20">
        <v>0</v>
      </c>
      <c r="O605" s="20">
        <v>0</v>
      </c>
      <c r="P605" s="20">
        <v>0</v>
      </c>
      <c r="Q605" s="20">
        <v>0</v>
      </c>
      <c r="R605" s="20">
        <v>0</v>
      </c>
      <c r="S605" s="20">
        <v>0</v>
      </c>
      <c r="T605" s="20">
        <v>0</v>
      </c>
      <c r="U605" s="20">
        <v>0</v>
      </c>
      <c r="V605" s="20">
        <v>0</v>
      </c>
      <c r="W605" s="20">
        <v>0</v>
      </c>
      <c r="X605" s="20">
        <v>0</v>
      </c>
      <c r="Y605" s="21"/>
      <c r="Z605" s="21"/>
      <c r="AA605" s="21"/>
      <c r="AB605" s="21"/>
      <c r="AC605" s="21"/>
      <c r="AD605" s="21"/>
      <c r="AE605" s="21"/>
      <c r="AF605" s="21"/>
      <c r="AG605" s="21"/>
      <c r="AH605" s="21"/>
      <c r="AI605" s="21"/>
      <c r="AJ605" s="21"/>
      <c r="AK605" s="21">
        <v>4.1906500000000003E-5</v>
      </c>
      <c r="AL605" s="21"/>
      <c r="AM605" s="21"/>
      <c r="AN605" s="21"/>
      <c r="AO605" s="7">
        <f t="shared" si="19"/>
        <v>1</v>
      </c>
    </row>
    <row r="606" spans="1:41" x14ac:dyDescent="0.25">
      <c r="A606" s="10" t="s">
        <v>1156</v>
      </c>
      <c r="B606" t="s">
        <v>1157</v>
      </c>
      <c r="C606" t="s">
        <v>1227</v>
      </c>
      <c r="D606" t="s">
        <v>1878</v>
      </c>
      <c r="E606" t="s">
        <v>2171</v>
      </c>
      <c r="F606" t="s">
        <v>2172</v>
      </c>
      <c r="G606" t="s">
        <v>2173</v>
      </c>
      <c r="H606" s="10" t="str">
        <f t="shared" si="20"/>
        <v>Bulgaria inquinans</v>
      </c>
      <c r="I606" s="20">
        <v>0</v>
      </c>
      <c r="J606" s="23">
        <v>0</v>
      </c>
      <c r="K606" s="20">
        <v>0</v>
      </c>
      <c r="L606" s="20">
        <v>0</v>
      </c>
      <c r="M606" s="20">
        <v>0</v>
      </c>
      <c r="N606" s="20">
        <v>0</v>
      </c>
      <c r="O606" s="20">
        <v>0</v>
      </c>
      <c r="P606" s="20">
        <v>0</v>
      </c>
      <c r="Q606" s="20">
        <v>0</v>
      </c>
      <c r="R606" s="20">
        <v>0</v>
      </c>
      <c r="S606" s="20">
        <v>0</v>
      </c>
      <c r="T606" s="20">
        <v>0</v>
      </c>
      <c r="U606" s="20">
        <v>0</v>
      </c>
      <c r="V606" s="20">
        <v>0</v>
      </c>
      <c r="W606" s="20">
        <v>0</v>
      </c>
      <c r="X606" s="23">
        <v>0</v>
      </c>
      <c r="Y606" s="21"/>
      <c r="Z606" s="21"/>
      <c r="AA606" s="21"/>
      <c r="AB606" s="21"/>
      <c r="AC606" s="21"/>
      <c r="AD606" s="21"/>
      <c r="AE606" s="21"/>
      <c r="AF606" s="21">
        <v>6.2250399999999996E-4</v>
      </c>
      <c r="AG606" s="21"/>
      <c r="AH606" s="21"/>
      <c r="AI606" s="21"/>
      <c r="AJ606" s="21"/>
      <c r="AK606" s="21"/>
      <c r="AL606" s="21"/>
      <c r="AM606" s="21"/>
      <c r="AN606" s="21"/>
      <c r="AO606" s="7">
        <f t="shared" si="19"/>
        <v>1</v>
      </c>
    </row>
    <row r="607" spans="1:41" x14ac:dyDescent="0.25">
      <c r="A607" s="10" t="s">
        <v>1156</v>
      </c>
      <c r="B607" s="10" t="s">
        <v>1185</v>
      </c>
      <c r="C607" s="10" t="s">
        <v>1186</v>
      </c>
      <c r="D607" s="10" t="s">
        <v>1187</v>
      </c>
      <c r="E607" s="10" t="s">
        <v>139</v>
      </c>
      <c r="F607" s="10" t="s">
        <v>1985</v>
      </c>
      <c r="G607" s="10" t="s">
        <v>2174</v>
      </c>
      <c r="H607" s="10" t="str">
        <f t="shared" si="20"/>
        <v>Bullera unica</v>
      </c>
      <c r="I607" s="20">
        <v>0</v>
      </c>
      <c r="J607" s="20">
        <v>0</v>
      </c>
      <c r="K607" s="20">
        <v>0</v>
      </c>
      <c r="L607" s="20">
        <v>0</v>
      </c>
      <c r="M607" s="20">
        <v>0</v>
      </c>
      <c r="N607" s="20">
        <v>0</v>
      </c>
      <c r="O607" s="20">
        <v>0</v>
      </c>
      <c r="P607" s="20">
        <v>0</v>
      </c>
      <c r="Q607" s="20">
        <v>0</v>
      </c>
      <c r="R607" s="20">
        <v>0</v>
      </c>
      <c r="S607" s="20">
        <v>0</v>
      </c>
      <c r="T607" s="20">
        <v>0</v>
      </c>
      <c r="U607" s="20">
        <v>2.8283000000000002E-3</v>
      </c>
      <c r="V607" s="20">
        <v>0</v>
      </c>
      <c r="W607" s="20">
        <v>0</v>
      </c>
      <c r="X607" s="20">
        <v>0</v>
      </c>
      <c r="Y607" s="22"/>
      <c r="Z607" s="22"/>
      <c r="AA607" s="22"/>
      <c r="AB607" s="22"/>
      <c r="AC607" s="22"/>
      <c r="AD607" s="22"/>
      <c r="AE607" s="22"/>
      <c r="AF607" s="22"/>
      <c r="AG607" s="22"/>
      <c r="AH607" s="22"/>
      <c r="AI607" s="22"/>
      <c r="AJ607" s="22"/>
      <c r="AK607" s="22"/>
      <c r="AL607" s="22"/>
      <c r="AM607" s="22"/>
      <c r="AN607" s="22"/>
      <c r="AO607" s="7">
        <f t="shared" si="19"/>
        <v>1</v>
      </c>
    </row>
    <row r="608" spans="1:41" x14ac:dyDescent="0.25">
      <c r="A608" s="10" t="s">
        <v>1156</v>
      </c>
      <c r="B608" t="s">
        <v>1185</v>
      </c>
      <c r="C608" t="s">
        <v>2175</v>
      </c>
      <c r="D608" t="s">
        <v>2176</v>
      </c>
      <c r="E608" t="s">
        <v>2177</v>
      </c>
      <c r="F608" t="s">
        <v>2178</v>
      </c>
      <c r="G608" t="s">
        <v>2179</v>
      </c>
      <c r="H608" s="10" t="str">
        <f t="shared" si="20"/>
        <v>Calocera furcata</v>
      </c>
      <c r="I608" s="20">
        <v>0</v>
      </c>
      <c r="J608" s="20">
        <v>0</v>
      </c>
      <c r="K608" s="20">
        <v>0</v>
      </c>
      <c r="L608" s="20">
        <v>0</v>
      </c>
      <c r="M608" s="20">
        <v>0</v>
      </c>
      <c r="N608" s="20">
        <v>0</v>
      </c>
      <c r="O608" s="20">
        <v>0</v>
      </c>
      <c r="P608" s="20">
        <v>0</v>
      </c>
      <c r="Q608" s="20">
        <v>0</v>
      </c>
      <c r="R608" s="20">
        <v>0</v>
      </c>
      <c r="S608" s="20">
        <v>0</v>
      </c>
      <c r="T608" s="20">
        <v>0</v>
      </c>
      <c r="U608" s="20">
        <v>0</v>
      </c>
      <c r="V608" s="20">
        <v>0</v>
      </c>
      <c r="W608" s="20">
        <v>0</v>
      </c>
      <c r="X608" s="20">
        <v>0</v>
      </c>
      <c r="Y608" s="21"/>
      <c r="Z608" s="21"/>
      <c r="AA608" s="21"/>
      <c r="AB608" s="21"/>
      <c r="AC608" s="21"/>
      <c r="AD608" s="21"/>
      <c r="AE608" s="21"/>
      <c r="AF608" s="21"/>
      <c r="AG608" s="21"/>
      <c r="AH608" s="21"/>
      <c r="AI608" s="21"/>
      <c r="AJ608" s="21">
        <v>1.15982E-4</v>
      </c>
      <c r="AK608" s="21"/>
      <c r="AL608" s="21"/>
      <c r="AM608" s="21"/>
      <c r="AN608" s="21"/>
      <c r="AO608" s="7">
        <f t="shared" si="19"/>
        <v>1</v>
      </c>
    </row>
    <row r="609" spans="1:41" x14ac:dyDescent="0.25">
      <c r="A609" s="10" t="s">
        <v>1156</v>
      </c>
      <c r="B609" s="2" t="s">
        <v>1157</v>
      </c>
      <c r="C609" s="2" t="s">
        <v>1298</v>
      </c>
      <c r="D609" s="2" t="s">
        <v>1299</v>
      </c>
      <c r="E609" s="2" t="s">
        <v>139</v>
      </c>
      <c r="F609" s="2" t="s">
        <v>1891</v>
      </c>
      <c r="G609" s="2" t="s">
        <v>2180</v>
      </c>
      <c r="H609" s="10" t="str">
        <f t="shared" si="20"/>
        <v>Candida membranifaciens</v>
      </c>
      <c r="I609" s="20">
        <v>0</v>
      </c>
      <c r="J609" s="20">
        <v>0</v>
      </c>
      <c r="K609" s="20">
        <v>0</v>
      </c>
      <c r="L609" s="20">
        <v>0</v>
      </c>
      <c r="M609" s="20">
        <v>0</v>
      </c>
      <c r="N609" s="20">
        <v>0</v>
      </c>
      <c r="O609" s="20">
        <v>0</v>
      </c>
      <c r="P609" s="20">
        <v>0</v>
      </c>
      <c r="Q609" s="20">
        <v>0</v>
      </c>
      <c r="R609" s="20">
        <v>0</v>
      </c>
      <c r="S609" s="20">
        <v>0</v>
      </c>
      <c r="T609" s="20">
        <v>0</v>
      </c>
      <c r="U609" s="20">
        <v>0</v>
      </c>
      <c r="V609" s="20">
        <v>0</v>
      </c>
      <c r="W609" s="20">
        <v>0</v>
      </c>
      <c r="X609" s="20">
        <v>0</v>
      </c>
      <c r="Y609" s="21"/>
      <c r="Z609" s="21"/>
      <c r="AA609" s="21"/>
      <c r="AB609" s="21"/>
      <c r="AC609" s="21"/>
      <c r="AD609" s="21"/>
      <c r="AE609" s="21"/>
      <c r="AF609" s="21"/>
      <c r="AG609" s="21"/>
      <c r="AH609" s="21"/>
      <c r="AI609" s="21">
        <v>1.5102900000000001E-4</v>
      </c>
      <c r="AJ609" s="21"/>
      <c r="AK609" s="21"/>
      <c r="AL609" s="21"/>
      <c r="AM609" s="21"/>
      <c r="AN609" s="21"/>
      <c r="AO609" s="7">
        <f t="shared" si="19"/>
        <v>1</v>
      </c>
    </row>
    <row r="610" spans="1:41" x14ac:dyDescent="0.25">
      <c r="A610" s="10" t="s">
        <v>1156</v>
      </c>
      <c r="B610" s="10" t="s">
        <v>1157</v>
      </c>
      <c r="C610" s="10" t="s">
        <v>1298</v>
      </c>
      <c r="D610" s="10" t="s">
        <v>1299</v>
      </c>
      <c r="E610" s="10" t="s">
        <v>139</v>
      </c>
      <c r="F610" s="10" t="s">
        <v>1891</v>
      </c>
      <c r="G610" s="10" t="s">
        <v>1914</v>
      </c>
      <c r="H610" s="10" t="str">
        <f t="shared" si="20"/>
        <v>Candida stellata</v>
      </c>
      <c r="I610" s="20">
        <v>0</v>
      </c>
      <c r="J610" s="20">
        <v>0</v>
      </c>
      <c r="K610" s="20">
        <v>0</v>
      </c>
      <c r="L610" s="20">
        <v>0</v>
      </c>
      <c r="M610" s="20">
        <v>0</v>
      </c>
      <c r="N610" s="20">
        <v>0</v>
      </c>
      <c r="O610" s="20">
        <v>0</v>
      </c>
      <c r="P610" s="20">
        <v>0</v>
      </c>
      <c r="Q610" s="20">
        <v>1.5498600000000001E-3</v>
      </c>
      <c r="R610" s="20">
        <v>0</v>
      </c>
      <c r="S610" s="20">
        <v>0</v>
      </c>
      <c r="T610" s="20">
        <v>0</v>
      </c>
      <c r="U610" s="20">
        <v>0</v>
      </c>
      <c r="V610" s="20">
        <v>0</v>
      </c>
      <c r="W610" s="20">
        <v>0</v>
      </c>
      <c r="X610" s="20">
        <v>0</v>
      </c>
      <c r="Y610" s="22"/>
      <c r="Z610" s="22"/>
      <c r="AA610" s="22"/>
      <c r="AB610" s="22"/>
      <c r="AC610" s="22"/>
      <c r="AD610" s="22"/>
      <c r="AE610" s="22"/>
      <c r="AF610" s="22"/>
      <c r="AG610" s="22"/>
      <c r="AH610" s="22"/>
      <c r="AI610" s="22"/>
      <c r="AJ610" s="22"/>
      <c r="AK610" s="22"/>
      <c r="AL610" s="21"/>
      <c r="AM610" s="21"/>
      <c r="AN610" s="21"/>
      <c r="AO610" s="7">
        <f t="shared" si="19"/>
        <v>1</v>
      </c>
    </row>
    <row r="611" spans="1:41" x14ac:dyDescent="0.25">
      <c r="A611" s="10" t="s">
        <v>1156</v>
      </c>
      <c r="B611" s="10" t="s">
        <v>1157</v>
      </c>
      <c r="C611" s="10" t="s">
        <v>1298</v>
      </c>
      <c r="D611" s="10" t="s">
        <v>1299</v>
      </c>
      <c r="E611" s="10" t="s">
        <v>139</v>
      </c>
      <c r="F611" s="10" t="s">
        <v>1891</v>
      </c>
      <c r="G611" s="10" t="s">
        <v>2181</v>
      </c>
      <c r="H611" s="10" t="str">
        <f t="shared" si="20"/>
        <v>Candida tropicalis</v>
      </c>
      <c r="I611" s="20">
        <v>0</v>
      </c>
      <c r="J611" s="20">
        <v>2.7548199999999998E-3</v>
      </c>
      <c r="K611" s="20">
        <v>0</v>
      </c>
      <c r="L611" s="20">
        <v>0</v>
      </c>
      <c r="M611" s="20">
        <v>0</v>
      </c>
      <c r="N611" s="20">
        <v>0</v>
      </c>
      <c r="O611" s="20">
        <v>0</v>
      </c>
      <c r="P611" s="20">
        <v>0</v>
      </c>
      <c r="Q611" s="20">
        <v>0</v>
      </c>
      <c r="R611" s="20">
        <v>0</v>
      </c>
      <c r="S611" s="20">
        <v>0</v>
      </c>
      <c r="T611" s="20">
        <v>0</v>
      </c>
      <c r="U611" s="20">
        <v>0</v>
      </c>
      <c r="V611" s="20">
        <v>0</v>
      </c>
      <c r="W611" s="20">
        <v>0</v>
      </c>
      <c r="X611" s="20">
        <v>0</v>
      </c>
      <c r="Y611" s="22"/>
      <c r="Z611" s="22"/>
      <c r="AA611" s="22"/>
      <c r="AB611" s="22"/>
      <c r="AC611" s="22"/>
      <c r="AD611" s="22"/>
      <c r="AE611" s="22"/>
      <c r="AF611" s="22"/>
      <c r="AG611" s="22"/>
      <c r="AH611" s="22"/>
      <c r="AI611" s="22"/>
      <c r="AJ611" s="22"/>
      <c r="AK611" s="22"/>
      <c r="AL611" s="22"/>
      <c r="AM611" s="22"/>
      <c r="AN611" s="22"/>
      <c r="AO611" s="7">
        <f t="shared" si="19"/>
        <v>1</v>
      </c>
    </row>
    <row r="612" spans="1:41" x14ac:dyDescent="0.25">
      <c r="A612" s="10" t="s">
        <v>1156</v>
      </c>
      <c r="B612" s="10" t="s">
        <v>1157</v>
      </c>
      <c r="C612" s="10" t="s">
        <v>1298</v>
      </c>
      <c r="D612" s="10" t="s">
        <v>1299</v>
      </c>
      <c r="E612" s="10" t="s">
        <v>139</v>
      </c>
      <c r="F612" s="10" t="s">
        <v>1891</v>
      </c>
      <c r="G612" s="10" t="s">
        <v>2182</v>
      </c>
      <c r="H612" s="10" t="str">
        <f t="shared" si="20"/>
        <v>Candida zeylanoides</v>
      </c>
      <c r="I612" s="20">
        <v>0</v>
      </c>
      <c r="J612" s="20">
        <v>2.7548199999999998E-3</v>
      </c>
      <c r="K612" s="20">
        <v>0</v>
      </c>
      <c r="L612" s="20">
        <v>0</v>
      </c>
      <c r="M612" s="20">
        <v>0</v>
      </c>
      <c r="N612" s="20">
        <v>0</v>
      </c>
      <c r="O612" s="20">
        <v>0</v>
      </c>
      <c r="P612" s="20">
        <v>0</v>
      </c>
      <c r="Q612" s="20">
        <v>0</v>
      </c>
      <c r="R612" s="20">
        <v>0</v>
      </c>
      <c r="S612" s="20">
        <v>0</v>
      </c>
      <c r="T612" s="20">
        <v>0</v>
      </c>
      <c r="U612" s="20">
        <v>0</v>
      </c>
      <c r="V612" s="20">
        <v>0</v>
      </c>
      <c r="W612" s="20">
        <v>0</v>
      </c>
      <c r="X612" s="20">
        <v>0</v>
      </c>
      <c r="Y612" s="22"/>
      <c r="Z612" s="22"/>
      <c r="AA612" s="22"/>
      <c r="AB612" s="22"/>
      <c r="AC612" s="22"/>
      <c r="AD612" s="22"/>
      <c r="AE612" s="22"/>
      <c r="AF612" s="22"/>
      <c r="AG612" s="22"/>
      <c r="AH612" s="22"/>
      <c r="AI612" s="22"/>
      <c r="AJ612" s="22"/>
      <c r="AK612" s="22"/>
      <c r="AL612" s="22"/>
      <c r="AM612" s="22"/>
      <c r="AN612" s="22"/>
      <c r="AO612" s="7">
        <f t="shared" si="19"/>
        <v>1</v>
      </c>
    </row>
    <row r="613" spans="1:41" x14ac:dyDescent="0.25">
      <c r="A613" s="10" t="s">
        <v>1156</v>
      </c>
      <c r="B613" s="10" t="s">
        <v>1157</v>
      </c>
      <c r="C613" s="10" t="s">
        <v>1609</v>
      </c>
      <c r="D613" s="10" t="s">
        <v>2183</v>
      </c>
      <c r="E613" s="10" t="s">
        <v>2184</v>
      </c>
      <c r="F613" s="10" t="s">
        <v>2185</v>
      </c>
      <c r="G613" s="10" t="s">
        <v>2186</v>
      </c>
      <c r="H613" s="10" t="str">
        <f t="shared" si="20"/>
        <v>Candelaria pacifica</v>
      </c>
      <c r="I613" s="20">
        <v>0</v>
      </c>
      <c r="J613" s="20">
        <v>0</v>
      </c>
      <c r="K613" s="20">
        <v>0</v>
      </c>
      <c r="L613" s="20">
        <v>0</v>
      </c>
      <c r="M613" s="20">
        <v>0</v>
      </c>
      <c r="N613" s="20">
        <v>0</v>
      </c>
      <c r="O613" s="20">
        <v>0</v>
      </c>
      <c r="P613" s="20">
        <v>0</v>
      </c>
      <c r="Q613" s="20">
        <v>0</v>
      </c>
      <c r="R613" s="20">
        <v>0</v>
      </c>
      <c r="S613" s="20">
        <v>2.1254899999999998E-3</v>
      </c>
      <c r="T613" s="20">
        <v>0</v>
      </c>
      <c r="U613" s="20">
        <v>0</v>
      </c>
      <c r="V613" s="20">
        <v>0</v>
      </c>
      <c r="W613" s="20">
        <v>0</v>
      </c>
      <c r="X613" s="20">
        <v>0</v>
      </c>
      <c r="Y613" s="22"/>
      <c r="Z613" s="22"/>
      <c r="AA613" s="22"/>
      <c r="AB613" s="22"/>
      <c r="AC613" s="22"/>
      <c r="AD613" s="22"/>
      <c r="AE613" s="22"/>
      <c r="AF613" s="22"/>
      <c r="AG613" s="22"/>
      <c r="AH613" s="22"/>
      <c r="AI613" s="22"/>
      <c r="AJ613" s="22"/>
      <c r="AK613" s="22"/>
      <c r="AL613" s="22"/>
      <c r="AM613" s="22"/>
      <c r="AN613" s="22"/>
      <c r="AO613" s="7">
        <f t="shared" si="19"/>
        <v>1</v>
      </c>
    </row>
    <row r="614" spans="1:41" x14ac:dyDescent="0.25">
      <c r="A614" s="10" t="s">
        <v>1156</v>
      </c>
      <c r="B614" s="10" t="s">
        <v>1157</v>
      </c>
      <c r="C614" s="10" t="s">
        <v>1158</v>
      </c>
      <c r="D614" s="10" t="s">
        <v>1172</v>
      </c>
      <c r="E614" s="10" t="s">
        <v>1245</v>
      </c>
      <c r="F614" s="10" t="s">
        <v>2187</v>
      </c>
      <c r="G614" s="10" t="s">
        <v>47</v>
      </c>
      <c r="H614" s="10" t="str">
        <f t="shared" si="20"/>
        <v>Cercophora sp.</v>
      </c>
      <c r="I614" s="20">
        <v>0</v>
      </c>
      <c r="J614" s="20">
        <v>0</v>
      </c>
      <c r="K614" s="20">
        <v>3.2496999999999999E-3</v>
      </c>
      <c r="L614" s="20">
        <v>0</v>
      </c>
      <c r="M614" s="20">
        <v>0</v>
      </c>
      <c r="N614" s="20">
        <v>0</v>
      </c>
      <c r="O614" s="20">
        <v>0</v>
      </c>
      <c r="P614" s="20">
        <v>0</v>
      </c>
      <c r="Q614" s="20">
        <v>0</v>
      </c>
      <c r="R614" s="20">
        <v>0</v>
      </c>
      <c r="S614" s="20">
        <v>0</v>
      </c>
      <c r="T614" s="20">
        <v>0</v>
      </c>
      <c r="U614" s="20">
        <v>0</v>
      </c>
      <c r="V614" s="20">
        <v>0</v>
      </c>
      <c r="W614" s="20">
        <v>0</v>
      </c>
      <c r="X614" s="20">
        <v>0</v>
      </c>
      <c r="Y614" s="22"/>
      <c r="Z614" s="22"/>
      <c r="AA614" s="22"/>
      <c r="AB614" s="22"/>
      <c r="AC614" s="22"/>
      <c r="AD614" s="22"/>
      <c r="AE614" s="22"/>
      <c r="AF614" s="22"/>
      <c r="AG614" s="22"/>
      <c r="AH614" s="22"/>
      <c r="AI614" s="22"/>
      <c r="AJ614" s="22"/>
      <c r="AK614" s="22"/>
      <c r="AL614" s="22"/>
      <c r="AM614" s="22"/>
      <c r="AN614" s="22"/>
      <c r="AO614" s="7">
        <f t="shared" si="19"/>
        <v>1</v>
      </c>
    </row>
    <row r="615" spans="1:41" x14ac:dyDescent="0.25">
      <c r="A615" s="10" t="s">
        <v>1156</v>
      </c>
      <c r="B615" t="s">
        <v>1185</v>
      </c>
      <c r="C615" t="s">
        <v>1316</v>
      </c>
      <c r="D615" t="s">
        <v>1317</v>
      </c>
      <c r="E615" t="s">
        <v>1991</v>
      </c>
      <c r="F615" t="s">
        <v>1992</v>
      </c>
      <c r="G615" t="s">
        <v>2188</v>
      </c>
      <c r="H615" s="10" t="str">
        <f t="shared" si="20"/>
        <v>Ceriporia bubalinomarginata</v>
      </c>
      <c r="I615" s="20">
        <v>0</v>
      </c>
      <c r="J615" s="20">
        <v>0</v>
      </c>
      <c r="K615" s="20">
        <v>0</v>
      </c>
      <c r="L615" s="20">
        <v>0</v>
      </c>
      <c r="M615" s="20">
        <v>0</v>
      </c>
      <c r="N615" s="20">
        <v>0</v>
      </c>
      <c r="O615" s="20">
        <v>0</v>
      </c>
      <c r="P615" s="20">
        <v>0</v>
      </c>
      <c r="Q615" s="20">
        <v>0</v>
      </c>
      <c r="R615" s="20">
        <v>0</v>
      </c>
      <c r="S615" s="20">
        <v>0</v>
      </c>
      <c r="T615" s="20">
        <v>0</v>
      </c>
      <c r="U615" s="20">
        <v>0</v>
      </c>
      <c r="V615" s="20">
        <v>0</v>
      </c>
      <c r="W615" s="20">
        <v>0</v>
      </c>
      <c r="X615" s="20">
        <v>0</v>
      </c>
      <c r="Y615" s="21"/>
      <c r="Z615" s="21"/>
      <c r="AA615" s="21"/>
      <c r="AB615" s="21"/>
      <c r="AC615" s="21"/>
      <c r="AD615" s="21"/>
      <c r="AE615" s="21">
        <v>4.2084400000000002E-4</v>
      </c>
      <c r="AF615" s="21"/>
      <c r="AG615" s="21"/>
      <c r="AH615" s="21"/>
      <c r="AI615" s="21"/>
      <c r="AJ615" s="21"/>
      <c r="AK615" s="21"/>
      <c r="AL615" s="21"/>
      <c r="AM615" s="21"/>
      <c r="AN615" s="21"/>
      <c r="AO615" s="7">
        <f t="shared" si="19"/>
        <v>1</v>
      </c>
    </row>
    <row r="616" spans="1:41" x14ac:dyDescent="0.25">
      <c r="A616" s="10" t="s">
        <v>1156</v>
      </c>
      <c r="B616" s="10" t="s">
        <v>1157</v>
      </c>
      <c r="C616" s="10" t="s">
        <v>1158</v>
      </c>
      <c r="D616" s="10" t="s">
        <v>1172</v>
      </c>
      <c r="E616" s="10" t="s">
        <v>1176</v>
      </c>
      <c r="F616" s="10" t="s">
        <v>1177</v>
      </c>
      <c r="G616" s="10" t="s">
        <v>2189</v>
      </c>
      <c r="H616" s="10" t="str">
        <f t="shared" si="20"/>
        <v>Chaetomium nigricolor</v>
      </c>
      <c r="I616" s="20">
        <v>0</v>
      </c>
      <c r="J616" s="20">
        <v>0</v>
      </c>
      <c r="K616" s="20">
        <v>0</v>
      </c>
      <c r="L616" s="20">
        <v>0</v>
      </c>
      <c r="M616" s="20">
        <v>0</v>
      </c>
      <c r="N616" s="20">
        <v>0</v>
      </c>
      <c r="O616" s="20">
        <v>0</v>
      </c>
      <c r="P616" s="20">
        <v>0</v>
      </c>
      <c r="Q616" s="20">
        <v>0</v>
      </c>
      <c r="R616" s="20">
        <v>0</v>
      </c>
      <c r="S616" s="20">
        <v>0</v>
      </c>
      <c r="T616" s="20">
        <v>0</v>
      </c>
      <c r="U616" s="20">
        <v>1.4142E-3</v>
      </c>
      <c r="V616" s="20">
        <v>0</v>
      </c>
      <c r="W616" s="20">
        <v>0</v>
      </c>
      <c r="X616" s="20">
        <v>0</v>
      </c>
      <c r="Y616" s="22"/>
      <c r="Z616" s="22"/>
      <c r="AA616" s="22"/>
      <c r="AB616" s="22"/>
      <c r="AC616" s="22"/>
      <c r="AD616" s="22"/>
      <c r="AE616" s="22"/>
      <c r="AF616" s="22"/>
      <c r="AG616" s="22"/>
      <c r="AH616" s="22"/>
      <c r="AI616" s="22"/>
      <c r="AJ616" s="22"/>
      <c r="AK616" s="22"/>
      <c r="AL616" s="22"/>
      <c r="AM616" s="22"/>
      <c r="AN616" s="21"/>
      <c r="AO616" s="7">
        <f t="shared" si="19"/>
        <v>1</v>
      </c>
    </row>
    <row r="617" spans="1:41" x14ac:dyDescent="0.25">
      <c r="A617" s="10" t="s">
        <v>1156</v>
      </c>
      <c r="B617" s="10" t="s">
        <v>1157</v>
      </c>
      <c r="C617" s="10" t="s">
        <v>1162</v>
      </c>
      <c r="D617" s="10" t="s">
        <v>1163</v>
      </c>
      <c r="E617" s="10" t="s">
        <v>1164</v>
      </c>
      <c r="F617" s="10" t="s">
        <v>2190</v>
      </c>
      <c r="G617" s="10" t="s">
        <v>2191</v>
      </c>
      <c r="H617" s="10" t="str">
        <f t="shared" si="20"/>
        <v>Chalastospora ellipsoidea</v>
      </c>
      <c r="I617" s="20">
        <v>0</v>
      </c>
      <c r="J617" s="20">
        <v>0</v>
      </c>
      <c r="K617" s="20">
        <v>0</v>
      </c>
      <c r="L617" s="20">
        <v>0</v>
      </c>
      <c r="M617" s="20">
        <v>0</v>
      </c>
      <c r="N617" s="20">
        <v>0</v>
      </c>
      <c r="O617" s="20">
        <v>0</v>
      </c>
      <c r="P617" s="20">
        <v>0</v>
      </c>
      <c r="Q617" s="20">
        <v>0</v>
      </c>
      <c r="R617" s="20">
        <v>0</v>
      </c>
      <c r="S617" s="20">
        <v>0</v>
      </c>
      <c r="T617" s="20">
        <v>0</v>
      </c>
      <c r="U617" s="20">
        <v>0</v>
      </c>
      <c r="V617" s="20">
        <v>9.4393000000000012E-3</v>
      </c>
      <c r="W617" s="20">
        <v>0</v>
      </c>
      <c r="X617" s="20">
        <v>0</v>
      </c>
      <c r="Y617" s="22"/>
      <c r="Z617" s="22"/>
      <c r="AA617" s="22"/>
      <c r="AB617" s="22"/>
      <c r="AC617" s="22"/>
      <c r="AD617" s="22"/>
      <c r="AE617" s="22"/>
      <c r="AF617" s="22"/>
      <c r="AG617" s="22"/>
      <c r="AH617" s="22"/>
      <c r="AI617" s="22"/>
      <c r="AJ617" s="22"/>
      <c r="AK617" s="22"/>
      <c r="AL617" s="22"/>
      <c r="AM617" s="22"/>
      <c r="AN617" s="22"/>
      <c r="AO617" s="7">
        <f t="shared" si="19"/>
        <v>1</v>
      </c>
    </row>
    <row r="618" spans="1:41" x14ac:dyDescent="0.25">
      <c r="A618" s="10" t="s">
        <v>1156</v>
      </c>
      <c r="B618" s="10" t="s">
        <v>1201</v>
      </c>
      <c r="C618" s="10" t="s">
        <v>139</v>
      </c>
      <c r="D618" s="10" t="s">
        <v>1235</v>
      </c>
      <c r="E618" s="10" t="s">
        <v>2192</v>
      </c>
      <c r="F618" s="10" t="s">
        <v>2193</v>
      </c>
      <c r="G618" s="10" t="s">
        <v>2194</v>
      </c>
      <c r="H618" s="10" t="str">
        <f t="shared" si="20"/>
        <v>Choanephora cucurbitarum</v>
      </c>
      <c r="I618" s="20">
        <v>0</v>
      </c>
      <c r="J618" s="20">
        <v>0</v>
      </c>
      <c r="K618" s="20">
        <v>0</v>
      </c>
      <c r="L618" s="20">
        <v>0</v>
      </c>
      <c r="M618" s="20">
        <v>0</v>
      </c>
      <c r="N618" s="20">
        <v>4.1581999999999999E-3</v>
      </c>
      <c r="O618" s="20">
        <v>0</v>
      </c>
      <c r="P618" s="20">
        <v>0</v>
      </c>
      <c r="Q618" s="20">
        <v>0</v>
      </c>
      <c r="R618" s="20">
        <v>0</v>
      </c>
      <c r="S618" s="20">
        <v>0</v>
      </c>
      <c r="T618" s="20">
        <v>0</v>
      </c>
      <c r="U618" s="20">
        <v>0</v>
      </c>
      <c r="V618" s="20">
        <v>0</v>
      </c>
      <c r="W618" s="20">
        <v>0</v>
      </c>
      <c r="X618" s="20">
        <v>0</v>
      </c>
      <c r="Y618" s="22"/>
      <c r="Z618" s="22"/>
      <c r="AA618" s="22"/>
      <c r="AB618" s="22"/>
      <c r="AC618" s="22"/>
      <c r="AD618" s="22"/>
      <c r="AE618" s="22"/>
      <c r="AF618" s="22"/>
      <c r="AG618" s="22"/>
      <c r="AH618" s="22"/>
      <c r="AI618" s="22"/>
      <c r="AJ618" s="22"/>
      <c r="AK618" s="22"/>
      <c r="AL618" s="22"/>
      <c r="AM618" s="22"/>
      <c r="AN618" s="22"/>
      <c r="AO618" s="7">
        <f t="shared" si="19"/>
        <v>1</v>
      </c>
    </row>
    <row r="619" spans="1:41" x14ac:dyDescent="0.25">
      <c r="A619" s="10" t="s">
        <v>1156</v>
      </c>
      <c r="B619" s="10" t="s">
        <v>1157</v>
      </c>
      <c r="C619" s="10" t="s">
        <v>1167</v>
      </c>
      <c r="D619" s="10" t="s">
        <v>1178</v>
      </c>
      <c r="E619" s="10" t="s">
        <v>1179</v>
      </c>
      <c r="F619" s="10" t="s">
        <v>1180</v>
      </c>
      <c r="G619" s="10" t="s">
        <v>2195</v>
      </c>
      <c r="H619" s="10" t="str">
        <f t="shared" si="20"/>
        <v>Chrysosporium undulatum</v>
      </c>
      <c r="I619" s="20">
        <v>0</v>
      </c>
      <c r="J619" s="20">
        <v>0</v>
      </c>
      <c r="K619" s="20">
        <v>0</v>
      </c>
      <c r="L619" s="20">
        <v>0</v>
      </c>
      <c r="M619" s="20">
        <v>0</v>
      </c>
      <c r="N619" s="20">
        <v>0</v>
      </c>
      <c r="O619" s="20">
        <v>0</v>
      </c>
      <c r="P619" s="20">
        <v>0</v>
      </c>
      <c r="Q619" s="20">
        <v>0</v>
      </c>
      <c r="R619" s="20">
        <v>0</v>
      </c>
      <c r="S619" s="20">
        <v>0</v>
      </c>
      <c r="T619" s="20">
        <v>0</v>
      </c>
      <c r="U619" s="20">
        <v>0</v>
      </c>
      <c r="V619" s="20">
        <v>0</v>
      </c>
      <c r="W619" s="20">
        <v>8.6629999999999988E-3</v>
      </c>
      <c r="X619" s="20">
        <v>0</v>
      </c>
      <c r="Y619" s="22"/>
      <c r="Z619" s="22"/>
      <c r="AA619" s="22"/>
      <c r="AB619" s="22"/>
      <c r="AC619" s="22"/>
      <c r="AD619" s="22"/>
      <c r="AE619" s="22"/>
      <c r="AF619" s="22"/>
      <c r="AG619" s="22"/>
      <c r="AH619" s="22"/>
      <c r="AI619" s="22"/>
      <c r="AJ619" s="22"/>
      <c r="AK619" s="22"/>
      <c r="AL619" s="22"/>
      <c r="AM619" s="22"/>
      <c r="AN619" s="22"/>
      <c r="AO619" s="7">
        <f t="shared" si="19"/>
        <v>1</v>
      </c>
    </row>
    <row r="620" spans="1:41" x14ac:dyDescent="0.25">
      <c r="A620" s="10" t="s">
        <v>1156</v>
      </c>
      <c r="B620" t="s">
        <v>1157</v>
      </c>
      <c r="C620" t="s">
        <v>1162</v>
      </c>
      <c r="D620" t="s">
        <v>1408</v>
      </c>
      <c r="E620" t="s">
        <v>1409</v>
      </c>
      <c r="F620" t="s">
        <v>1410</v>
      </c>
      <c r="G620" t="s">
        <v>2196</v>
      </c>
      <c r="H620" s="10" t="str">
        <f t="shared" si="20"/>
        <v>Cladosporium adianticola</v>
      </c>
      <c r="I620" s="20">
        <v>0</v>
      </c>
      <c r="J620" s="20">
        <v>0</v>
      </c>
      <c r="K620" s="20">
        <v>0</v>
      </c>
      <c r="L620" s="20">
        <v>0</v>
      </c>
      <c r="M620" s="20">
        <v>0</v>
      </c>
      <c r="N620" s="20">
        <v>0</v>
      </c>
      <c r="O620" s="20">
        <v>0</v>
      </c>
      <c r="P620" s="20">
        <v>0</v>
      </c>
      <c r="Q620" s="20">
        <v>0</v>
      </c>
      <c r="R620" s="20">
        <v>0</v>
      </c>
      <c r="S620" s="20">
        <v>0</v>
      </c>
      <c r="T620" s="20">
        <v>0</v>
      </c>
      <c r="U620" s="20">
        <v>0</v>
      </c>
      <c r="V620" s="20">
        <v>0</v>
      </c>
      <c r="W620" s="20">
        <v>0</v>
      </c>
      <c r="X620" s="20">
        <v>0</v>
      </c>
      <c r="Y620" s="21"/>
      <c r="Z620" s="21"/>
      <c r="AA620" s="21"/>
      <c r="AB620" s="21"/>
      <c r="AC620" s="21"/>
      <c r="AD620" s="21"/>
      <c r="AE620" s="21"/>
      <c r="AF620" s="21"/>
      <c r="AG620" s="21"/>
      <c r="AH620" s="21">
        <v>3.7665599999999998E-6</v>
      </c>
      <c r="AI620" s="21"/>
      <c r="AJ620" s="21"/>
      <c r="AK620" s="21"/>
      <c r="AL620" s="21"/>
      <c r="AM620" s="21"/>
      <c r="AN620" s="21"/>
      <c r="AO620" s="7">
        <f t="shared" si="19"/>
        <v>1</v>
      </c>
    </row>
    <row r="621" spans="1:41" x14ac:dyDescent="0.25">
      <c r="A621" s="10" t="s">
        <v>1156</v>
      </c>
      <c r="B621" s="2" t="s">
        <v>1157</v>
      </c>
      <c r="C621" s="2" t="s">
        <v>1162</v>
      </c>
      <c r="D621" s="2" t="s">
        <v>1408</v>
      </c>
      <c r="E621" s="2" t="s">
        <v>1409</v>
      </c>
      <c r="F621" s="2" t="s">
        <v>1410</v>
      </c>
      <c r="G621" s="2" t="s">
        <v>2197</v>
      </c>
      <c r="H621" s="10" t="str">
        <f t="shared" si="20"/>
        <v>Cladosporium exasperatum</v>
      </c>
      <c r="I621" s="20">
        <v>0</v>
      </c>
      <c r="J621" s="20">
        <v>0</v>
      </c>
      <c r="K621" s="20">
        <v>0</v>
      </c>
      <c r="L621" s="20">
        <v>0</v>
      </c>
      <c r="M621" s="20">
        <v>0</v>
      </c>
      <c r="N621" s="20">
        <v>0</v>
      </c>
      <c r="O621" s="20">
        <v>0</v>
      </c>
      <c r="P621" s="20">
        <v>0</v>
      </c>
      <c r="Q621" s="20">
        <v>0</v>
      </c>
      <c r="R621" s="20">
        <v>0</v>
      </c>
      <c r="S621" s="20">
        <v>0</v>
      </c>
      <c r="T621" s="20">
        <v>0</v>
      </c>
      <c r="U621" s="20">
        <v>0</v>
      </c>
      <c r="V621" s="20">
        <v>0</v>
      </c>
      <c r="W621" s="20">
        <v>0</v>
      </c>
      <c r="X621" s="20">
        <v>0</v>
      </c>
      <c r="Y621" s="21">
        <v>1.76786E-6</v>
      </c>
      <c r="Z621" s="21"/>
      <c r="AA621" s="21"/>
      <c r="AB621" s="21"/>
      <c r="AC621" s="21"/>
      <c r="AD621" s="21"/>
      <c r="AE621" s="21"/>
      <c r="AF621" s="21"/>
      <c r="AG621" s="21"/>
      <c r="AH621" s="21"/>
      <c r="AI621" s="21"/>
      <c r="AJ621" s="21"/>
      <c r="AK621" s="21"/>
      <c r="AL621" s="21"/>
      <c r="AM621" s="21"/>
      <c r="AN621" s="21"/>
      <c r="AO621" s="7">
        <f t="shared" si="19"/>
        <v>1</v>
      </c>
    </row>
    <row r="622" spans="1:41" x14ac:dyDescent="0.25">
      <c r="B622" s="10" t="s">
        <v>1157</v>
      </c>
      <c r="C622" s="10" t="s">
        <v>1162</v>
      </c>
      <c r="D622" s="10" t="s">
        <v>1163</v>
      </c>
      <c r="E622" s="10" t="s">
        <v>1164</v>
      </c>
      <c r="F622" s="10" t="s">
        <v>2198</v>
      </c>
      <c r="G622" s="10" t="s">
        <v>2199</v>
      </c>
      <c r="H622" s="10" t="str">
        <f t="shared" si="20"/>
        <v>Cochliobolus geniculatus</v>
      </c>
      <c r="I622" s="20">
        <v>0</v>
      </c>
      <c r="J622" s="20">
        <v>0</v>
      </c>
      <c r="K622" s="20">
        <v>0</v>
      </c>
      <c r="L622" s="20">
        <v>0</v>
      </c>
      <c r="M622" s="20">
        <v>0</v>
      </c>
      <c r="N622" s="20">
        <v>0</v>
      </c>
      <c r="O622" s="20">
        <v>0</v>
      </c>
      <c r="P622" s="20">
        <v>0</v>
      </c>
      <c r="Q622" s="20">
        <v>0</v>
      </c>
      <c r="R622" s="20">
        <v>0</v>
      </c>
      <c r="S622" s="20">
        <v>0</v>
      </c>
      <c r="T622" s="20">
        <v>0</v>
      </c>
      <c r="U622" s="20">
        <v>0</v>
      </c>
      <c r="V622" s="20">
        <v>0</v>
      </c>
      <c r="W622" s="20">
        <v>2.6886800000000001E-3</v>
      </c>
      <c r="X622" s="20">
        <v>0</v>
      </c>
      <c r="Y622" s="22"/>
      <c r="Z622" s="22"/>
      <c r="AA622" s="22"/>
      <c r="AB622" s="22"/>
      <c r="AC622" s="22"/>
      <c r="AD622" s="22"/>
      <c r="AE622" s="22"/>
      <c r="AF622" s="22"/>
      <c r="AG622" s="22"/>
      <c r="AH622" s="22"/>
      <c r="AI622" s="22"/>
      <c r="AJ622" s="22"/>
      <c r="AK622" s="22"/>
      <c r="AL622" s="22"/>
      <c r="AM622" s="22"/>
      <c r="AN622" s="22"/>
      <c r="AO622" s="7">
        <f t="shared" si="19"/>
        <v>1</v>
      </c>
    </row>
    <row r="623" spans="1:41" x14ac:dyDescent="0.25">
      <c r="A623" s="10" t="s">
        <v>1156</v>
      </c>
      <c r="B623" s="10" t="s">
        <v>1157</v>
      </c>
      <c r="C623" s="10" t="s">
        <v>1158</v>
      </c>
      <c r="D623" s="10" t="s">
        <v>1690</v>
      </c>
      <c r="E623" s="10" t="s">
        <v>1691</v>
      </c>
      <c r="F623" s="10" t="s">
        <v>1707</v>
      </c>
      <c r="G623" s="10" t="s">
        <v>47</v>
      </c>
      <c r="H623" s="10" t="str">
        <f t="shared" si="20"/>
        <v>Coniochaeta sp.</v>
      </c>
      <c r="I623" s="20">
        <v>0</v>
      </c>
      <c r="J623" s="20">
        <v>5.5964000000000005E-3</v>
      </c>
      <c r="K623" s="20">
        <v>0</v>
      </c>
      <c r="L623" s="20">
        <v>0</v>
      </c>
      <c r="M623" s="20">
        <v>0</v>
      </c>
      <c r="N623" s="20">
        <v>0</v>
      </c>
      <c r="O623" s="20">
        <v>0</v>
      </c>
      <c r="P623" s="20">
        <v>0</v>
      </c>
      <c r="Q623" s="20">
        <v>0</v>
      </c>
      <c r="R623" s="20">
        <v>0</v>
      </c>
      <c r="S623" s="20">
        <v>0</v>
      </c>
      <c r="T623" s="20">
        <v>0</v>
      </c>
      <c r="U623" s="20">
        <v>0</v>
      </c>
      <c r="V623" s="20">
        <v>0</v>
      </c>
      <c r="W623" s="20">
        <v>0</v>
      </c>
      <c r="X623" s="20">
        <v>0</v>
      </c>
      <c r="Y623" s="22"/>
      <c r="Z623" s="22"/>
      <c r="AA623" s="22"/>
      <c r="AB623" s="22"/>
      <c r="AC623" s="22"/>
      <c r="AD623" s="22"/>
      <c r="AE623" s="22"/>
      <c r="AF623" s="22"/>
      <c r="AG623" s="22"/>
      <c r="AH623" s="22"/>
      <c r="AI623" s="22"/>
      <c r="AJ623" s="22"/>
      <c r="AK623" s="22"/>
      <c r="AL623" s="22"/>
      <c r="AM623" s="22"/>
      <c r="AN623" s="21"/>
      <c r="AO623" s="7">
        <f t="shared" si="19"/>
        <v>1</v>
      </c>
    </row>
    <row r="624" spans="1:41" x14ac:dyDescent="0.25">
      <c r="A624" s="10" t="s">
        <v>1156</v>
      </c>
      <c r="B624" s="10" t="s">
        <v>1157</v>
      </c>
      <c r="C624" s="10" t="s">
        <v>1158</v>
      </c>
      <c r="D624" s="10" t="s">
        <v>1690</v>
      </c>
      <c r="E624" s="10" t="s">
        <v>1691</v>
      </c>
      <c r="F624" s="10" t="s">
        <v>1707</v>
      </c>
      <c r="G624" s="10" t="s">
        <v>2200</v>
      </c>
      <c r="H624" s="10" t="str">
        <f t="shared" si="20"/>
        <v>Coniochaeta lignicola</v>
      </c>
      <c r="I624" s="20">
        <v>0</v>
      </c>
      <c r="J624" s="20">
        <v>0</v>
      </c>
      <c r="K624" s="20">
        <v>0</v>
      </c>
      <c r="L624" s="20">
        <v>0</v>
      </c>
      <c r="M624" s="20">
        <v>0</v>
      </c>
      <c r="N624" s="20">
        <v>0</v>
      </c>
      <c r="O624" s="20">
        <v>0</v>
      </c>
      <c r="P624" s="20">
        <v>4.1919899999999996E-3</v>
      </c>
      <c r="Q624" s="20">
        <v>0</v>
      </c>
      <c r="R624" s="20">
        <v>0</v>
      </c>
      <c r="S624" s="20">
        <v>0</v>
      </c>
      <c r="T624" s="20">
        <v>0</v>
      </c>
      <c r="U624" s="20">
        <v>0</v>
      </c>
      <c r="V624" s="20">
        <v>0</v>
      </c>
      <c r="W624" s="20">
        <v>0</v>
      </c>
      <c r="X624" s="20">
        <v>0</v>
      </c>
      <c r="Y624" s="22"/>
      <c r="Z624" s="22"/>
      <c r="AA624" s="22"/>
      <c r="AB624" s="22"/>
      <c r="AC624" s="22"/>
      <c r="AD624" s="22"/>
      <c r="AE624" s="22"/>
      <c r="AF624" s="22"/>
      <c r="AG624" s="22"/>
      <c r="AH624" s="22"/>
      <c r="AI624" s="22"/>
      <c r="AJ624" s="22"/>
      <c r="AK624" s="22"/>
      <c r="AL624" s="22"/>
      <c r="AM624" s="22"/>
      <c r="AN624" s="22"/>
      <c r="AO624" s="7">
        <f t="shared" si="19"/>
        <v>1</v>
      </c>
    </row>
    <row r="625" spans="1:41" x14ac:dyDescent="0.25">
      <c r="A625" t="s">
        <v>1156</v>
      </c>
      <c r="B625" t="s">
        <v>1185</v>
      </c>
      <c r="C625" t="s">
        <v>1316</v>
      </c>
      <c r="D625" t="s">
        <v>1499</v>
      </c>
      <c r="E625" t="s">
        <v>1500</v>
      </c>
      <c r="F625" t="s">
        <v>2201</v>
      </c>
      <c r="G625" t="s">
        <v>2202</v>
      </c>
      <c r="H625" s="10" t="str">
        <f t="shared" si="20"/>
        <v>Coprinopsis atramentaria</v>
      </c>
      <c r="I625" s="20">
        <v>0</v>
      </c>
      <c r="J625" s="20">
        <v>0</v>
      </c>
      <c r="K625" s="20">
        <v>0</v>
      </c>
      <c r="L625" s="20">
        <v>0</v>
      </c>
      <c r="M625" s="20">
        <v>0</v>
      </c>
      <c r="N625" s="20">
        <v>0</v>
      </c>
      <c r="O625" s="20">
        <v>0</v>
      </c>
      <c r="P625" s="20">
        <v>0</v>
      </c>
      <c r="Q625" s="20">
        <v>0</v>
      </c>
      <c r="R625" s="20">
        <v>0</v>
      </c>
      <c r="S625" s="20">
        <v>0</v>
      </c>
      <c r="T625" s="20">
        <v>0</v>
      </c>
      <c r="U625" s="20">
        <v>0</v>
      </c>
      <c r="V625" s="20">
        <v>0</v>
      </c>
      <c r="W625" s="20">
        <v>0</v>
      </c>
      <c r="X625" s="20">
        <v>0</v>
      </c>
      <c r="Y625" s="21"/>
      <c r="Z625" s="21"/>
      <c r="AA625" s="21"/>
      <c r="AB625" s="21"/>
      <c r="AC625" s="21"/>
      <c r="AD625" s="21"/>
      <c r="AE625" s="21">
        <v>8.4168800000000005E-4</v>
      </c>
      <c r="AF625" s="21"/>
      <c r="AG625" s="21"/>
      <c r="AH625" s="21"/>
      <c r="AI625" s="21"/>
      <c r="AJ625" s="21"/>
      <c r="AK625" s="21"/>
      <c r="AL625" s="21"/>
      <c r="AM625" s="21"/>
      <c r="AN625" s="21"/>
      <c r="AO625" s="7">
        <f t="shared" si="19"/>
        <v>1</v>
      </c>
    </row>
    <row r="626" spans="1:41" x14ac:dyDescent="0.25">
      <c r="A626" s="10" t="s">
        <v>1156</v>
      </c>
      <c r="B626" s="10" t="s">
        <v>1185</v>
      </c>
      <c r="C626" s="10" t="s">
        <v>1316</v>
      </c>
      <c r="D626" s="10" t="s">
        <v>1499</v>
      </c>
      <c r="E626" s="10" t="s">
        <v>1500</v>
      </c>
      <c r="F626" s="10" t="s">
        <v>2201</v>
      </c>
      <c r="G626" s="10" t="s">
        <v>2203</v>
      </c>
      <c r="H626" s="10" t="str">
        <f t="shared" si="20"/>
        <v>Coprinopsis cordispora</v>
      </c>
      <c r="I626" s="20">
        <v>0</v>
      </c>
      <c r="J626" s="20">
        <v>0</v>
      </c>
      <c r="K626" s="20">
        <v>0</v>
      </c>
      <c r="L626" s="20">
        <v>0</v>
      </c>
      <c r="M626" s="20">
        <v>0</v>
      </c>
      <c r="N626" s="20">
        <v>0</v>
      </c>
      <c r="O626" s="20">
        <v>0</v>
      </c>
      <c r="P626" s="20">
        <v>3.7727899999999998E-3</v>
      </c>
      <c r="Q626" s="20">
        <v>0</v>
      </c>
      <c r="R626" s="20">
        <v>0</v>
      </c>
      <c r="S626" s="20">
        <v>0</v>
      </c>
      <c r="T626" s="20">
        <v>0</v>
      </c>
      <c r="U626" s="20">
        <v>0</v>
      </c>
      <c r="V626" s="20">
        <v>0</v>
      </c>
      <c r="W626" s="20">
        <v>0</v>
      </c>
      <c r="X626" s="20">
        <v>0</v>
      </c>
      <c r="Y626" s="22"/>
      <c r="Z626" s="22"/>
      <c r="AA626" s="22"/>
      <c r="AB626" s="22"/>
      <c r="AC626" s="22"/>
      <c r="AD626" s="22"/>
      <c r="AE626" s="22"/>
      <c r="AF626" s="22"/>
      <c r="AG626" s="22"/>
      <c r="AH626" s="22"/>
      <c r="AI626" s="22"/>
      <c r="AJ626" s="22"/>
      <c r="AK626" s="22"/>
      <c r="AL626" s="22"/>
      <c r="AM626" s="22"/>
      <c r="AN626" s="22"/>
      <c r="AO626" s="7">
        <f t="shared" si="19"/>
        <v>1</v>
      </c>
    </row>
    <row r="627" spans="1:41" x14ac:dyDescent="0.25">
      <c r="A627" s="10" t="s">
        <v>1156</v>
      </c>
      <c r="B627" s="10" t="s">
        <v>1185</v>
      </c>
      <c r="C627" s="10" t="s">
        <v>1316</v>
      </c>
      <c r="D627" s="10" t="s">
        <v>1499</v>
      </c>
      <c r="E627" s="10" t="s">
        <v>1500</v>
      </c>
      <c r="F627" s="10" t="s">
        <v>2201</v>
      </c>
      <c r="G627" s="10" t="s">
        <v>2204</v>
      </c>
      <c r="H627" s="10" t="str">
        <f t="shared" si="20"/>
        <v>Coprinopsis lagopus</v>
      </c>
      <c r="I627" s="20">
        <v>0</v>
      </c>
      <c r="J627" s="20">
        <v>0</v>
      </c>
      <c r="K627" s="20">
        <v>0</v>
      </c>
      <c r="L627" s="20">
        <v>0</v>
      </c>
      <c r="M627" s="20">
        <v>0</v>
      </c>
      <c r="N627" s="20">
        <v>0</v>
      </c>
      <c r="O627" s="20">
        <v>0</v>
      </c>
      <c r="P627" s="20">
        <v>0</v>
      </c>
      <c r="Q627" s="20">
        <v>0</v>
      </c>
      <c r="R627" s="20">
        <v>5.9119100000000003E-3</v>
      </c>
      <c r="S627" s="20">
        <v>0</v>
      </c>
      <c r="T627" s="20">
        <v>0</v>
      </c>
      <c r="U627" s="20">
        <v>0</v>
      </c>
      <c r="V627" s="20">
        <v>0</v>
      </c>
      <c r="W627" s="20">
        <v>0</v>
      </c>
      <c r="X627" s="20">
        <v>0</v>
      </c>
      <c r="Y627" s="22"/>
      <c r="Z627" s="22"/>
      <c r="AA627" s="22"/>
      <c r="AB627" s="22"/>
      <c r="AC627" s="22"/>
      <c r="AD627" s="22"/>
      <c r="AE627" s="22"/>
      <c r="AF627" s="22"/>
      <c r="AG627" s="22"/>
      <c r="AH627" s="22"/>
      <c r="AI627" s="22"/>
      <c r="AJ627" s="22"/>
      <c r="AK627" s="22"/>
      <c r="AL627" s="22"/>
      <c r="AM627" s="22"/>
      <c r="AN627" s="22"/>
      <c r="AO627" s="7">
        <f t="shared" si="19"/>
        <v>1</v>
      </c>
    </row>
    <row r="628" spans="1:41" x14ac:dyDescent="0.25">
      <c r="A628" s="2" t="s">
        <v>1156</v>
      </c>
      <c r="B628" s="2" t="s">
        <v>1185</v>
      </c>
      <c r="C628" s="2" t="s">
        <v>1316</v>
      </c>
      <c r="D628" s="2" t="s">
        <v>1499</v>
      </c>
      <c r="E628" s="2" t="s">
        <v>1616</v>
      </c>
      <c r="F628" s="2" t="s">
        <v>2205</v>
      </c>
      <c r="G628" s="2" t="s">
        <v>2206</v>
      </c>
      <c r="H628" s="10" t="str">
        <f t="shared" si="20"/>
        <v>Coprinus foetidellus</v>
      </c>
      <c r="I628" s="20">
        <v>0</v>
      </c>
      <c r="J628" s="20">
        <v>0</v>
      </c>
      <c r="K628" s="20">
        <v>0</v>
      </c>
      <c r="L628" s="20">
        <v>0</v>
      </c>
      <c r="M628" s="20">
        <v>0</v>
      </c>
      <c r="N628" s="20">
        <v>0</v>
      </c>
      <c r="O628" s="20">
        <v>0</v>
      </c>
      <c r="P628" s="20">
        <v>0</v>
      </c>
      <c r="Q628" s="20">
        <v>0</v>
      </c>
      <c r="R628" s="20">
        <v>0</v>
      </c>
      <c r="S628" s="20">
        <v>0</v>
      </c>
      <c r="T628" s="20">
        <v>0</v>
      </c>
      <c r="U628" s="20">
        <v>0</v>
      </c>
      <c r="V628" s="20">
        <v>0</v>
      </c>
      <c r="W628" s="20">
        <v>0</v>
      </c>
      <c r="X628" s="20">
        <v>0</v>
      </c>
      <c r="Y628" s="21"/>
      <c r="Z628" s="21">
        <v>6.1736699999999996E-4</v>
      </c>
      <c r="AA628" s="21"/>
      <c r="AB628" s="21"/>
      <c r="AC628" s="21"/>
      <c r="AD628" s="21"/>
      <c r="AE628" s="21"/>
      <c r="AF628" s="21"/>
      <c r="AG628" s="21"/>
      <c r="AH628" s="21"/>
      <c r="AI628" s="21"/>
      <c r="AJ628" s="21"/>
      <c r="AK628" s="21"/>
      <c r="AL628" s="21"/>
      <c r="AM628" s="21"/>
      <c r="AN628" s="21"/>
      <c r="AO628" s="7">
        <f t="shared" si="19"/>
        <v>1</v>
      </c>
    </row>
    <row r="629" spans="1:41" x14ac:dyDescent="0.25">
      <c r="A629" s="2" t="s">
        <v>1156</v>
      </c>
      <c r="B629" s="2" t="s">
        <v>1185</v>
      </c>
      <c r="C629" s="2" t="s">
        <v>1316</v>
      </c>
      <c r="D629" s="2" t="s">
        <v>1499</v>
      </c>
      <c r="E629" s="2" t="s">
        <v>1616</v>
      </c>
      <c r="F629" s="2" t="s">
        <v>2205</v>
      </c>
      <c r="G629" s="2" t="s">
        <v>2207</v>
      </c>
      <c r="H629" s="10" t="str">
        <f t="shared" si="20"/>
        <v>Coprinus phaeopunctatus</v>
      </c>
      <c r="I629" s="20">
        <v>0</v>
      </c>
      <c r="J629" s="20">
        <v>0</v>
      </c>
      <c r="K629" s="20">
        <v>0</v>
      </c>
      <c r="L629" s="20">
        <v>0</v>
      </c>
      <c r="M629" s="20">
        <v>0</v>
      </c>
      <c r="N629" s="20">
        <v>0</v>
      </c>
      <c r="O629" s="20">
        <v>0</v>
      </c>
      <c r="P629" s="20">
        <v>0</v>
      </c>
      <c r="Q629" s="20">
        <v>0</v>
      </c>
      <c r="R629" s="20">
        <v>0</v>
      </c>
      <c r="S629" s="20">
        <v>0</v>
      </c>
      <c r="T629" s="20">
        <v>0</v>
      </c>
      <c r="U629" s="20">
        <v>0</v>
      </c>
      <c r="V629" s="20">
        <v>0</v>
      </c>
      <c r="W629" s="20">
        <v>0</v>
      </c>
      <c r="X629" s="20">
        <v>0</v>
      </c>
      <c r="Y629" s="21"/>
      <c r="Z629" s="21"/>
      <c r="AA629" s="21"/>
      <c r="AB629" s="21"/>
      <c r="AC629" s="21"/>
      <c r="AD629" s="21"/>
      <c r="AE629" s="21"/>
      <c r="AF629" s="21"/>
      <c r="AG629" s="21"/>
      <c r="AH629" s="21"/>
      <c r="AI629" s="21">
        <v>1.13272E-4</v>
      </c>
      <c r="AJ629" s="21"/>
      <c r="AK629" s="21"/>
      <c r="AL629" s="21"/>
      <c r="AM629" s="21"/>
      <c r="AN629" s="21"/>
      <c r="AO629" s="7">
        <f t="shared" si="19"/>
        <v>1</v>
      </c>
    </row>
    <row r="630" spans="1:41" x14ac:dyDescent="0.25">
      <c r="A630" s="10" t="s">
        <v>1156</v>
      </c>
      <c r="B630" s="10" t="s">
        <v>1157</v>
      </c>
      <c r="C630" s="10" t="s">
        <v>1158</v>
      </c>
      <c r="D630" s="10" t="s">
        <v>1159</v>
      </c>
      <c r="E630" s="10" t="s">
        <v>1334</v>
      </c>
      <c r="F630" s="10" t="s">
        <v>2208</v>
      </c>
      <c r="G630" s="10" t="s">
        <v>2209</v>
      </c>
      <c r="H630" s="10" t="str">
        <f t="shared" si="20"/>
        <v>Cordyceps bassiana</v>
      </c>
      <c r="I630" s="20">
        <v>0</v>
      </c>
      <c r="J630" s="20">
        <v>0</v>
      </c>
      <c r="K630" s="20">
        <v>0</v>
      </c>
      <c r="L630" s="20">
        <v>0</v>
      </c>
      <c r="M630" s="20">
        <v>0</v>
      </c>
      <c r="N630" s="20">
        <v>0</v>
      </c>
      <c r="O630" s="20">
        <v>0</v>
      </c>
      <c r="P630" s="20">
        <v>8.3839900000000009E-3</v>
      </c>
      <c r="Q630" s="20">
        <v>0</v>
      </c>
      <c r="R630" s="20">
        <v>0</v>
      </c>
      <c r="S630" s="20">
        <v>0</v>
      </c>
      <c r="T630" s="20">
        <v>0</v>
      </c>
      <c r="U630" s="20">
        <v>0</v>
      </c>
      <c r="V630" s="20">
        <v>0</v>
      </c>
      <c r="W630" s="20">
        <v>0</v>
      </c>
      <c r="X630" s="20">
        <v>0</v>
      </c>
      <c r="Y630" s="22"/>
      <c r="Z630" s="22"/>
      <c r="AA630" s="22"/>
      <c r="AB630" s="22"/>
      <c r="AC630" s="22"/>
      <c r="AD630" s="22"/>
      <c r="AE630" s="22"/>
      <c r="AF630" s="22"/>
      <c r="AG630" s="22"/>
      <c r="AH630" s="22"/>
      <c r="AI630" s="22"/>
      <c r="AJ630" s="22"/>
      <c r="AK630" s="22"/>
      <c r="AL630" s="22"/>
      <c r="AM630" s="22"/>
      <c r="AN630" s="22"/>
      <c r="AO630" s="7">
        <f t="shared" si="19"/>
        <v>1</v>
      </c>
    </row>
    <row r="631" spans="1:41" x14ac:dyDescent="0.25">
      <c r="A631" s="10" t="s">
        <v>1156</v>
      </c>
      <c r="B631" s="10" t="s">
        <v>1157</v>
      </c>
      <c r="C631" s="10" t="s">
        <v>1158</v>
      </c>
      <c r="D631" s="10" t="s">
        <v>1172</v>
      </c>
      <c r="E631" s="10" t="s">
        <v>1176</v>
      </c>
      <c r="F631" s="10" t="s">
        <v>2210</v>
      </c>
      <c r="G631" s="10" t="s">
        <v>47</v>
      </c>
      <c r="H631" s="10" t="str">
        <f t="shared" si="20"/>
        <v>Corynascus sp.</v>
      </c>
      <c r="I631" s="20">
        <v>9.39364E-3</v>
      </c>
      <c r="J631" s="20">
        <v>0</v>
      </c>
      <c r="K631" s="20">
        <v>0</v>
      </c>
      <c r="L631" s="20">
        <v>0</v>
      </c>
      <c r="M631" s="20">
        <v>0</v>
      </c>
      <c r="N631" s="20">
        <v>0</v>
      </c>
      <c r="O631" s="20">
        <v>0</v>
      </c>
      <c r="P631" s="20">
        <v>0</v>
      </c>
      <c r="Q631" s="20">
        <v>0</v>
      </c>
      <c r="R631" s="20">
        <v>0</v>
      </c>
      <c r="S631" s="20">
        <v>0</v>
      </c>
      <c r="T631" s="20">
        <v>0</v>
      </c>
      <c r="U631" s="20">
        <v>0</v>
      </c>
      <c r="V631" s="20">
        <v>0</v>
      </c>
      <c r="W631" s="20">
        <v>0</v>
      </c>
      <c r="X631" s="20">
        <v>0</v>
      </c>
      <c r="Y631" s="22"/>
      <c r="Z631" s="22"/>
      <c r="AA631" s="22"/>
      <c r="AB631" s="22"/>
      <c r="AC631" s="22"/>
      <c r="AD631" s="22"/>
      <c r="AE631" s="22"/>
      <c r="AF631" s="22"/>
      <c r="AG631" s="22"/>
      <c r="AH631" s="22"/>
      <c r="AI631" s="22"/>
      <c r="AJ631" s="22"/>
      <c r="AK631" s="22"/>
      <c r="AL631" s="22"/>
      <c r="AM631" s="22"/>
      <c r="AN631" s="22"/>
      <c r="AO631" s="7">
        <f t="shared" si="19"/>
        <v>1</v>
      </c>
    </row>
    <row r="632" spans="1:41" x14ac:dyDescent="0.25">
      <c r="A632" s="10" t="s">
        <v>1156</v>
      </c>
      <c r="B632" s="10" t="s">
        <v>1157</v>
      </c>
      <c r="C632" s="10" t="s">
        <v>1158</v>
      </c>
      <c r="D632" s="10" t="s">
        <v>1252</v>
      </c>
      <c r="E632" s="10" t="s">
        <v>1253</v>
      </c>
      <c r="F632" s="10" t="s">
        <v>2211</v>
      </c>
      <c r="G632" s="10" t="s">
        <v>2212</v>
      </c>
      <c r="H632" s="10" t="str">
        <f t="shared" si="20"/>
        <v>Creosphaeria sassafras</v>
      </c>
      <c r="I632" s="20">
        <v>0</v>
      </c>
      <c r="J632" s="20">
        <v>0</v>
      </c>
      <c r="K632" s="20">
        <v>0</v>
      </c>
      <c r="L632" s="20">
        <v>0</v>
      </c>
      <c r="M632" s="20">
        <v>0</v>
      </c>
      <c r="N632" s="20">
        <v>0</v>
      </c>
      <c r="O632" s="20">
        <v>0</v>
      </c>
      <c r="P632" s="20">
        <v>0</v>
      </c>
      <c r="Q632" s="20">
        <v>0</v>
      </c>
      <c r="R632" s="20">
        <v>0</v>
      </c>
      <c r="S632" s="20">
        <v>0</v>
      </c>
      <c r="T632" s="20">
        <v>0</v>
      </c>
      <c r="U632" s="20">
        <v>0</v>
      </c>
      <c r="V632" s="20">
        <v>0</v>
      </c>
      <c r="W632" s="20">
        <v>2.6886800000000001E-3</v>
      </c>
      <c r="X632" s="20">
        <v>0</v>
      </c>
      <c r="Y632" s="22"/>
      <c r="Z632" s="22"/>
      <c r="AA632" s="22"/>
      <c r="AB632" s="22"/>
      <c r="AC632" s="22"/>
      <c r="AD632" s="22"/>
      <c r="AE632" s="22"/>
      <c r="AF632" s="22"/>
      <c r="AG632" s="22"/>
      <c r="AH632" s="22"/>
      <c r="AI632" s="22"/>
      <c r="AJ632" s="22"/>
      <c r="AK632" s="22"/>
      <c r="AL632" s="22"/>
      <c r="AM632" s="22"/>
      <c r="AN632" s="22"/>
      <c r="AO632" s="7">
        <f t="shared" si="19"/>
        <v>1</v>
      </c>
    </row>
    <row r="633" spans="1:41" x14ac:dyDescent="0.25">
      <c r="A633" s="10" t="s">
        <v>1156</v>
      </c>
      <c r="B633" s="10" t="s">
        <v>1157</v>
      </c>
      <c r="C633" s="10" t="s">
        <v>1227</v>
      </c>
      <c r="D633" s="10" t="s">
        <v>1228</v>
      </c>
      <c r="E633" s="10" t="s">
        <v>1607</v>
      </c>
      <c r="F633" s="10" t="s">
        <v>2213</v>
      </c>
      <c r="G633" s="10" t="s">
        <v>47</v>
      </c>
      <c r="H633" s="10" t="str">
        <f t="shared" si="20"/>
        <v>Crocicreas sp.</v>
      </c>
      <c r="I633" s="20">
        <v>0</v>
      </c>
      <c r="J633" s="20">
        <v>5.5964000000000005E-3</v>
      </c>
      <c r="K633" s="20">
        <v>0</v>
      </c>
      <c r="L633" s="20">
        <v>0</v>
      </c>
      <c r="M633" s="20">
        <v>0</v>
      </c>
      <c r="N633" s="20">
        <v>0</v>
      </c>
      <c r="O633" s="20">
        <v>0</v>
      </c>
      <c r="P633" s="20">
        <v>0</v>
      </c>
      <c r="Q633" s="20">
        <v>0</v>
      </c>
      <c r="R633" s="20">
        <v>0</v>
      </c>
      <c r="S633" s="20">
        <v>0</v>
      </c>
      <c r="T633" s="20">
        <v>0</v>
      </c>
      <c r="U633" s="20">
        <v>0</v>
      </c>
      <c r="V633" s="20">
        <v>0</v>
      </c>
      <c r="W633" s="20">
        <v>0</v>
      </c>
      <c r="X633" s="20">
        <v>0</v>
      </c>
      <c r="Y633" s="22"/>
      <c r="Z633" s="22"/>
      <c r="AA633" s="22"/>
      <c r="AB633" s="22"/>
      <c r="AC633" s="22"/>
      <c r="AD633" s="22"/>
      <c r="AE633" s="21"/>
      <c r="AF633" s="21"/>
      <c r="AG633" s="21"/>
      <c r="AH633" s="21"/>
      <c r="AI633" s="21"/>
      <c r="AJ633" s="21"/>
      <c r="AK633" s="21"/>
      <c r="AL633" s="21"/>
      <c r="AM633" s="21"/>
      <c r="AN633" s="21"/>
      <c r="AO633" s="7">
        <f t="shared" si="19"/>
        <v>1</v>
      </c>
    </row>
    <row r="634" spans="1:41" x14ac:dyDescent="0.25">
      <c r="A634" s="2" t="s">
        <v>1156</v>
      </c>
      <c r="B634" t="s">
        <v>1185</v>
      </c>
      <c r="C634" t="s">
        <v>1186</v>
      </c>
      <c r="D634" t="s">
        <v>1187</v>
      </c>
      <c r="E634" t="s">
        <v>1188</v>
      </c>
      <c r="F634" t="s">
        <v>1189</v>
      </c>
      <c r="G634" t="s">
        <v>2214</v>
      </c>
      <c r="H634" s="10" t="str">
        <f t="shared" si="20"/>
        <v>Cryptococcus adeliensis</v>
      </c>
      <c r="I634" s="20">
        <v>0</v>
      </c>
      <c r="J634" s="20">
        <v>0</v>
      </c>
      <c r="K634" s="20">
        <v>0</v>
      </c>
      <c r="L634" s="20">
        <v>0</v>
      </c>
      <c r="M634" s="20">
        <v>0</v>
      </c>
      <c r="N634" s="20">
        <v>0</v>
      </c>
      <c r="O634" s="20">
        <v>0</v>
      </c>
      <c r="P634" s="20">
        <v>0</v>
      </c>
      <c r="Q634" s="20">
        <v>0</v>
      </c>
      <c r="R634" s="20">
        <v>0</v>
      </c>
      <c r="S634" s="20">
        <v>0</v>
      </c>
      <c r="T634" s="20">
        <v>0</v>
      </c>
      <c r="U634" s="20">
        <v>0</v>
      </c>
      <c r="V634" s="20">
        <v>0</v>
      </c>
      <c r="W634" s="20">
        <v>0</v>
      </c>
      <c r="X634" s="20">
        <v>0</v>
      </c>
      <c r="Y634" s="21"/>
      <c r="Z634" s="21"/>
      <c r="AA634" s="21">
        <v>1.0876900000000001E-3</v>
      </c>
      <c r="AB634" s="21"/>
      <c r="AC634" s="21"/>
      <c r="AD634" s="21"/>
      <c r="AE634" s="21"/>
      <c r="AF634" s="21"/>
      <c r="AG634" s="21"/>
      <c r="AH634" s="21"/>
      <c r="AI634" s="21"/>
      <c r="AJ634" s="21"/>
      <c r="AK634" s="21"/>
      <c r="AL634" s="21"/>
      <c r="AM634" s="21"/>
      <c r="AN634" s="21"/>
      <c r="AO634" s="7">
        <f t="shared" si="19"/>
        <v>1</v>
      </c>
    </row>
    <row r="635" spans="1:41" x14ac:dyDescent="0.25">
      <c r="A635" s="10" t="s">
        <v>1156</v>
      </c>
      <c r="B635" s="10" t="s">
        <v>1185</v>
      </c>
      <c r="C635" s="10" t="s">
        <v>1186</v>
      </c>
      <c r="D635" s="10" t="s">
        <v>1187</v>
      </c>
      <c r="E635" s="10" t="s">
        <v>1188</v>
      </c>
      <c r="F635" s="10" t="s">
        <v>1189</v>
      </c>
      <c r="G635" s="10" t="s">
        <v>2215</v>
      </c>
      <c r="H635" s="10" t="str">
        <f t="shared" si="20"/>
        <v>Cryptococcus cerealis</v>
      </c>
      <c r="I635" s="20">
        <v>0</v>
      </c>
      <c r="J635" s="20">
        <v>0</v>
      </c>
      <c r="K635" s="20">
        <v>0</v>
      </c>
      <c r="L635" s="20">
        <v>0</v>
      </c>
      <c r="M635" s="20">
        <v>0</v>
      </c>
      <c r="N635" s="20">
        <v>0</v>
      </c>
      <c r="O635" s="20">
        <v>0</v>
      </c>
      <c r="P635" s="20">
        <v>0</v>
      </c>
      <c r="Q635" s="20">
        <v>0</v>
      </c>
      <c r="R635" s="20">
        <v>0</v>
      </c>
      <c r="S635" s="20">
        <v>2.1254899999999998E-3</v>
      </c>
      <c r="T635" s="20">
        <v>0</v>
      </c>
      <c r="U635" s="20">
        <v>0</v>
      </c>
      <c r="V635" s="20">
        <v>0</v>
      </c>
      <c r="W635" s="20">
        <v>0</v>
      </c>
      <c r="X635" s="20">
        <v>0</v>
      </c>
      <c r="Y635" s="22"/>
      <c r="Z635" s="22"/>
      <c r="AA635" s="22"/>
      <c r="AB635" s="22"/>
      <c r="AC635" s="22"/>
      <c r="AD635" s="22"/>
      <c r="AE635" s="22"/>
      <c r="AF635" s="22"/>
      <c r="AG635" s="22"/>
      <c r="AH635" s="22"/>
      <c r="AI635" s="22"/>
      <c r="AJ635" s="22"/>
      <c r="AK635" s="22"/>
      <c r="AL635" s="22"/>
      <c r="AM635" s="22"/>
      <c r="AN635" s="22"/>
      <c r="AO635" s="7">
        <f t="shared" si="19"/>
        <v>1</v>
      </c>
    </row>
    <row r="636" spans="1:41" x14ac:dyDescent="0.25">
      <c r="A636" s="10" t="s">
        <v>1156</v>
      </c>
      <c r="B636" s="10" t="s">
        <v>1185</v>
      </c>
      <c r="C636" s="10" t="s">
        <v>1186</v>
      </c>
      <c r="D636" s="10" t="s">
        <v>1187</v>
      </c>
      <c r="E636" s="10" t="s">
        <v>1188</v>
      </c>
      <c r="F636" s="10" t="s">
        <v>1189</v>
      </c>
      <c r="G636" s="10" t="s">
        <v>522</v>
      </c>
      <c r="H636" s="10" t="str">
        <f t="shared" si="20"/>
        <v>Cryptococcus flavus</v>
      </c>
      <c r="I636" s="20">
        <v>0</v>
      </c>
      <c r="J636" s="20">
        <v>3.3300000000000001E-3</v>
      </c>
      <c r="K636" s="20">
        <v>0</v>
      </c>
      <c r="L636" s="20">
        <v>0</v>
      </c>
      <c r="M636" s="20">
        <v>0</v>
      </c>
      <c r="N636" s="20">
        <v>0</v>
      </c>
      <c r="O636" s="20">
        <v>0</v>
      </c>
      <c r="P636" s="20">
        <v>0</v>
      </c>
      <c r="Q636" s="20">
        <v>0</v>
      </c>
      <c r="R636" s="20">
        <v>0</v>
      </c>
      <c r="S636" s="20">
        <v>0</v>
      </c>
      <c r="T636" s="20">
        <v>0</v>
      </c>
      <c r="U636" s="20">
        <v>0</v>
      </c>
      <c r="V636" s="20">
        <v>0</v>
      </c>
      <c r="W636" s="20">
        <v>0</v>
      </c>
      <c r="X636" s="20">
        <v>0</v>
      </c>
      <c r="Y636" s="22"/>
      <c r="Z636" s="22"/>
      <c r="AA636" s="22"/>
      <c r="AB636" s="22"/>
      <c r="AC636" s="22"/>
      <c r="AD636" s="22"/>
      <c r="AE636" s="22"/>
      <c r="AF636" s="22"/>
      <c r="AG636" s="22"/>
      <c r="AH636" s="22"/>
      <c r="AI636" s="22"/>
      <c r="AJ636" s="22"/>
      <c r="AK636" s="22"/>
      <c r="AL636" s="22"/>
      <c r="AM636" s="22"/>
      <c r="AN636" s="22"/>
      <c r="AO636" s="7">
        <f t="shared" si="19"/>
        <v>1</v>
      </c>
    </row>
    <row r="637" spans="1:41" x14ac:dyDescent="0.25">
      <c r="A637" s="10" t="s">
        <v>1156</v>
      </c>
      <c r="B637" s="10" t="s">
        <v>1185</v>
      </c>
      <c r="C637" s="10" t="s">
        <v>1316</v>
      </c>
      <c r="D637" s="10" t="s">
        <v>1499</v>
      </c>
      <c r="E637" s="10" t="s">
        <v>1801</v>
      </c>
      <c r="F637" s="10" t="s">
        <v>2216</v>
      </c>
      <c r="G637" s="10" t="s">
        <v>2217</v>
      </c>
      <c r="H637" s="10" t="str">
        <f t="shared" si="20"/>
        <v>Cryptomarasmius corbariensis</v>
      </c>
      <c r="I637" s="20">
        <v>4.69682E-3</v>
      </c>
      <c r="J637" s="20">
        <v>0</v>
      </c>
      <c r="K637" s="20">
        <v>0</v>
      </c>
      <c r="L637" s="20">
        <v>0</v>
      </c>
      <c r="M637" s="20">
        <v>0</v>
      </c>
      <c r="N637" s="20">
        <v>0</v>
      </c>
      <c r="O637" s="20">
        <v>0</v>
      </c>
      <c r="P637" s="20">
        <v>0</v>
      </c>
      <c r="Q637" s="20">
        <v>0</v>
      </c>
      <c r="R637" s="20">
        <v>0</v>
      </c>
      <c r="S637" s="20">
        <v>0</v>
      </c>
      <c r="T637" s="20">
        <v>0</v>
      </c>
      <c r="U637" s="20">
        <v>0</v>
      </c>
      <c r="V637" s="20">
        <v>0</v>
      </c>
      <c r="W637" s="20">
        <v>0</v>
      </c>
      <c r="X637" s="20">
        <v>0</v>
      </c>
      <c r="Y637" s="22"/>
      <c r="Z637" s="22"/>
      <c r="AA637" s="22"/>
      <c r="AB637" s="22"/>
      <c r="AC637" s="22"/>
      <c r="AD637" s="22"/>
      <c r="AE637" s="22"/>
      <c r="AF637" s="22"/>
      <c r="AG637" s="22"/>
      <c r="AH637" s="22"/>
      <c r="AI637" s="22"/>
      <c r="AJ637" s="22"/>
      <c r="AK637" s="22"/>
      <c r="AL637" s="22"/>
      <c r="AM637" s="22"/>
      <c r="AN637" s="22"/>
      <c r="AO637" s="7">
        <f t="shared" si="19"/>
        <v>1</v>
      </c>
    </row>
    <row r="638" spans="1:41" x14ac:dyDescent="0.25">
      <c r="A638" s="10" t="s">
        <v>1156</v>
      </c>
      <c r="B638" s="10" t="s">
        <v>1157</v>
      </c>
      <c r="C638" s="10" t="s">
        <v>1162</v>
      </c>
      <c r="D638" s="10" t="s">
        <v>1163</v>
      </c>
      <c r="E638" s="10" t="s">
        <v>1164</v>
      </c>
      <c r="F638" s="10" t="s">
        <v>1540</v>
      </c>
      <c r="G638" s="10" t="s">
        <v>452</v>
      </c>
      <c r="H638" s="10" t="str">
        <f t="shared" si="20"/>
        <v>Curvularia gladioli</v>
      </c>
      <c r="I638" s="20">
        <v>0</v>
      </c>
      <c r="J638" s="20">
        <v>0</v>
      </c>
      <c r="K638" s="20">
        <v>2.2686799999999999E-3</v>
      </c>
      <c r="L638" s="20">
        <v>0</v>
      </c>
      <c r="M638" s="20">
        <v>0</v>
      </c>
      <c r="N638" s="20">
        <v>0</v>
      </c>
      <c r="O638" s="20">
        <v>0</v>
      </c>
      <c r="P638" s="20">
        <v>0</v>
      </c>
      <c r="Q638" s="20">
        <v>0</v>
      </c>
      <c r="R638" s="20">
        <v>0</v>
      </c>
      <c r="S638" s="20">
        <v>0</v>
      </c>
      <c r="T638" s="20">
        <v>0</v>
      </c>
      <c r="U638" s="20">
        <v>0</v>
      </c>
      <c r="V638" s="20">
        <v>0</v>
      </c>
      <c r="W638" s="20">
        <v>0</v>
      </c>
      <c r="X638" s="20">
        <v>0</v>
      </c>
      <c r="Y638" s="22"/>
      <c r="Z638" s="22"/>
      <c r="AA638" s="22"/>
      <c r="AB638" s="22"/>
      <c r="AC638" s="22"/>
      <c r="AD638" s="22"/>
      <c r="AE638" s="22"/>
      <c r="AF638" s="22"/>
      <c r="AG638" s="22"/>
      <c r="AH638" s="22"/>
      <c r="AI638" s="22"/>
      <c r="AJ638" s="22"/>
      <c r="AK638" s="22"/>
      <c r="AL638" s="21"/>
      <c r="AM638" s="21"/>
      <c r="AN638" s="21"/>
      <c r="AO638" s="7">
        <f t="shared" si="19"/>
        <v>1</v>
      </c>
    </row>
    <row r="639" spans="1:41" x14ac:dyDescent="0.25">
      <c r="A639" s="2" t="s">
        <v>1156</v>
      </c>
      <c r="B639" s="2" t="s">
        <v>1185</v>
      </c>
      <c r="C639" s="2" t="s">
        <v>1316</v>
      </c>
      <c r="D639" s="2" t="s">
        <v>1499</v>
      </c>
      <c r="E639" s="2" t="s">
        <v>1616</v>
      </c>
      <c r="F639" s="2" t="s">
        <v>2218</v>
      </c>
      <c r="G639" s="2" t="s">
        <v>2219</v>
      </c>
      <c r="H639" s="10" t="str">
        <f t="shared" si="20"/>
        <v>Cyathus olla</v>
      </c>
      <c r="I639" s="20">
        <v>0</v>
      </c>
      <c r="J639" s="20">
        <v>0</v>
      </c>
      <c r="K639" s="20">
        <v>0</v>
      </c>
      <c r="L639" s="20">
        <v>0</v>
      </c>
      <c r="M639" s="20">
        <v>0</v>
      </c>
      <c r="N639" s="20">
        <v>0</v>
      </c>
      <c r="O639" s="20">
        <v>0</v>
      </c>
      <c r="P639" s="20">
        <v>0</v>
      </c>
      <c r="Q639" s="20">
        <v>0</v>
      </c>
      <c r="R639" s="20">
        <v>0</v>
      </c>
      <c r="S639" s="20">
        <v>0</v>
      </c>
      <c r="T639" s="20">
        <v>0</v>
      </c>
      <c r="U639" s="20">
        <v>0</v>
      </c>
      <c r="V639" s="20">
        <v>0</v>
      </c>
      <c r="W639" s="20">
        <v>0</v>
      </c>
      <c r="X639" s="20">
        <v>0</v>
      </c>
      <c r="Y639" s="21"/>
      <c r="Z639" s="21">
        <v>4.3072099999999997E-5</v>
      </c>
      <c r="AA639" s="21"/>
      <c r="AB639" s="21"/>
      <c r="AC639" s="21"/>
      <c r="AD639" s="21"/>
      <c r="AE639" s="21"/>
      <c r="AF639" s="21"/>
      <c r="AG639" s="21"/>
      <c r="AH639" s="21"/>
      <c r="AI639" s="21"/>
      <c r="AJ639" s="21"/>
      <c r="AK639" s="21"/>
      <c r="AL639" s="21"/>
      <c r="AM639" s="21"/>
      <c r="AN639" s="21"/>
      <c r="AO639" s="7">
        <f t="shared" si="19"/>
        <v>1</v>
      </c>
    </row>
    <row r="640" spans="1:41" x14ac:dyDescent="0.25">
      <c r="A640" s="10" t="s">
        <v>1156</v>
      </c>
      <c r="B640" s="10" t="s">
        <v>1185</v>
      </c>
      <c r="C640" s="10" t="s">
        <v>1316</v>
      </c>
      <c r="D640" s="10" t="s">
        <v>1499</v>
      </c>
      <c r="E640" s="10" t="s">
        <v>1616</v>
      </c>
      <c r="F640" s="10" t="s">
        <v>2218</v>
      </c>
      <c r="G640" s="10" t="s">
        <v>2220</v>
      </c>
      <c r="H640" s="10" t="str">
        <f t="shared" si="20"/>
        <v>Cyathus stercoreus</v>
      </c>
      <c r="I640" s="20">
        <v>7.4522999999999994E-3</v>
      </c>
      <c r="J640" s="20">
        <v>0</v>
      </c>
      <c r="K640" s="20">
        <v>0</v>
      </c>
      <c r="L640" s="20">
        <v>0</v>
      </c>
      <c r="M640" s="20">
        <v>0</v>
      </c>
      <c r="N640" s="20">
        <v>0</v>
      </c>
      <c r="O640" s="20">
        <v>0</v>
      </c>
      <c r="P640" s="20">
        <v>0</v>
      </c>
      <c r="Q640" s="20">
        <v>0</v>
      </c>
      <c r="R640" s="20">
        <v>0</v>
      </c>
      <c r="S640" s="20">
        <v>0</v>
      </c>
      <c r="T640" s="20">
        <v>0</v>
      </c>
      <c r="U640" s="20">
        <v>0</v>
      </c>
      <c r="V640" s="20">
        <v>0</v>
      </c>
      <c r="W640" s="20">
        <v>0</v>
      </c>
      <c r="X640" s="20">
        <v>0</v>
      </c>
      <c r="Y640" s="22"/>
      <c r="Z640" s="22"/>
      <c r="AA640" s="21"/>
      <c r="AB640" s="21"/>
      <c r="AC640" s="21"/>
      <c r="AD640" s="21"/>
      <c r="AE640" s="21"/>
      <c r="AF640" s="21"/>
      <c r="AG640" s="21"/>
      <c r="AH640" s="21"/>
      <c r="AI640" s="21"/>
      <c r="AJ640" s="21"/>
      <c r="AK640" s="21"/>
      <c r="AL640" s="21"/>
      <c r="AM640" s="21"/>
      <c r="AN640" s="21"/>
      <c r="AO640" s="7">
        <f t="shared" si="19"/>
        <v>1</v>
      </c>
    </row>
    <row r="641" spans="1:41" x14ac:dyDescent="0.25">
      <c r="A641" t="s">
        <v>1156</v>
      </c>
      <c r="B641" t="s">
        <v>1157</v>
      </c>
      <c r="C641" t="s">
        <v>1298</v>
      </c>
      <c r="D641" t="s">
        <v>1299</v>
      </c>
      <c r="E641" t="s">
        <v>139</v>
      </c>
      <c r="F641" t="s">
        <v>2221</v>
      </c>
      <c r="G641" t="s">
        <v>2222</v>
      </c>
      <c r="H641" s="10" t="str">
        <f t="shared" si="20"/>
        <v>Cyberlindnera jadinii</v>
      </c>
      <c r="I641" s="20">
        <v>0</v>
      </c>
      <c r="J641" s="20">
        <v>0</v>
      </c>
      <c r="K641" s="20">
        <v>0</v>
      </c>
      <c r="L641" s="20">
        <v>0</v>
      </c>
      <c r="M641" s="20">
        <v>0</v>
      </c>
      <c r="N641" s="20">
        <v>0</v>
      </c>
      <c r="O641" s="20">
        <v>0</v>
      </c>
      <c r="P641" s="20">
        <v>0</v>
      </c>
      <c r="Q641" s="20">
        <v>0</v>
      </c>
      <c r="R641" s="20">
        <v>0</v>
      </c>
      <c r="S641" s="20">
        <v>0</v>
      </c>
      <c r="T641" s="20">
        <v>0</v>
      </c>
      <c r="U641" s="20">
        <v>0</v>
      </c>
      <c r="V641" s="20">
        <v>0</v>
      </c>
      <c r="W641" s="20">
        <v>0</v>
      </c>
      <c r="X641" s="20">
        <v>0</v>
      </c>
      <c r="Y641" s="21"/>
      <c r="Z641" s="21"/>
      <c r="AA641" s="21"/>
      <c r="AB641" s="21"/>
      <c r="AC641" s="21"/>
      <c r="AD641" s="21"/>
      <c r="AE641" s="21">
        <v>1.2377800000000001E-4</v>
      </c>
      <c r="AF641" s="21"/>
      <c r="AG641" s="21"/>
      <c r="AH641" s="21"/>
      <c r="AI641" s="21"/>
      <c r="AJ641" s="21"/>
      <c r="AK641" s="21"/>
      <c r="AL641" s="21"/>
      <c r="AM641" s="21"/>
      <c r="AN641" s="21"/>
      <c r="AO641" s="7">
        <f t="shared" si="19"/>
        <v>1</v>
      </c>
    </row>
    <row r="642" spans="1:41" x14ac:dyDescent="0.25">
      <c r="A642" s="10" t="s">
        <v>1156</v>
      </c>
      <c r="B642" s="10" t="s">
        <v>1157</v>
      </c>
      <c r="C642" s="10" t="s">
        <v>1298</v>
      </c>
      <c r="D642" s="10" t="s">
        <v>1299</v>
      </c>
      <c r="E642" s="10" t="s">
        <v>139</v>
      </c>
      <c r="F642" s="10" t="s">
        <v>2221</v>
      </c>
      <c r="G642" s="10" t="s">
        <v>2223</v>
      </c>
      <c r="H642" s="10" t="str">
        <f t="shared" si="20"/>
        <v>Cyberlindnera saturnus</v>
      </c>
      <c r="I642" s="20">
        <v>0</v>
      </c>
      <c r="J642" s="20">
        <v>0</v>
      </c>
      <c r="K642" s="20">
        <v>9.7228999999999996E-3</v>
      </c>
      <c r="L642" s="20">
        <v>0</v>
      </c>
      <c r="M642" s="20">
        <v>0</v>
      </c>
      <c r="N642" s="20">
        <v>0</v>
      </c>
      <c r="O642" s="20">
        <v>0</v>
      </c>
      <c r="P642" s="20">
        <v>0</v>
      </c>
      <c r="Q642" s="20">
        <v>0</v>
      </c>
      <c r="R642" s="20">
        <v>0</v>
      </c>
      <c r="S642" s="20">
        <v>0</v>
      </c>
      <c r="T642" s="20">
        <v>0</v>
      </c>
      <c r="U642" s="20">
        <v>0</v>
      </c>
      <c r="V642" s="20">
        <v>0</v>
      </c>
      <c r="W642" s="20">
        <v>0</v>
      </c>
      <c r="X642" s="20">
        <v>0</v>
      </c>
      <c r="Y642" s="22"/>
      <c r="Z642" s="22"/>
      <c r="AA642" s="22"/>
      <c r="AB642" s="22"/>
      <c r="AC642" s="22"/>
      <c r="AD642" s="22"/>
      <c r="AE642" s="22"/>
      <c r="AF642" s="22"/>
      <c r="AG642" s="21"/>
      <c r="AH642" s="21"/>
      <c r="AI642" s="21"/>
      <c r="AJ642" s="21"/>
      <c r="AK642" s="21"/>
      <c r="AL642" s="21"/>
      <c r="AM642" s="21"/>
      <c r="AN642" s="21"/>
      <c r="AO642" s="7">
        <f t="shared" ref="AO642:AO705" si="21">COUNTIF(I642:AN642,"&gt;0.000001")</f>
        <v>1</v>
      </c>
    </row>
    <row r="643" spans="1:41" x14ac:dyDescent="0.25">
      <c r="A643" t="s">
        <v>1156</v>
      </c>
      <c r="B643" t="s">
        <v>1157</v>
      </c>
      <c r="C643" t="s">
        <v>1158</v>
      </c>
      <c r="D643" t="s">
        <v>1350</v>
      </c>
      <c r="E643" t="s">
        <v>2224</v>
      </c>
      <c r="F643" t="s">
        <v>2225</v>
      </c>
      <c r="G643" t="s">
        <v>2226</v>
      </c>
      <c r="H643" s="10" t="str">
        <f t="shared" si="20"/>
        <v>Cytospora austromontana</v>
      </c>
      <c r="I643" s="20">
        <v>0</v>
      </c>
      <c r="J643" s="20">
        <v>0</v>
      </c>
      <c r="K643" s="20">
        <v>0</v>
      </c>
      <c r="L643" s="20">
        <v>0</v>
      </c>
      <c r="M643" s="20">
        <v>0</v>
      </c>
      <c r="N643" s="20">
        <v>0</v>
      </c>
      <c r="O643" s="20">
        <v>0</v>
      </c>
      <c r="P643" s="20">
        <v>0</v>
      </c>
      <c r="Q643" s="20">
        <v>0</v>
      </c>
      <c r="R643" s="20">
        <v>0</v>
      </c>
      <c r="S643" s="20">
        <v>0</v>
      </c>
      <c r="T643" s="20">
        <v>0</v>
      </c>
      <c r="U643" s="20">
        <v>0</v>
      </c>
      <c r="V643" s="20">
        <v>0</v>
      </c>
      <c r="W643" s="20">
        <v>0</v>
      </c>
      <c r="X643" s="20">
        <v>0</v>
      </c>
      <c r="Y643" s="21"/>
      <c r="Z643" s="21"/>
      <c r="AA643" s="21"/>
      <c r="AB643" s="21"/>
      <c r="AC643" s="21"/>
      <c r="AD643" s="21"/>
      <c r="AE643" s="21"/>
      <c r="AF643" s="21"/>
      <c r="AG643" s="21"/>
      <c r="AH643" s="21"/>
      <c r="AI643" s="21"/>
      <c r="AJ643" s="21">
        <v>3.8660800000000001E-5</v>
      </c>
      <c r="AK643" s="21"/>
      <c r="AL643" s="21"/>
      <c r="AM643" s="21"/>
      <c r="AN643" s="21"/>
      <c r="AO643" s="7">
        <f t="shared" si="21"/>
        <v>1</v>
      </c>
    </row>
    <row r="644" spans="1:41" x14ac:dyDescent="0.25">
      <c r="A644" s="10" t="s">
        <v>1156</v>
      </c>
      <c r="B644" s="10" t="s">
        <v>1185</v>
      </c>
      <c r="C644" s="10" t="s">
        <v>1186</v>
      </c>
      <c r="D644" s="10" t="s">
        <v>1187</v>
      </c>
      <c r="E644" s="10" t="s">
        <v>139</v>
      </c>
      <c r="F644" s="10" t="s">
        <v>1824</v>
      </c>
      <c r="G644" s="10" t="s">
        <v>2227</v>
      </c>
      <c r="H644" s="10" t="str">
        <f t="shared" si="20"/>
        <v>Dioszegia zsoltii</v>
      </c>
      <c r="I644" s="20">
        <v>0</v>
      </c>
      <c r="J644" s="20">
        <v>0</v>
      </c>
      <c r="K644" s="20">
        <v>9.7228999999999996E-3</v>
      </c>
      <c r="L644" s="20">
        <v>0</v>
      </c>
      <c r="M644" s="20">
        <v>0</v>
      </c>
      <c r="N644" s="20">
        <v>0</v>
      </c>
      <c r="O644" s="20">
        <v>0</v>
      </c>
      <c r="P644" s="20">
        <v>0</v>
      </c>
      <c r="Q644" s="20">
        <v>0</v>
      </c>
      <c r="R644" s="20">
        <v>0</v>
      </c>
      <c r="S644" s="20">
        <v>0</v>
      </c>
      <c r="T644" s="20">
        <v>0</v>
      </c>
      <c r="U644" s="20">
        <v>0</v>
      </c>
      <c r="V644" s="20">
        <v>0</v>
      </c>
      <c r="W644" s="20">
        <v>0</v>
      </c>
      <c r="X644" s="20">
        <v>0</v>
      </c>
      <c r="Y644" s="22"/>
      <c r="Z644" s="22"/>
      <c r="AA644" s="22"/>
      <c r="AB644" s="22"/>
      <c r="AC644" s="22"/>
      <c r="AD644" s="22"/>
      <c r="AE644" s="22"/>
      <c r="AF644" s="22"/>
      <c r="AG644" s="22"/>
      <c r="AH644" s="22"/>
      <c r="AI644" s="22"/>
      <c r="AJ644" s="22"/>
      <c r="AK644" s="22"/>
      <c r="AL644" s="22"/>
      <c r="AM644" s="21"/>
      <c r="AN644" s="21"/>
      <c r="AO644" s="7">
        <f t="shared" si="21"/>
        <v>1</v>
      </c>
    </row>
    <row r="645" spans="1:41" x14ac:dyDescent="0.25">
      <c r="A645" s="2" t="s">
        <v>1156</v>
      </c>
      <c r="B645" s="2" t="s">
        <v>1157</v>
      </c>
      <c r="C645" s="2" t="s">
        <v>1162</v>
      </c>
      <c r="D645" s="2" t="s">
        <v>1583</v>
      </c>
      <c r="E645" s="2" t="s">
        <v>1584</v>
      </c>
      <c r="F645" s="2" t="s">
        <v>2228</v>
      </c>
      <c r="G645" s="2" t="s">
        <v>2229</v>
      </c>
      <c r="H645" s="10" t="str">
        <f t="shared" si="20"/>
        <v>Diplodia seriata</v>
      </c>
      <c r="I645" s="20">
        <v>0</v>
      </c>
      <c r="J645" s="20">
        <v>0</v>
      </c>
      <c r="K645" s="20">
        <v>0</v>
      </c>
      <c r="L645" s="20">
        <v>0</v>
      </c>
      <c r="M645" s="20">
        <v>0</v>
      </c>
      <c r="N645" s="20">
        <v>0</v>
      </c>
      <c r="O645" s="20">
        <v>0</v>
      </c>
      <c r="P645" s="20">
        <v>0</v>
      </c>
      <c r="Q645" s="20">
        <v>0</v>
      </c>
      <c r="R645" s="20">
        <v>0</v>
      </c>
      <c r="S645" s="20">
        <v>0</v>
      </c>
      <c r="T645" s="20">
        <v>0</v>
      </c>
      <c r="U645" s="20">
        <v>0</v>
      </c>
      <c r="V645" s="20">
        <v>0</v>
      </c>
      <c r="W645" s="20">
        <v>0</v>
      </c>
      <c r="X645" s="20">
        <v>0</v>
      </c>
      <c r="Y645" s="21"/>
      <c r="Z645" s="21"/>
      <c r="AA645" s="21"/>
      <c r="AB645" s="21"/>
      <c r="AC645" s="21"/>
      <c r="AD645" s="21"/>
      <c r="AE645" s="21"/>
      <c r="AF645" s="21"/>
      <c r="AG645" s="21"/>
      <c r="AH645" s="21"/>
      <c r="AI645" s="21">
        <v>7.5514399999999997E-6</v>
      </c>
      <c r="AJ645" s="21"/>
      <c r="AK645" s="21"/>
      <c r="AL645" s="21"/>
      <c r="AM645" s="21"/>
      <c r="AN645" s="21"/>
      <c r="AO645" s="7">
        <f t="shared" si="21"/>
        <v>1</v>
      </c>
    </row>
    <row r="646" spans="1:41" x14ac:dyDescent="0.25">
      <c r="A646" s="10" t="s">
        <v>1156</v>
      </c>
      <c r="B646" s="10" t="s">
        <v>1157</v>
      </c>
      <c r="C646" s="10" t="s">
        <v>1162</v>
      </c>
      <c r="D646" s="10" t="s">
        <v>1583</v>
      </c>
      <c r="E646" s="10" t="s">
        <v>1584</v>
      </c>
      <c r="F646" s="10" t="s">
        <v>2230</v>
      </c>
      <c r="G646" s="10" t="s">
        <v>47</v>
      </c>
      <c r="H646" s="10" t="str">
        <f t="shared" si="20"/>
        <v>Dothiorella sp.</v>
      </c>
      <c r="I646" s="20">
        <v>0</v>
      </c>
      <c r="J646" s="20">
        <v>0</v>
      </c>
      <c r="K646" s="20">
        <v>0</v>
      </c>
      <c r="L646" s="20">
        <v>0</v>
      </c>
      <c r="M646" s="20">
        <v>0</v>
      </c>
      <c r="N646" s="20">
        <v>0</v>
      </c>
      <c r="O646" s="20">
        <v>0</v>
      </c>
      <c r="P646" s="20">
        <v>0</v>
      </c>
      <c r="Q646" s="20">
        <v>0</v>
      </c>
      <c r="R646" s="20">
        <v>0</v>
      </c>
      <c r="S646" s="20">
        <v>0</v>
      </c>
      <c r="T646" s="20">
        <v>0</v>
      </c>
      <c r="U646" s="20">
        <v>0</v>
      </c>
      <c r="V646" s="20">
        <v>3.7757200000000002E-3</v>
      </c>
      <c r="W646" s="20">
        <v>0</v>
      </c>
      <c r="X646" s="20">
        <v>0</v>
      </c>
      <c r="Y646" s="22"/>
      <c r="Z646" s="22"/>
      <c r="AA646" s="22"/>
      <c r="AB646" s="22"/>
      <c r="AC646" s="22"/>
      <c r="AD646" s="22"/>
      <c r="AE646" s="22"/>
      <c r="AF646" s="22"/>
      <c r="AG646" s="22"/>
      <c r="AH646" s="22"/>
      <c r="AI646" s="22"/>
      <c r="AJ646" s="22"/>
      <c r="AK646" s="22"/>
      <c r="AL646" s="22"/>
      <c r="AM646" s="22"/>
      <c r="AN646" s="22"/>
      <c r="AO646" s="7">
        <f t="shared" si="21"/>
        <v>1</v>
      </c>
    </row>
    <row r="647" spans="1:41" x14ac:dyDescent="0.25">
      <c r="A647" t="s">
        <v>1156</v>
      </c>
      <c r="B647" t="s">
        <v>1157</v>
      </c>
      <c r="C647" t="s">
        <v>1167</v>
      </c>
      <c r="D647" t="s">
        <v>1168</v>
      </c>
      <c r="E647" t="s">
        <v>1206</v>
      </c>
      <c r="F647" t="s">
        <v>2231</v>
      </c>
      <c r="G647" t="s">
        <v>2232</v>
      </c>
      <c r="H647" s="10" t="str">
        <f t="shared" si="20"/>
        <v>Emericella spectabilis</v>
      </c>
      <c r="I647" s="20">
        <v>0</v>
      </c>
      <c r="J647" s="20">
        <v>0</v>
      </c>
      <c r="K647" s="20">
        <v>0</v>
      </c>
      <c r="L647" s="20">
        <v>0</v>
      </c>
      <c r="M647" s="20">
        <v>0</v>
      </c>
      <c r="N647" s="20">
        <v>0</v>
      </c>
      <c r="O647" s="20">
        <v>0</v>
      </c>
      <c r="P647" s="20">
        <v>0</v>
      </c>
      <c r="Q647" s="20">
        <v>0</v>
      </c>
      <c r="R647" s="20">
        <v>0</v>
      </c>
      <c r="S647" s="20">
        <v>0</v>
      </c>
      <c r="T647" s="20">
        <v>0</v>
      </c>
      <c r="U647" s="20">
        <v>0</v>
      </c>
      <c r="V647" s="20">
        <v>0</v>
      </c>
      <c r="W647" s="20">
        <v>0</v>
      </c>
      <c r="X647" s="20">
        <v>0</v>
      </c>
      <c r="Y647" s="21"/>
      <c r="Z647" s="21"/>
      <c r="AA647" s="21"/>
      <c r="AB647" s="21"/>
      <c r="AC647" s="21"/>
      <c r="AD647" s="21"/>
      <c r="AE647" s="21"/>
      <c r="AF647" s="21"/>
      <c r="AG647" s="21"/>
      <c r="AH647" s="21">
        <v>3.7665599999999998E-6</v>
      </c>
      <c r="AI647" s="21"/>
      <c r="AJ647" s="21"/>
      <c r="AK647" s="21"/>
      <c r="AL647" s="21"/>
      <c r="AM647" s="21"/>
      <c r="AN647" s="21"/>
      <c r="AO647" s="7">
        <f t="shared" si="21"/>
        <v>1</v>
      </c>
    </row>
    <row r="648" spans="1:41" x14ac:dyDescent="0.25">
      <c r="A648" s="2" t="s">
        <v>1156</v>
      </c>
      <c r="B648" s="2" t="s">
        <v>1185</v>
      </c>
      <c r="C648" s="2" t="s">
        <v>1316</v>
      </c>
      <c r="D648" s="2" t="s">
        <v>1499</v>
      </c>
      <c r="E648" s="2" t="s">
        <v>1572</v>
      </c>
      <c r="F648" s="2" t="s">
        <v>1573</v>
      </c>
      <c r="G648" s="2" t="s">
        <v>2233</v>
      </c>
      <c r="H648" s="10" t="str">
        <f t="shared" si="20"/>
        <v>Entoloma hebes</v>
      </c>
      <c r="I648" s="20">
        <v>0</v>
      </c>
      <c r="J648" s="20">
        <v>0</v>
      </c>
      <c r="K648" s="20">
        <v>0</v>
      </c>
      <c r="L648" s="20">
        <v>0</v>
      </c>
      <c r="M648" s="20">
        <v>0</v>
      </c>
      <c r="N648" s="20">
        <v>0</v>
      </c>
      <c r="O648" s="20">
        <v>0</v>
      </c>
      <c r="P648" s="20">
        <v>0</v>
      </c>
      <c r="Q648" s="20">
        <v>0</v>
      </c>
      <c r="R648" s="20">
        <v>0</v>
      </c>
      <c r="S648" s="20">
        <v>0</v>
      </c>
      <c r="T648" s="20">
        <v>0</v>
      </c>
      <c r="U648" s="20">
        <v>0</v>
      </c>
      <c r="V648" s="20">
        <v>0</v>
      </c>
      <c r="W648" s="20">
        <v>0</v>
      </c>
      <c r="X648" s="20">
        <v>0</v>
      </c>
      <c r="Y648" s="21"/>
      <c r="Z648" s="21"/>
      <c r="AA648" s="21"/>
      <c r="AB648" s="21"/>
      <c r="AC648" s="21"/>
      <c r="AD648" s="21"/>
      <c r="AE648" s="21"/>
      <c r="AF648" s="21"/>
      <c r="AG648" s="21">
        <v>5.5417000000000002E-5</v>
      </c>
      <c r="AH648" s="21"/>
      <c r="AI648" s="21"/>
      <c r="AJ648" s="21"/>
      <c r="AK648" s="21"/>
      <c r="AL648" s="21"/>
      <c r="AM648" s="21"/>
      <c r="AN648" s="21"/>
      <c r="AO648" s="7">
        <f t="shared" si="21"/>
        <v>1</v>
      </c>
    </row>
    <row r="649" spans="1:41" x14ac:dyDescent="0.25">
      <c r="A649" s="10" t="s">
        <v>1156</v>
      </c>
      <c r="B649" s="10" t="s">
        <v>1157</v>
      </c>
      <c r="C649" s="10" t="s">
        <v>1158</v>
      </c>
      <c r="D649" s="10" t="s">
        <v>1252</v>
      </c>
      <c r="E649" s="10" t="s">
        <v>1826</v>
      </c>
      <c r="F649" s="10" t="s">
        <v>2234</v>
      </c>
      <c r="G649" s="10" t="s">
        <v>2235</v>
      </c>
      <c r="H649" s="10" t="str">
        <f t="shared" si="20"/>
        <v>Eutypella scoparia</v>
      </c>
      <c r="I649" s="20">
        <v>0</v>
      </c>
      <c r="J649" s="20">
        <v>0</v>
      </c>
      <c r="K649" s="20">
        <v>0</v>
      </c>
      <c r="L649" s="20">
        <v>0</v>
      </c>
      <c r="M649" s="20">
        <v>0</v>
      </c>
      <c r="N649" s="20">
        <v>0</v>
      </c>
      <c r="O649" s="20">
        <v>0</v>
      </c>
      <c r="P649" s="20">
        <v>0</v>
      </c>
      <c r="Q649" s="20">
        <v>0</v>
      </c>
      <c r="R649" s="20">
        <v>0</v>
      </c>
      <c r="S649" s="20">
        <v>1.9129399999999999E-3</v>
      </c>
      <c r="T649" s="20">
        <v>0</v>
      </c>
      <c r="U649" s="20">
        <v>0</v>
      </c>
      <c r="V649" s="20">
        <v>0</v>
      </c>
      <c r="W649" s="20">
        <v>0</v>
      </c>
      <c r="X649" s="20">
        <v>0</v>
      </c>
      <c r="Y649" s="22"/>
      <c r="Z649" s="22"/>
      <c r="AA649" s="22"/>
      <c r="AB649" s="22"/>
      <c r="AC649" s="22"/>
      <c r="AD649" s="22"/>
      <c r="AE649" s="22"/>
      <c r="AF649" s="22"/>
      <c r="AG649" s="22"/>
      <c r="AH649" s="22"/>
      <c r="AI649" s="22"/>
      <c r="AJ649" s="22"/>
      <c r="AK649" s="22"/>
      <c r="AL649" s="22"/>
      <c r="AM649" s="22"/>
      <c r="AN649" s="22"/>
      <c r="AO649" s="7">
        <f t="shared" si="21"/>
        <v>1</v>
      </c>
    </row>
    <row r="650" spans="1:41" x14ac:dyDescent="0.25">
      <c r="A650" t="s">
        <v>1156</v>
      </c>
      <c r="B650" t="s">
        <v>1157</v>
      </c>
      <c r="C650" t="s">
        <v>1167</v>
      </c>
      <c r="D650" t="s">
        <v>1331</v>
      </c>
      <c r="E650" t="s">
        <v>1332</v>
      </c>
      <c r="F650" t="s">
        <v>1463</v>
      </c>
      <c r="G650" t="s">
        <v>2236</v>
      </c>
      <c r="H650" s="10" t="str">
        <f t="shared" si="20"/>
        <v>Exophiala alcalophila</v>
      </c>
      <c r="I650" s="20">
        <v>0</v>
      </c>
      <c r="J650" s="20">
        <v>0</v>
      </c>
      <c r="K650" s="20">
        <v>0</v>
      </c>
      <c r="L650" s="20">
        <v>0</v>
      </c>
      <c r="M650" s="20">
        <v>0</v>
      </c>
      <c r="N650" s="20">
        <v>0</v>
      </c>
      <c r="O650" s="20">
        <v>0</v>
      </c>
      <c r="P650" s="20">
        <v>0</v>
      </c>
      <c r="Q650" s="20">
        <v>0</v>
      </c>
      <c r="R650" s="20">
        <v>0</v>
      </c>
      <c r="S650" s="20">
        <v>0</v>
      </c>
      <c r="T650" s="20">
        <v>0</v>
      </c>
      <c r="U650" s="20">
        <v>0</v>
      </c>
      <c r="V650" s="20">
        <v>0</v>
      </c>
      <c r="W650" s="20">
        <v>0</v>
      </c>
      <c r="X650" s="20">
        <v>0</v>
      </c>
      <c r="Y650" s="21"/>
      <c r="Z650" s="21"/>
      <c r="AA650" s="21"/>
      <c r="AB650" s="21"/>
      <c r="AC650" s="21"/>
      <c r="AD650" s="21"/>
      <c r="AE650" s="21"/>
      <c r="AF650" s="21"/>
      <c r="AG650" s="21"/>
      <c r="AH650" s="21">
        <v>3.7665599999999998E-6</v>
      </c>
      <c r="AI650" s="21"/>
      <c r="AJ650" s="21"/>
      <c r="AK650" s="21"/>
      <c r="AL650" s="21"/>
      <c r="AM650" s="21"/>
      <c r="AN650" s="21"/>
      <c r="AO650" s="7">
        <f t="shared" si="21"/>
        <v>1</v>
      </c>
    </row>
    <row r="651" spans="1:41" x14ac:dyDescent="0.25">
      <c r="A651" s="10" t="s">
        <v>1156</v>
      </c>
      <c r="B651" s="10" t="s">
        <v>1157</v>
      </c>
      <c r="C651" s="10" t="s">
        <v>1167</v>
      </c>
      <c r="D651" s="10" t="s">
        <v>1331</v>
      </c>
      <c r="E651" s="10" t="s">
        <v>1332</v>
      </c>
      <c r="F651" s="10" t="s">
        <v>1463</v>
      </c>
      <c r="G651" s="10" t="s">
        <v>2237</v>
      </c>
      <c r="H651" s="10" t="str">
        <f t="shared" si="20"/>
        <v>Exophiala angulospora</v>
      </c>
      <c r="I651" s="20">
        <v>0</v>
      </c>
      <c r="J651" s="20">
        <v>0</v>
      </c>
      <c r="K651" s="20">
        <v>0</v>
      </c>
      <c r="L651" s="20">
        <v>0</v>
      </c>
      <c r="M651" s="20">
        <v>0</v>
      </c>
      <c r="N651" s="20">
        <v>2.7910000000000001E-3</v>
      </c>
      <c r="O651" s="20">
        <v>0</v>
      </c>
      <c r="P651" s="20">
        <v>0</v>
      </c>
      <c r="Q651" s="20">
        <v>0</v>
      </c>
      <c r="R651" s="20">
        <v>0</v>
      </c>
      <c r="S651" s="20">
        <v>0</v>
      </c>
      <c r="T651" s="20">
        <v>0</v>
      </c>
      <c r="U651" s="20">
        <v>0</v>
      </c>
      <c r="V651" s="20">
        <v>0</v>
      </c>
      <c r="W651" s="20">
        <v>0</v>
      </c>
      <c r="X651" s="20">
        <v>0</v>
      </c>
      <c r="Y651" s="22"/>
      <c r="Z651" s="22"/>
      <c r="AA651" s="22"/>
      <c r="AB651" s="22"/>
      <c r="AC651" s="22"/>
      <c r="AD651" s="22"/>
      <c r="AE651" s="22"/>
      <c r="AF651" s="22"/>
      <c r="AG651" s="22"/>
      <c r="AH651" s="22"/>
      <c r="AI651" s="22"/>
      <c r="AJ651" s="22"/>
      <c r="AK651" s="22"/>
      <c r="AL651" s="22"/>
      <c r="AM651" s="22"/>
      <c r="AN651" s="21"/>
      <c r="AO651" s="7">
        <f t="shared" si="21"/>
        <v>1</v>
      </c>
    </row>
    <row r="652" spans="1:41" x14ac:dyDescent="0.25">
      <c r="A652" s="10" t="s">
        <v>1156</v>
      </c>
      <c r="B652" s="10" t="s">
        <v>1157</v>
      </c>
      <c r="C652" s="10" t="s">
        <v>1167</v>
      </c>
      <c r="D652" s="10" t="s">
        <v>1331</v>
      </c>
      <c r="E652" s="10" t="s">
        <v>1332</v>
      </c>
      <c r="F652" s="10" t="s">
        <v>1463</v>
      </c>
      <c r="G652" s="10" t="s">
        <v>1910</v>
      </c>
      <c r="H652" s="10" t="str">
        <f t="shared" si="20"/>
        <v>Exophiala capensis</v>
      </c>
      <c r="I652" s="20">
        <v>0</v>
      </c>
      <c r="J652" s="20">
        <v>0</v>
      </c>
      <c r="K652" s="20">
        <v>0</v>
      </c>
      <c r="L652" s="20">
        <v>0</v>
      </c>
      <c r="M652" s="20">
        <v>0</v>
      </c>
      <c r="N652" s="20">
        <v>0</v>
      </c>
      <c r="O652" s="20">
        <v>0</v>
      </c>
      <c r="P652" s="20">
        <v>0</v>
      </c>
      <c r="Q652" s="20">
        <v>0</v>
      </c>
      <c r="R652" s="20">
        <v>0</v>
      </c>
      <c r="S652" s="20">
        <v>0</v>
      </c>
      <c r="T652" s="20">
        <v>3.4663799999999998E-3</v>
      </c>
      <c r="U652" s="20">
        <v>0</v>
      </c>
      <c r="V652" s="20">
        <v>0</v>
      </c>
      <c r="W652" s="20">
        <v>0</v>
      </c>
      <c r="X652" s="20">
        <v>0</v>
      </c>
      <c r="Y652" s="22"/>
      <c r="Z652" s="22"/>
      <c r="AA652" s="22"/>
      <c r="AB652" s="22"/>
      <c r="AC652" s="22"/>
      <c r="AD652" s="22"/>
      <c r="AE652" s="22"/>
      <c r="AF652" s="22"/>
      <c r="AG652" s="22"/>
      <c r="AH652" s="22"/>
      <c r="AI652" s="22"/>
      <c r="AJ652" s="22"/>
      <c r="AK652" s="22"/>
      <c r="AL652" s="22"/>
      <c r="AM652" s="22"/>
      <c r="AN652" s="22"/>
      <c r="AO652" s="7">
        <f t="shared" si="21"/>
        <v>1</v>
      </c>
    </row>
    <row r="653" spans="1:41" x14ac:dyDescent="0.25">
      <c r="A653" t="s">
        <v>1156</v>
      </c>
      <c r="B653" t="s">
        <v>1157</v>
      </c>
      <c r="C653" t="s">
        <v>1167</v>
      </c>
      <c r="D653" t="s">
        <v>1331</v>
      </c>
      <c r="E653" t="s">
        <v>1332</v>
      </c>
      <c r="F653" t="s">
        <v>1463</v>
      </c>
      <c r="G653" t="s">
        <v>47</v>
      </c>
      <c r="H653" s="10" t="str">
        <f t="shared" si="20"/>
        <v>Exophiala sp.</v>
      </c>
      <c r="I653" s="20">
        <v>0</v>
      </c>
      <c r="J653" s="20">
        <v>0</v>
      </c>
      <c r="K653" s="20">
        <v>0</v>
      </c>
      <c r="L653" s="20">
        <v>0</v>
      </c>
      <c r="M653" s="20">
        <v>0</v>
      </c>
      <c r="N653" s="20">
        <v>0</v>
      </c>
      <c r="O653" s="20">
        <v>0</v>
      </c>
      <c r="P653" s="20">
        <v>0</v>
      </c>
      <c r="Q653" s="20">
        <v>0</v>
      </c>
      <c r="R653" s="20">
        <v>0</v>
      </c>
      <c r="S653" s="20">
        <v>0</v>
      </c>
      <c r="T653" s="20">
        <v>0</v>
      </c>
      <c r="U653" s="20">
        <v>0</v>
      </c>
      <c r="V653" s="20">
        <v>0</v>
      </c>
      <c r="W653" s="20">
        <v>0</v>
      </c>
      <c r="X653" s="20">
        <v>0</v>
      </c>
      <c r="Y653" s="21"/>
      <c r="Z653" s="21"/>
      <c r="AA653" s="21"/>
      <c r="AB653" s="21"/>
      <c r="AC653" s="21"/>
      <c r="AD653" s="21"/>
      <c r="AE653" s="21"/>
      <c r="AF653" s="21"/>
      <c r="AG653" s="21"/>
      <c r="AH653" s="21"/>
      <c r="AI653" s="21"/>
      <c r="AJ653" s="21"/>
      <c r="AK653" s="21"/>
      <c r="AL653" s="21"/>
      <c r="AM653" s="21">
        <v>1.0111E-4</v>
      </c>
      <c r="AN653" s="21"/>
      <c r="AO653" s="7">
        <f t="shared" si="21"/>
        <v>1</v>
      </c>
    </row>
    <row r="654" spans="1:41" x14ac:dyDescent="0.25">
      <c r="A654" s="2" t="s">
        <v>1156</v>
      </c>
      <c r="B654" s="2" t="s">
        <v>1185</v>
      </c>
      <c r="C654" s="2" t="s">
        <v>1316</v>
      </c>
      <c r="D654" s="2" t="s">
        <v>1499</v>
      </c>
      <c r="E654" s="2" t="s">
        <v>1801</v>
      </c>
      <c r="F654" s="2" t="s">
        <v>2238</v>
      </c>
      <c r="G654" s="2" t="s">
        <v>2239</v>
      </c>
      <c r="H654" s="10" t="str">
        <f t="shared" si="20"/>
        <v>Flammulina velutipes</v>
      </c>
      <c r="I654" s="20">
        <v>0</v>
      </c>
      <c r="J654" s="20">
        <v>0</v>
      </c>
      <c r="K654" s="20">
        <v>0</v>
      </c>
      <c r="L654" s="20">
        <v>0</v>
      </c>
      <c r="M654" s="20">
        <v>0</v>
      </c>
      <c r="N654" s="20">
        <v>0</v>
      </c>
      <c r="O654" s="20">
        <v>0</v>
      </c>
      <c r="P654" s="20">
        <v>0</v>
      </c>
      <c r="Q654" s="20">
        <v>0</v>
      </c>
      <c r="R654" s="20">
        <v>0</v>
      </c>
      <c r="S654" s="20">
        <v>0</v>
      </c>
      <c r="T654" s="20">
        <v>0</v>
      </c>
      <c r="U654" s="20">
        <v>0</v>
      </c>
      <c r="V654" s="20">
        <v>0</v>
      </c>
      <c r="W654" s="20">
        <v>0</v>
      </c>
      <c r="X654" s="20">
        <v>0</v>
      </c>
      <c r="Y654" s="21"/>
      <c r="Z654" s="21"/>
      <c r="AA654" s="21"/>
      <c r="AB654" s="21"/>
      <c r="AC654" s="21"/>
      <c r="AD654" s="21"/>
      <c r="AE654" s="21"/>
      <c r="AF654" s="21"/>
      <c r="AG654" s="21"/>
      <c r="AH654" s="21"/>
      <c r="AI654" s="21">
        <v>4.5308700000000002E-5</v>
      </c>
      <c r="AJ654" s="21"/>
      <c r="AK654" s="21"/>
      <c r="AL654" s="21"/>
      <c r="AM654" s="21"/>
      <c r="AN654" s="21"/>
      <c r="AO654" s="7">
        <f t="shared" si="21"/>
        <v>1</v>
      </c>
    </row>
    <row r="655" spans="1:41" x14ac:dyDescent="0.25">
      <c r="A655" s="10" t="s">
        <v>1156</v>
      </c>
      <c r="B655" s="10" t="s">
        <v>1185</v>
      </c>
      <c r="C655" s="10" t="s">
        <v>1316</v>
      </c>
      <c r="D655" s="10" t="s">
        <v>1626</v>
      </c>
      <c r="E655" s="10" t="s">
        <v>1627</v>
      </c>
      <c r="F655" s="10" t="s">
        <v>2240</v>
      </c>
      <c r="G655" s="10" t="s">
        <v>1667</v>
      </c>
      <c r="H655" s="10" t="str">
        <f t="shared" si="20"/>
        <v>Fomitiporia mediterranea</v>
      </c>
      <c r="I655" s="20">
        <v>0</v>
      </c>
      <c r="J655" s="20">
        <v>0</v>
      </c>
      <c r="K655" s="20">
        <v>0</v>
      </c>
      <c r="L655" s="20">
        <v>0</v>
      </c>
      <c r="M655" s="20">
        <v>0</v>
      </c>
      <c r="N655" s="20">
        <v>0</v>
      </c>
      <c r="O655" s="20">
        <v>0</v>
      </c>
      <c r="P655" s="20">
        <v>0</v>
      </c>
      <c r="Q655" s="20">
        <v>0</v>
      </c>
      <c r="R655" s="20">
        <v>0</v>
      </c>
      <c r="S655" s="20">
        <v>1.48784E-3</v>
      </c>
      <c r="T655" s="20">
        <v>0</v>
      </c>
      <c r="U655" s="20">
        <v>0</v>
      </c>
      <c r="V655" s="20">
        <v>0</v>
      </c>
      <c r="W655" s="20">
        <v>0</v>
      </c>
      <c r="X655" s="20">
        <v>0</v>
      </c>
      <c r="Y655" s="22"/>
      <c r="Z655" s="22"/>
      <c r="AA655" s="22"/>
      <c r="AB655" s="22"/>
      <c r="AC655" s="22"/>
      <c r="AD655" s="22"/>
      <c r="AE655" s="22"/>
      <c r="AF655" s="22"/>
      <c r="AG655" s="22"/>
      <c r="AH655" s="22"/>
      <c r="AI655" s="22"/>
      <c r="AJ655" s="22"/>
      <c r="AK655" s="22"/>
      <c r="AL655" s="22"/>
      <c r="AM655" s="22"/>
      <c r="AN655" s="21"/>
      <c r="AO655" s="7">
        <f t="shared" si="21"/>
        <v>1</v>
      </c>
    </row>
    <row r="656" spans="1:41" x14ac:dyDescent="0.25">
      <c r="A656" s="2" t="s">
        <v>1156</v>
      </c>
      <c r="B656" s="2" t="s">
        <v>1157</v>
      </c>
      <c r="C656" s="2" t="s">
        <v>1158</v>
      </c>
      <c r="D656" s="2" t="s">
        <v>1159</v>
      </c>
      <c r="E656" s="2" t="s">
        <v>1263</v>
      </c>
      <c r="F656" s="2" t="s">
        <v>1277</v>
      </c>
      <c r="G656" s="2" t="s">
        <v>2241</v>
      </c>
      <c r="H656" s="10" t="str">
        <f t="shared" si="20"/>
        <v>Fusarium acaciae-mearnsii</v>
      </c>
      <c r="I656" s="20">
        <v>0</v>
      </c>
      <c r="J656" s="20">
        <v>0</v>
      </c>
      <c r="K656" s="20">
        <v>0</v>
      </c>
      <c r="L656" s="20">
        <v>0</v>
      </c>
      <c r="M656" s="20">
        <v>0</v>
      </c>
      <c r="N656" s="20">
        <v>0</v>
      </c>
      <c r="O656" s="20">
        <v>0</v>
      </c>
      <c r="P656" s="20">
        <v>0</v>
      </c>
      <c r="Q656" s="20">
        <v>0</v>
      </c>
      <c r="R656" s="20">
        <v>0</v>
      </c>
      <c r="S656" s="20">
        <v>0</v>
      </c>
      <c r="T656" s="20">
        <v>0</v>
      </c>
      <c r="U656" s="20">
        <v>0</v>
      </c>
      <c r="V656" s="20">
        <v>0</v>
      </c>
      <c r="W656" s="20">
        <v>0</v>
      </c>
      <c r="X656" s="20">
        <v>0</v>
      </c>
      <c r="Y656" s="21"/>
      <c r="Z656" s="21"/>
      <c r="AA656" s="21"/>
      <c r="AB656" s="21"/>
      <c r="AC656" s="21"/>
      <c r="AD656" s="21"/>
      <c r="AE656" s="21"/>
      <c r="AF656" s="21"/>
      <c r="AG656" s="21"/>
      <c r="AH656" s="21"/>
      <c r="AI656" s="21"/>
      <c r="AJ656" s="21"/>
      <c r="AK656" s="21"/>
      <c r="AL656" s="21"/>
      <c r="AM656" s="21"/>
      <c r="AN656" s="21">
        <v>5.9953099999999999E-6</v>
      </c>
      <c r="AO656" s="7">
        <f t="shared" si="21"/>
        <v>1</v>
      </c>
    </row>
    <row r="657" spans="1:41" x14ac:dyDescent="0.25">
      <c r="A657" s="10" t="s">
        <v>1156</v>
      </c>
      <c r="B657" s="10" t="s">
        <v>1157</v>
      </c>
      <c r="C657" s="10" t="s">
        <v>1158</v>
      </c>
      <c r="D657" s="10" t="s">
        <v>1733</v>
      </c>
      <c r="E657" s="10" t="s">
        <v>1734</v>
      </c>
      <c r="F657" s="10" t="s">
        <v>2242</v>
      </c>
      <c r="G657" s="10" t="s">
        <v>2243</v>
      </c>
      <c r="H657" s="10" t="str">
        <f t="shared" ref="H657:H720" si="22">CONCATENATE(F657," ",G657)</f>
        <v>Gaeumannomyces incrustans</v>
      </c>
      <c r="I657" s="20">
        <v>0</v>
      </c>
      <c r="J657" s="20">
        <v>2.7548199999999998E-3</v>
      </c>
      <c r="K657" s="20">
        <v>0</v>
      </c>
      <c r="L657" s="20">
        <v>0</v>
      </c>
      <c r="M657" s="20">
        <v>0</v>
      </c>
      <c r="N657" s="20">
        <v>0</v>
      </c>
      <c r="O657" s="20">
        <v>0</v>
      </c>
      <c r="P657" s="20">
        <v>0</v>
      </c>
      <c r="Q657" s="20">
        <v>0</v>
      </c>
      <c r="R657" s="20">
        <v>0</v>
      </c>
      <c r="S657" s="20">
        <v>0</v>
      </c>
      <c r="T657" s="20">
        <v>0</v>
      </c>
      <c r="U657" s="20">
        <v>0</v>
      </c>
      <c r="V657" s="20">
        <v>0</v>
      </c>
      <c r="W657" s="20">
        <v>0</v>
      </c>
      <c r="X657" s="20">
        <v>0</v>
      </c>
      <c r="Y657" s="22"/>
      <c r="Z657" s="22"/>
      <c r="AA657" s="22"/>
      <c r="AB657" s="22"/>
      <c r="AC657" s="22"/>
      <c r="AD657" s="22"/>
      <c r="AE657" s="22"/>
      <c r="AF657" s="22"/>
      <c r="AG657" s="22"/>
      <c r="AH657" s="22"/>
      <c r="AI657" s="22"/>
      <c r="AJ657" s="22"/>
      <c r="AK657" s="22"/>
      <c r="AL657" s="22"/>
      <c r="AM657" s="22"/>
      <c r="AN657" s="22"/>
      <c r="AO657" s="7">
        <f t="shared" si="21"/>
        <v>1</v>
      </c>
    </row>
    <row r="658" spans="1:41" x14ac:dyDescent="0.25">
      <c r="A658" s="2" t="s">
        <v>1156</v>
      </c>
      <c r="B658" s="2" t="s">
        <v>1157</v>
      </c>
      <c r="C658" s="2" t="s">
        <v>1227</v>
      </c>
      <c r="D658" s="2" t="s">
        <v>139</v>
      </c>
      <c r="E658" s="2" t="s">
        <v>139</v>
      </c>
      <c r="F658" s="2" t="s">
        <v>1625</v>
      </c>
      <c r="G658" s="2" t="s">
        <v>2244</v>
      </c>
      <c r="H658" s="10" t="str">
        <f t="shared" si="22"/>
        <v>Geomyces asperulatus</v>
      </c>
      <c r="I658" s="20">
        <v>0</v>
      </c>
      <c r="J658" s="20">
        <v>0</v>
      </c>
      <c r="K658" s="20">
        <v>0</v>
      </c>
      <c r="L658" s="20">
        <v>0</v>
      </c>
      <c r="M658" s="20">
        <v>0</v>
      </c>
      <c r="N658" s="20">
        <v>0</v>
      </c>
      <c r="O658" s="20">
        <v>0</v>
      </c>
      <c r="P658" s="20">
        <v>0</v>
      </c>
      <c r="Q658" s="20">
        <v>0</v>
      </c>
      <c r="R658" s="20">
        <v>0</v>
      </c>
      <c r="S658" s="20">
        <v>0</v>
      </c>
      <c r="T658" s="20">
        <v>0</v>
      </c>
      <c r="U658" s="20">
        <v>0</v>
      </c>
      <c r="V658" s="20">
        <v>0</v>
      </c>
      <c r="W658" s="20">
        <v>0</v>
      </c>
      <c r="X658" s="20">
        <v>0</v>
      </c>
      <c r="Y658" s="21"/>
      <c r="Z658" s="21"/>
      <c r="AA658" s="21"/>
      <c r="AB658" s="21"/>
      <c r="AC658" s="21"/>
      <c r="AD658" s="21"/>
      <c r="AE658" s="21"/>
      <c r="AF658" s="21"/>
      <c r="AG658" s="21"/>
      <c r="AH658" s="21"/>
      <c r="AI658" s="21"/>
      <c r="AJ658" s="21"/>
      <c r="AK658" s="21"/>
      <c r="AL658" s="21"/>
      <c r="AM658" s="21"/>
      <c r="AN658" s="21">
        <v>1.4388700000000001E-4</v>
      </c>
      <c r="AO658" s="7">
        <f t="shared" si="21"/>
        <v>1</v>
      </c>
    </row>
    <row r="659" spans="1:41" x14ac:dyDescent="0.25">
      <c r="A659" s="10" t="s">
        <v>1156</v>
      </c>
      <c r="B659" s="10" t="s">
        <v>1185</v>
      </c>
      <c r="C659" s="10" t="s">
        <v>1316</v>
      </c>
      <c r="D659" s="10" t="s">
        <v>1679</v>
      </c>
      <c r="E659" s="10" t="s">
        <v>1680</v>
      </c>
      <c r="F659" s="10" t="s">
        <v>1681</v>
      </c>
      <c r="G659" s="10" t="s">
        <v>1729</v>
      </c>
      <c r="H659" s="10" t="str">
        <f t="shared" si="22"/>
        <v>Geastrum indicum</v>
      </c>
      <c r="I659" s="20">
        <v>0</v>
      </c>
      <c r="J659" s="20">
        <v>0</v>
      </c>
      <c r="K659" s="20">
        <v>0</v>
      </c>
      <c r="L659" s="20">
        <v>0</v>
      </c>
      <c r="M659" s="20">
        <v>0</v>
      </c>
      <c r="N659" s="20">
        <v>4.1581999999999999E-3</v>
      </c>
      <c r="O659" s="20">
        <v>0</v>
      </c>
      <c r="P659" s="20">
        <v>0</v>
      </c>
      <c r="Q659" s="20">
        <v>0</v>
      </c>
      <c r="R659" s="20">
        <v>0</v>
      </c>
      <c r="S659" s="20">
        <v>0</v>
      </c>
      <c r="T659" s="20">
        <v>0</v>
      </c>
      <c r="U659" s="20">
        <v>0</v>
      </c>
      <c r="V659" s="20">
        <v>0</v>
      </c>
      <c r="W659" s="20">
        <v>0</v>
      </c>
      <c r="X659" s="20">
        <v>0</v>
      </c>
      <c r="Y659" s="22"/>
      <c r="Z659" s="22"/>
      <c r="AA659" s="22"/>
      <c r="AB659" s="22"/>
      <c r="AC659" s="22"/>
      <c r="AD659" s="22"/>
      <c r="AE659" s="22"/>
      <c r="AF659" s="22"/>
      <c r="AG659" s="22"/>
      <c r="AH659" s="22"/>
      <c r="AI659" s="22"/>
      <c r="AJ659" s="22"/>
      <c r="AK659" s="22"/>
      <c r="AL659" s="22"/>
      <c r="AM659" s="22"/>
      <c r="AN659" s="22"/>
      <c r="AO659" s="7">
        <f t="shared" si="21"/>
        <v>1</v>
      </c>
    </row>
    <row r="660" spans="1:41" x14ac:dyDescent="0.25">
      <c r="A660" s="10" t="s">
        <v>1156</v>
      </c>
      <c r="B660" s="10" t="s">
        <v>1658</v>
      </c>
      <c r="C660" s="10" t="s">
        <v>1659</v>
      </c>
      <c r="D660" s="10" t="s">
        <v>1811</v>
      </c>
      <c r="E660" s="10" t="s">
        <v>2017</v>
      </c>
      <c r="F660" s="10" t="s">
        <v>2245</v>
      </c>
      <c r="G660" s="10" t="s">
        <v>1411</v>
      </c>
      <c r="H660" s="10" t="str">
        <f t="shared" si="22"/>
        <v>Glomus macrocarpum</v>
      </c>
      <c r="I660" s="20">
        <v>0</v>
      </c>
      <c r="J660" s="20">
        <v>0</v>
      </c>
      <c r="K660" s="20">
        <v>0</v>
      </c>
      <c r="L660" s="20">
        <v>0</v>
      </c>
      <c r="M660" s="20">
        <v>0</v>
      </c>
      <c r="N660" s="20">
        <v>0</v>
      </c>
      <c r="O660" s="20">
        <v>0</v>
      </c>
      <c r="P660" s="20">
        <v>0</v>
      </c>
      <c r="Q660" s="20">
        <v>6.1994400000000005E-3</v>
      </c>
      <c r="R660" s="20">
        <v>0</v>
      </c>
      <c r="S660" s="20">
        <v>0</v>
      </c>
      <c r="T660" s="20">
        <v>0</v>
      </c>
      <c r="U660" s="20">
        <v>0</v>
      </c>
      <c r="V660" s="20">
        <v>0</v>
      </c>
      <c r="W660" s="20">
        <v>0</v>
      </c>
      <c r="X660" s="20">
        <v>0</v>
      </c>
      <c r="Y660" s="22"/>
      <c r="Z660" s="22"/>
      <c r="AA660" s="22"/>
      <c r="AB660" s="22"/>
      <c r="AC660" s="22"/>
      <c r="AD660" s="22"/>
      <c r="AE660" s="22"/>
      <c r="AF660" s="22"/>
      <c r="AG660" s="22"/>
      <c r="AH660" s="22"/>
      <c r="AI660" s="22"/>
      <c r="AJ660" s="22"/>
      <c r="AK660" s="22"/>
      <c r="AL660" s="22"/>
      <c r="AM660" s="22"/>
      <c r="AN660" s="22"/>
      <c r="AO660" s="7">
        <f t="shared" si="21"/>
        <v>1</v>
      </c>
    </row>
    <row r="661" spans="1:41" x14ac:dyDescent="0.25">
      <c r="A661" s="10" t="s">
        <v>1156</v>
      </c>
      <c r="B661" s="10" t="s">
        <v>1201</v>
      </c>
      <c r="C661" s="10" t="s">
        <v>139</v>
      </c>
      <c r="D661" s="10" t="s">
        <v>1235</v>
      </c>
      <c r="E661" s="10" t="s">
        <v>1565</v>
      </c>
      <c r="F661" s="10" t="s">
        <v>1581</v>
      </c>
      <c r="G661" s="10" t="s">
        <v>47</v>
      </c>
      <c r="H661" s="10" t="str">
        <f t="shared" si="22"/>
        <v>Gongronella sp.</v>
      </c>
      <c r="I661" s="20">
        <v>0</v>
      </c>
      <c r="J661" s="20">
        <v>0</v>
      </c>
      <c r="K661" s="20">
        <v>0</v>
      </c>
      <c r="L661" s="20">
        <v>0</v>
      </c>
      <c r="M661" s="20">
        <v>0</v>
      </c>
      <c r="N661" s="20">
        <v>0</v>
      </c>
      <c r="O661" s="20">
        <v>0</v>
      </c>
      <c r="P661" s="20">
        <v>0</v>
      </c>
      <c r="Q661" s="20">
        <v>0</v>
      </c>
      <c r="R661" s="20">
        <v>0</v>
      </c>
      <c r="S661" s="20">
        <v>0</v>
      </c>
      <c r="T661" s="20">
        <v>1.7331899999999999E-3</v>
      </c>
      <c r="U661" s="20">
        <v>0</v>
      </c>
      <c r="V661" s="20">
        <v>0</v>
      </c>
      <c r="W661" s="20">
        <v>0</v>
      </c>
      <c r="X661" s="20">
        <v>0</v>
      </c>
      <c r="Y661" s="22"/>
      <c r="Z661" s="22"/>
      <c r="AA661" s="22"/>
      <c r="AB661" s="22"/>
      <c r="AC661" s="22"/>
      <c r="AD661" s="22"/>
      <c r="AE661" s="22"/>
      <c r="AF661" s="22"/>
      <c r="AG661" s="22"/>
      <c r="AH661" s="22"/>
      <c r="AI661" s="22"/>
      <c r="AJ661" s="22"/>
      <c r="AK661" s="22"/>
      <c r="AL661" s="22"/>
      <c r="AM661" s="22"/>
      <c r="AN661" s="22"/>
      <c r="AO661" s="7">
        <f t="shared" si="21"/>
        <v>1</v>
      </c>
    </row>
    <row r="662" spans="1:41" x14ac:dyDescent="0.25">
      <c r="A662" s="10" t="s">
        <v>1156</v>
      </c>
      <c r="B662" s="10" t="s">
        <v>1157</v>
      </c>
      <c r="C662" s="10" t="s">
        <v>1167</v>
      </c>
      <c r="D662" s="10" t="s">
        <v>1178</v>
      </c>
      <c r="E662" s="10" t="s">
        <v>1403</v>
      </c>
      <c r="F662" s="10" t="s">
        <v>1443</v>
      </c>
      <c r="G662" s="10" t="s">
        <v>1942</v>
      </c>
      <c r="H662" s="10" t="str">
        <f t="shared" si="22"/>
        <v>Gymnascella aurantiaca</v>
      </c>
      <c r="I662" s="20">
        <v>0</v>
      </c>
      <c r="J662" s="20">
        <v>0</v>
      </c>
      <c r="K662" s="20">
        <v>0</v>
      </c>
      <c r="L662" s="20">
        <v>0</v>
      </c>
      <c r="M662" s="20">
        <v>0</v>
      </c>
      <c r="N662" s="20">
        <v>2.7910000000000001E-3</v>
      </c>
      <c r="O662" s="20">
        <v>0</v>
      </c>
      <c r="P662" s="20">
        <v>0</v>
      </c>
      <c r="Q662" s="20">
        <v>0</v>
      </c>
      <c r="R662" s="20">
        <v>0</v>
      </c>
      <c r="S662" s="20">
        <v>0</v>
      </c>
      <c r="T662" s="20">
        <v>0</v>
      </c>
      <c r="U662" s="20">
        <v>0</v>
      </c>
      <c r="V662" s="20">
        <v>0</v>
      </c>
      <c r="W662" s="20">
        <v>0</v>
      </c>
      <c r="X662" s="20">
        <v>0</v>
      </c>
      <c r="Y662" s="22"/>
      <c r="Z662" s="22"/>
      <c r="AA662" s="22"/>
      <c r="AB662" s="22"/>
      <c r="AC662" s="22"/>
      <c r="AD662" s="22"/>
      <c r="AE662" s="22"/>
      <c r="AF662" s="22"/>
      <c r="AG662" s="22"/>
      <c r="AH662" s="22"/>
      <c r="AI662" s="22"/>
      <c r="AJ662" s="22"/>
      <c r="AK662" s="22"/>
      <c r="AL662" s="22"/>
      <c r="AM662" s="22"/>
      <c r="AN662" s="22"/>
      <c r="AO662" s="7">
        <f t="shared" si="21"/>
        <v>1</v>
      </c>
    </row>
    <row r="663" spans="1:41" x14ac:dyDescent="0.25">
      <c r="A663" t="s">
        <v>1156</v>
      </c>
      <c r="B663" t="s">
        <v>1157</v>
      </c>
      <c r="C663" t="s">
        <v>1158</v>
      </c>
      <c r="D663" t="s">
        <v>1159</v>
      </c>
      <c r="E663" t="s">
        <v>1220</v>
      </c>
      <c r="F663" t="s">
        <v>2246</v>
      </c>
      <c r="G663" t="s">
        <v>47</v>
      </c>
      <c r="H663" s="10" t="str">
        <f t="shared" si="22"/>
        <v>Hypomyces sp.</v>
      </c>
      <c r="I663" s="20">
        <v>0</v>
      </c>
      <c r="J663" s="20">
        <v>0</v>
      </c>
      <c r="K663" s="20">
        <v>0</v>
      </c>
      <c r="L663" s="20">
        <v>0</v>
      </c>
      <c r="M663" s="20">
        <v>0</v>
      </c>
      <c r="N663" s="20">
        <v>0</v>
      </c>
      <c r="O663" s="20">
        <v>0</v>
      </c>
      <c r="P663" s="20">
        <v>0</v>
      </c>
      <c r="Q663" s="20">
        <v>0</v>
      </c>
      <c r="R663" s="20">
        <v>0</v>
      </c>
      <c r="S663" s="20">
        <v>0</v>
      </c>
      <c r="T663" s="20">
        <v>0</v>
      </c>
      <c r="U663" s="20">
        <v>0</v>
      </c>
      <c r="V663" s="20">
        <v>0</v>
      </c>
      <c r="W663" s="20">
        <v>0</v>
      </c>
      <c r="X663" s="20">
        <v>0</v>
      </c>
      <c r="Y663" s="21"/>
      <c r="Z663" s="21"/>
      <c r="AA663" s="21"/>
      <c r="AB663" s="21"/>
      <c r="AC663" s="21"/>
      <c r="AD663" s="21">
        <v>1.09961E-4</v>
      </c>
      <c r="AE663" s="21"/>
      <c r="AF663" s="21"/>
      <c r="AG663" s="21"/>
      <c r="AH663" s="21"/>
      <c r="AI663" s="21"/>
      <c r="AJ663" s="21"/>
      <c r="AK663" s="21"/>
      <c r="AL663" s="21"/>
      <c r="AM663" s="21"/>
      <c r="AN663" s="22"/>
      <c r="AO663" s="7">
        <f t="shared" si="21"/>
        <v>1</v>
      </c>
    </row>
    <row r="664" spans="1:41" x14ac:dyDescent="0.25">
      <c r="A664" s="2" t="s">
        <v>1156</v>
      </c>
      <c r="B664" s="2" t="s">
        <v>1157</v>
      </c>
      <c r="C664" s="2" t="s">
        <v>1158</v>
      </c>
      <c r="D664" s="2" t="s">
        <v>1159</v>
      </c>
      <c r="E664" s="2" t="s">
        <v>139</v>
      </c>
      <c r="F664" s="2" t="s">
        <v>1427</v>
      </c>
      <c r="G664" s="2" t="s">
        <v>2247</v>
      </c>
      <c r="H664" s="10" t="str">
        <f t="shared" si="22"/>
        <v>Ilyonectria europaea</v>
      </c>
      <c r="I664" s="20">
        <v>0</v>
      </c>
      <c r="J664" s="20">
        <v>0</v>
      </c>
      <c r="K664" s="20">
        <v>0</v>
      </c>
      <c r="L664" s="20">
        <v>0</v>
      </c>
      <c r="M664" s="20">
        <v>0</v>
      </c>
      <c r="N664" s="20">
        <v>0</v>
      </c>
      <c r="O664" s="20">
        <v>0</v>
      </c>
      <c r="P664" s="20">
        <v>0</v>
      </c>
      <c r="Q664" s="20">
        <v>0</v>
      </c>
      <c r="R664" s="20">
        <v>0</v>
      </c>
      <c r="S664" s="20">
        <v>0</v>
      </c>
      <c r="T664" s="20">
        <v>0</v>
      </c>
      <c r="U664" s="20">
        <v>0</v>
      </c>
      <c r="V664" s="20">
        <v>0</v>
      </c>
      <c r="W664" s="20">
        <v>0</v>
      </c>
      <c r="X664" s="20">
        <v>0</v>
      </c>
      <c r="Y664" s="21">
        <v>1.76786E-6</v>
      </c>
      <c r="Z664" s="21"/>
      <c r="AA664" s="21"/>
      <c r="AB664" s="21"/>
      <c r="AC664" s="21"/>
      <c r="AD664" s="21"/>
      <c r="AE664" s="21"/>
      <c r="AF664" s="21"/>
      <c r="AG664" s="21"/>
      <c r="AH664" s="21"/>
      <c r="AI664" s="21"/>
      <c r="AJ664" s="21"/>
      <c r="AK664" s="21"/>
      <c r="AL664" s="21"/>
      <c r="AM664" s="21"/>
      <c r="AN664" s="21"/>
      <c r="AO664" s="7">
        <f t="shared" si="21"/>
        <v>1</v>
      </c>
    </row>
    <row r="665" spans="1:41" x14ac:dyDescent="0.25">
      <c r="A665" s="10" t="s">
        <v>1156</v>
      </c>
      <c r="B665" s="10" t="s">
        <v>1157</v>
      </c>
      <c r="C665" s="10" t="s">
        <v>1167</v>
      </c>
      <c r="D665" s="10" t="s">
        <v>1178</v>
      </c>
      <c r="E665" s="10" t="s">
        <v>1403</v>
      </c>
      <c r="F665" s="10" t="s">
        <v>2248</v>
      </c>
      <c r="G665" s="10" t="s">
        <v>2249</v>
      </c>
      <c r="H665" s="10" t="str">
        <f t="shared" si="22"/>
        <v>Kraurogymnocarpa trochleospora</v>
      </c>
      <c r="I665" s="20">
        <v>0</v>
      </c>
      <c r="J665" s="20">
        <v>2.7548199999999998E-3</v>
      </c>
      <c r="K665" s="20">
        <v>0</v>
      </c>
      <c r="L665" s="20">
        <v>0</v>
      </c>
      <c r="M665" s="20">
        <v>0</v>
      </c>
      <c r="N665" s="20">
        <v>0</v>
      </c>
      <c r="O665" s="20">
        <v>0</v>
      </c>
      <c r="P665" s="20">
        <v>0</v>
      </c>
      <c r="Q665" s="20">
        <v>0</v>
      </c>
      <c r="R665" s="20">
        <v>0</v>
      </c>
      <c r="S665" s="20">
        <v>0</v>
      </c>
      <c r="T665" s="20">
        <v>0</v>
      </c>
      <c r="U665" s="20">
        <v>0</v>
      </c>
      <c r="V665" s="20">
        <v>0</v>
      </c>
      <c r="W665" s="20">
        <v>0</v>
      </c>
      <c r="X665" s="20">
        <v>0</v>
      </c>
      <c r="Y665" s="22"/>
      <c r="Z665" s="22"/>
      <c r="AA665" s="22"/>
      <c r="AB665" s="22"/>
      <c r="AC665" s="22"/>
      <c r="AD665" s="22"/>
      <c r="AE665" s="22"/>
      <c r="AF665" s="22"/>
      <c r="AG665" s="22"/>
      <c r="AH665" s="22"/>
      <c r="AI665" s="22"/>
      <c r="AJ665" s="22"/>
      <c r="AK665" s="22"/>
      <c r="AL665" s="22"/>
      <c r="AM665" s="22"/>
      <c r="AN665" s="22"/>
      <c r="AO665" s="7">
        <f t="shared" si="21"/>
        <v>1</v>
      </c>
    </row>
    <row r="666" spans="1:41" x14ac:dyDescent="0.25">
      <c r="A666" s="10" t="s">
        <v>1156</v>
      </c>
      <c r="B666" s="10" t="s">
        <v>1157</v>
      </c>
      <c r="C666" s="10" t="s">
        <v>1298</v>
      </c>
      <c r="D666" s="10" t="s">
        <v>1299</v>
      </c>
      <c r="E666" s="10" t="s">
        <v>1650</v>
      </c>
      <c r="F666" s="10" t="s">
        <v>2250</v>
      </c>
      <c r="G666" s="10" t="s">
        <v>47</v>
      </c>
      <c r="H666" s="10" t="str">
        <f t="shared" si="22"/>
        <v>Kuraishia sp.</v>
      </c>
      <c r="I666" s="20">
        <v>0</v>
      </c>
      <c r="J666" s="20">
        <v>0</v>
      </c>
      <c r="K666" s="20">
        <v>0</v>
      </c>
      <c r="L666" s="20">
        <v>0</v>
      </c>
      <c r="M666" s="20">
        <v>1.69517E-3</v>
      </c>
      <c r="N666" s="20">
        <v>0</v>
      </c>
      <c r="O666" s="20">
        <v>0</v>
      </c>
      <c r="P666" s="20">
        <v>0</v>
      </c>
      <c r="Q666" s="20">
        <v>0</v>
      </c>
      <c r="R666" s="20">
        <v>0</v>
      </c>
      <c r="S666" s="20">
        <v>0</v>
      </c>
      <c r="T666" s="20">
        <v>0</v>
      </c>
      <c r="U666" s="20">
        <v>0</v>
      </c>
      <c r="V666" s="20">
        <v>0</v>
      </c>
      <c r="W666" s="20">
        <v>0</v>
      </c>
      <c r="X666" s="20">
        <v>0</v>
      </c>
      <c r="Y666" s="22"/>
      <c r="Z666" s="22"/>
      <c r="AA666" s="22"/>
      <c r="AB666" s="22"/>
      <c r="AC666" s="22"/>
      <c r="AD666" s="22"/>
      <c r="AE666" s="22"/>
      <c r="AF666" s="22"/>
      <c r="AG666" s="22"/>
      <c r="AH666" s="22"/>
      <c r="AI666" s="22"/>
      <c r="AJ666" s="22"/>
      <c r="AK666" s="22"/>
      <c r="AL666" s="22"/>
      <c r="AM666" s="22"/>
      <c r="AN666" s="22"/>
      <c r="AO666" s="7">
        <f t="shared" si="21"/>
        <v>1</v>
      </c>
    </row>
    <row r="667" spans="1:41" x14ac:dyDescent="0.25">
      <c r="A667" s="10" t="s">
        <v>1156</v>
      </c>
      <c r="B667" s="10" t="s">
        <v>1185</v>
      </c>
      <c r="C667" s="10" t="s">
        <v>1316</v>
      </c>
      <c r="D667" s="10" t="s">
        <v>1322</v>
      </c>
      <c r="E667" s="10" t="s">
        <v>2251</v>
      </c>
      <c r="F667" s="10" t="s">
        <v>2252</v>
      </c>
      <c r="G667" s="10" t="s">
        <v>2253</v>
      </c>
      <c r="H667" s="10" t="str">
        <f t="shared" si="22"/>
        <v>Lactarius luculentus</v>
      </c>
      <c r="I667" s="20">
        <v>0</v>
      </c>
      <c r="J667" s="20">
        <v>0</v>
      </c>
      <c r="K667" s="20">
        <v>0</v>
      </c>
      <c r="L667" s="20">
        <v>1.5655000000000001E-3</v>
      </c>
      <c r="M667" s="20">
        <v>0</v>
      </c>
      <c r="N667" s="20">
        <v>0</v>
      </c>
      <c r="O667" s="20">
        <v>0</v>
      </c>
      <c r="P667" s="20">
        <v>0</v>
      </c>
      <c r="Q667" s="20">
        <v>0</v>
      </c>
      <c r="R667" s="20">
        <v>0</v>
      </c>
      <c r="S667" s="20">
        <v>0</v>
      </c>
      <c r="T667" s="20">
        <v>0</v>
      </c>
      <c r="U667" s="20">
        <v>0</v>
      </c>
      <c r="V667" s="20">
        <v>0</v>
      </c>
      <c r="W667" s="20">
        <v>0</v>
      </c>
      <c r="X667" s="20">
        <v>0</v>
      </c>
      <c r="Y667" s="22"/>
      <c r="Z667" s="22"/>
      <c r="AA667" s="22"/>
      <c r="AB667" s="22"/>
      <c r="AC667" s="22"/>
      <c r="AD667" s="22"/>
      <c r="AE667" s="22"/>
      <c r="AF667" s="21"/>
      <c r="AG667" s="21"/>
      <c r="AH667" s="21"/>
      <c r="AI667" s="21"/>
      <c r="AJ667" s="21"/>
      <c r="AK667" s="21"/>
      <c r="AL667" s="21"/>
      <c r="AM667" s="21"/>
      <c r="AN667" s="21"/>
      <c r="AO667" s="7">
        <f t="shared" si="21"/>
        <v>1</v>
      </c>
    </row>
    <row r="668" spans="1:41" x14ac:dyDescent="0.25">
      <c r="A668" t="s">
        <v>1156</v>
      </c>
      <c r="B668" t="s">
        <v>1185</v>
      </c>
      <c r="C668" t="s">
        <v>1316</v>
      </c>
      <c r="D668" t="s">
        <v>1322</v>
      </c>
      <c r="E668" t="s">
        <v>2251</v>
      </c>
      <c r="F668" t="s">
        <v>2252</v>
      </c>
      <c r="G668" t="s">
        <v>47</v>
      </c>
      <c r="H668" s="10" t="str">
        <f t="shared" si="22"/>
        <v>Lactarius sp.</v>
      </c>
      <c r="I668" s="20">
        <v>0</v>
      </c>
      <c r="J668" s="20">
        <v>0</v>
      </c>
      <c r="K668" s="20">
        <v>0</v>
      </c>
      <c r="L668" s="20">
        <v>0</v>
      </c>
      <c r="M668" s="20">
        <v>0</v>
      </c>
      <c r="N668" s="20">
        <v>0</v>
      </c>
      <c r="O668" s="20">
        <v>0</v>
      </c>
      <c r="P668" s="20">
        <v>0</v>
      </c>
      <c r="Q668" s="20">
        <v>0</v>
      </c>
      <c r="R668" s="20">
        <v>0</v>
      </c>
      <c r="S668" s="20">
        <v>0</v>
      </c>
      <c r="T668" s="20">
        <v>0</v>
      </c>
      <c r="U668" s="20">
        <v>0</v>
      </c>
      <c r="V668" s="20">
        <v>0</v>
      </c>
      <c r="W668" s="20">
        <v>0</v>
      </c>
      <c r="X668" s="20">
        <v>0</v>
      </c>
      <c r="Y668" s="21"/>
      <c r="Z668" s="21"/>
      <c r="AA668" s="21"/>
      <c r="AB668" s="21"/>
      <c r="AC668" s="21"/>
      <c r="AD668" s="21">
        <v>3.29883E-4</v>
      </c>
      <c r="AE668" s="21"/>
      <c r="AF668" s="21"/>
      <c r="AG668" s="21"/>
      <c r="AH668" s="21"/>
      <c r="AI668" s="21"/>
      <c r="AJ668" s="21"/>
      <c r="AK668" s="21"/>
      <c r="AL668" s="21"/>
      <c r="AM668" s="21"/>
      <c r="AN668" s="21"/>
      <c r="AO668" s="7">
        <f t="shared" si="21"/>
        <v>1</v>
      </c>
    </row>
    <row r="669" spans="1:41" x14ac:dyDescent="0.25">
      <c r="A669" t="s">
        <v>1156</v>
      </c>
      <c r="B669" t="s">
        <v>1185</v>
      </c>
      <c r="C669" t="s">
        <v>1316</v>
      </c>
      <c r="D669" t="s">
        <v>1499</v>
      </c>
      <c r="E669" t="s">
        <v>1616</v>
      </c>
      <c r="F669" t="s">
        <v>1919</v>
      </c>
      <c r="G669" t="s">
        <v>2254</v>
      </c>
      <c r="H669" s="10" t="str">
        <f t="shared" si="22"/>
        <v>Leucocoprinus cretaceus</v>
      </c>
      <c r="I669" s="20">
        <v>0</v>
      </c>
      <c r="J669" s="20">
        <v>0</v>
      </c>
      <c r="K669" s="20">
        <v>0</v>
      </c>
      <c r="L669" s="20">
        <v>0</v>
      </c>
      <c r="M669" s="20">
        <v>0</v>
      </c>
      <c r="N669" s="20">
        <v>0</v>
      </c>
      <c r="O669" s="20">
        <v>0</v>
      </c>
      <c r="P669" s="20">
        <v>0</v>
      </c>
      <c r="Q669" s="20">
        <v>0</v>
      </c>
      <c r="R669" s="20">
        <v>0</v>
      </c>
      <c r="S669" s="20">
        <v>0</v>
      </c>
      <c r="T669" s="20">
        <v>0</v>
      </c>
      <c r="U669" s="20">
        <v>0</v>
      </c>
      <c r="V669" s="20">
        <v>0</v>
      </c>
      <c r="W669" s="20">
        <v>0</v>
      </c>
      <c r="X669" s="20">
        <v>0</v>
      </c>
      <c r="Y669" s="21"/>
      <c r="Z669" s="21"/>
      <c r="AA669" s="21"/>
      <c r="AB669" s="21"/>
      <c r="AC669" s="21"/>
      <c r="AD669" s="21"/>
      <c r="AE669" s="21"/>
      <c r="AF669" s="21"/>
      <c r="AG669" s="21"/>
      <c r="AH669" s="21"/>
      <c r="AI669" s="21"/>
      <c r="AJ669" s="21"/>
      <c r="AK669" s="21"/>
      <c r="AL669" s="21">
        <v>3.7044699999999999E-4</v>
      </c>
      <c r="AM669" s="21"/>
      <c r="AN669" s="21"/>
      <c r="AO669" s="7">
        <f t="shared" si="21"/>
        <v>1</v>
      </c>
    </row>
    <row r="670" spans="1:41" x14ac:dyDescent="0.25">
      <c r="A670" s="10" t="s">
        <v>1156</v>
      </c>
      <c r="B670" s="10" t="s">
        <v>1185</v>
      </c>
      <c r="C670" s="10" t="s">
        <v>1316</v>
      </c>
      <c r="D670" s="10" t="s">
        <v>2255</v>
      </c>
      <c r="E670" s="10" t="s">
        <v>2256</v>
      </c>
      <c r="F670" s="10" t="s">
        <v>2257</v>
      </c>
      <c r="G670" s="10" t="s">
        <v>47</v>
      </c>
      <c r="H670" s="10" t="str">
        <f t="shared" si="22"/>
        <v>Limonomyces sp.</v>
      </c>
      <c r="I670" s="20">
        <v>0</v>
      </c>
      <c r="J670" s="20">
        <v>0</v>
      </c>
      <c r="K670" s="20">
        <v>0</v>
      </c>
      <c r="L670" s="20">
        <v>0</v>
      </c>
      <c r="M670" s="20">
        <v>0</v>
      </c>
      <c r="N670" s="20">
        <v>0</v>
      </c>
      <c r="O670" s="20">
        <v>0</v>
      </c>
      <c r="P670" s="20">
        <v>1.2576000000000002E-3</v>
      </c>
      <c r="Q670" s="20">
        <v>0</v>
      </c>
      <c r="R670" s="20">
        <v>0</v>
      </c>
      <c r="S670" s="20">
        <v>0</v>
      </c>
      <c r="T670" s="20">
        <v>0</v>
      </c>
      <c r="U670" s="20">
        <v>0</v>
      </c>
      <c r="V670" s="22">
        <v>0</v>
      </c>
      <c r="W670" s="20">
        <v>0</v>
      </c>
      <c r="X670" s="20">
        <v>0</v>
      </c>
      <c r="Y670" s="22"/>
      <c r="Z670" s="22"/>
      <c r="AA670" s="22"/>
      <c r="AB670" s="22"/>
      <c r="AC670" s="22"/>
      <c r="AD670" s="22"/>
      <c r="AE670" s="22"/>
      <c r="AF670" s="22"/>
      <c r="AG670" s="22"/>
      <c r="AH670" s="22"/>
      <c r="AI670" s="22"/>
      <c r="AJ670" s="22"/>
      <c r="AK670" s="22"/>
      <c r="AL670" s="22"/>
      <c r="AM670" s="22"/>
      <c r="AN670" s="22"/>
      <c r="AO670" s="7">
        <f t="shared" si="21"/>
        <v>1</v>
      </c>
    </row>
    <row r="671" spans="1:41" x14ac:dyDescent="0.25">
      <c r="A671" s="10" t="s">
        <v>1156</v>
      </c>
      <c r="B671" s="10" t="s">
        <v>1157</v>
      </c>
      <c r="C671" s="10" t="s">
        <v>1227</v>
      </c>
      <c r="D671" s="10" t="s">
        <v>1837</v>
      </c>
      <c r="E671" s="10" t="s">
        <v>1838</v>
      </c>
      <c r="F671" s="10" t="s">
        <v>1839</v>
      </c>
      <c r="G671" s="10" t="s">
        <v>2258</v>
      </c>
      <c r="H671" s="10" t="str">
        <f t="shared" si="22"/>
        <v>Lophodermium pinastri</v>
      </c>
      <c r="I671" s="20">
        <v>0</v>
      </c>
      <c r="J671" s="20">
        <v>0</v>
      </c>
      <c r="K671" s="20">
        <v>0</v>
      </c>
      <c r="L671" s="20">
        <v>0</v>
      </c>
      <c r="M671" s="20">
        <v>0</v>
      </c>
      <c r="N671" s="20">
        <v>0</v>
      </c>
      <c r="O671" s="20">
        <v>0</v>
      </c>
      <c r="P671" s="20">
        <v>4.1919899999999996E-3</v>
      </c>
      <c r="Q671" s="20">
        <v>0</v>
      </c>
      <c r="R671" s="20">
        <v>0</v>
      </c>
      <c r="S671" s="20">
        <v>0</v>
      </c>
      <c r="T671" s="20">
        <v>0</v>
      </c>
      <c r="U671" s="20">
        <v>0</v>
      </c>
      <c r="V671" s="20">
        <v>0</v>
      </c>
      <c r="W671" s="20">
        <v>0</v>
      </c>
      <c r="X671" s="20">
        <v>0</v>
      </c>
      <c r="Y671" s="22"/>
      <c r="Z671" s="22"/>
      <c r="AA671" s="22"/>
      <c r="AB671" s="22"/>
      <c r="AC671" s="22"/>
      <c r="AD671" s="22"/>
      <c r="AE671" s="22"/>
      <c r="AF671" s="22"/>
      <c r="AG671" s="22"/>
      <c r="AH671" s="22"/>
      <c r="AI671" s="22"/>
      <c r="AJ671" s="22"/>
      <c r="AK671" s="22"/>
      <c r="AL671" s="22"/>
      <c r="AM671" s="22"/>
      <c r="AN671" s="22"/>
      <c r="AO671" s="7">
        <f t="shared" si="21"/>
        <v>1</v>
      </c>
    </row>
    <row r="672" spans="1:41" x14ac:dyDescent="0.25">
      <c r="A672" s="2" t="s">
        <v>1156</v>
      </c>
      <c r="B672" s="2" t="s">
        <v>1185</v>
      </c>
      <c r="C672" s="2" t="s">
        <v>1316</v>
      </c>
      <c r="D672" s="2" t="s">
        <v>2255</v>
      </c>
      <c r="E672" s="2" t="s">
        <v>2256</v>
      </c>
      <c r="F672" s="2" t="s">
        <v>2259</v>
      </c>
      <c r="G672" s="2" t="s">
        <v>47</v>
      </c>
      <c r="H672" s="10" t="str">
        <f t="shared" si="22"/>
        <v>Lyomyces sp.</v>
      </c>
      <c r="I672" s="20">
        <v>0</v>
      </c>
      <c r="J672" s="20">
        <v>0</v>
      </c>
      <c r="K672" s="20">
        <v>0</v>
      </c>
      <c r="L672" s="20">
        <v>0</v>
      </c>
      <c r="M672" s="20">
        <v>0</v>
      </c>
      <c r="N672" s="20">
        <v>0</v>
      </c>
      <c r="O672" s="20">
        <v>0</v>
      </c>
      <c r="P672" s="20">
        <v>0</v>
      </c>
      <c r="Q672" s="20">
        <v>0</v>
      </c>
      <c r="R672" s="20">
        <v>0</v>
      </c>
      <c r="S672" s="20">
        <v>0</v>
      </c>
      <c r="T672" s="20">
        <v>0</v>
      </c>
      <c r="U672" s="20">
        <v>0</v>
      </c>
      <c r="V672" s="20">
        <v>0</v>
      </c>
      <c r="W672" s="20">
        <v>0</v>
      </c>
      <c r="X672" s="20">
        <v>0</v>
      </c>
      <c r="Y672" s="21"/>
      <c r="Z672" s="21"/>
      <c r="AA672" s="21"/>
      <c r="AB672" s="21"/>
      <c r="AC672" s="21"/>
      <c r="AD672" s="21"/>
      <c r="AE672" s="21"/>
      <c r="AF672" s="21"/>
      <c r="AG672" s="21"/>
      <c r="AH672" s="21"/>
      <c r="AI672" s="21"/>
      <c r="AJ672" s="21"/>
      <c r="AK672" s="21"/>
      <c r="AL672" s="21"/>
      <c r="AM672" s="21"/>
      <c r="AN672" s="21">
        <v>3.7170900000000002E-4</v>
      </c>
      <c r="AO672" s="7">
        <f t="shared" si="21"/>
        <v>1</v>
      </c>
    </row>
    <row r="673" spans="1:41" x14ac:dyDescent="0.25">
      <c r="A673" s="10" t="s">
        <v>1156</v>
      </c>
      <c r="B673" s="10" t="s">
        <v>1157</v>
      </c>
      <c r="C673" s="10" t="s">
        <v>1162</v>
      </c>
      <c r="D673" s="10" t="s">
        <v>1583</v>
      </c>
      <c r="E673" s="10" t="s">
        <v>1584</v>
      </c>
      <c r="F673" s="10" t="s">
        <v>2260</v>
      </c>
      <c r="G673" s="10" t="s">
        <v>47</v>
      </c>
      <c r="H673" s="10" t="str">
        <f t="shared" si="22"/>
        <v>Macrophoma sp.</v>
      </c>
      <c r="I673" s="20">
        <v>0</v>
      </c>
      <c r="J673" s="20">
        <v>0</v>
      </c>
      <c r="K673" s="20">
        <v>0</v>
      </c>
      <c r="L673" s="20">
        <v>0</v>
      </c>
      <c r="M673" s="20">
        <v>0</v>
      </c>
      <c r="N673" s="20">
        <v>0</v>
      </c>
      <c r="O673" s="20">
        <v>0</v>
      </c>
      <c r="P673" s="20">
        <v>8.3839900000000009E-3</v>
      </c>
      <c r="Q673" s="20">
        <v>0</v>
      </c>
      <c r="R673" s="20">
        <v>0</v>
      </c>
      <c r="S673" s="20">
        <v>0</v>
      </c>
      <c r="T673" s="20">
        <v>0</v>
      </c>
      <c r="U673" s="20">
        <v>0</v>
      </c>
      <c r="V673" s="20">
        <v>0</v>
      </c>
      <c r="W673" s="20">
        <v>0</v>
      </c>
      <c r="X673" s="20">
        <v>0</v>
      </c>
      <c r="Y673" s="22"/>
      <c r="Z673" s="22"/>
      <c r="AA673" s="22"/>
      <c r="AB673" s="22"/>
      <c r="AC673" s="22"/>
      <c r="AD673" s="22"/>
      <c r="AE673" s="22"/>
      <c r="AF673" s="22"/>
      <c r="AG673" s="22"/>
      <c r="AH673" s="22"/>
      <c r="AI673" s="22"/>
      <c r="AJ673" s="22"/>
      <c r="AK673" s="22"/>
      <c r="AL673" s="22"/>
      <c r="AM673" s="22"/>
      <c r="AN673" s="22"/>
      <c r="AO673" s="7">
        <f t="shared" si="21"/>
        <v>1</v>
      </c>
    </row>
    <row r="674" spans="1:41" x14ac:dyDescent="0.25">
      <c r="A674" t="s">
        <v>1156</v>
      </c>
      <c r="B674" t="s">
        <v>1157</v>
      </c>
      <c r="C674" t="s">
        <v>1158</v>
      </c>
      <c r="D674" t="s">
        <v>1252</v>
      </c>
      <c r="E674" t="s">
        <v>1279</v>
      </c>
      <c r="F674" t="s">
        <v>1841</v>
      </c>
      <c r="G674" t="s">
        <v>47</v>
      </c>
      <c r="H674" s="10" t="str">
        <f t="shared" si="22"/>
        <v>Microdochium sp.</v>
      </c>
      <c r="I674" s="20">
        <v>0</v>
      </c>
      <c r="J674" s="20">
        <v>0</v>
      </c>
      <c r="K674" s="20">
        <v>0</v>
      </c>
      <c r="L674" s="20">
        <v>0</v>
      </c>
      <c r="M674" s="20">
        <v>0</v>
      </c>
      <c r="N674" s="20">
        <v>0</v>
      </c>
      <c r="O674" s="20">
        <v>0</v>
      </c>
      <c r="P674" s="20">
        <v>0</v>
      </c>
      <c r="Q674" s="20">
        <v>0</v>
      </c>
      <c r="R674" s="20">
        <v>0</v>
      </c>
      <c r="S674" s="20">
        <v>0</v>
      </c>
      <c r="T674" s="20">
        <v>0</v>
      </c>
      <c r="U674" s="20">
        <v>0</v>
      </c>
      <c r="V674" s="20">
        <v>0</v>
      </c>
      <c r="W674" s="20">
        <v>0</v>
      </c>
      <c r="X674" s="20">
        <v>0</v>
      </c>
      <c r="Y674" s="21"/>
      <c r="Z674" s="21"/>
      <c r="AA674" s="21"/>
      <c r="AB674" s="21"/>
      <c r="AC674" s="21"/>
      <c r="AD674" s="21"/>
      <c r="AE674" s="21"/>
      <c r="AF674" s="21">
        <v>1.24501E-3</v>
      </c>
      <c r="AG674" s="21"/>
      <c r="AH674" s="21"/>
      <c r="AI674" s="21"/>
      <c r="AJ674" s="21"/>
      <c r="AK674" s="21"/>
      <c r="AL674" s="21"/>
      <c r="AM674" s="21"/>
      <c r="AN674" s="21"/>
      <c r="AO674" s="7">
        <f t="shared" si="21"/>
        <v>1</v>
      </c>
    </row>
    <row r="675" spans="1:41" x14ac:dyDescent="0.25">
      <c r="A675" s="10" t="s">
        <v>1156</v>
      </c>
      <c r="B675" s="10" t="s">
        <v>1157</v>
      </c>
      <c r="C675" s="10" t="s">
        <v>1158</v>
      </c>
      <c r="D675" s="10" t="s">
        <v>1252</v>
      </c>
      <c r="E675" s="10" t="s">
        <v>1279</v>
      </c>
      <c r="F675" s="10" t="s">
        <v>2062</v>
      </c>
      <c r="G675" s="10" t="s">
        <v>2261</v>
      </c>
      <c r="H675" s="10" t="str">
        <f t="shared" si="22"/>
        <v>Monosporascus cannonballus</v>
      </c>
      <c r="I675" s="20">
        <v>0</v>
      </c>
      <c r="J675" s="20">
        <v>0</v>
      </c>
      <c r="K675" s="20">
        <v>0</v>
      </c>
      <c r="L675" s="20">
        <v>0</v>
      </c>
      <c r="M675" s="20">
        <v>0</v>
      </c>
      <c r="N675" s="20">
        <v>0</v>
      </c>
      <c r="O675" s="20">
        <v>0</v>
      </c>
      <c r="P675" s="20">
        <v>8.3839900000000009E-3</v>
      </c>
      <c r="Q675" s="20">
        <v>0</v>
      </c>
      <c r="R675" s="20">
        <v>0</v>
      </c>
      <c r="S675" s="20">
        <v>0</v>
      </c>
      <c r="T675" s="20">
        <v>0</v>
      </c>
      <c r="U675" s="20">
        <v>0</v>
      </c>
      <c r="V675" s="20">
        <v>0</v>
      </c>
      <c r="W675" s="20">
        <v>0</v>
      </c>
      <c r="X675" s="20">
        <v>0</v>
      </c>
      <c r="Y675" s="22"/>
      <c r="Z675" s="22"/>
      <c r="AA675" s="22"/>
      <c r="AB675" s="22"/>
      <c r="AC675" s="22"/>
      <c r="AD675" s="22"/>
      <c r="AE675" s="22"/>
      <c r="AF675" s="22"/>
      <c r="AG675" s="22"/>
      <c r="AH675" s="22"/>
      <c r="AI675" s="22"/>
      <c r="AJ675" s="22"/>
      <c r="AK675" s="22"/>
      <c r="AL675" s="22"/>
      <c r="AM675" s="22"/>
      <c r="AN675" s="22"/>
      <c r="AO675" s="7">
        <f t="shared" si="21"/>
        <v>1</v>
      </c>
    </row>
    <row r="676" spans="1:41" x14ac:dyDescent="0.25">
      <c r="A676" s="10" t="s">
        <v>1156</v>
      </c>
      <c r="B676" s="10" t="s">
        <v>1201</v>
      </c>
      <c r="C676" s="10" t="s">
        <v>139</v>
      </c>
      <c r="D676" s="10" t="s">
        <v>1202</v>
      </c>
      <c r="E676" s="10" t="s">
        <v>1203</v>
      </c>
      <c r="F676" s="10" t="s">
        <v>1204</v>
      </c>
      <c r="G676" s="10" t="s">
        <v>2262</v>
      </c>
      <c r="H676" s="10" t="str">
        <f t="shared" si="22"/>
        <v>Mortierella biramosa</v>
      </c>
      <c r="I676" s="20">
        <v>0</v>
      </c>
      <c r="J676" s="20">
        <v>5.5964000000000005E-3</v>
      </c>
      <c r="K676" s="20">
        <v>0</v>
      </c>
      <c r="L676" s="20">
        <v>0</v>
      </c>
      <c r="M676" s="20">
        <v>0</v>
      </c>
      <c r="N676" s="20">
        <v>0</v>
      </c>
      <c r="O676" s="20">
        <v>0</v>
      </c>
      <c r="P676" s="20">
        <v>0</v>
      </c>
      <c r="Q676" s="20">
        <v>0</v>
      </c>
      <c r="R676" s="20">
        <v>0</v>
      </c>
      <c r="S676" s="20">
        <v>0</v>
      </c>
      <c r="T676" s="20">
        <v>0</v>
      </c>
      <c r="U676" s="20">
        <v>0</v>
      </c>
      <c r="V676" s="20">
        <v>0</v>
      </c>
      <c r="W676" s="20">
        <v>0</v>
      </c>
      <c r="X676" s="20">
        <v>0</v>
      </c>
      <c r="Y676" s="22"/>
      <c r="Z676" s="22"/>
      <c r="AA676" s="22"/>
      <c r="AB676" s="22"/>
      <c r="AC676" s="22"/>
      <c r="AD676" s="22"/>
      <c r="AE676" s="22"/>
      <c r="AF676" s="22"/>
      <c r="AG676" s="22"/>
      <c r="AH676" s="22"/>
      <c r="AI676" s="22"/>
      <c r="AJ676" s="22"/>
      <c r="AK676" s="22"/>
      <c r="AL676" s="22"/>
      <c r="AM676" s="22"/>
      <c r="AN676" s="22"/>
      <c r="AO676" s="7">
        <f t="shared" si="21"/>
        <v>1</v>
      </c>
    </row>
    <row r="677" spans="1:41" x14ac:dyDescent="0.25">
      <c r="A677" s="10" t="s">
        <v>1156</v>
      </c>
      <c r="B677" s="10" t="s">
        <v>1201</v>
      </c>
      <c r="C677" s="10" t="s">
        <v>139</v>
      </c>
      <c r="D677" s="10" t="s">
        <v>1202</v>
      </c>
      <c r="E677" s="10" t="s">
        <v>1203</v>
      </c>
      <c r="F677" s="10" t="s">
        <v>1204</v>
      </c>
      <c r="G677" s="10" t="s">
        <v>2263</v>
      </c>
      <c r="H677" s="10" t="str">
        <f t="shared" si="22"/>
        <v>Mortierella capitata</v>
      </c>
      <c r="I677" s="20">
        <v>0</v>
      </c>
      <c r="J677" s="20">
        <v>0</v>
      </c>
      <c r="K677" s="20">
        <v>0</v>
      </c>
      <c r="L677" s="20">
        <v>2.2293600000000001E-3</v>
      </c>
      <c r="M677" s="20">
        <v>0</v>
      </c>
      <c r="N677" s="20">
        <v>0</v>
      </c>
      <c r="O677" s="20">
        <v>0</v>
      </c>
      <c r="P677" s="20">
        <v>0</v>
      </c>
      <c r="Q677" s="20">
        <v>0</v>
      </c>
      <c r="R677" s="20">
        <v>0</v>
      </c>
      <c r="S677" s="20">
        <v>0</v>
      </c>
      <c r="T677" s="20">
        <v>0</v>
      </c>
      <c r="U677" s="20">
        <v>0</v>
      </c>
      <c r="V677" s="20">
        <v>0</v>
      </c>
      <c r="W677" s="20">
        <v>0</v>
      </c>
      <c r="X677" s="20">
        <v>0</v>
      </c>
      <c r="Y677" s="22"/>
      <c r="Z677" s="22"/>
      <c r="AA677" s="22"/>
      <c r="AB677" s="22"/>
      <c r="AC677" s="22"/>
      <c r="AD677" s="22"/>
      <c r="AE677" s="22"/>
      <c r="AF677" s="22"/>
      <c r="AG677" s="22"/>
      <c r="AH677" s="22"/>
      <c r="AI677" s="22"/>
      <c r="AJ677" s="22"/>
      <c r="AK677" s="22"/>
      <c r="AL677" s="22"/>
      <c r="AM677" s="22"/>
      <c r="AN677" s="22"/>
      <c r="AO677" s="7">
        <f t="shared" si="21"/>
        <v>1</v>
      </c>
    </row>
    <row r="678" spans="1:41" x14ac:dyDescent="0.25">
      <c r="A678" t="s">
        <v>1156</v>
      </c>
      <c r="B678" t="s">
        <v>1201</v>
      </c>
      <c r="C678" t="s">
        <v>139</v>
      </c>
      <c r="D678" t="s">
        <v>1202</v>
      </c>
      <c r="E678" t="s">
        <v>1203</v>
      </c>
      <c r="F678" t="s">
        <v>1204</v>
      </c>
      <c r="G678" t="s">
        <v>2264</v>
      </c>
      <c r="H678" s="10" t="str">
        <f t="shared" si="22"/>
        <v>Mortierella wolfii</v>
      </c>
      <c r="I678" s="20">
        <v>0</v>
      </c>
      <c r="J678" s="20">
        <v>0</v>
      </c>
      <c r="K678" s="20">
        <v>0</v>
      </c>
      <c r="L678" s="20">
        <v>0</v>
      </c>
      <c r="M678" s="20">
        <v>0</v>
      </c>
      <c r="N678" s="20">
        <v>0</v>
      </c>
      <c r="O678" s="20">
        <v>0</v>
      </c>
      <c r="P678" s="20">
        <v>0</v>
      </c>
      <c r="Q678" s="20">
        <v>0</v>
      </c>
      <c r="R678" s="20">
        <v>0</v>
      </c>
      <c r="S678" s="20">
        <v>0</v>
      </c>
      <c r="T678" s="20">
        <v>0</v>
      </c>
      <c r="U678" s="20">
        <v>0</v>
      </c>
      <c r="V678" s="20">
        <v>0</v>
      </c>
      <c r="W678" s="20">
        <v>0</v>
      </c>
      <c r="X678" s="20">
        <v>0</v>
      </c>
      <c r="Y678" s="21"/>
      <c r="Z678" s="21"/>
      <c r="AA678" s="21"/>
      <c r="AB678" s="21"/>
      <c r="AC678" s="21"/>
      <c r="AD678" s="21"/>
      <c r="AE678" s="21"/>
      <c r="AF678" s="21">
        <v>1.03751E-4</v>
      </c>
      <c r="AG678" s="21"/>
      <c r="AH678" s="21"/>
      <c r="AI678" s="21"/>
      <c r="AJ678" s="21"/>
      <c r="AK678" s="21"/>
      <c r="AL678" s="21"/>
      <c r="AM678" s="21"/>
      <c r="AN678" s="21"/>
      <c r="AO678" s="7">
        <f t="shared" si="21"/>
        <v>1</v>
      </c>
    </row>
    <row r="679" spans="1:41" x14ac:dyDescent="0.25">
      <c r="A679" s="10" t="s">
        <v>1156</v>
      </c>
      <c r="B679" s="10" t="s">
        <v>1201</v>
      </c>
      <c r="C679" s="10" t="s">
        <v>139</v>
      </c>
      <c r="D679" s="10" t="s">
        <v>1235</v>
      </c>
      <c r="E679" s="10" t="s">
        <v>1376</v>
      </c>
      <c r="F679" s="10" t="s">
        <v>1523</v>
      </c>
      <c r="G679" s="10" t="s">
        <v>2265</v>
      </c>
      <c r="H679" s="10" t="str">
        <f t="shared" si="22"/>
        <v>Mucor bainieri</v>
      </c>
      <c r="I679" s="20">
        <v>0</v>
      </c>
      <c r="J679" s="20">
        <v>0</v>
      </c>
      <c r="K679" s="20">
        <v>0</v>
      </c>
      <c r="L679" s="20">
        <v>0</v>
      </c>
      <c r="M679" s="20">
        <v>0</v>
      </c>
      <c r="N679" s="20">
        <v>0</v>
      </c>
      <c r="O679" s="20">
        <v>0</v>
      </c>
      <c r="P679" s="20">
        <v>0</v>
      </c>
      <c r="Q679" s="20">
        <v>0</v>
      </c>
      <c r="R679" s="20">
        <v>0</v>
      </c>
      <c r="S679" s="20">
        <v>0</v>
      </c>
      <c r="T679" s="20">
        <v>0</v>
      </c>
      <c r="U679" s="20">
        <v>0</v>
      </c>
      <c r="V679" s="20">
        <v>0</v>
      </c>
      <c r="W679" s="20">
        <v>1.3443400000000001E-3</v>
      </c>
      <c r="X679" s="20">
        <v>0</v>
      </c>
      <c r="Y679" s="22"/>
      <c r="Z679" s="22"/>
      <c r="AA679" s="22"/>
      <c r="AB679" s="22"/>
      <c r="AC679" s="22"/>
      <c r="AD679" s="22"/>
      <c r="AE679" s="22"/>
      <c r="AF679" s="22"/>
      <c r="AG679" s="22"/>
      <c r="AH679" s="22"/>
      <c r="AI679" s="22"/>
      <c r="AJ679" s="22"/>
      <c r="AK679" s="22"/>
      <c r="AL679" s="21"/>
      <c r="AM679" s="21"/>
      <c r="AN679" s="21"/>
      <c r="AO679" s="7">
        <f t="shared" si="21"/>
        <v>1</v>
      </c>
    </row>
    <row r="680" spans="1:41" x14ac:dyDescent="0.25">
      <c r="A680" t="s">
        <v>1156</v>
      </c>
      <c r="B680" t="s">
        <v>1201</v>
      </c>
      <c r="C680" t="s">
        <v>139</v>
      </c>
      <c r="D680" t="s">
        <v>1235</v>
      </c>
      <c r="E680" t="s">
        <v>1376</v>
      </c>
      <c r="F680" t="s">
        <v>1523</v>
      </c>
      <c r="G680" t="s">
        <v>2266</v>
      </c>
      <c r="H680" s="10" t="str">
        <f t="shared" si="22"/>
        <v>Mucor strictus</v>
      </c>
      <c r="I680" s="20">
        <v>0</v>
      </c>
      <c r="J680" s="20">
        <v>0</v>
      </c>
      <c r="K680" s="20">
        <v>0</v>
      </c>
      <c r="L680" s="20">
        <v>0</v>
      </c>
      <c r="M680" s="20">
        <v>0</v>
      </c>
      <c r="N680" s="20">
        <v>0</v>
      </c>
      <c r="O680" s="20">
        <v>0</v>
      </c>
      <c r="P680" s="20">
        <v>0</v>
      </c>
      <c r="Q680" s="20">
        <v>0</v>
      </c>
      <c r="R680" s="20">
        <v>0</v>
      </c>
      <c r="S680" s="20">
        <v>0</v>
      </c>
      <c r="T680" s="20">
        <v>0</v>
      </c>
      <c r="U680" s="20">
        <v>0</v>
      </c>
      <c r="V680" s="20">
        <v>0</v>
      </c>
      <c r="W680" s="20">
        <v>0</v>
      </c>
      <c r="X680" s="20">
        <v>0</v>
      </c>
      <c r="Y680" s="21"/>
      <c r="Z680" s="21"/>
      <c r="AA680" s="21"/>
      <c r="AB680" s="21"/>
      <c r="AC680" s="21"/>
      <c r="AD680" s="21"/>
      <c r="AE680" s="21"/>
      <c r="AF680" s="21"/>
      <c r="AG680" s="21"/>
      <c r="AH680" s="21"/>
      <c r="AI680" s="21"/>
      <c r="AJ680" s="21"/>
      <c r="AK680" s="21">
        <v>1.3968800000000001E-5</v>
      </c>
      <c r="AL680" s="21"/>
      <c r="AM680" s="21"/>
      <c r="AN680" s="21"/>
      <c r="AO680" s="7">
        <f t="shared" si="21"/>
        <v>1</v>
      </c>
    </row>
    <row r="681" spans="1:41" x14ac:dyDescent="0.25">
      <c r="A681" s="10" t="s">
        <v>1156</v>
      </c>
      <c r="B681" s="10" t="s">
        <v>1157</v>
      </c>
      <c r="C681" s="10" t="s">
        <v>1162</v>
      </c>
      <c r="D681" s="10" t="s">
        <v>1163</v>
      </c>
      <c r="E681" s="10" t="s">
        <v>139</v>
      </c>
      <c r="F681" s="10" t="s">
        <v>2267</v>
      </c>
      <c r="G681" s="10" t="s">
        <v>2268</v>
      </c>
      <c r="H681" s="10" t="str">
        <f t="shared" si="22"/>
        <v>Mycocentrospora acerina</v>
      </c>
      <c r="I681" s="20">
        <v>0</v>
      </c>
      <c r="J681" s="20">
        <v>0</v>
      </c>
      <c r="K681" s="20">
        <v>0</v>
      </c>
      <c r="L681" s="20">
        <v>0</v>
      </c>
      <c r="M681" s="20">
        <v>5.8552000000000005E-3</v>
      </c>
      <c r="N681" s="20">
        <v>0</v>
      </c>
      <c r="O681" s="20">
        <v>0</v>
      </c>
      <c r="P681" s="20">
        <v>0</v>
      </c>
      <c r="Q681" s="20">
        <v>0</v>
      </c>
      <c r="R681" s="20">
        <v>0</v>
      </c>
      <c r="S681" s="20">
        <v>0</v>
      </c>
      <c r="T681" s="20">
        <v>0</v>
      </c>
      <c r="U681" s="20">
        <v>0</v>
      </c>
      <c r="V681" s="20">
        <v>0</v>
      </c>
      <c r="W681" s="20">
        <v>0</v>
      </c>
      <c r="X681" s="20">
        <v>0</v>
      </c>
      <c r="Y681" s="22"/>
      <c r="Z681" s="22"/>
      <c r="AA681" s="22"/>
      <c r="AB681" s="22"/>
      <c r="AC681" s="22"/>
      <c r="AD681" s="22"/>
      <c r="AE681" s="22"/>
      <c r="AF681" s="22"/>
      <c r="AG681" s="22"/>
      <c r="AH681" s="22"/>
      <c r="AI681" s="22"/>
      <c r="AJ681" s="22"/>
      <c r="AK681" s="22"/>
      <c r="AL681" s="22"/>
      <c r="AM681" s="22"/>
      <c r="AN681" s="22"/>
      <c r="AO681" s="7">
        <f t="shared" si="21"/>
        <v>1</v>
      </c>
    </row>
    <row r="682" spans="1:41" x14ac:dyDescent="0.25">
      <c r="A682" s="10" t="s">
        <v>1156</v>
      </c>
      <c r="B682" s="10" t="s">
        <v>1157</v>
      </c>
      <c r="C682" s="10" t="s">
        <v>1158</v>
      </c>
      <c r="D682" s="10" t="s">
        <v>1172</v>
      </c>
      <c r="E682" s="10" t="s">
        <v>1176</v>
      </c>
      <c r="F682" s="10" t="s">
        <v>2269</v>
      </c>
      <c r="G682" s="10" t="s">
        <v>2270</v>
      </c>
      <c r="H682" s="10" t="str">
        <f t="shared" si="22"/>
        <v>Mycothermus thermophilus</v>
      </c>
      <c r="I682" s="20">
        <v>0</v>
      </c>
      <c r="J682" s="20">
        <v>0</v>
      </c>
      <c r="K682" s="20">
        <v>0</v>
      </c>
      <c r="L682" s="20">
        <v>0</v>
      </c>
      <c r="M682" s="20">
        <v>0</v>
      </c>
      <c r="N682" s="20">
        <v>0</v>
      </c>
      <c r="O682" s="20">
        <v>0</v>
      </c>
      <c r="P682" s="20">
        <v>0</v>
      </c>
      <c r="Q682" s="20">
        <v>3.9972000000000002E-3</v>
      </c>
      <c r="R682" s="20">
        <v>0</v>
      </c>
      <c r="S682" s="20">
        <v>0</v>
      </c>
      <c r="T682" s="20">
        <v>0</v>
      </c>
      <c r="U682" s="20">
        <v>0</v>
      </c>
      <c r="V682" s="20">
        <v>0</v>
      </c>
      <c r="W682" s="20">
        <v>0</v>
      </c>
      <c r="X682" s="20">
        <v>0</v>
      </c>
      <c r="Y682" s="22"/>
      <c r="Z682" s="22"/>
      <c r="AA682" s="22"/>
      <c r="AB682" s="22"/>
      <c r="AC682" s="22"/>
      <c r="AD682" s="22"/>
      <c r="AE682" s="22"/>
      <c r="AF682" s="22"/>
      <c r="AG682" s="22"/>
      <c r="AH682" s="22"/>
      <c r="AI682" s="22"/>
      <c r="AJ682" s="22"/>
      <c r="AK682" s="22"/>
      <c r="AL682" s="22"/>
      <c r="AM682" s="22"/>
      <c r="AN682" s="22"/>
      <c r="AO682" s="7">
        <f t="shared" si="21"/>
        <v>1</v>
      </c>
    </row>
    <row r="683" spans="1:41" x14ac:dyDescent="0.25">
      <c r="A683" s="10" t="s">
        <v>1156</v>
      </c>
      <c r="B683" s="10" t="s">
        <v>1157</v>
      </c>
      <c r="C683" s="10" t="s">
        <v>1162</v>
      </c>
      <c r="D683" s="10" t="s">
        <v>1163</v>
      </c>
      <c r="E683" s="10" t="s">
        <v>139</v>
      </c>
      <c r="F683" s="10" t="s">
        <v>2271</v>
      </c>
      <c r="G683" s="10" t="s">
        <v>47</v>
      </c>
      <c r="H683" s="10" t="str">
        <f t="shared" si="22"/>
        <v>Neophaeosphaeria sp.</v>
      </c>
      <c r="I683" s="20">
        <v>0</v>
      </c>
      <c r="J683" s="20">
        <v>0</v>
      </c>
      <c r="K683" s="20">
        <v>0</v>
      </c>
      <c r="L683" s="20">
        <v>0</v>
      </c>
      <c r="M683" s="20">
        <v>0</v>
      </c>
      <c r="N683" s="20">
        <v>2.7910000000000001E-3</v>
      </c>
      <c r="O683" s="20">
        <v>0</v>
      </c>
      <c r="P683" s="20">
        <v>0</v>
      </c>
      <c r="Q683" s="20">
        <v>0</v>
      </c>
      <c r="R683" s="20">
        <v>0</v>
      </c>
      <c r="S683" s="20">
        <v>0</v>
      </c>
      <c r="T683" s="20">
        <v>0</v>
      </c>
      <c r="U683" s="20">
        <v>0</v>
      </c>
      <c r="V683" s="20">
        <v>0</v>
      </c>
      <c r="W683" s="20">
        <v>0</v>
      </c>
      <c r="X683" s="20">
        <v>0</v>
      </c>
      <c r="Y683" s="22"/>
      <c r="Z683" s="22"/>
      <c r="AA683" s="22"/>
      <c r="AB683" s="22"/>
      <c r="AC683" s="22"/>
      <c r="AD683" s="22"/>
      <c r="AE683" s="22"/>
      <c r="AF683" s="22"/>
      <c r="AG683" s="22"/>
      <c r="AH683" s="22"/>
      <c r="AI683" s="22"/>
      <c r="AJ683" s="22"/>
      <c r="AK683" s="22"/>
      <c r="AL683" s="22"/>
      <c r="AM683" s="22"/>
      <c r="AN683" s="22"/>
      <c r="AO683" s="7">
        <f t="shared" si="21"/>
        <v>1</v>
      </c>
    </row>
    <row r="684" spans="1:41" x14ac:dyDescent="0.25">
      <c r="A684" s="10" t="s">
        <v>1156</v>
      </c>
      <c r="B684" s="10" t="s">
        <v>1157</v>
      </c>
      <c r="C684" s="10" t="s">
        <v>1162</v>
      </c>
      <c r="D684" s="10" t="s">
        <v>1163</v>
      </c>
      <c r="E684" s="10" t="s">
        <v>139</v>
      </c>
      <c r="F684" s="10" t="s">
        <v>2272</v>
      </c>
      <c r="G684" s="10" t="s">
        <v>2273</v>
      </c>
      <c r="H684" s="10" t="str">
        <f t="shared" si="22"/>
        <v>Ochrocladosporium elatum</v>
      </c>
      <c r="I684" s="20">
        <v>0</v>
      </c>
      <c r="J684" s="20">
        <v>0</v>
      </c>
      <c r="K684" s="20">
        <v>0</v>
      </c>
      <c r="L684" s="20">
        <v>0</v>
      </c>
      <c r="M684" s="20">
        <v>0</v>
      </c>
      <c r="N684" s="20">
        <v>0</v>
      </c>
      <c r="O684" s="20">
        <v>0</v>
      </c>
      <c r="P684" s="20">
        <v>0</v>
      </c>
      <c r="Q684" s="20">
        <v>0</v>
      </c>
      <c r="R684" s="20">
        <v>0</v>
      </c>
      <c r="S684" s="20">
        <v>0</v>
      </c>
      <c r="T684" s="20">
        <v>0</v>
      </c>
      <c r="U684" s="20">
        <v>0</v>
      </c>
      <c r="V684" s="20">
        <v>1.8878600000000001E-3</v>
      </c>
      <c r="W684" s="20">
        <v>0</v>
      </c>
      <c r="X684" s="20">
        <v>0</v>
      </c>
      <c r="Y684" s="22"/>
      <c r="Z684" s="22"/>
      <c r="AA684" s="22"/>
      <c r="AB684" s="22"/>
      <c r="AC684" s="22"/>
      <c r="AD684" s="22"/>
      <c r="AE684" s="22"/>
      <c r="AF684" s="22"/>
      <c r="AG684" s="22"/>
      <c r="AH684" s="22"/>
      <c r="AI684" s="22"/>
      <c r="AJ684" s="22"/>
      <c r="AK684" s="22"/>
      <c r="AL684" s="22"/>
      <c r="AM684" s="22"/>
      <c r="AN684" s="22"/>
      <c r="AO684" s="7">
        <f t="shared" si="21"/>
        <v>1</v>
      </c>
    </row>
    <row r="685" spans="1:41" x14ac:dyDescent="0.25">
      <c r="A685" s="2" t="s">
        <v>1156</v>
      </c>
      <c r="B685" t="s">
        <v>1658</v>
      </c>
      <c r="C685" t="s">
        <v>1659</v>
      </c>
      <c r="D685" t="s">
        <v>2075</v>
      </c>
      <c r="E685" t="s">
        <v>2076</v>
      </c>
      <c r="F685" t="s">
        <v>2077</v>
      </c>
      <c r="G685" t="s">
        <v>2274</v>
      </c>
      <c r="H685" s="10" t="str">
        <f t="shared" si="22"/>
        <v>Paraglomus laccatum</v>
      </c>
      <c r="I685" s="20">
        <v>0</v>
      </c>
      <c r="J685" s="20">
        <v>0</v>
      </c>
      <c r="K685" s="20">
        <v>0</v>
      </c>
      <c r="L685" s="20">
        <v>0</v>
      </c>
      <c r="M685" s="20">
        <v>0</v>
      </c>
      <c r="N685" s="20">
        <v>0</v>
      </c>
      <c r="O685" s="20">
        <v>0</v>
      </c>
      <c r="P685" s="20">
        <v>0</v>
      </c>
      <c r="Q685" s="20">
        <v>0</v>
      </c>
      <c r="R685" s="20">
        <v>0</v>
      </c>
      <c r="S685" s="20">
        <v>0</v>
      </c>
      <c r="T685" s="20">
        <v>0</v>
      </c>
      <c r="U685" s="20">
        <v>0</v>
      </c>
      <c r="V685" s="20">
        <v>0</v>
      </c>
      <c r="W685" s="20">
        <v>0</v>
      </c>
      <c r="X685" s="20">
        <v>0</v>
      </c>
      <c r="Y685" s="21"/>
      <c r="Z685" s="21"/>
      <c r="AA685" s="21">
        <v>2.58973E-5</v>
      </c>
      <c r="AB685" s="21"/>
      <c r="AC685" s="21"/>
      <c r="AD685" s="21"/>
      <c r="AE685" s="21"/>
      <c r="AF685" s="21"/>
      <c r="AG685" s="21"/>
      <c r="AH685" s="21"/>
      <c r="AI685" s="21"/>
      <c r="AJ685" s="21"/>
      <c r="AK685" s="21"/>
      <c r="AL685" s="21"/>
      <c r="AM685" s="21"/>
      <c r="AN685" s="21"/>
      <c r="AO685" s="7">
        <f t="shared" si="21"/>
        <v>1</v>
      </c>
    </row>
    <row r="686" spans="1:41" x14ac:dyDescent="0.25">
      <c r="A686" s="10" t="s">
        <v>1156</v>
      </c>
      <c r="B686" s="10" t="s">
        <v>1157</v>
      </c>
      <c r="C686" s="10" t="s">
        <v>1162</v>
      </c>
      <c r="D686" s="10" t="s">
        <v>1163</v>
      </c>
      <c r="E686" s="10" t="s">
        <v>139</v>
      </c>
      <c r="F686" s="10" t="s">
        <v>1389</v>
      </c>
      <c r="G686" s="10" t="s">
        <v>2275</v>
      </c>
      <c r="H686" s="10" t="str">
        <f t="shared" si="22"/>
        <v>Paraphoma chrysanthemicola</v>
      </c>
      <c r="I686" s="20">
        <v>0</v>
      </c>
      <c r="J686" s="20">
        <v>0</v>
      </c>
      <c r="K686" s="20">
        <v>3.2496999999999999E-3</v>
      </c>
      <c r="L686" s="20">
        <v>0</v>
      </c>
      <c r="M686" s="20">
        <v>0</v>
      </c>
      <c r="N686" s="20">
        <v>0</v>
      </c>
      <c r="O686" s="20">
        <v>0</v>
      </c>
      <c r="P686" s="20">
        <v>0</v>
      </c>
      <c r="Q686" s="20">
        <v>0</v>
      </c>
      <c r="R686" s="20">
        <v>0</v>
      </c>
      <c r="S686" s="20">
        <v>0</v>
      </c>
      <c r="T686" s="20">
        <v>0</v>
      </c>
      <c r="U686" s="20">
        <v>0</v>
      </c>
      <c r="V686" s="20">
        <v>0</v>
      </c>
      <c r="W686" s="20">
        <v>0</v>
      </c>
      <c r="X686" s="20">
        <v>0</v>
      </c>
      <c r="Y686" s="22"/>
      <c r="Z686" s="22"/>
      <c r="AA686" s="22"/>
      <c r="AB686" s="22"/>
      <c r="AC686" s="22"/>
      <c r="AD686" s="22"/>
      <c r="AE686" s="22"/>
      <c r="AF686" s="22"/>
      <c r="AG686" s="22"/>
      <c r="AH686" s="22"/>
      <c r="AI686" s="22"/>
      <c r="AJ686" s="22"/>
      <c r="AK686" s="22"/>
      <c r="AL686" s="22"/>
      <c r="AM686" s="22"/>
      <c r="AN686" s="22"/>
      <c r="AO686" s="7">
        <f t="shared" si="21"/>
        <v>1</v>
      </c>
    </row>
    <row r="687" spans="1:41" x14ac:dyDescent="0.25">
      <c r="A687" s="10" t="s">
        <v>1156</v>
      </c>
      <c r="B687" s="10" t="s">
        <v>1185</v>
      </c>
      <c r="C687" s="10" t="s">
        <v>1316</v>
      </c>
      <c r="D687" s="10" t="s">
        <v>1499</v>
      </c>
      <c r="E687" s="10" t="s">
        <v>1500</v>
      </c>
      <c r="F687" s="10" t="s">
        <v>2276</v>
      </c>
      <c r="G687" s="10" t="s">
        <v>2277</v>
      </c>
      <c r="H687" s="10" t="str">
        <f t="shared" si="22"/>
        <v>Parasola kuehneri</v>
      </c>
      <c r="I687" s="20">
        <v>0</v>
      </c>
      <c r="J687" s="20">
        <v>0</v>
      </c>
      <c r="K687" s="20">
        <v>0</v>
      </c>
      <c r="L687" s="20">
        <v>0</v>
      </c>
      <c r="M687" s="20">
        <v>0</v>
      </c>
      <c r="N687" s="20">
        <v>7.6359999999999996E-3</v>
      </c>
      <c r="O687" s="20">
        <v>0</v>
      </c>
      <c r="P687" s="20">
        <v>0</v>
      </c>
      <c r="Q687" s="20">
        <v>0</v>
      </c>
      <c r="R687" s="20">
        <v>0</v>
      </c>
      <c r="S687" s="20">
        <v>0</v>
      </c>
      <c r="T687" s="20">
        <v>0</v>
      </c>
      <c r="U687" s="20">
        <v>0</v>
      </c>
      <c r="V687" s="20">
        <v>0</v>
      </c>
      <c r="W687" s="20">
        <v>0</v>
      </c>
      <c r="X687" s="20">
        <v>0</v>
      </c>
      <c r="Y687" s="22"/>
      <c r="Z687" s="22"/>
      <c r="AA687" s="22"/>
      <c r="AB687" s="22"/>
      <c r="AC687" s="22"/>
      <c r="AD687" s="22"/>
      <c r="AE687" s="22"/>
      <c r="AF687" s="22"/>
      <c r="AG687" s="22"/>
      <c r="AH687" s="22"/>
      <c r="AI687" s="22"/>
      <c r="AJ687" s="22"/>
      <c r="AK687" s="21"/>
      <c r="AL687" s="21"/>
      <c r="AM687" s="21"/>
      <c r="AN687" s="21"/>
      <c r="AO687" s="7">
        <f t="shared" si="21"/>
        <v>1</v>
      </c>
    </row>
    <row r="688" spans="1:41" x14ac:dyDescent="0.25">
      <c r="A688" s="2" t="s">
        <v>1156</v>
      </c>
      <c r="B688" s="2" t="s">
        <v>1157</v>
      </c>
      <c r="C688" s="2" t="s">
        <v>1167</v>
      </c>
      <c r="D688" s="2" t="s">
        <v>1168</v>
      </c>
      <c r="E688" s="2" t="s">
        <v>1206</v>
      </c>
      <c r="F688" s="2" t="s">
        <v>1207</v>
      </c>
      <c r="G688" s="2" t="s">
        <v>2278</v>
      </c>
      <c r="H688" s="10" t="str">
        <f t="shared" si="22"/>
        <v>Penicillium adametzii</v>
      </c>
      <c r="I688" s="20">
        <v>0</v>
      </c>
      <c r="J688" s="20">
        <v>0</v>
      </c>
      <c r="K688" s="20">
        <v>0</v>
      </c>
      <c r="L688" s="20">
        <v>0</v>
      </c>
      <c r="M688" s="20">
        <v>0</v>
      </c>
      <c r="N688" s="20">
        <v>0</v>
      </c>
      <c r="O688" s="20">
        <v>0</v>
      </c>
      <c r="P688" s="20">
        <v>0</v>
      </c>
      <c r="Q688" s="20">
        <v>0</v>
      </c>
      <c r="R688" s="20">
        <v>0</v>
      </c>
      <c r="S688" s="20">
        <v>0</v>
      </c>
      <c r="T688" s="20">
        <v>0</v>
      </c>
      <c r="U688" s="20">
        <v>0</v>
      </c>
      <c r="V688" s="20">
        <v>0</v>
      </c>
      <c r="W688" s="20">
        <v>0</v>
      </c>
      <c r="X688" s="20">
        <v>0</v>
      </c>
      <c r="Y688" s="21"/>
      <c r="Z688" s="21"/>
      <c r="AA688" s="21"/>
      <c r="AB688" s="21"/>
      <c r="AC688" s="21"/>
      <c r="AD688" s="21"/>
      <c r="AE688" s="21"/>
      <c r="AF688" s="21"/>
      <c r="AG688" s="21"/>
      <c r="AH688" s="21"/>
      <c r="AI688" s="21">
        <v>7.5514399999999997E-6</v>
      </c>
      <c r="AJ688" s="21"/>
      <c r="AK688" s="21"/>
      <c r="AL688" s="21"/>
      <c r="AM688" s="21"/>
      <c r="AN688" s="21"/>
      <c r="AO688" s="7">
        <f t="shared" si="21"/>
        <v>1</v>
      </c>
    </row>
    <row r="689" spans="1:41" x14ac:dyDescent="0.25">
      <c r="A689" t="s">
        <v>1156</v>
      </c>
      <c r="B689" t="s">
        <v>1157</v>
      </c>
      <c r="C689" t="s">
        <v>1167</v>
      </c>
      <c r="D689" t="s">
        <v>1168</v>
      </c>
      <c r="E689" t="s">
        <v>1206</v>
      </c>
      <c r="F689" t="s">
        <v>1207</v>
      </c>
      <c r="G689" t="s">
        <v>2279</v>
      </c>
      <c r="H689" s="10" t="str">
        <f t="shared" si="22"/>
        <v>Penicillium angulare</v>
      </c>
      <c r="I689" s="20">
        <v>0</v>
      </c>
      <c r="J689" s="20">
        <v>0</v>
      </c>
      <c r="K689" s="20">
        <v>0</v>
      </c>
      <c r="L689" s="20">
        <v>0</v>
      </c>
      <c r="M689" s="20">
        <v>0</v>
      </c>
      <c r="N689" s="20">
        <v>0</v>
      </c>
      <c r="O689" s="20">
        <v>0</v>
      </c>
      <c r="P689" s="20">
        <v>0</v>
      </c>
      <c r="Q689" s="20">
        <v>0</v>
      </c>
      <c r="R689" s="20">
        <v>0</v>
      </c>
      <c r="S689" s="20">
        <v>0</v>
      </c>
      <c r="T689" s="20">
        <v>0</v>
      </c>
      <c r="U689" s="20">
        <v>0</v>
      </c>
      <c r="V689" s="20">
        <v>0</v>
      </c>
      <c r="W689" s="20">
        <v>0</v>
      </c>
      <c r="X689" s="20">
        <v>0</v>
      </c>
      <c r="Y689" s="21"/>
      <c r="Z689" s="21"/>
      <c r="AA689" s="21"/>
      <c r="AB689" s="21"/>
      <c r="AC689" s="21"/>
      <c r="AD689" s="21"/>
      <c r="AE689" s="21"/>
      <c r="AF689" s="21"/>
      <c r="AG689" s="21"/>
      <c r="AH689" s="21"/>
      <c r="AI689" s="21"/>
      <c r="AJ689" s="21"/>
      <c r="AK689" s="21"/>
      <c r="AL689" s="21"/>
      <c r="AM689" s="21">
        <v>2.7805199999999999E-4</v>
      </c>
      <c r="AN689" s="21"/>
      <c r="AO689" s="7">
        <f t="shared" si="21"/>
        <v>1</v>
      </c>
    </row>
    <row r="690" spans="1:41" x14ac:dyDescent="0.25">
      <c r="A690" t="s">
        <v>1156</v>
      </c>
      <c r="B690" t="s">
        <v>1157</v>
      </c>
      <c r="C690" t="s">
        <v>1167</v>
      </c>
      <c r="D690" t="s">
        <v>1168</v>
      </c>
      <c r="E690" t="s">
        <v>1206</v>
      </c>
      <c r="F690" t="s">
        <v>1207</v>
      </c>
      <c r="G690" t="s">
        <v>2280</v>
      </c>
      <c r="H690" s="10" t="str">
        <f t="shared" si="22"/>
        <v>Penicillium brasilianum</v>
      </c>
      <c r="I690" s="20">
        <v>0</v>
      </c>
      <c r="J690" s="20">
        <v>0</v>
      </c>
      <c r="K690" s="20">
        <v>0</v>
      </c>
      <c r="L690" s="20">
        <v>0</v>
      </c>
      <c r="M690" s="20">
        <v>0</v>
      </c>
      <c r="N690" s="20">
        <v>0</v>
      </c>
      <c r="O690" s="20">
        <v>0</v>
      </c>
      <c r="P690" s="20">
        <v>0</v>
      </c>
      <c r="Q690" s="20">
        <v>0</v>
      </c>
      <c r="R690" s="20">
        <v>0</v>
      </c>
      <c r="S690" s="20">
        <v>0</v>
      </c>
      <c r="T690" s="20">
        <v>0</v>
      </c>
      <c r="U690" s="20">
        <v>0</v>
      </c>
      <c r="V690" s="20">
        <v>0</v>
      </c>
      <c r="W690" s="20">
        <v>0</v>
      </c>
      <c r="X690" s="20">
        <v>0</v>
      </c>
      <c r="Y690" s="21"/>
      <c r="Z690" s="21"/>
      <c r="AA690" s="21"/>
      <c r="AB690" s="21"/>
      <c r="AC690" s="21"/>
      <c r="AD690" s="21"/>
      <c r="AE690" s="21"/>
      <c r="AF690" s="21"/>
      <c r="AG690" s="21"/>
      <c r="AH690" s="21">
        <v>3.7665599999999998E-6</v>
      </c>
      <c r="AI690" s="21"/>
      <c r="AJ690" s="21"/>
      <c r="AK690" s="21"/>
      <c r="AL690" s="21"/>
      <c r="AM690" s="21"/>
      <c r="AN690" s="21"/>
      <c r="AO690" s="7">
        <f t="shared" si="21"/>
        <v>1</v>
      </c>
    </row>
    <row r="691" spans="1:41" x14ac:dyDescent="0.25">
      <c r="A691" s="10" t="s">
        <v>1156</v>
      </c>
      <c r="B691" s="10" t="s">
        <v>1157</v>
      </c>
      <c r="C691" s="10" t="s">
        <v>1167</v>
      </c>
      <c r="D691" s="10" t="s">
        <v>1168</v>
      </c>
      <c r="E691" s="10" t="s">
        <v>1206</v>
      </c>
      <c r="F691" s="10" t="s">
        <v>1207</v>
      </c>
      <c r="G691" s="10" t="s">
        <v>2281</v>
      </c>
      <c r="H691" s="10" t="str">
        <f t="shared" si="22"/>
        <v>Penicillium buchwaldii</v>
      </c>
      <c r="I691" s="20">
        <v>0</v>
      </c>
      <c r="J691" s="20">
        <v>5.5964000000000005E-3</v>
      </c>
      <c r="K691" s="20">
        <v>0</v>
      </c>
      <c r="L691" s="20">
        <v>0</v>
      </c>
      <c r="M691" s="20">
        <v>0</v>
      </c>
      <c r="N691" s="20">
        <v>0</v>
      </c>
      <c r="O691" s="20">
        <v>0</v>
      </c>
      <c r="P691" s="20">
        <v>0</v>
      </c>
      <c r="Q691" s="20">
        <v>0</v>
      </c>
      <c r="R691" s="20">
        <v>0</v>
      </c>
      <c r="S691" s="20">
        <v>0</v>
      </c>
      <c r="T691" s="20">
        <v>0</v>
      </c>
      <c r="U691" s="20">
        <v>0</v>
      </c>
      <c r="V691" s="20">
        <v>0</v>
      </c>
      <c r="W691" s="20">
        <v>0</v>
      </c>
      <c r="X691" s="20">
        <v>0</v>
      </c>
      <c r="Y691" s="22"/>
      <c r="Z691" s="22"/>
      <c r="AA691" s="22"/>
      <c r="AB691" s="22"/>
      <c r="AC691" s="22"/>
      <c r="AD691" s="22"/>
      <c r="AE691" s="22"/>
      <c r="AF691" s="22"/>
      <c r="AG691" s="22"/>
      <c r="AH691" s="22"/>
      <c r="AI691" s="22"/>
      <c r="AJ691" s="22"/>
      <c r="AK691" s="22"/>
      <c r="AL691" s="22"/>
      <c r="AM691" s="22"/>
      <c r="AN691" s="22"/>
      <c r="AO691" s="7">
        <f t="shared" si="21"/>
        <v>1</v>
      </c>
    </row>
    <row r="692" spans="1:41" x14ac:dyDescent="0.25">
      <c r="A692" s="10" t="s">
        <v>1156</v>
      </c>
      <c r="B692" s="10" t="s">
        <v>1157</v>
      </c>
      <c r="C692" s="10" t="s">
        <v>1167</v>
      </c>
      <c r="D692" s="10" t="s">
        <v>1168</v>
      </c>
      <c r="E692" s="10" t="s">
        <v>1206</v>
      </c>
      <c r="F692" s="10" t="s">
        <v>1207</v>
      </c>
      <c r="G692" s="10" t="s">
        <v>2282</v>
      </c>
      <c r="H692" s="10" t="str">
        <f t="shared" si="22"/>
        <v>Penicillium canariense</v>
      </c>
      <c r="I692" s="20">
        <v>7.4522999999999994E-3</v>
      </c>
      <c r="J692" s="20">
        <v>0</v>
      </c>
      <c r="K692" s="20">
        <v>0</v>
      </c>
      <c r="L692" s="20">
        <v>0</v>
      </c>
      <c r="M692" s="20">
        <v>0</v>
      </c>
      <c r="N692" s="20">
        <v>0</v>
      </c>
      <c r="O692" s="20">
        <v>0</v>
      </c>
      <c r="P692" s="20">
        <v>0</v>
      </c>
      <c r="Q692" s="20">
        <v>0</v>
      </c>
      <c r="R692" s="20">
        <v>0</v>
      </c>
      <c r="S692" s="20">
        <v>0</v>
      </c>
      <c r="T692" s="20">
        <v>0</v>
      </c>
      <c r="U692" s="20">
        <v>0</v>
      </c>
      <c r="V692" s="20">
        <v>0</v>
      </c>
      <c r="W692" s="20">
        <v>0</v>
      </c>
      <c r="X692" s="20">
        <v>0</v>
      </c>
      <c r="Y692" s="22"/>
      <c r="Z692" s="22"/>
      <c r="AA692" s="22"/>
      <c r="AB692" s="22"/>
      <c r="AC692" s="22"/>
      <c r="AD692" s="22"/>
      <c r="AE692" s="22"/>
      <c r="AF692" s="22"/>
      <c r="AG692" s="22"/>
      <c r="AH692" s="22"/>
      <c r="AI692" s="22"/>
      <c r="AJ692" s="22"/>
      <c r="AK692" s="22"/>
      <c r="AL692" s="22"/>
      <c r="AM692" s="22"/>
      <c r="AN692" s="22"/>
      <c r="AO692" s="7">
        <f t="shared" si="21"/>
        <v>1</v>
      </c>
    </row>
    <row r="693" spans="1:41" x14ac:dyDescent="0.25">
      <c r="A693" s="10" t="s">
        <v>1156</v>
      </c>
      <c r="B693" s="10" t="s">
        <v>1157</v>
      </c>
      <c r="C693" s="10" t="s">
        <v>1167</v>
      </c>
      <c r="D693" s="10" t="s">
        <v>1168</v>
      </c>
      <c r="E693" s="10" t="s">
        <v>1206</v>
      </c>
      <c r="F693" s="10" t="s">
        <v>1207</v>
      </c>
      <c r="G693" s="10" t="s">
        <v>2283</v>
      </c>
      <c r="H693" s="10" t="str">
        <f t="shared" si="22"/>
        <v>Penicillium coffeae</v>
      </c>
      <c r="I693" s="20">
        <v>0</v>
      </c>
      <c r="J693" s="20">
        <v>0</v>
      </c>
      <c r="K693" s="20">
        <v>0</v>
      </c>
      <c r="L693" s="20">
        <v>0</v>
      </c>
      <c r="M693" s="20">
        <v>0</v>
      </c>
      <c r="N693" s="20">
        <v>0</v>
      </c>
      <c r="O693" s="20">
        <v>0</v>
      </c>
      <c r="P693" s="20">
        <v>0</v>
      </c>
      <c r="Q693" s="20">
        <v>1.5498600000000001E-3</v>
      </c>
      <c r="R693" s="20">
        <v>0</v>
      </c>
      <c r="S693" s="20">
        <v>0</v>
      </c>
      <c r="T693" s="20">
        <v>0</v>
      </c>
      <c r="U693" s="20">
        <v>0</v>
      </c>
      <c r="V693" s="20">
        <v>0</v>
      </c>
      <c r="W693" s="20">
        <v>0</v>
      </c>
      <c r="X693" s="20">
        <v>0</v>
      </c>
      <c r="Y693" s="22"/>
      <c r="Z693" s="22"/>
      <c r="AA693" s="22"/>
      <c r="AB693" s="22"/>
      <c r="AC693" s="22"/>
      <c r="AD693" s="22"/>
      <c r="AE693" s="22"/>
      <c r="AF693" s="22"/>
      <c r="AG693" s="22"/>
      <c r="AH693" s="22"/>
      <c r="AI693" s="22"/>
      <c r="AJ693" s="22"/>
      <c r="AK693" s="22"/>
      <c r="AL693" s="22"/>
      <c r="AM693" s="22"/>
      <c r="AN693" s="21"/>
      <c r="AO693" s="7">
        <f t="shared" si="21"/>
        <v>1</v>
      </c>
    </row>
    <row r="694" spans="1:41" x14ac:dyDescent="0.25">
      <c r="A694" s="2" t="s">
        <v>1156</v>
      </c>
      <c r="B694" s="2" t="s">
        <v>1157</v>
      </c>
      <c r="C694" s="2" t="s">
        <v>1167</v>
      </c>
      <c r="D694" s="2" t="s">
        <v>1168</v>
      </c>
      <c r="E694" s="2" t="s">
        <v>1206</v>
      </c>
      <c r="F694" s="2" t="s">
        <v>1207</v>
      </c>
      <c r="G694" s="2" t="s">
        <v>2284</v>
      </c>
      <c r="H694" s="10" t="str">
        <f t="shared" si="22"/>
        <v>Penicillium decumbens</v>
      </c>
      <c r="I694" s="20">
        <v>0</v>
      </c>
      <c r="J694" s="20">
        <v>0</v>
      </c>
      <c r="K694" s="20">
        <v>0</v>
      </c>
      <c r="L694" s="20">
        <v>0</v>
      </c>
      <c r="M694" s="20">
        <v>0</v>
      </c>
      <c r="N694" s="20">
        <v>0</v>
      </c>
      <c r="O694" s="20">
        <v>0</v>
      </c>
      <c r="P694" s="20">
        <v>0</v>
      </c>
      <c r="Q694" s="20">
        <v>0</v>
      </c>
      <c r="R694" s="20">
        <v>0</v>
      </c>
      <c r="S694" s="20">
        <v>0</v>
      </c>
      <c r="T694" s="20">
        <v>0</v>
      </c>
      <c r="U694" s="20">
        <v>0</v>
      </c>
      <c r="V694" s="20">
        <v>0</v>
      </c>
      <c r="W694" s="20">
        <v>0</v>
      </c>
      <c r="X694" s="20">
        <v>0</v>
      </c>
      <c r="Y694" s="21"/>
      <c r="Z694" s="21">
        <v>4.7857900000000001E-6</v>
      </c>
      <c r="AA694" s="21"/>
      <c r="AB694" s="21"/>
      <c r="AC694" s="21"/>
      <c r="AD694" s="21"/>
      <c r="AE694" s="21"/>
      <c r="AF694" s="21"/>
      <c r="AG694" s="21"/>
      <c r="AH694" s="21"/>
      <c r="AI694" s="21"/>
      <c r="AJ694" s="21"/>
      <c r="AK694" s="21"/>
      <c r="AL694" s="21"/>
      <c r="AM694" s="21"/>
      <c r="AN694" s="21"/>
      <c r="AO694" s="7">
        <f t="shared" si="21"/>
        <v>1</v>
      </c>
    </row>
    <row r="695" spans="1:41" x14ac:dyDescent="0.25">
      <c r="A695" s="10" t="s">
        <v>1156</v>
      </c>
      <c r="B695" s="10" t="s">
        <v>1157</v>
      </c>
      <c r="C695" s="10" t="s">
        <v>1167</v>
      </c>
      <c r="D695" s="10" t="s">
        <v>1168</v>
      </c>
      <c r="E695" s="10" t="s">
        <v>1206</v>
      </c>
      <c r="F695" s="10" t="s">
        <v>1207</v>
      </c>
      <c r="G695" s="10" t="s">
        <v>2285</v>
      </c>
      <c r="H695" s="10" t="str">
        <f t="shared" si="22"/>
        <v>Penicillium gallaicum</v>
      </c>
      <c r="I695" s="20">
        <v>2.34841E-3</v>
      </c>
      <c r="J695" s="20">
        <v>0</v>
      </c>
      <c r="K695" s="20">
        <v>0</v>
      </c>
      <c r="L695" s="20">
        <v>0</v>
      </c>
      <c r="M695" s="20">
        <v>0</v>
      </c>
      <c r="N695" s="20">
        <v>0</v>
      </c>
      <c r="O695" s="20">
        <v>0</v>
      </c>
      <c r="P695" s="20">
        <v>0</v>
      </c>
      <c r="Q695" s="20">
        <v>0</v>
      </c>
      <c r="R695" s="20">
        <v>0</v>
      </c>
      <c r="S695" s="20">
        <v>0</v>
      </c>
      <c r="T695" s="20">
        <v>0</v>
      </c>
      <c r="U695" s="20">
        <v>0</v>
      </c>
      <c r="V695" s="20">
        <v>0</v>
      </c>
      <c r="W695" s="20">
        <v>0</v>
      </c>
      <c r="X695" s="20">
        <v>0</v>
      </c>
      <c r="Y695" s="22"/>
      <c r="Z695" s="22"/>
      <c r="AA695" s="22"/>
      <c r="AB695" s="22"/>
      <c r="AC695" s="22"/>
      <c r="AD695" s="22"/>
      <c r="AE695" s="22"/>
      <c r="AF695" s="22"/>
      <c r="AG695" s="22"/>
      <c r="AH695" s="22"/>
      <c r="AI695" s="22"/>
      <c r="AJ695" s="22"/>
      <c r="AK695" s="22"/>
      <c r="AL695" s="22"/>
      <c r="AM695" s="22"/>
      <c r="AN695" s="22"/>
      <c r="AO695" s="7">
        <f t="shared" si="21"/>
        <v>1</v>
      </c>
    </row>
    <row r="696" spans="1:41" x14ac:dyDescent="0.25">
      <c r="A696" s="10" t="s">
        <v>1156</v>
      </c>
      <c r="B696" s="10" t="s">
        <v>1157</v>
      </c>
      <c r="C696" s="10" t="s">
        <v>1167</v>
      </c>
      <c r="D696" s="10" t="s">
        <v>1168</v>
      </c>
      <c r="E696" s="10" t="s">
        <v>1206</v>
      </c>
      <c r="F696" s="10" t="s">
        <v>1207</v>
      </c>
      <c r="G696" s="10" t="s">
        <v>2286</v>
      </c>
      <c r="H696" s="10" t="str">
        <f t="shared" si="22"/>
        <v>Penicillium georgiense</v>
      </c>
      <c r="I696" s="20">
        <v>0</v>
      </c>
      <c r="J696" s="20">
        <v>0</v>
      </c>
      <c r="K696" s="20">
        <v>2.5927699999999999E-3</v>
      </c>
      <c r="L696" s="20">
        <v>0</v>
      </c>
      <c r="M696" s="20">
        <v>0</v>
      </c>
      <c r="N696" s="20">
        <v>0</v>
      </c>
      <c r="O696" s="20">
        <v>0</v>
      </c>
      <c r="P696" s="20">
        <v>0</v>
      </c>
      <c r="Q696" s="20">
        <v>0</v>
      </c>
      <c r="R696" s="20">
        <v>0</v>
      </c>
      <c r="S696" s="20">
        <v>0</v>
      </c>
      <c r="T696" s="20">
        <v>0</v>
      </c>
      <c r="U696" s="20">
        <v>0</v>
      </c>
      <c r="V696" s="20">
        <v>0</v>
      </c>
      <c r="W696" s="20">
        <v>0</v>
      </c>
      <c r="X696" s="20">
        <v>0</v>
      </c>
      <c r="Y696" s="22"/>
      <c r="Z696" s="22"/>
      <c r="AA696" s="22"/>
      <c r="AB696" s="22"/>
      <c r="AC696" s="22"/>
      <c r="AD696" s="22"/>
      <c r="AE696" s="22"/>
      <c r="AF696" s="22"/>
      <c r="AG696" s="22"/>
      <c r="AH696" s="22"/>
      <c r="AI696" s="22"/>
      <c r="AJ696" s="22"/>
      <c r="AK696" s="22"/>
      <c r="AL696" s="22"/>
      <c r="AM696" s="22"/>
      <c r="AN696" s="21"/>
      <c r="AO696" s="7">
        <f t="shared" si="21"/>
        <v>1</v>
      </c>
    </row>
    <row r="697" spans="1:41" x14ac:dyDescent="0.25">
      <c r="A697" t="s">
        <v>1156</v>
      </c>
      <c r="B697" t="s">
        <v>1157</v>
      </c>
      <c r="C697" t="s">
        <v>1167</v>
      </c>
      <c r="D697" t="s">
        <v>1168</v>
      </c>
      <c r="E697" t="s">
        <v>1206</v>
      </c>
      <c r="F697" t="s">
        <v>1207</v>
      </c>
      <c r="G697" t="s">
        <v>2287</v>
      </c>
      <c r="H697" s="10" t="str">
        <f t="shared" si="22"/>
        <v>Penicillium glandicola</v>
      </c>
      <c r="I697" s="20">
        <v>0</v>
      </c>
      <c r="J697" s="20">
        <v>0</v>
      </c>
      <c r="K697" s="20">
        <v>0</v>
      </c>
      <c r="L697" s="20">
        <v>0</v>
      </c>
      <c r="M697" s="20">
        <v>0</v>
      </c>
      <c r="N697" s="20">
        <v>0</v>
      </c>
      <c r="O697" s="20">
        <v>0</v>
      </c>
      <c r="P697" s="20">
        <v>0</v>
      </c>
      <c r="Q697" s="20">
        <v>0</v>
      </c>
      <c r="R697" s="20">
        <v>0</v>
      </c>
      <c r="S697" s="20">
        <v>0</v>
      </c>
      <c r="T697" s="20">
        <v>0</v>
      </c>
      <c r="U697" s="20">
        <v>0</v>
      </c>
      <c r="V697" s="20">
        <v>0</v>
      </c>
      <c r="W697" s="20">
        <v>0</v>
      </c>
      <c r="X697" s="20">
        <v>0</v>
      </c>
      <c r="Y697" s="21"/>
      <c r="Z697" s="21"/>
      <c r="AA697" s="21"/>
      <c r="AB697" s="21"/>
      <c r="AC697" s="21"/>
      <c r="AD697" s="21"/>
      <c r="AE697" s="21"/>
      <c r="AF697" s="21"/>
      <c r="AG697" s="21"/>
      <c r="AH697" s="21"/>
      <c r="AI697" s="21"/>
      <c r="AJ697" s="21"/>
      <c r="AK697" s="21"/>
      <c r="AL697" s="21"/>
      <c r="AM697" s="21">
        <v>2.52774E-5</v>
      </c>
      <c r="AN697" s="21"/>
      <c r="AO697" s="7">
        <f t="shared" si="21"/>
        <v>1</v>
      </c>
    </row>
    <row r="698" spans="1:41" x14ac:dyDescent="0.25">
      <c r="A698" t="s">
        <v>1156</v>
      </c>
      <c r="B698" t="s">
        <v>1157</v>
      </c>
      <c r="C698" t="s">
        <v>1167</v>
      </c>
      <c r="D698" t="s">
        <v>1168</v>
      </c>
      <c r="E698" t="s">
        <v>1206</v>
      </c>
      <c r="F698" t="s">
        <v>1207</v>
      </c>
      <c r="G698" t="s">
        <v>2288</v>
      </c>
      <c r="H698" s="10" t="str">
        <f t="shared" si="22"/>
        <v>Penicillium guanacastense</v>
      </c>
      <c r="I698" s="20">
        <v>0</v>
      </c>
      <c r="J698" s="20">
        <v>0</v>
      </c>
      <c r="K698" s="20">
        <v>0</v>
      </c>
      <c r="L698" s="20">
        <v>0</v>
      </c>
      <c r="M698" s="20">
        <v>0</v>
      </c>
      <c r="N698" s="20">
        <v>0</v>
      </c>
      <c r="O698" s="20">
        <v>0</v>
      </c>
      <c r="P698" s="20">
        <v>0</v>
      </c>
      <c r="Q698" s="20">
        <v>0</v>
      </c>
      <c r="R698" s="20">
        <v>0</v>
      </c>
      <c r="S698" s="20">
        <v>0</v>
      </c>
      <c r="T698" s="20">
        <v>0</v>
      </c>
      <c r="U698" s="20">
        <v>0</v>
      </c>
      <c r="V698" s="20">
        <v>0</v>
      </c>
      <c r="W698" s="20">
        <v>0</v>
      </c>
      <c r="X698" s="20">
        <v>0</v>
      </c>
      <c r="Y698" s="21"/>
      <c r="Z698" s="21"/>
      <c r="AA698" s="21"/>
      <c r="AB698" s="21"/>
      <c r="AC698" s="21"/>
      <c r="AD698" s="21"/>
      <c r="AE698" s="21"/>
      <c r="AF698" s="21"/>
      <c r="AG698" s="21"/>
      <c r="AH698" s="21"/>
      <c r="AI698" s="21"/>
      <c r="AJ698" s="21">
        <v>3.8660800000000001E-5</v>
      </c>
      <c r="AK698" s="21"/>
      <c r="AL698" s="21"/>
      <c r="AM698" s="21"/>
      <c r="AN698" s="21"/>
      <c r="AO698" s="7">
        <f t="shared" si="21"/>
        <v>1</v>
      </c>
    </row>
    <row r="699" spans="1:41" x14ac:dyDescent="0.25">
      <c r="A699" s="10" t="s">
        <v>1156</v>
      </c>
      <c r="B699" s="10" t="s">
        <v>1157</v>
      </c>
      <c r="C699" s="10" t="s">
        <v>1167</v>
      </c>
      <c r="D699" s="10" t="s">
        <v>1168</v>
      </c>
      <c r="E699" s="10" t="s">
        <v>1206</v>
      </c>
      <c r="F699" s="10" t="s">
        <v>1207</v>
      </c>
      <c r="G699" s="10" t="s">
        <v>2289</v>
      </c>
      <c r="H699" s="10" t="str">
        <f t="shared" si="22"/>
        <v>Penicillium mariae-crucis</v>
      </c>
      <c r="I699" s="20">
        <v>0</v>
      </c>
      <c r="J699" s="20">
        <v>0</v>
      </c>
      <c r="K699" s="20">
        <v>0</v>
      </c>
      <c r="L699" s="20">
        <v>3.3886200000000002E-3</v>
      </c>
      <c r="M699" s="20">
        <v>0</v>
      </c>
      <c r="N699" s="20">
        <v>0</v>
      </c>
      <c r="O699" s="20">
        <v>0</v>
      </c>
      <c r="P699" s="20">
        <v>0</v>
      </c>
      <c r="Q699" s="20">
        <v>0</v>
      </c>
      <c r="R699" s="20">
        <v>0</v>
      </c>
      <c r="S699" s="20">
        <v>0</v>
      </c>
      <c r="T699" s="20">
        <v>0</v>
      </c>
      <c r="U699" s="20">
        <v>0</v>
      </c>
      <c r="V699" s="20">
        <v>0</v>
      </c>
      <c r="W699" s="20">
        <v>0</v>
      </c>
      <c r="X699" s="20">
        <v>0</v>
      </c>
      <c r="Y699" s="22"/>
      <c r="Z699" s="22"/>
      <c r="AA699" s="22"/>
      <c r="AB699" s="22"/>
      <c r="AC699" s="22"/>
      <c r="AD699" s="22"/>
      <c r="AE699" s="22"/>
      <c r="AF699" s="22"/>
      <c r="AG699" s="22"/>
      <c r="AH699" s="22"/>
      <c r="AI699" s="22"/>
      <c r="AJ699" s="22"/>
      <c r="AK699" s="22"/>
      <c r="AL699" s="22"/>
      <c r="AM699" s="22"/>
      <c r="AN699" s="22"/>
      <c r="AO699" s="7">
        <f t="shared" si="21"/>
        <v>1</v>
      </c>
    </row>
    <row r="700" spans="1:41" x14ac:dyDescent="0.25">
      <c r="A700" t="s">
        <v>1156</v>
      </c>
      <c r="B700" t="s">
        <v>1157</v>
      </c>
      <c r="C700" t="s">
        <v>1167</v>
      </c>
      <c r="D700" t="s">
        <v>1168</v>
      </c>
      <c r="E700" t="s">
        <v>1206</v>
      </c>
      <c r="F700" t="s">
        <v>1207</v>
      </c>
      <c r="G700" t="s">
        <v>2290</v>
      </c>
      <c r="H700" s="10" t="str">
        <f t="shared" si="22"/>
        <v>Penicillium melinii</v>
      </c>
      <c r="I700" s="20">
        <v>0</v>
      </c>
      <c r="J700" s="20">
        <v>0</v>
      </c>
      <c r="K700" s="20">
        <v>0</v>
      </c>
      <c r="L700" s="20">
        <v>0</v>
      </c>
      <c r="M700" s="20">
        <v>0</v>
      </c>
      <c r="N700" s="20">
        <v>0</v>
      </c>
      <c r="O700" s="20">
        <v>0</v>
      </c>
      <c r="P700" s="20">
        <v>0</v>
      </c>
      <c r="Q700" s="20">
        <v>0</v>
      </c>
      <c r="R700" s="20">
        <v>0</v>
      </c>
      <c r="S700" s="20">
        <v>0</v>
      </c>
      <c r="T700" s="20">
        <v>0</v>
      </c>
      <c r="U700" s="20">
        <v>0</v>
      </c>
      <c r="V700" s="20">
        <v>0</v>
      </c>
      <c r="W700" s="20">
        <v>0</v>
      </c>
      <c r="X700" s="20">
        <v>0</v>
      </c>
      <c r="Y700" s="21"/>
      <c r="Z700" s="21"/>
      <c r="AA700" s="21"/>
      <c r="AB700" s="21"/>
      <c r="AC700" s="21"/>
      <c r="AD700" s="21"/>
      <c r="AE700" s="21"/>
      <c r="AF700" s="21"/>
      <c r="AG700" s="21"/>
      <c r="AH700" s="21"/>
      <c r="AI700" s="21"/>
      <c r="AJ700" s="21"/>
      <c r="AK700" s="21"/>
      <c r="AL700" s="21">
        <v>2.9635799999999998E-5</v>
      </c>
      <c r="AM700" s="21"/>
      <c r="AN700" s="21"/>
      <c r="AO700" s="7">
        <f t="shared" si="21"/>
        <v>1</v>
      </c>
    </row>
    <row r="701" spans="1:41" x14ac:dyDescent="0.25">
      <c r="A701" s="10" t="s">
        <v>1156</v>
      </c>
      <c r="B701" s="10" t="s">
        <v>1157</v>
      </c>
      <c r="C701" s="10" t="s">
        <v>1167</v>
      </c>
      <c r="D701" s="10" t="s">
        <v>1168</v>
      </c>
      <c r="E701" s="10" t="s">
        <v>1206</v>
      </c>
      <c r="F701" s="10" t="s">
        <v>1207</v>
      </c>
      <c r="G701" s="24" t="s">
        <v>2291</v>
      </c>
      <c r="H701" s="10" t="str">
        <f t="shared" si="22"/>
        <v>Penicillium shearii</v>
      </c>
      <c r="I701" s="20">
        <v>0</v>
      </c>
      <c r="J701" s="20">
        <v>1.3774099999999999E-3</v>
      </c>
      <c r="K701" s="20">
        <v>0</v>
      </c>
      <c r="L701" s="20">
        <v>0</v>
      </c>
      <c r="M701" s="20">
        <v>0</v>
      </c>
      <c r="N701" s="20">
        <v>0</v>
      </c>
      <c r="O701" s="20">
        <v>0</v>
      </c>
      <c r="P701" s="20">
        <v>0</v>
      </c>
      <c r="Q701" s="20">
        <v>0</v>
      </c>
      <c r="R701" s="20">
        <v>0</v>
      </c>
      <c r="S701" s="20">
        <v>0</v>
      </c>
      <c r="T701" s="20">
        <v>0</v>
      </c>
      <c r="U701" s="20">
        <v>0</v>
      </c>
      <c r="V701" s="20">
        <v>0</v>
      </c>
      <c r="W701" s="20">
        <v>0</v>
      </c>
      <c r="X701" s="20">
        <v>0</v>
      </c>
      <c r="Y701" s="22"/>
      <c r="Z701" s="22"/>
      <c r="AA701" s="22"/>
      <c r="AB701" s="22"/>
      <c r="AC701" s="22"/>
      <c r="AD701" s="22"/>
      <c r="AE701" s="22"/>
      <c r="AF701" s="22"/>
      <c r="AG701" s="22"/>
      <c r="AH701" s="22"/>
      <c r="AI701" s="22"/>
      <c r="AJ701" s="22"/>
      <c r="AK701" s="22"/>
      <c r="AL701" s="22"/>
      <c r="AM701" s="22"/>
      <c r="AN701" s="22"/>
      <c r="AO701" s="7">
        <f t="shared" si="21"/>
        <v>1</v>
      </c>
    </row>
    <row r="702" spans="1:41" x14ac:dyDescent="0.25">
      <c r="A702" s="10" t="s">
        <v>1156</v>
      </c>
      <c r="B702" s="10" t="s">
        <v>1157</v>
      </c>
      <c r="C702" s="10" t="s">
        <v>1158</v>
      </c>
      <c r="D702" s="10" t="s">
        <v>1252</v>
      </c>
      <c r="E702" s="10" t="s">
        <v>1596</v>
      </c>
      <c r="F702" s="10" t="s">
        <v>2292</v>
      </c>
      <c r="G702" s="10" t="s">
        <v>2293</v>
      </c>
      <c r="H702" s="10" t="str">
        <f t="shared" si="22"/>
        <v>Pestalotia longisetula</v>
      </c>
      <c r="I702" s="20">
        <v>0</v>
      </c>
      <c r="J702" s="20">
        <v>0</v>
      </c>
      <c r="K702" s="20">
        <v>0</v>
      </c>
      <c r="L702" s="20">
        <v>0</v>
      </c>
      <c r="M702" s="20">
        <v>0</v>
      </c>
      <c r="N702" s="20">
        <v>0</v>
      </c>
      <c r="O702" s="20">
        <v>0</v>
      </c>
      <c r="P702" s="20">
        <v>2.96E-3</v>
      </c>
      <c r="Q702" s="20">
        <v>0</v>
      </c>
      <c r="R702" s="20">
        <v>0</v>
      </c>
      <c r="S702" s="20">
        <v>0</v>
      </c>
      <c r="T702" s="20">
        <v>0</v>
      </c>
      <c r="U702" s="20">
        <v>0</v>
      </c>
      <c r="V702" s="20">
        <v>0</v>
      </c>
      <c r="W702" s="20">
        <v>0</v>
      </c>
      <c r="X702" s="20">
        <v>0</v>
      </c>
      <c r="Y702" s="22"/>
      <c r="Z702" s="22"/>
      <c r="AA702" s="22"/>
      <c r="AB702" s="22"/>
      <c r="AC702" s="22"/>
      <c r="AD702" s="22"/>
      <c r="AE702" s="22"/>
      <c r="AF702" s="22"/>
      <c r="AG702" s="22"/>
      <c r="AH702" s="22"/>
      <c r="AI702" s="22"/>
      <c r="AJ702" s="22"/>
      <c r="AK702" s="22"/>
      <c r="AL702" s="22"/>
      <c r="AM702" s="22"/>
      <c r="AN702" s="22"/>
      <c r="AO702" s="7">
        <f t="shared" si="21"/>
        <v>1</v>
      </c>
    </row>
    <row r="703" spans="1:41" x14ac:dyDescent="0.25">
      <c r="A703" s="10" t="s">
        <v>1156</v>
      </c>
      <c r="B703" s="10" t="s">
        <v>1157</v>
      </c>
      <c r="C703" s="10" t="s">
        <v>1158</v>
      </c>
      <c r="D703" s="10" t="s">
        <v>1231</v>
      </c>
      <c r="E703" s="10" t="s">
        <v>2294</v>
      </c>
      <c r="F703" s="10" t="s">
        <v>2295</v>
      </c>
      <c r="G703" s="10" t="s">
        <v>47</v>
      </c>
      <c r="H703" s="10" t="str">
        <f t="shared" si="22"/>
        <v>Pestalotiopsis sp.</v>
      </c>
      <c r="I703" s="20">
        <v>0</v>
      </c>
      <c r="J703" s="20">
        <v>0</v>
      </c>
      <c r="K703" s="20">
        <v>0</v>
      </c>
      <c r="L703" s="20">
        <v>0</v>
      </c>
      <c r="M703" s="20">
        <v>0</v>
      </c>
      <c r="N703" s="20">
        <v>0</v>
      </c>
      <c r="O703" s="20">
        <v>0</v>
      </c>
      <c r="P703" s="20">
        <v>0</v>
      </c>
      <c r="Q703" s="20">
        <v>0</v>
      </c>
      <c r="R703" s="20">
        <v>0</v>
      </c>
      <c r="S703" s="20">
        <v>2.1254899999999998E-3</v>
      </c>
      <c r="T703" s="20">
        <v>0</v>
      </c>
      <c r="U703" s="20">
        <v>0</v>
      </c>
      <c r="V703" s="20">
        <v>0</v>
      </c>
      <c r="W703" s="20">
        <v>0</v>
      </c>
      <c r="X703" s="20">
        <v>0</v>
      </c>
      <c r="Y703" s="22"/>
      <c r="Z703" s="22"/>
      <c r="AA703" s="22"/>
      <c r="AB703" s="22"/>
      <c r="AC703" s="22"/>
      <c r="AD703" s="22"/>
      <c r="AE703" s="22"/>
      <c r="AF703" s="22"/>
      <c r="AG703" s="22"/>
      <c r="AH703" s="22"/>
      <c r="AI703" s="22"/>
      <c r="AJ703" s="22"/>
      <c r="AK703" s="22"/>
      <c r="AL703" s="22"/>
      <c r="AM703" s="22"/>
      <c r="AN703" s="22"/>
      <c r="AO703" s="7">
        <f t="shared" si="21"/>
        <v>1</v>
      </c>
    </row>
    <row r="704" spans="1:41" x14ac:dyDescent="0.25">
      <c r="A704" s="10" t="s">
        <v>1156</v>
      </c>
      <c r="B704" s="10" t="s">
        <v>1157</v>
      </c>
      <c r="C704" s="10" t="s">
        <v>1167</v>
      </c>
      <c r="D704" s="10" t="s">
        <v>1331</v>
      </c>
      <c r="E704" s="10" t="s">
        <v>1332</v>
      </c>
      <c r="F704" s="10" t="s">
        <v>2296</v>
      </c>
      <c r="G704" s="10" t="s">
        <v>47</v>
      </c>
      <c r="H704" s="10" t="str">
        <f t="shared" si="22"/>
        <v>Phaeococcomyces sp.</v>
      </c>
      <c r="I704" s="20">
        <v>0</v>
      </c>
      <c r="J704" s="20">
        <v>0</v>
      </c>
      <c r="K704" s="20">
        <v>0</v>
      </c>
      <c r="L704" s="20">
        <v>0</v>
      </c>
      <c r="M704" s="20">
        <v>0</v>
      </c>
      <c r="N704" s="20">
        <v>0</v>
      </c>
      <c r="O704" s="20">
        <v>0</v>
      </c>
      <c r="P704" s="20">
        <v>0</v>
      </c>
      <c r="Q704" s="20">
        <v>0</v>
      </c>
      <c r="R704" s="20">
        <v>0</v>
      </c>
      <c r="S704" s="23">
        <v>2.1254899999999998E-3</v>
      </c>
      <c r="T704" s="20">
        <v>0</v>
      </c>
      <c r="U704" s="20">
        <v>0</v>
      </c>
      <c r="V704" s="20">
        <v>0</v>
      </c>
      <c r="W704" s="20">
        <v>0</v>
      </c>
      <c r="X704" s="20">
        <v>0</v>
      </c>
      <c r="Y704" s="22"/>
      <c r="Z704" s="22"/>
      <c r="AA704" s="22"/>
      <c r="AB704" s="22"/>
      <c r="AC704" s="22"/>
      <c r="AD704" s="22"/>
      <c r="AE704" s="22"/>
      <c r="AF704" s="22"/>
      <c r="AG704" s="22"/>
      <c r="AH704" s="22"/>
      <c r="AI704" s="22"/>
      <c r="AJ704" s="22"/>
      <c r="AK704" s="22"/>
      <c r="AL704" s="22"/>
      <c r="AM704" s="22"/>
      <c r="AN704" s="21"/>
      <c r="AO704" s="7">
        <f t="shared" si="21"/>
        <v>1</v>
      </c>
    </row>
    <row r="705" spans="1:41" x14ac:dyDescent="0.25">
      <c r="A705" s="10" t="s">
        <v>1156</v>
      </c>
      <c r="B705" s="10" t="s">
        <v>1185</v>
      </c>
      <c r="C705" s="10" t="s">
        <v>1316</v>
      </c>
      <c r="D705" s="10" t="s">
        <v>1317</v>
      </c>
      <c r="E705" s="10" t="s">
        <v>1991</v>
      </c>
      <c r="F705" s="10" t="s">
        <v>2089</v>
      </c>
      <c r="G705" s="10" t="s">
        <v>2297</v>
      </c>
      <c r="H705" s="10" t="str">
        <f t="shared" si="22"/>
        <v>Phanerochaete stereoides</v>
      </c>
      <c r="I705" s="20">
        <v>0</v>
      </c>
      <c r="J705" s="20">
        <v>0</v>
      </c>
      <c r="K705" s="20">
        <v>0</v>
      </c>
      <c r="L705" s="20">
        <v>0</v>
      </c>
      <c r="M705" s="20">
        <v>0</v>
      </c>
      <c r="N705" s="20">
        <v>0</v>
      </c>
      <c r="O705" s="20">
        <v>0</v>
      </c>
      <c r="P705" s="20">
        <v>8.3839900000000009E-3</v>
      </c>
      <c r="Q705" s="20">
        <v>0</v>
      </c>
      <c r="R705" s="20">
        <v>0</v>
      </c>
      <c r="S705" s="20">
        <v>0</v>
      </c>
      <c r="T705" s="20">
        <v>0</v>
      </c>
      <c r="U705" s="20">
        <v>0</v>
      </c>
      <c r="V705" s="20">
        <v>0</v>
      </c>
      <c r="W705" s="20">
        <v>0</v>
      </c>
      <c r="X705" s="20">
        <v>0</v>
      </c>
      <c r="Y705" s="22"/>
      <c r="Z705" s="22"/>
      <c r="AA705" s="22"/>
      <c r="AB705" s="22"/>
      <c r="AC705" s="22"/>
      <c r="AD705" s="22"/>
      <c r="AE705" s="22"/>
      <c r="AF705" s="22"/>
      <c r="AG705" s="22"/>
      <c r="AH705" s="22"/>
      <c r="AI705" s="22"/>
      <c r="AJ705" s="22"/>
      <c r="AK705" s="22"/>
      <c r="AL705" s="22"/>
      <c r="AM705" s="22"/>
      <c r="AN705" s="22"/>
      <c r="AO705" s="7">
        <f t="shared" si="21"/>
        <v>1</v>
      </c>
    </row>
    <row r="706" spans="1:41" x14ac:dyDescent="0.25">
      <c r="A706" s="10" t="s">
        <v>1156</v>
      </c>
      <c r="B706" s="10" t="s">
        <v>1185</v>
      </c>
      <c r="C706" s="10" t="s">
        <v>1316</v>
      </c>
      <c r="D706" s="10" t="s">
        <v>1317</v>
      </c>
      <c r="E706" s="10" t="s">
        <v>1396</v>
      </c>
      <c r="F706" s="10" t="s">
        <v>1935</v>
      </c>
      <c r="G706" s="10" t="s">
        <v>2298</v>
      </c>
      <c r="H706" s="10" t="str">
        <f t="shared" si="22"/>
        <v>Phlebia uda</v>
      </c>
      <c r="I706" s="20">
        <v>1.6438900000000001E-3</v>
      </c>
      <c r="J706" s="20">
        <v>0</v>
      </c>
      <c r="K706" s="20">
        <v>0</v>
      </c>
      <c r="L706" s="20">
        <v>0</v>
      </c>
      <c r="M706" s="20">
        <v>0</v>
      </c>
      <c r="N706" s="20">
        <v>0</v>
      </c>
      <c r="O706" s="20">
        <v>0</v>
      </c>
      <c r="P706" s="20">
        <v>0</v>
      </c>
      <c r="Q706" s="20">
        <v>0</v>
      </c>
      <c r="R706" s="20">
        <v>0</v>
      </c>
      <c r="S706" s="20">
        <v>0</v>
      </c>
      <c r="T706" s="20">
        <v>0</v>
      </c>
      <c r="U706" s="20">
        <v>0</v>
      </c>
      <c r="V706" s="20">
        <v>0</v>
      </c>
      <c r="W706" s="20">
        <v>0</v>
      </c>
      <c r="X706" s="20">
        <v>0</v>
      </c>
      <c r="Y706" s="22"/>
      <c r="Z706" s="22"/>
      <c r="AA706" s="22"/>
      <c r="AB706" s="22"/>
      <c r="AC706" s="22"/>
      <c r="AD706" s="22"/>
      <c r="AE706" s="22"/>
      <c r="AF706" s="22"/>
      <c r="AG706" s="22"/>
      <c r="AH706" s="22"/>
      <c r="AI706" s="22"/>
      <c r="AJ706" s="22"/>
      <c r="AK706" s="22"/>
      <c r="AL706" s="22"/>
      <c r="AM706" s="22"/>
      <c r="AN706" s="22"/>
      <c r="AO706" s="7">
        <f t="shared" ref="AO706:AO769" si="23">COUNTIF(I706:AN706,"&gt;0.000001")</f>
        <v>1</v>
      </c>
    </row>
    <row r="707" spans="1:41" x14ac:dyDescent="0.25">
      <c r="A707" s="10" t="s">
        <v>1156</v>
      </c>
      <c r="B707" s="10" t="s">
        <v>1185</v>
      </c>
      <c r="C707" s="10" t="s">
        <v>1316</v>
      </c>
      <c r="D707" s="10" t="s">
        <v>1317</v>
      </c>
      <c r="E707" s="10" t="s">
        <v>139</v>
      </c>
      <c r="F707" s="10" t="s">
        <v>2299</v>
      </c>
      <c r="G707" s="10" t="s">
        <v>2300</v>
      </c>
      <c r="H707" s="10" t="str">
        <f t="shared" si="22"/>
        <v>Phlebiella ardosiaca</v>
      </c>
      <c r="I707" s="20">
        <v>0</v>
      </c>
      <c r="J707" s="20">
        <v>0</v>
      </c>
      <c r="K707" s="20">
        <v>0</v>
      </c>
      <c r="L707" s="20">
        <v>0</v>
      </c>
      <c r="M707" s="20">
        <v>0</v>
      </c>
      <c r="N707" s="20">
        <v>0</v>
      </c>
      <c r="O707" s="20">
        <v>0</v>
      </c>
      <c r="P707" s="20">
        <v>0</v>
      </c>
      <c r="Q707" s="20">
        <v>0</v>
      </c>
      <c r="R707" s="20">
        <v>0</v>
      </c>
      <c r="S707" s="20">
        <v>0</v>
      </c>
      <c r="T707" s="20">
        <v>0</v>
      </c>
      <c r="U707" s="20">
        <v>0</v>
      </c>
      <c r="V707" s="20">
        <v>0</v>
      </c>
      <c r="W707" s="20">
        <v>1.8827E-3</v>
      </c>
      <c r="X707" s="20">
        <v>0</v>
      </c>
      <c r="Y707" s="22"/>
      <c r="Z707" s="22"/>
      <c r="AA707" s="22"/>
      <c r="AB707" s="22"/>
      <c r="AC707" s="22"/>
      <c r="AD707" s="22"/>
      <c r="AE707" s="22"/>
      <c r="AF707" s="22"/>
      <c r="AG707" s="22"/>
      <c r="AH707" s="22"/>
      <c r="AI707" s="22"/>
      <c r="AJ707" s="22"/>
      <c r="AK707" s="22"/>
      <c r="AL707" s="22"/>
      <c r="AM707" s="22"/>
      <c r="AN707" s="22"/>
      <c r="AO707" s="7">
        <f t="shared" si="23"/>
        <v>1</v>
      </c>
    </row>
    <row r="708" spans="1:41" x14ac:dyDescent="0.25">
      <c r="A708" t="s">
        <v>1156</v>
      </c>
      <c r="B708" t="s">
        <v>1185</v>
      </c>
      <c r="C708" t="s">
        <v>1316</v>
      </c>
      <c r="D708" t="s">
        <v>1499</v>
      </c>
      <c r="E708" t="s">
        <v>1833</v>
      </c>
      <c r="F708" t="s">
        <v>2301</v>
      </c>
      <c r="G708" t="s">
        <v>2302</v>
      </c>
      <c r="H708" s="10" t="str">
        <f t="shared" si="22"/>
        <v>Pholiota highlandensis</v>
      </c>
      <c r="I708" s="20">
        <v>0</v>
      </c>
      <c r="J708" s="20">
        <v>0</v>
      </c>
      <c r="K708" s="20">
        <v>0</v>
      </c>
      <c r="L708" s="20">
        <v>0</v>
      </c>
      <c r="M708" s="20">
        <v>0</v>
      </c>
      <c r="N708" s="20">
        <v>0</v>
      </c>
      <c r="O708" s="20">
        <v>0</v>
      </c>
      <c r="P708" s="20">
        <v>0</v>
      </c>
      <c r="Q708" s="20">
        <v>0</v>
      </c>
      <c r="R708" s="20">
        <v>0</v>
      </c>
      <c r="S708" s="20">
        <v>0</v>
      </c>
      <c r="T708" s="20">
        <v>0</v>
      </c>
      <c r="U708" s="20">
        <v>0</v>
      </c>
      <c r="V708" s="20">
        <v>0</v>
      </c>
      <c r="W708" s="20">
        <v>0</v>
      </c>
      <c r="X708" s="20">
        <v>0</v>
      </c>
      <c r="Y708" s="21"/>
      <c r="Z708" s="21"/>
      <c r="AA708" s="21"/>
      <c r="AB708" s="21"/>
      <c r="AC708" s="21"/>
      <c r="AD708" s="21"/>
      <c r="AE708" s="21">
        <v>4.4559999999999999E-4</v>
      </c>
      <c r="AF708" s="21"/>
      <c r="AG708" s="21"/>
      <c r="AH708" s="21"/>
      <c r="AI708" s="21"/>
      <c r="AJ708" s="21"/>
      <c r="AK708" s="21"/>
      <c r="AL708" s="21"/>
      <c r="AM708" s="21"/>
      <c r="AN708" s="22"/>
      <c r="AO708" s="7">
        <f t="shared" si="23"/>
        <v>1</v>
      </c>
    </row>
    <row r="709" spans="1:41" x14ac:dyDescent="0.25">
      <c r="A709" s="2" t="s">
        <v>1156</v>
      </c>
      <c r="B709" s="2" t="s">
        <v>1157</v>
      </c>
      <c r="C709" s="2" t="s">
        <v>1162</v>
      </c>
      <c r="D709" s="2" t="s">
        <v>1163</v>
      </c>
      <c r="E709" s="2" t="s">
        <v>139</v>
      </c>
      <c r="F709" s="2" t="s">
        <v>1337</v>
      </c>
      <c r="G709" s="2" t="s">
        <v>2303</v>
      </c>
      <c r="H709" s="10" t="str">
        <f t="shared" si="22"/>
        <v>Phoma huancayensis</v>
      </c>
      <c r="I709" s="20">
        <v>0</v>
      </c>
      <c r="J709" s="20">
        <v>0</v>
      </c>
      <c r="K709" s="20">
        <v>0</v>
      </c>
      <c r="L709" s="20">
        <v>0</v>
      </c>
      <c r="M709" s="20">
        <v>0</v>
      </c>
      <c r="N709" s="20">
        <v>0</v>
      </c>
      <c r="O709" s="20">
        <v>0</v>
      </c>
      <c r="P709" s="20">
        <v>0</v>
      </c>
      <c r="Q709" s="20">
        <v>0</v>
      </c>
      <c r="R709" s="20">
        <v>0</v>
      </c>
      <c r="S709" s="20">
        <v>0</v>
      </c>
      <c r="T709" s="20">
        <v>0</v>
      </c>
      <c r="U709" s="20">
        <v>0</v>
      </c>
      <c r="V709" s="20">
        <v>0</v>
      </c>
      <c r="W709" s="20">
        <v>0</v>
      </c>
      <c r="X709" s="20">
        <v>0</v>
      </c>
      <c r="Y709" s="21"/>
      <c r="Z709" s="21"/>
      <c r="AA709" s="21"/>
      <c r="AB709" s="21"/>
      <c r="AC709" s="21"/>
      <c r="AD709" s="21"/>
      <c r="AE709" s="21"/>
      <c r="AF709" s="21"/>
      <c r="AG709" s="21"/>
      <c r="AH709" s="21"/>
      <c r="AI709" s="21">
        <v>1.6613199999999999E-4</v>
      </c>
      <c r="AJ709" s="21"/>
      <c r="AK709" s="21"/>
      <c r="AL709" s="21"/>
      <c r="AM709" s="22"/>
      <c r="AN709" s="22"/>
      <c r="AO709" s="7">
        <f t="shared" si="23"/>
        <v>1</v>
      </c>
    </row>
    <row r="710" spans="1:41" x14ac:dyDescent="0.25">
      <c r="A710" s="10" t="s">
        <v>1156</v>
      </c>
      <c r="B710" s="10" t="s">
        <v>1157</v>
      </c>
      <c r="C710" s="10" t="s">
        <v>1158</v>
      </c>
      <c r="D710" s="10" t="s">
        <v>1350</v>
      </c>
      <c r="E710" s="10" t="s">
        <v>2304</v>
      </c>
      <c r="F710" s="10" t="s">
        <v>2305</v>
      </c>
      <c r="G710" s="10" t="s">
        <v>2306</v>
      </c>
      <c r="H710" s="10" t="str">
        <f t="shared" si="22"/>
        <v>Phomopsis columnaris</v>
      </c>
      <c r="I710" s="20">
        <v>0</v>
      </c>
      <c r="J710" s="20">
        <v>0</v>
      </c>
      <c r="K710" s="20">
        <v>0</v>
      </c>
      <c r="L710" s="20">
        <v>0</v>
      </c>
      <c r="M710" s="20">
        <v>0</v>
      </c>
      <c r="N710" s="20">
        <v>0</v>
      </c>
      <c r="O710" s="20">
        <v>0</v>
      </c>
      <c r="P710" s="20">
        <v>0</v>
      </c>
      <c r="Q710" s="20">
        <v>3.9972000000000002E-3</v>
      </c>
      <c r="R710" s="20">
        <v>0</v>
      </c>
      <c r="S710" s="20">
        <v>0</v>
      </c>
      <c r="T710" s="20">
        <v>0</v>
      </c>
      <c r="U710" s="20">
        <v>0</v>
      </c>
      <c r="V710" s="20">
        <v>0</v>
      </c>
      <c r="W710" s="20">
        <v>0</v>
      </c>
      <c r="X710" s="20">
        <v>0</v>
      </c>
      <c r="Y710" s="22"/>
      <c r="Z710" s="22"/>
      <c r="AA710" s="22"/>
      <c r="AB710" s="22"/>
      <c r="AC710" s="22"/>
      <c r="AD710" s="22"/>
      <c r="AE710" s="22"/>
      <c r="AF710" s="22"/>
      <c r="AG710" s="22"/>
      <c r="AH710" s="22"/>
      <c r="AI710" s="22"/>
      <c r="AJ710" s="22"/>
      <c r="AK710" s="22"/>
      <c r="AL710" s="22"/>
      <c r="AM710" s="22"/>
      <c r="AN710" s="22"/>
      <c r="AO710" s="7">
        <f t="shared" si="23"/>
        <v>1</v>
      </c>
    </row>
    <row r="711" spans="1:41" x14ac:dyDescent="0.25">
      <c r="A711" s="10" t="s">
        <v>1156</v>
      </c>
      <c r="B711" s="10" t="s">
        <v>1157</v>
      </c>
      <c r="C711" s="10" t="s">
        <v>1298</v>
      </c>
      <c r="D711" s="10" t="s">
        <v>1299</v>
      </c>
      <c r="E711" s="10" t="s">
        <v>2307</v>
      </c>
      <c r="F711" s="10" t="s">
        <v>2308</v>
      </c>
      <c r="G711" s="10" t="s">
        <v>2180</v>
      </c>
      <c r="H711" s="10" t="str">
        <f t="shared" si="22"/>
        <v>Pichia membranifaciens</v>
      </c>
      <c r="I711" s="20">
        <v>0</v>
      </c>
      <c r="J711" s="20">
        <v>0</v>
      </c>
      <c r="K711" s="20">
        <v>0</v>
      </c>
      <c r="L711" s="20">
        <v>0</v>
      </c>
      <c r="M711" s="20">
        <v>0</v>
      </c>
      <c r="N711" s="20">
        <v>0</v>
      </c>
      <c r="O711" s="20">
        <v>0</v>
      </c>
      <c r="P711" s="20">
        <v>4.1919899999999996E-3</v>
      </c>
      <c r="Q711" s="20">
        <v>0</v>
      </c>
      <c r="R711" s="20">
        <v>0</v>
      </c>
      <c r="S711" s="20">
        <v>0</v>
      </c>
      <c r="T711" s="20">
        <v>0</v>
      </c>
      <c r="U711" s="20">
        <v>0</v>
      </c>
      <c r="V711" s="20">
        <v>0</v>
      </c>
      <c r="W711" s="20">
        <v>0</v>
      </c>
      <c r="X711" s="20">
        <v>0</v>
      </c>
      <c r="Y711" s="22"/>
      <c r="Z711" s="22"/>
      <c r="AA711" s="22"/>
      <c r="AB711" s="22"/>
      <c r="AC711" s="22"/>
      <c r="AD711" s="22"/>
      <c r="AE711" s="22"/>
      <c r="AF711" s="22"/>
      <c r="AG711" s="22"/>
      <c r="AH711" s="22"/>
      <c r="AI711" s="22"/>
      <c r="AJ711" s="22"/>
      <c r="AK711" s="22"/>
      <c r="AL711" s="22"/>
      <c r="AM711" s="22"/>
      <c r="AN711" s="22"/>
      <c r="AO711" s="7">
        <f t="shared" si="23"/>
        <v>1</v>
      </c>
    </row>
    <row r="712" spans="1:41" x14ac:dyDescent="0.25">
      <c r="A712" s="10" t="s">
        <v>1156</v>
      </c>
      <c r="B712" s="10" t="s">
        <v>1185</v>
      </c>
      <c r="C712" s="10" t="s">
        <v>1316</v>
      </c>
      <c r="D712" s="10" t="s">
        <v>1338</v>
      </c>
      <c r="E712" s="10" t="s">
        <v>1339</v>
      </c>
      <c r="F712" s="10" t="s">
        <v>1340</v>
      </c>
      <c r="G712" s="10" t="s">
        <v>2309</v>
      </c>
      <c r="H712" s="10" t="str">
        <f t="shared" si="22"/>
        <v>Pisolithus arhizus</v>
      </c>
      <c r="I712" s="20">
        <v>0</v>
      </c>
      <c r="J712" s="20">
        <v>0</v>
      </c>
      <c r="K712" s="20">
        <v>0</v>
      </c>
      <c r="L712" s="20">
        <v>2.2293600000000001E-3</v>
      </c>
      <c r="M712" s="20">
        <v>0</v>
      </c>
      <c r="N712" s="20">
        <v>0</v>
      </c>
      <c r="O712" s="20">
        <v>0</v>
      </c>
      <c r="P712" s="20">
        <v>0</v>
      </c>
      <c r="Q712" s="20">
        <v>0</v>
      </c>
      <c r="R712" s="20">
        <v>0</v>
      </c>
      <c r="S712" s="20">
        <v>0</v>
      </c>
      <c r="T712" s="20">
        <v>0</v>
      </c>
      <c r="U712" s="20">
        <v>0</v>
      </c>
      <c r="V712" s="20">
        <v>0</v>
      </c>
      <c r="W712" s="20">
        <v>0</v>
      </c>
      <c r="X712" s="20">
        <v>0</v>
      </c>
      <c r="Y712" s="22"/>
      <c r="Z712" s="22"/>
      <c r="AA712" s="22"/>
      <c r="AB712" s="22"/>
      <c r="AC712" s="22"/>
      <c r="AD712" s="22"/>
      <c r="AE712" s="22"/>
      <c r="AF712" s="22"/>
      <c r="AG712" s="22"/>
      <c r="AH712" s="22"/>
      <c r="AI712" s="22"/>
      <c r="AJ712" s="22"/>
      <c r="AK712" s="22"/>
      <c r="AL712" s="22"/>
      <c r="AM712" s="22"/>
      <c r="AN712" s="22"/>
      <c r="AO712" s="7">
        <f t="shared" si="23"/>
        <v>1</v>
      </c>
    </row>
    <row r="713" spans="1:41" x14ac:dyDescent="0.25">
      <c r="A713" s="10" t="s">
        <v>1156</v>
      </c>
      <c r="B713" s="10" t="s">
        <v>1157</v>
      </c>
      <c r="C713" s="10" t="s">
        <v>1162</v>
      </c>
      <c r="D713" s="10" t="s">
        <v>1163</v>
      </c>
      <c r="E713" s="10" t="s">
        <v>1314</v>
      </c>
      <c r="F713" s="10" t="s">
        <v>1785</v>
      </c>
      <c r="G713" s="10" t="s">
        <v>2310</v>
      </c>
      <c r="H713" s="10" t="str">
        <f t="shared" si="22"/>
        <v>Plenodomus confertus</v>
      </c>
      <c r="I713" s="20">
        <v>0</v>
      </c>
      <c r="J713" s="20">
        <v>0</v>
      </c>
      <c r="K713" s="20">
        <v>1.2963900000000001E-3</v>
      </c>
      <c r="L713" s="20">
        <v>0</v>
      </c>
      <c r="M713" s="20">
        <v>0</v>
      </c>
      <c r="N713" s="20">
        <v>0</v>
      </c>
      <c r="O713" s="20">
        <v>0</v>
      </c>
      <c r="P713" s="20">
        <v>0</v>
      </c>
      <c r="Q713" s="20">
        <v>0</v>
      </c>
      <c r="R713" s="20">
        <v>0</v>
      </c>
      <c r="S713" s="20">
        <v>0</v>
      </c>
      <c r="T713" s="20">
        <v>0</v>
      </c>
      <c r="U713" s="20">
        <v>0</v>
      </c>
      <c r="V713" s="20">
        <v>0</v>
      </c>
      <c r="W713" s="20">
        <v>0</v>
      </c>
      <c r="X713" s="20">
        <v>0</v>
      </c>
      <c r="Y713" s="22"/>
      <c r="Z713" s="22"/>
      <c r="AA713" s="22"/>
      <c r="AB713" s="22"/>
      <c r="AC713" s="22"/>
      <c r="AD713" s="22"/>
      <c r="AE713" s="22"/>
      <c r="AF713" s="22"/>
      <c r="AG713" s="22"/>
      <c r="AH713" s="22"/>
      <c r="AI713" s="22"/>
      <c r="AJ713" s="22"/>
      <c r="AK713" s="22"/>
      <c r="AL713" s="22"/>
      <c r="AM713" s="22"/>
      <c r="AN713" s="22"/>
      <c r="AO713" s="7">
        <f t="shared" si="23"/>
        <v>1</v>
      </c>
    </row>
    <row r="714" spans="1:41" x14ac:dyDescent="0.25">
      <c r="A714" s="10" t="s">
        <v>1156</v>
      </c>
      <c r="B714" s="10" t="s">
        <v>1185</v>
      </c>
      <c r="C714" s="10" t="s">
        <v>1316</v>
      </c>
      <c r="D714" s="10" t="s">
        <v>1499</v>
      </c>
      <c r="E714" s="10" t="s">
        <v>1858</v>
      </c>
      <c r="F714" s="10" t="s">
        <v>2311</v>
      </c>
      <c r="G714" s="10" t="s">
        <v>2312</v>
      </c>
      <c r="H714" s="10" t="str">
        <f t="shared" si="22"/>
        <v>Pleuroflammula flammea</v>
      </c>
      <c r="I714" s="20">
        <v>0</v>
      </c>
      <c r="J714" s="20">
        <v>0</v>
      </c>
      <c r="K714" s="20">
        <v>0</v>
      </c>
      <c r="L714" s="20">
        <v>0</v>
      </c>
      <c r="M714" s="20">
        <v>0</v>
      </c>
      <c r="N714" s="20">
        <v>0</v>
      </c>
      <c r="O714" s="20">
        <v>0</v>
      </c>
      <c r="P714" s="20">
        <v>0</v>
      </c>
      <c r="Q714" s="20">
        <v>0</v>
      </c>
      <c r="R714" s="20">
        <v>0</v>
      </c>
      <c r="S714" s="20">
        <v>6.3764699999999995E-3</v>
      </c>
      <c r="T714" s="20">
        <v>0</v>
      </c>
      <c r="U714" s="20">
        <v>0</v>
      </c>
      <c r="V714" s="20">
        <v>0</v>
      </c>
      <c r="W714" s="20">
        <v>0</v>
      </c>
      <c r="X714" s="20">
        <v>0</v>
      </c>
      <c r="Y714" s="22"/>
      <c r="Z714" s="22"/>
      <c r="AA714" s="22"/>
      <c r="AB714" s="22"/>
      <c r="AC714" s="22"/>
      <c r="AD714" s="22"/>
      <c r="AE714" s="22"/>
      <c r="AF714" s="22"/>
      <c r="AG714" s="22"/>
      <c r="AH714" s="22"/>
      <c r="AI714" s="22"/>
      <c r="AJ714" s="22"/>
      <c r="AK714" s="22"/>
      <c r="AL714" s="22"/>
      <c r="AM714" s="22"/>
      <c r="AN714" s="22"/>
      <c r="AO714" s="7">
        <f t="shared" si="23"/>
        <v>1</v>
      </c>
    </row>
    <row r="715" spans="1:41" x14ac:dyDescent="0.25">
      <c r="A715" s="10" t="s">
        <v>1156</v>
      </c>
      <c r="B715" s="10" t="s">
        <v>1157</v>
      </c>
      <c r="C715" s="10" t="s">
        <v>1158</v>
      </c>
      <c r="D715" s="10" t="s">
        <v>1172</v>
      </c>
      <c r="E715" s="10" t="s">
        <v>1245</v>
      </c>
      <c r="F715" s="10" t="s">
        <v>1246</v>
      </c>
      <c r="G715" s="10" t="s">
        <v>2313</v>
      </c>
      <c r="H715" s="10" t="str">
        <f t="shared" si="22"/>
        <v>Podospora communis</v>
      </c>
      <c r="I715" s="20">
        <v>0</v>
      </c>
      <c r="J715" s="20">
        <v>0</v>
      </c>
      <c r="K715" s="20">
        <v>0</v>
      </c>
      <c r="L715" s="20">
        <v>0</v>
      </c>
      <c r="M715" s="20">
        <v>0</v>
      </c>
      <c r="N715" s="20">
        <v>2.7910000000000001E-3</v>
      </c>
      <c r="O715" s="20">
        <v>0</v>
      </c>
      <c r="P715" s="20">
        <v>0</v>
      </c>
      <c r="Q715" s="20">
        <v>0</v>
      </c>
      <c r="R715" s="20">
        <v>0</v>
      </c>
      <c r="S715" s="20">
        <v>0</v>
      </c>
      <c r="T715" s="20">
        <v>0</v>
      </c>
      <c r="U715" s="20">
        <v>0</v>
      </c>
      <c r="V715" s="20">
        <v>0</v>
      </c>
      <c r="W715" s="20">
        <v>0</v>
      </c>
      <c r="X715" s="20">
        <v>0</v>
      </c>
      <c r="Y715" s="22"/>
      <c r="Z715" s="22"/>
      <c r="AA715" s="22"/>
      <c r="AB715" s="22"/>
      <c r="AC715" s="22"/>
      <c r="AD715" s="22"/>
      <c r="AE715" s="22"/>
      <c r="AF715" s="22"/>
      <c r="AG715" s="22"/>
      <c r="AH715" s="22"/>
      <c r="AI715" s="22"/>
      <c r="AJ715" s="22"/>
      <c r="AK715" s="22"/>
      <c r="AL715" s="22"/>
      <c r="AM715" s="22"/>
      <c r="AN715" s="22"/>
      <c r="AO715" s="7">
        <f t="shared" si="23"/>
        <v>1</v>
      </c>
    </row>
    <row r="716" spans="1:41" x14ac:dyDescent="0.25">
      <c r="A716" s="10" t="s">
        <v>1156</v>
      </c>
      <c r="B716" s="10" t="s">
        <v>1185</v>
      </c>
      <c r="C716" s="10" t="s">
        <v>1316</v>
      </c>
      <c r="D716" s="10" t="s">
        <v>1317</v>
      </c>
      <c r="E716" s="10" t="s">
        <v>1418</v>
      </c>
      <c r="F716" s="10" t="s">
        <v>1419</v>
      </c>
      <c r="G716" s="10" t="s">
        <v>2314</v>
      </c>
      <c r="H716" s="10" t="str">
        <f t="shared" si="22"/>
        <v>Postia leucomallela</v>
      </c>
      <c r="I716" s="20">
        <v>0</v>
      </c>
      <c r="J716" s="20">
        <v>0</v>
      </c>
      <c r="K716" s="20">
        <v>0</v>
      </c>
      <c r="L716" s="20">
        <v>0</v>
      </c>
      <c r="M716" s="20">
        <v>0</v>
      </c>
      <c r="N716" s="20">
        <v>0</v>
      </c>
      <c r="O716" s="22">
        <v>0</v>
      </c>
      <c r="P716" s="20">
        <v>1.6768E-3</v>
      </c>
      <c r="Q716" s="20">
        <v>0</v>
      </c>
      <c r="R716" s="20">
        <v>0</v>
      </c>
      <c r="S716" s="20">
        <v>0</v>
      </c>
      <c r="T716" s="20">
        <v>0</v>
      </c>
      <c r="U716" s="20">
        <v>0</v>
      </c>
      <c r="V716" s="20">
        <v>0</v>
      </c>
      <c r="W716" s="20">
        <v>0</v>
      </c>
      <c r="X716" s="20">
        <v>0</v>
      </c>
      <c r="Y716" s="22"/>
      <c r="Z716" s="22"/>
      <c r="AA716" s="22"/>
      <c r="AB716" s="22"/>
      <c r="AC716" s="22"/>
      <c r="AD716" s="22"/>
      <c r="AE716" s="22"/>
      <c r="AF716" s="22"/>
      <c r="AG716" s="22"/>
      <c r="AH716" s="22"/>
      <c r="AI716" s="22"/>
      <c r="AJ716" s="22"/>
      <c r="AK716" s="22"/>
      <c r="AL716" s="22"/>
      <c r="AM716" s="22"/>
      <c r="AN716" s="22"/>
      <c r="AO716" s="7">
        <f t="shared" si="23"/>
        <v>1</v>
      </c>
    </row>
    <row r="717" spans="1:41" x14ac:dyDescent="0.25">
      <c r="A717" s="2" t="s">
        <v>1156</v>
      </c>
      <c r="B717" s="2" t="s">
        <v>1157</v>
      </c>
      <c r="C717" s="2" t="s">
        <v>2315</v>
      </c>
      <c r="D717" s="2" t="s">
        <v>2316</v>
      </c>
      <c r="E717" s="2" t="s">
        <v>2317</v>
      </c>
      <c r="F717" s="2" t="s">
        <v>2318</v>
      </c>
      <c r="G717" s="2" t="s">
        <v>2319</v>
      </c>
      <c r="H717" s="10" t="str">
        <f t="shared" si="22"/>
        <v>Protomyces macrosporus</v>
      </c>
      <c r="I717" s="20">
        <v>0</v>
      </c>
      <c r="J717" s="20">
        <v>0</v>
      </c>
      <c r="K717" s="20">
        <v>0</v>
      </c>
      <c r="L717" s="20">
        <v>0</v>
      </c>
      <c r="M717" s="20">
        <v>0</v>
      </c>
      <c r="N717" s="20">
        <v>0</v>
      </c>
      <c r="O717" s="20">
        <v>0</v>
      </c>
      <c r="P717" s="20">
        <v>0</v>
      </c>
      <c r="Q717" s="20">
        <v>0</v>
      </c>
      <c r="R717" s="20">
        <v>0</v>
      </c>
      <c r="S717" s="20">
        <v>0</v>
      </c>
      <c r="T717" s="20">
        <v>0</v>
      </c>
      <c r="U717" s="20">
        <v>0</v>
      </c>
      <c r="V717" s="20">
        <v>0</v>
      </c>
      <c r="W717" s="20">
        <v>0</v>
      </c>
      <c r="X717" s="20">
        <v>0</v>
      </c>
      <c r="Y717" s="21"/>
      <c r="Z717" s="21"/>
      <c r="AA717" s="21"/>
      <c r="AB717" s="21"/>
      <c r="AC717" s="21"/>
      <c r="AD717" s="21"/>
      <c r="AE717" s="21"/>
      <c r="AF717" s="21"/>
      <c r="AG717" s="21"/>
      <c r="AH717" s="21"/>
      <c r="AI717" s="21">
        <v>7.5514399999999997E-6</v>
      </c>
      <c r="AJ717" s="21"/>
      <c r="AK717" s="21"/>
      <c r="AL717" s="21"/>
      <c r="AM717" s="21"/>
      <c r="AN717" s="21"/>
      <c r="AO717" s="7">
        <f t="shared" si="23"/>
        <v>1</v>
      </c>
    </row>
    <row r="718" spans="1:41" x14ac:dyDescent="0.25">
      <c r="A718" s="10" t="s">
        <v>1156</v>
      </c>
      <c r="B718" s="10" t="s">
        <v>1185</v>
      </c>
      <c r="C718" s="10" t="s">
        <v>1316</v>
      </c>
      <c r="D718" s="10" t="s">
        <v>1499</v>
      </c>
      <c r="E718" s="10" t="s">
        <v>1500</v>
      </c>
      <c r="F718" s="10" t="s">
        <v>1501</v>
      </c>
      <c r="G718" s="10" t="s">
        <v>2320</v>
      </c>
      <c r="H718" s="10" t="str">
        <f t="shared" si="22"/>
        <v>Psathyrella panaeoloides</v>
      </c>
      <c r="I718" s="20">
        <v>0</v>
      </c>
      <c r="J718" s="20">
        <v>0</v>
      </c>
      <c r="K718" s="20">
        <v>0</v>
      </c>
      <c r="L718" s="20">
        <v>0</v>
      </c>
      <c r="M718" s="20">
        <v>0</v>
      </c>
      <c r="N718" s="20">
        <v>0</v>
      </c>
      <c r="O718" s="20">
        <v>0</v>
      </c>
      <c r="P718" s="20">
        <v>0</v>
      </c>
      <c r="Q718" s="20">
        <v>0</v>
      </c>
      <c r="R718" s="20">
        <v>0</v>
      </c>
      <c r="S718" s="20">
        <v>0</v>
      </c>
      <c r="T718" s="20">
        <v>0</v>
      </c>
      <c r="U718" s="20">
        <v>0</v>
      </c>
      <c r="V718" s="20">
        <v>6.6751000000000007E-3</v>
      </c>
      <c r="W718" s="20">
        <v>0</v>
      </c>
      <c r="X718" s="20">
        <v>0</v>
      </c>
      <c r="Y718" s="22"/>
      <c r="Z718" s="22"/>
      <c r="AA718" s="22"/>
      <c r="AB718" s="22"/>
      <c r="AC718" s="22"/>
      <c r="AD718" s="22"/>
      <c r="AE718" s="22"/>
      <c r="AF718" s="22"/>
      <c r="AG718" s="22"/>
      <c r="AH718" s="22"/>
      <c r="AI718" s="22"/>
      <c r="AJ718" s="22"/>
      <c r="AK718" s="22"/>
      <c r="AL718" s="22"/>
      <c r="AM718" s="22"/>
      <c r="AN718" s="21"/>
      <c r="AO718" s="7">
        <f t="shared" si="23"/>
        <v>1</v>
      </c>
    </row>
    <row r="719" spans="1:41" x14ac:dyDescent="0.25">
      <c r="A719" s="10" t="s">
        <v>1156</v>
      </c>
      <c r="B719" s="10" t="s">
        <v>1157</v>
      </c>
      <c r="C719" s="10" t="s">
        <v>1162</v>
      </c>
      <c r="D719" s="10" t="s">
        <v>1163</v>
      </c>
      <c r="E719" s="10" t="s">
        <v>1503</v>
      </c>
      <c r="F719" s="10" t="s">
        <v>1504</v>
      </c>
      <c r="G719" s="10" t="s">
        <v>2321</v>
      </c>
      <c r="H719" s="10" t="str">
        <f t="shared" si="22"/>
        <v>Pyrenochaetopsis pratorum</v>
      </c>
      <c r="I719" s="20">
        <v>0</v>
      </c>
      <c r="J719" s="20">
        <v>0</v>
      </c>
      <c r="K719" s="20">
        <v>0</v>
      </c>
      <c r="L719" s="20">
        <v>0</v>
      </c>
      <c r="M719" s="20">
        <v>0</v>
      </c>
      <c r="N719" s="20">
        <v>0</v>
      </c>
      <c r="O719" s="20">
        <v>0</v>
      </c>
      <c r="P719" s="20">
        <v>4.1919899999999996E-3</v>
      </c>
      <c r="Q719" s="20">
        <v>0</v>
      </c>
      <c r="R719" s="20">
        <v>0</v>
      </c>
      <c r="S719" s="20">
        <v>0</v>
      </c>
      <c r="T719" s="20">
        <v>0</v>
      </c>
      <c r="U719" s="20">
        <v>0</v>
      </c>
      <c r="V719" s="20">
        <v>0</v>
      </c>
      <c r="W719" s="20">
        <v>0</v>
      </c>
      <c r="X719" s="20">
        <v>0</v>
      </c>
      <c r="Y719" s="22"/>
      <c r="Z719" s="22"/>
      <c r="AA719" s="22"/>
      <c r="AB719" s="22"/>
      <c r="AC719" s="22"/>
      <c r="AD719" s="22"/>
      <c r="AE719" s="22"/>
      <c r="AF719" s="22"/>
      <c r="AG719" s="22"/>
      <c r="AH719" s="22"/>
      <c r="AI719" s="22"/>
      <c r="AJ719" s="22"/>
      <c r="AK719" s="22"/>
      <c r="AL719" s="22"/>
      <c r="AM719" s="22"/>
      <c r="AN719" s="22"/>
      <c r="AO719" s="7">
        <f t="shared" si="23"/>
        <v>1</v>
      </c>
    </row>
    <row r="720" spans="1:41" x14ac:dyDescent="0.25">
      <c r="A720" s="10" t="s">
        <v>1156</v>
      </c>
      <c r="B720" s="10" t="s">
        <v>1157</v>
      </c>
      <c r="C720" s="10" t="s">
        <v>1162</v>
      </c>
      <c r="D720" s="10" t="s">
        <v>1163</v>
      </c>
      <c r="E720" s="10" t="s">
        <v>1164</v>
      </c>
      <c r="F720" s="10" t="s">
        <v>1433</v>
      </c>
      <c r="G720" s="10" t="s">
        <v>2322</v>
      </c>
      <c r="H720" s="10" t="str">
        <f t="shared" si="22"/>
        <v>Pyrenophora avenae</v>
      </c>
      <c r="I720" s="20">
        <v>0</v>
      </c>
      <c r="J720" s="20">
        <v>0</v>
      </c>
      <c r="K720" s="20">
        <v>0</v>
      </c>
      <c r="L720" s="20">
        <v>0</v>
      </c>
      <c r="M720" s="20">
        <v>0</v>
      </c>
      <c r="N720" s="20">
        <v>0</v>
      </c>
      <c r="O720" s="20">
        <v>0</v>
      </c>
      <c r="P720" s="20">
        <v>0</v>
      </c>
      <c r="Q720" s="20">
        <v>1.3948700000000001E-3</v>
      </c>
      <c r="R720" s="20">
        <v>0</v>
      </c>
      <c r="S720" s="20">
        <v>0</v>
      </c>
      <c r="T720" s="20">
        <v>0</v>
      </c>
      <c r="U720" s="20">
        <v>0</v>
      </c>
      <c r="V720" s="20">
        <v>0</v>
      </c>
      <c r="W720" s="20">
        <v>0</v>
      </c>
      <c r="X720" s="20">
        <v>0</v>
      </c>
      <c r="Y720" s="22"/>
      <c r="Z720" s="22"/>
      <c r="AA720" s="22"/>
      <c r="AB720" s="22"/>
      <c r="AC720" s="22"/>
      <c r="AD720" s="22"/>
      <c r="AE720" s="22"/>
      <c r="AF720" s="22"/>
      <c r="AG720" s="22"/>
      <c r="AH720" s="22"/>
      <c r="AI720" s="22"/>
      <c r="AJ720" s="22"/>
      <c r="AK720" s="22"/>
      <c r="AL720" s="22"/>
      <c r="AM720" s="22"/>
      <c r="AN720" s="22"/>
      <c r="AO720" s="7">
        <f t="shared" si="23"/>
        <v>1</v>
      </c>
    </row>
    <row r="721" spans="1:41" x14ac:dyDescent="0.25">
      <c r="A721" s="10" t="s">
        <v>1156</v>
      </c>
      <c r="B721" s="10" t="s">
        <v>1157</v>
      </c>
      <c r="C721" s="10" t="s">
        <v>1162</v>
      </c>
      <c r="D721" s="10" t="s">
        <v>1163</v>
      </c>
      <c r="E721" s="10" t="s">
        <v>1164</v>
      </c>
      <c r="F721" s="10" t="s">
        <v>1433</v>
      </c>
      <c r="G721" s="10" t="s">
        <v>2323</v>
      </c>
      <c r="H721" s="10" t="str">
        <f t="shared" ref="H721:H776" si="24">CONCATENATE(F721," ",G721)</f>
        <v>Pyrenophora graminea</v>
      </c>
      <c r="I721" s="20">
        <v>0</v>
      </c>
      <c r="J721" s="20">
        <v>0</v>
      </c>
      <c r="K721" s="20">
        <v>0</v>
      </c>
      <c r="L721" s="20">
        <v>2.2293600000000001E-3</v>
      </c>
      <c r="M721" s="20">
        <v>0</v>
      </c>
      <c r="N721" s="20">
        <v>0</v>
      </c>
      <c r="O721" s="20">
        <v>0</v>
      </c>
      <c r="P721" s="20">
        <v>0</v>
      </c>
      <c r="Q721" s="20">
        <v>0</v>
      </c>
      <c r="R721" s="20">
        <v>0</v>
      </c>
      <c r="S721" s="20">
        <v>0</v>
      </c>
      <c r="T721" s="20">
        <v>0</v>
      </c>
      <c r="U721" s="20">
        <v>0</v>
      </c>
      <c r="V721" s="20">
        <v>0</v>
      </c>
      <c r="W721" s="20">
        <v>0</v>
      </c>
      <c r="X721" s="20">
        <v>0</v>
      </c>
      <c r="Y721" s="22"/>
      <c r="Z721" s="22"/>
      <c r="AA721" s="22"/>
      <c r="AB721" s="22"/>
      <c r="AC721" s="22"/>
      <c r="AD721" s="22"/>
      <c r="AE721" s="22"/>
      <c r="AF721" s="22"/>
      <c r="AG721" s="22"/>
      <c r="AH721" s="22"/>
      <c r="AI721" s="22"/>
      <c r="AJ721" s="22"/>
      <c r="AK721" s="22"/>
      <c r="AL721" s="22"/>
      <c r="AM721" s="22"/>
      <c r="AN721" s="22"/>
      <c r="AO721" s="7">
        <f t="shared" si="23"/>
        <v>1</v>
      </c>
    </row>
    <row r="722" spans="1:41" x14ac:dyDescent="0.25">
      <c r="A722" s="10" t="s">
        <v>2324</v>
      </c>
      <c r="B722" s="10" t="s">
        <v>2325</v>
      </c>
      <c r="C722" s="10" t="s">
        <v>2326</v>
      </c>
      <c r="D722" s="10" t="s">
        <v>2327</v>
      </c>
      <c r="E722" s="10" t="s">
        <v>2328</v>
      </c>
      <c r="F722" s="10" t="s">
        <v>2329</v>
      </c>
      <c r="G722" s="10" t="s">
        <v>2330</v>
      </c>
      <c r="H722" s="10" t="str">
        <f t="shared" si="24"/>
        <v>Pythium aristosporum</v>
      </c>
      <c r="I722" s="20">
        <v>0</v>
      </c>
      <c r="J722" s="20">
        <v>0</v>
      </c>
      <c r="K722" s="20">
        <v>0</v>
      </c>
      <c r="L722" s="20">
        <v>0</v>
      </c>
      <c r="M722" s="20">
        <v>0</v>
      </c>
      <c r="N722" s="20">
        <v>0</v>
      </c>
      <c r="O722" s="20">
        <v>0</v>
      </c>
      <c r="P722" s="20">
        <v>0</v>
      </c>
      <c r="Q722" s="20">
        <v>0</v>
      </c>
      <c r="R722" s="20">
        <v>0</v>
      </c>
      <c r="S722" s="20">
        <v>0</v>
      </c>
      <c r="T722" s="20">
        <v>0</v>
      </c>
      <c r="U722" s="20">
        <v>0</v>
      </c>
      <c r="V722" s="20">
        <v>0</v>
      </c>
      <c r="W722" s="20">
        <v>0</v>
      </c>
      <c r="X722" s="20">
        <v>1.7141799999999998E-3</v>
      </c>
      <c r="Y722" s="22"/>
      <c r="Z722" s="22"/>
      <c r="AA722" s="22"/>
      <c r="AB722" s="22"/>
      <c r="AC722" s="22"/>
      <c r="AD722" s="22"/>
      <c r="AE722" s="22"/>
      <c r="AF722" s="22"/>
      <c r="AG722" s="22"/>
      <c r="AH722" s="22"/>
      <c r="AI722" s="22"/>
      <c r="AJ722" s="22"/>
      <c r="AK722" s="22"/>
      <c r="AL722" s="22"/>
      <c r="AM722" s="22"/>
      <c r="AN722" s="22"/>
      <c r="AO722" s="7">
        <f t="shared" si="23"/>
        <v>1</v>
      </c>
    </row>
    <row r="723" spans="1:41" x14ac:dyDescent="0.25">
      <c r="A723" s="2" t="s">
        <v>2324</v>
      </c>
      <c r="B723" s="2" t="s">
        <v>2325</v>
      </c>
      <c r="C723" s="2" t="s">
        <v>2326</v>
      </c>
      <c r="D723" s="2" t="s">
        <v>2327</v>
      </c>
      <c r="E723" s="2" t="s">
        <v>2328</v>
      </c>
      <c r="F723" s="2" t="s">
        <v>2329</v>
      </c>
      <c r="G723" s="2" t="s">
        <v>2331</v>
      </c>
      <c r="H723" s="10" t="str">
        <f t="shared" si="24"/>
        <v>Pythium paroecandrum</v>
      </c>
      <c r="I723" s="20">
        <v>0</v>
      </c>
      <c r="J723" s="20">
        <v>0</v>
      </c>
      <c r="K723" s="20">
        <v>0</v>
      </c>
      <c r="L723" s="20">
        <v>0</v>
      </c>
      <c r="M723" s="20">
        <v>0</v>
      </c>
      <c r="N723" s="20">
        <v>0</v>
      </c>
      <c r="O723" s="20">
        <v>0</v>
      </c>
      <c r="P723" s="20">
        <v>0</v>
      </c>
      <c r="Q723" s="20">
        <v>0</v>
      </c>
      <c r="R723" s="20">
        <v>0</v>
      </c>
      <c r="S723" s="20">
        <v>0</v>
      </c>
      <c r="T723" s="20">
        <v>0</v>
      </c>
      <c r="U723" s="20">
        <v>0</v>
      </c>
      <c r="V723" s="20">
        <v>0</v>
      </c>
      <c r="W723" s="20">
        <v>0</v>
      </c>
      <c r="X723" s="20">
        <v>0</v>
      </c>
      <c r="Y723" s="21"/>
      <c r="Z723" s="21"/>
      <c r="AA723" s="21"/>
      <c r="AB723" s="21"/>
      <c r="AC723" s="21"/>
      <c r="AD723" s="21"/>
      <c r="AE723" s="21"/>
      <c r="AF723" s="21"/>
      <c r="AG723" s="21"/>
      <c r="AH723" s="21"/>
      <c r="AI723" s="21"/>
      <c r="AJ723" s="21"/>
      <c r="AK723" s="21"/>
      <c r="AL723" s="21"/>
      <c r="AM723" s="21"/>
      <c r="AN723" s="21">
        <v>5.39578E-5</v>
      </c>
      <c r="AO723" s="7">
        <f t="shared" si="23"/>
        <v>1</v>
      </c>
    </row>
    <row r="724" spans="1:41" x14ac:dyDescent="0.25">
      <c r="A724" s="10" t="s">
        <v>2324</v>
      </c>
      <c r="B724" s="10" t="s">
        <v>2325</v>
      </c>
      <c r="C724" s="10" t="s">
        <v>2326</v>
      </c>
      <c r="D724" s="10" t="s">
        <v>2327</v>
      </c>
      <c r="E724" s="10" t="s">
        <v>2328</v>
      </c>
      <c r="F724" s="10" t="s">
        <v>2329</v>
      </c>
      <c r="G724" s="10" t="s">
        <v>2332</v>
      </c>
      <c r="H724" s="10" t="str">
        <f t="shared" si="24"/>
        <v>Pythium volutum</v>
      </c>
      <c r="I724" s="20">
        <v>4.69682E-3</v>
      </c>
      <c r="J724" s="20">
        <v>0</v>
      </c>
      <c r="K724" s="20">
        <v>0</v>
      </c>
      <c r="L724" s="20">
        <v>0</v>
      </c>
      <c r="M724" s="20">
        <v>0</v>
      </c>
      <c r="N724" s="20">
        <v>0</v>
      </c>
      <c r="O724" s="20">
        <v>0</v>
      </c>
      <c r="P724" s="20">
        <v>0</v>
      </c>
      <c r="Q724" s="20">
        <v>0</v>
      </c>
      <c r="R724" s="20">
        <v>0</v>
      </c>
      <c r="S724" s="20">
        <v>0</v>
      </c>
      <c r="T724" s="20">
        <v>0</v>
      </c>
      <c r="U724" s="20">
        <v>0</v>
      </c>
      <c r="V724" s="20">
        <v>0</v>
      </c>
      <c r="W724" s="20">
        <v>0</v>
      </c>
      <c r="X724" s="20">
        <v>0</v>
      </c>
      <c r="Y724" s="22"/>
      <c r="Z724" s="22"/>
      <c r="AA724" s="22"/>
      <c r="AB724" s="22"/>
      <c r="AC724" s="22"/>
      <c r="AD724" s="22"/>
      <c r="AE724" s="22"/>
      <c r="AF724" s="22"/>
      <c r="AG724" s="22"/>
      <c r="AH724" s="22"/>
      <c r="AI724" s="22"/>
      <c r="AJ724" s="22"/>
      <c r="AK724" s="22"/>
      <c r="AL724" s="22"/>
      <c r="AM724" s="21"/>
      <c r="AN724" s="21"/>
      <c r="AO724" s="7">
        <f t="shared" si="23"/>
        <v>1</v>
      </c>
    </row>
    <row r="725" spans="1:41" x14ac:dyDescent="0.25">
      <c r="A725" t="s">
        <v>1156</v>
      </c>
      <c r="B725" t="s">
        <v>1185</v>
      </c>
      <c r="C725" t="s">
        <v>1316</v>
      </c>
      <c r="D725" t="s">
        <v>2102</v>
      </c>
      <c r="E725" t="s">
        <v>2103</v>
      </c>
      <c r="F725" t="s">
        <v>2104</v>
      </c>
      <c r="G725" t="s">
        <v>2333</v>
      </c>
      <c r="H725" s="10" t="str">
        <f t="shared" si="24"/>
        <v>Ramaria decurrens</v>
      </c>
      <c r="I725" s="20">
        <v>0</v>
      </c>
      <c r="J725" s="20">
        <v>0</v>
      </c>
      <c r="K725" s="20">
        <v>0</v>
      </c>
      <c r="L725" s="20">
        <v>0</v>
      </c>
      <c r="M725" s="20">
        <v>0</v>
      </c>
      <c r="N725" s="20">
        <v>0</v>
      </c>
      <c r="O725" s="20">
        <v>0</v>
      </c>
      <c r="P725" s="20">
        <v>0</v>
      </c>
      <c r="Q725" s="20">
        <v>0</v>
      </c>
      <c r="R725" s="20">
        <v>0</v>
      </c>
      <c r="S725" s="20">
        <v>0</v>
      </c>
      <c r="T725" s="20">
        <v>0</v>
      </c>
      <c r="U725" s="20">
        <v>0</v>
      </c>
      <c r="V725" s="20">
        <v>0</v>
      </c>
      <c r="W725" s="20">
        <v>0</v>
      </c>
      <c r="X725" s="20">
        <v>0</v>
      </c>
      <c r="Y725" s="21"/>
      <c r="Z725" s="21"/>
      <c r="AA725" s="21"/>
      <c r="AB725" s="21"/>
      <c r="AC725" s="21"/>
      <c r="AD725" s="21"/>
      <c r="AE725" s="21"/>
      <c r="AF725" s="21"/>
      <c r="AG725" s="21"/>
      <c r="AH725" s="21"/>
      <c r="AI725" s="21"/>
      <c r="AJ725" s="21"/>
      <c r="AK725" s="21"/>
      <c r="AL725" s="21">
        <v>1.03725E-4</v>
      </c>
      <c r="AM725" s="21"/>
      <c r="AN725" s="21"/>
      <c r="AO725" s="7">
        <f t="shared" si="23"/>
        <v>1</v>
      </c>
    </row>
    <row r="726" spans="1:41" x14ac:dyDescent="0.25">
      <c r="A726" s="10" t="s">
        <v>1156</v>
      </c>
      <c r="B726" s="10" t="s">
        <v>1157</v>
      </c>
      <c r="C726" s="10" t="s">
        <v>1162</v>
      </c>
      <c r="D726" s="10" t="s">
        <v>1408</v>
      </c>
      <c r="E726" s="10" t="s">
        <v>1435</v>
      </c>
      <c r="F726" s="10" t="s">
        <v>2334</v>
      </c>
      <c r="G726" s="10" t="s">
        <v>2335</v>
      </c>
      <c r="H726" s="10" t="str">
        <f t="shared" si="24"/>
        <v>Ramichloridium anceps</v>
      </c>
      <c r="I726" s="20">
        <v>0</v>
      </c>
      <c r="J726" s="20">
        <v>0</v>
      </c>
      <c r="K726" s="20">
        <v>0</v>
      </c>
      <c r="L726" s="20">
        <v>0</v>
      </c>
      <c r="M726" s="20">
        <v>0</v>
      </c>
      <c r="N726" s="20">
        <v>0</v>
      </c>
      <c r="O726" s="20">
        <v>0</v>
      </c>
      <c r="P726" s="20">
        <v>0</v>
      </c>
      <c r="Q726" s="20">
        <v>0</v>
      </c>
      <c r="R726" s="20">
        <v>0</v>
      </c>
      <c r="S726" s="20">
        <v>0</v>
      </c>
      <c r="T726" s="20">
        <v>0</v>
      </c>
      <c r="U726" s="20">
        <v>0</v>
      </c>
      <c r="V726" s="20">
        <v>0</v>
      </c>
      <c r="W726" s="20">
        <v>0</v>
      </c>
      <c r="X726" s="20">
        <v>2.22843E-3</v>
      </c>
      <c r="Y726" s="22"/>
      <c r="Z726" s="22"/>
      <c r="AA726" s="22"/>
      <c r="AB726" s="22"/>
      <c r="AC726" s="22"/>
      <c r="AD726" s="22"/>
      <c r="AE726" s="22"/>
      <c r="AF726" s="22"/>
      <c r="AG726" s="22"/>
      <c r="AH726" s="22"/>
      <c r="AI726" s="22"/>
      <c r="AJ726" s="22"/>
      <c r="AK726" s="22"/>
      <c r="AL726" s="22"/>
      <c r="AM726" s="22"/>
      <c r="AN726" s="22"/>
      <c r="AO726" s="7">
        <f t="shared" si="23"/>
        <v>1</v>
      </c>
    </row>
    <row r="727" spans="1:41" x14ac:dyDescent="0.25">
      <c r="A727" s="2" t="s">
        <v>1156</v>
      </c>
      <c r="B727" s="2" t="s">
        <v>1185</v>
      </c>
      <c r="C727" s="2" t="s">
        <v>1316</v>
      </c>
      <c r="D727" s="2" t="s">
        <v>1447</v>
      </c>
      <c r="E727" s="2" t="s">
        <v>1619</v>
      </c>
      <c r="F727" s="2" t="s">
        <v>2336</v>
      </c>
      <c r="G727" s="2" t="s">
        <v>47</v>
      </c>
      <c r="H727" s="10" t="str">
        <f t="shared" si="24"/>
        <v>Rhizoctonia sp.</v>
      </c>
      <c r="I727" s="20">
        <v>0</v>
      </c>
      <c r="J727" s="20">
        <v>0</v>
      </c>
      <c r="K727" s="20">
        <v>0</v>
      </c>
      <c r="L727" s="20">
        <v>0</v>
      </c>
      <c r="M727" s="20">
        <v>0</v>
      </c>
      <c r="N727" s="20">
        <v>0</v>
      </c>
      <c r="O727" s="20">
        <v>0</v>
      </c>
      <c r="P727" s="20">
        <v>0</v>
      </c>
      <c r="Q727" s="20">
        <v>0</v>
      </c>
      <c r="R727" s="20">
        <v>0</v>
      </c>
      <c r="S727" s="20">
        <v>0</v>
      </c>
      <c r="T727" s="20">
        <v>0</v>
      </c>
      <c r="U727" s="20">
        <v>0</v>
      </c>
      <c r="V727" s="20">
        <v>0</v>
      </c>
      <c r="W727" s="20">
        <v>0</v>
      </c>
      <c r="X727" s="20">
        <v>0</v>
      </c>
      <c r="Y727" s="21"/>
      <c r="Z727" s="21"/>
      <c r="AA727" s="21"/>
      <c r="AB727" s="21"/>
      <c r="AC727" s="21"/>
      <c r="AD727" s="21"/>
      <c r="AE727" s="21"/>
      <c r="AF727" s="21"/>
      <c r="AG727" s="21"/>
      <c r="AH727" s="21"/>
      <c r="AI727" s="21">
        <v>2.2654300000000001E-5</v>
      </c>
      <c r="AJ727" s="21"/>
      <c r="AK727" s="21"/>
      <c r="AL727" s="21"/>
      <c r="AM727" s="21"/>
      <c r="AN727" s="21"/>
      <c r="AO727" s="7">
        <f t="shared" si="23"/>
        <v>1</v>
      </c>
    </row>
    <row r="728" spans="1:41" x14ac:dyDescent="0.25">
      <c r="A728" s="10" t="s">
        <v>1156</v>
      </c>
      <c r="B728" s="10" t="s">
        <v>1491</v>
      </c>
      <c r="C728" s="10" t="s">
        <v>1492</v>
      </c>
      <c r="D728" s="10" t="s">
        <v>2337</v>
      </c>
      <c r="E728" s="10" t="s">
        <v>2338</v>
      </c>
      <c r="F728" s="10" t="s">
        <v>2339</v>
      </c>
      <c r="G728" s="10" t="s">
        <v>1276</v>
      </c>
      <c r="H728" s="10" t="str">
        <f t="shared" si="24"/>
        <v>Rhizophlyctis rosea</v>
      </c>
      <c r="I728" s="20">
        <v>0</v>
      </c>
      <c r="J728" s="20">
        <v>0</v>
      </c>
      <c r="K728" s="20">
        <v>0</v>
      </c>
      <c r="L728" s="20">
        <v>0</v>
      </c>
      <c r="M728" s="20">
        <v>0</v>
      </c>
      <c r="N728" s="20">
        <v>0</v>
      </c>
      <c r="O728" s="20">
        <v>0</v>
      </c>
      <c r="P728" s="20">
        <v>0</v>
      </c>
      <c r="Q728" s="20">
        <v>0</v>
      </c>
      <c r="R728" s="20">
        <v>0</v>
      </c>
      <c r="S728" s="20">
        <v>0</v>
      </c>
      <c r="T728" s="20">
        <v>0</v>
      </c>
      <c r="U728" s="20">
        <v>0</v>
      </c>
      <c r="V728" s="20">
        <v>1.8878600000000001E-3</v>
      </c>
      <c r="W728" s="20">
        <v>0</v>
      </c>
      <c r="X728" s="20">
        <v>0</v>
      </c>
      <c r="Y728" s="21"/>
      <c r="Z728" s="21"/>
      <c r="AA728" s="21"/>
      <c r="AB728" s="21"/>
      <c r="AC728" s="21"/>
      <c r="AD728" s="21"/>
      <c r="AE728" s="21"/>
      <c r="AF728" s="21"/>
      <c r="AG728" s="21"/>
      <c r="AH728" s="21"/>
      <c r="AI728" s="21"/>
      <c r="AJ728" s="21"/>
      <c r="AK728" s="21"/>
      <c r="AL728" s="21"/>
      <c r="AM728" s="21"/>
      <c r="AN728" s="21"/>
      <c r="AO728" s="7">
        <f t="shared" si="23"/>
        <v>1</v>
      </c>
    </row>
    <row r="729" spans="1:41" x14ac:dyDescent="0.25">
      <c r="A729" t="s">
        <v>1156</v>
      </c>
      <c r="B729" t="s">
        <v>1185</v>
      </c>
      <c r="C729" t="s">
        <v>1209</v>
      </c>
      <c r="D729" t="s">
        <v>1210</v>
      </c>
      <c r="E729" t="s">
        <v>139</v>
      </c>
      <c r="F729" t="s">
        <v>1211</v>
      </c>
      <c r="G729" t="s">
        <v>2340</v>
      </c>
      <c r="H729" s="10" t="str">
        <f t="shared" si="24"/>
        <v>Rhodosporidium diobovatum</v>
      </c>
      <c r="I729" s="20">
        <v>0</v>
      </c>
      <c r="J729" s="20">
        <v>0</v>
      </c>
      <c r="K729" s="20">
        <v>0</v>
      </c>
      <c r="L729" s="20">
        <v>0</v>
      </c>
      <c r="M729" s="20">
        <v>0</v>
      </c>
      <c r="N729" s="20">
        <v>0</v>
      </c>
      <c r="O729" s="20">
        <v>0</v>
      </c>
      <c r="P729" s="20">
        <v>0</v>
      </c>
      <c r="Q729" s="20">
        <v>0</v>
      </c>
      <c r="R729" s="20">
        <v>0</v>
      </c>
      <c r="S729" s="20">
        <v>0</v>
      </c>
      <c r="T729" s="20">
        <v>0</v>
      </c>
      <c r="U729" s="20">
        <v>0</v>
      </c>
      <c r="V729" s="20">
        <v>0</v>
      </c>
      <c r="W729" s="20">
        <v>0</v>
      </c>
      <c r="X729" s="20">
        <v>0</v>
      </c>
      <c r="Y729" s="21"/>
      <c r="Z729" s="21"/>
      <c r="AA729" s="21"/>
      <c r="AB729" s="21"/>
      <c r="AC729" s="21"/>
      <c r="AD729" s="21"/>
      <c r="AE729" s="21"/>
      <c r="AF729" s="21"/>
      <c r="AG729" s="21"/>
      <c r="AH729" s="21"/>
      <c r="AI729" s="21"/>
      <c r="AJ729" s="21"/>
      <c r="AK729" s="21"/>
      <c r="AL729" s="21"/>
      <c r="AM729" s="21">
        <v>2.72996E-3</v>
      </c>
      <c r="AN729" s="21"/>
      <c r="AO729" s="7">
        <f t="shared" si="23"/>
        <v>1</v>
      </c>
    </row>
    <row r="730" spans="1:41" x14ac:dyDescent="0.25">
      <c r="A730" s="10" t="s">
        <v>1156</v>
      </c>
      <c r="B730" s="10" t="s">
        <v>1185</v>
      </c>
      <c r="C730" s="10" t="s">
        <v>1209</v>
      </c>
      <c r="D730" s="10" t="s">
        <v>1210</v>
      </c>
      <c r="E730" s="10" t="s">
        <v>139</v>
      </c>
      <c r="F730" s="10" t="s">
        <v>1211</v>
      </c>
      <c r="G730" s="10" t="s">
        <v>2341</v>
      </c>
      <c r="H730" s="10" t="str">
        <f t="shared" si="24"/>
        <v>Rhodosporidium toruloides</v>
      </c>
      <c r="I730" s="20">
        <v>0</v>
      </c>
      <c r="J730" s="20">
        <v>0</v>
      </c>
      <c r="K730" s="20">
        <v>0</v>
      </c>
      <c r="L730" s="20">
        <v>0</v>
      </c>
      <c r="M730" s="20">
        <v>0</v>
      </c>
      <c r="N730" s="20">
        <v>0</v>
      </c>
      <c r="O730" s="20">
        <v>0</v>
      </c>
      <c r="P730" s="20">
        <v>4.1919899999999996E-3</v>
      </c>
      <c r="Q730" s="20">
        <v>0</v>
      </c>
      <c r="R730" s="20">
        <v>0</v>
      </c>
      <c r="S730" s="20">
        <v>0</v>
      </c>
      <c r="T730" s="20">
        <v>0</v>
      </c>
      <c r="U730" s="20">
        <v>0</v>
      </c>
      <c r="V730" s="20">
        <v>0</v>
      </c>
      <c r="W730" s="20">
        <v>0</v>
      </c>
      <c r="X730" s="20">
        <v>0</v>
      </c>
      <c r="Y730" s="22"/>
      <c r="Z730" s="22"/>
      <c r="AA730" s="22"/>
      <c r="AB730" s="22"/>
      <c r="AC730" s="22"/>
      <c r="AD730" s="22"/>
      <c r="AE730" s="22"/>
      <c r="AF730" s="22"/>
      <c r="AG730" s="22"/>
      <c r="AH730" s="22"/>
      <c r="AI730" s="22"/>
      <c r="AJ730" s="22"/>
      <c r="AK730" s="22"/>
      <c r="AL730" s="22"/>
      <c r="AM730" s="22"/>
      <c r="AN730" s="22"/>
      <c r="AO730" s="7">
        <f t="shared" si="23"/>
        <v>1</v>
      </c>
    </row>
    <row r="731" spans="1:41" x14ac:dyDescent="0.25">
      <c r="A731" s="10" t="s">
        <v>1156</v>
      </c>
      <c r="B731" s="10" t="s">
        <v>1185</v>
      </c>
      <c r="C731" s="10" t="s">
        <v>1209</v>
      </c>
      <c r="D731" s="10" t="s">
        <v>1210</v>
      </c>
      <c r="E731" s="10" t="s">
        <v>139</v>
      </c>
      <c r="F731" s="10" t="s">
        <v>1287</v>
      </c>
      <c r="G731" s="10" t="s">
        <v>2342</v>
      </c>
      <c r="H731" s="10" t="str">
        <f t="shared" si="24"/>
        <v>Rhodotorula ingeniosa</v>
      </c>
      <c r="I731" s="20">
        <v>0</v>
      </c>
      <c r="J731" s="20">
        <v>0</v>
      </c>
      <c r="K731" s="20">
        <v>0</v>
      </c>
      <c r="L731" s="20">
        <v>0</v>
      </c>
      <c r="M731" s="20">
        <v>0</v>
      </c>
      <c r="N731" s="20">
        <v>0</v>
      </c>
      <c r="O731" s="20">
        <v>0</v>
      </c>
      <c r="P731" s="20">
        <v>0</v>
      </c>
      <c r="Q731" s="20">
        <v>0</v>
      </c>
      <c r="R731" s="20">
        <v>0</v>
      </c>
      <c r="S731" s="20">
        <v>0</v>
      </c>
      <c r="T731" s="20">
        <v>0</v>
      </c>
      <c r="U731" s="20">
        <v>0</v>
      </c>
      <c r="V731" s="20">
        <v>0</v>
      </c>
      <c r="W731" s="20">
        <v>0</v>
      </c>
      <c r="X731" s="20">
        <v>3.4283599999999997E-3</v>
      </c>
      <c r="Y731" s="22"/>
      <c r="Z731" s="22"/>
      <c r="AA731" s="22"/>
      <c r="AB731" s="22"/>
      <c r="AC731" s="22"/>
      <c r="AD731" s="22"/>
      <c r="AE731" s="22"/>
      <c r="AF731" s="22"/>
      <c r="AG731" s="22"/>
      <c r="AH731" s="22"/>
      <c r="AI731" s="22"/>
      <c r="AJ731" s="22"/>
      <c r="AK731" s="22"/>
      <c r="AL731" s="22"/>
      <c r="AM731" s="22"/>
      <c r="AN731" s="22"/>
      <c r="AO731" s="7">
        <f t="shared" si="23"/>
        <v>1</v>
      </c>
    </row>
    <row r="732" spans="1:41" x14ac:dyDescent="0.25">
      <c r="A732" t="s">
        <v>1156</v>
      </c>
      <c r="B732" t="s">
        <v>1185</v>
      </c>
      <c r="C732" t="s">
        <v>1209</v>
      </c>
      <c r="D732" t="s">
        <v>1210</v>
      </c>
      <c r="E732" t="s">
        <v>139</v>
      </c>
      <c r="F732" t="s">
        <v>1287</v>
      </c>
      <c r="G732" t="s">
        <v>2343</v>
      </c>
      <c r="H732" s="10" t="str">
        <f t="shared" si="24"/>
        <v>Rhodotorula laryngis</v>
      </c>
      <c r="I732" s="20">
        <v>0</v>
      </c>
      <c r="J732" s="20">
        <v>0</v>
      </c>
      <c r="K732" s="20">
        <v>0</v>
      </c>
      <c r="L732" s="20">
        <v>0</v>
      </c>
      <c r="M732" s="20">
        <v>0</v>
      </c>
      <c r="N732" s="20">
        <v>0</v>
      </c>
      <c r="O732" s="20">
        <v>0</v>
      </c>
      <c r="P732" s="20">
        <v>0</v>
      </c>
      <c r="Q732" s="20">
        <v>0</v>
      </c>
      <c r="R732" s="20">
        <v>0</v>
      </c>
      <c r="S732" s="20">
        <v>0</v>
      </c>
      <c r="T732" s="20">
        <v>0</v>
      </c>
      <c r="U732" s="20">
        <v>0</v>
      </c>
      <c r="V732" s="20">
        <v>0</v>
      </c>
      <c r="W732" s="20">
        <v>0</v>
      </c>
      <c r="X732" s="20">
        <v>0</v>
      </c>
      <c r="Y732" s="21"/>
      <c r="Z732" s="21"/>
      <c r="AA732" s="21"/>
      <c r="AB732" s="21"/>
      <c r="AC732" s="21"/>
      <c r="AD732" s="21"/>
      <c r="AE732" s="21">
        <v>1.2377800000000001E-4</v>
      </c>
      <c r="AF732" s="21"/>
      <c r="AG732" s="21"/>
      <c r="AH732" s="21"/>
      <c r="AI732" s="21"/>
      <c r="AJ732" s="21"/>
      <c r="AK732" s="21"/>
      <c r="AL732" s="21"/>
      <c r="AM732" s="21"/>
      <c r="AN732" s="21"/>
      <c r="AO732" s="7">
        <f t="shared" si="23"/>
        <v>1</v>
      </c>
    </row>
    <row r="733" spans="1:41" x14ac:dyDescent="0.25">
      <c r="A733" s="10" t="s">
        <v>1156</v>
      </c>
      <c r="B733" s="10" t="s">
        <v>1185</v>
      </c>
      <c r="C733" s="10" t="s">
        <v>1209</v>
      </c>
      <c r="D733" s="10" t="s">
        <v>1210</v>
      </c>
      <c r="E733" s="10" t="s">
        <v>139</v>
      </c>
      <c r="F733" s="10" t="s">
        <v>1287</v>
      </c>
      <c r="G733" s="10" t="s">
        <v>2344</v>
      </c>
      <c r="H733" s="10" t="str">
        <f t="shared" si="24"/>
        <v>Rhodotorula minuta</v>
      </c>
      <c r="I733" s="20">
        <v>2.34841E-3</v>
      </c>
      <c r="J733" s="20">
        <v>0</v>
      </c>
      <c r="K733" s="20">
        <v>0</v>
      </c>
      <c r="L733" s="20">
        <v>0</v>
      </c>
      <c r="M733" s="20">
        <v>0</v>
      </c>
      <c r="N733" s="20">
        <v>0</v>
      </c>
      <c r="O733" s="20">
        <v>0</v>
      </c>
      <c r="P733" s="20">
        <v>0</v>
      </c>
      <c r="Q733" s="20">
        <v>0</v>
      </c>
      <c r="R733" s="20">
        <v>0</v>
      </c>
      <c r="S733" s="20">
        <v>0</v>
      </c>
      <c r="T733" s="20">
        <v>0</v>
      </c>
      <c r="U733" s="20">
        <v>0</v>
      </c>
      <c r="V733" s="20">
        <v>0</v>
      </c>
      <c r="W733" s="20">
        <v>0</v>
      </c>
      <c r="X733" s="20">
        <v>0</v>
      </c>
      <c r="Y733" s="22"/>
      <c r="Z733" s="22"/>
      <c r="AA733" s="22"/>
      <c r="AB733" s="22"/>
      <c r="AC733" s="22"/>
      <c r="AD733" s="22"/>
      <c r="AE733" s="22"/>
      <c r="AF733" s="22"/>
      <c r="AG733" s="22"/>
      <c r="AH733" s="22"/>
      <c r="AI733" s="22"/>
      <c r="AJ733" s="22"/>
      <c r="AK733" s="22"/>
      <c r="AL733" s="22"/>
      <c r="AM733" s="22"/>
      <c r="AN733" s="22"/>
      <c r="AO733" s="7">
        <f t="shared" si="23"/>
        <v>1</v>
      </c>
    </row>
    <row r="734" spans="1:41" x14ac:dyDescent="0.25">
      <c r="A734" t="s">
        <v>1156</v>
      </c>
      <c r="B734" t="s">
        <v>1185</v>
      </c>
      <c r="C734" t="s">
        <v>1209</v>
      </c>
      <c r="D734" t="s">
        <v>1210</v>
      </c>
      <c r="E734" t="s">
        <v>139</v>
      </c>
      <c r="F734" t="s">
        <v>1287</v>
      </c>
      <c r="G734" t="s">
        <v>2345</v>
      </c>
      <c r="H734" s="10" t="str">
        <f t="shared" si="24"/>
        <v>Rhodotorula mucilaginosa</v>
      </c>
      <c r="I734" s="20">
        <v>0</v>
      </c>
      <c r="J734" s="20">
        <v>0</v>
      </c>
      <c r="K734" s="20">
        <v>0</v>
      </c>
      <c r="L734" s="20">
        <v>0</v>
      </c>
      <c r="M734" s="20">
        <v>0</v>
      </c>
      <c r="N734" s="20">
        <v>0</v>
      </c>
      <c r="O734" s="20">
        <v>0</v>
      </c>
      <c r="P734" s="20">
        <v>0</v>
      </c>
      <c r="Q734" s="20">
        <v>0</v>
      </c>
      <c r="R734" s="20">
        <v>0</v>
      </c>
      <c r="S734" s="20">
        <v>0</v>
      </c>
      <c r="T734" s="20">
        <v>0</v>
      </c>
      <c r="U734" s="20">
        <v>0</v>
      </c>
      <c r="V734" s="20">
        <v>0</v>
      </c>
      <c r="W734" s="20">
        <v>0</v>
      </c>
      <c r="X734" s="20">
        <v>0</v>
      </c>
      <c r="Y734" s="21"/>
      <c r="Z734" s="21"/>
      <c r="AA734" s="21"/>
      <c r="AB734" s="21">
        <v>6.9155300000000005E-5</v>
      </c>
      <c r="AC734" s="21"/>
      <c r="AD734" s="21"/>
      <c r="AE734" s="21"/>
      <c r="AF734" s="21"/>
      <c r="AG734" s="21"/>
      <c r="AH734" s="21"/>
      <c r="AI734" s="21"/>
      <c r="AJ734" s="21"/>
      <c r="AK734" s="21"/>
      <c r="AL734" s="21"/>
      <c r="AM734" s="21"/>
      <c r="AN734" s="21"/>
      <c r="AO734" s="7">
        <f t="shared" si="23"/>
        <v>1</v>
      </c>
    </row>
    <row r="735" spans="1:41" x14ac:dyDescent="0.25">
      <c r="A735" s="2" t="s">
        <v>1156</v>
      </c>
      <c r="B735" s="2" t="s">
        <v>1157</v>
      </c>
      <c r="C735" s="2" t="s">
        <v>1158</v>
      </c>
      <c r="D735" s="2" t="s">
        <v>1383</v>
      </c>
      <c r="E735" s="2" t="s">
        <v>1674</v>
      </c>
      <c r="F735" s="2" t="s">
        <v>2346</v>
      </c>
      <c r="G735" s="2" t="s">
        <v>2347</v>
      </c>
      <c r="H735" s="10" t="str">
        <f t="shared" si="24"/>
        <v>Rhodoveronaea varioseptata</v>
      </c>
      <c r="I735" s="20">
        <v>0</v>
      </c>
      <c r="J735" s="20">
        <v>0</v>
      </c>
      <c r="K735" s="20">
        <v>0</v>
      </c>
      <c r="L735" s="20">
        <v>0</v>
      </c>
      <c r="M735" s="20">
        <v>0</v>
      </c>
      <c r="N735" s="20">
        <v>0</v>
      </c>
      <c r="O735" s="20">
        <v>0</v>
      </c>
      <c r="P735" s="20">
        <v>0</v>
      </c>
      <c r="Q735" s="20">
        <v>0</v>
      </c>
      <c r="R735" s="20">
        <v>0</v>
      </c>
      <c r="S735" s="20">
        <v>0</v>
      </c>
      <c r="T735" s="20">
        <v>0</v>
      </c>
      <c r="U735" s="20">
        <v>0</v>
      </c>
      <c r="V735" s="20">
        <v>0</v>
      </c>
      <c r="W735" s="20">
        <v>0</v>
      </c>
      <c r="X735" s="20">
        <v>0</v>
      </c>
      <c r="Y735" s="21"/>
      <c r="Z735" s="21"/>
      <c r="AA735" s="21"/>
      <c r="AB735" s="21"/>
      <c r="AC735" s="21"/>
      <c r="AD735" s="21"/>
      <c r="AE735" s="21"/>
      <c r="AF735" s="21"/>
      <c r="AG735" s="21"/>
      <c r="AH735" s="21"/>
      <c r="AI735" s="21">
        <v>1.5102900000000001E-5</v>
      </c>
      <c r="AJ735" s="21"/>
      <c r="AK735" s="21"/>
      <c r="AL735" s="21"/>
      <c r="AM735" s="21"/>
      <c r="AN735" s="21"/>
      <c r="AO735" s="7">
        <f t="shared" si="23"/>
        <v>1</v>
      </c>
    </row>
    <row r="736" spans="1:41" x14ac:dyDescent="0.25">
      <c r="A736" s="10" t="s">
        <v>1156</v>
      </c>
      <c r="B736" s="10" t="s">
        <v>1157</v>
      </c>
      <c r="C736" s="10" t="s">
        <v>1162</v>
      </c>
      <c r="D736" s="10" t="s">
        <v>139</v>
      </c>
      <c r="E736" s="10" t="s">
        <v>2348</v>
      </c>
      <c r="F736" s="10" t="s">
        <v>2349</v>
      </c>
      <c r="G736" s="10" t="s">
        <v>2350</v>
      </c>
      <c r="H736" s="10" t="str">
        <f t="shared" si="24"/>
        <v>Roesleria subterranea</v>
      </c>
      <c r="I736" s="20">
        <v>0</v>
      </c>
      <c r="J736" s="20">
        <v>0</v>
      </c>
      <c r="K736" s="20">
        <v>0</v>
      </c>
      <c r="L736" s="20">
        <v>0</v>
      </c>
      <c r="M736" s="20">
        <v>0</v>
      </c>
      <c r="N736" s="20">
        <v>2.7910000000000001E-3</v>
      </c>
      <c r="O736" s="20">
        <v>0</v>
      </c>
      <c r="P736" s="20">
        <v>0</v>
      </c>
      <c r="Q736" s="20">
        <v>0</v>
      </c>
      <c r="R736" s="20">
        <v>0</v>
      </c>
      <c r="S736" s="20">
        <v>0</v>
      </c>
      <c r="T736" s="20">
        <v>0</v>
      </c>
      <c r="U736" s="20">
        <v>0</v>
      </c>
      <c r="V736" s="20">
        <v>0</v>
      </c>
      <c r="W736" s="20">
        <v>0</v>
      </c>
      <c r="X736" s="20">
        <v>0</v>
      </c>
      <c r="Y736" s="22"/>
      <c r="Z736" s="22"/>
      <c r="AA736" s="22"/>
      <c r="AB736" s="22"/>
      <c r="AC736" s="22"/>
      <c r="AD736" s="22"/>
      <c r="AE736" s="22"/>
      <c r="AF736" s="22"/>
      <c r="AG736" s="22"/>
      <c r="AH736" s="22"/>
      <c r="AI736" s="22"/>
      <c r="AJ736" s="22"/>
      <c r="AK736" s="22"/>
      <c r="AL736" s="22"/>
      <c r="AM736" s="22"/>
      <c r="AN736" s="22"/>
      <c r="AO736" s="7">
        <f t="shared" si="23"/>
        <v>1</v>
      </c>
    </row>
    <row r="737" spans="1:41" x14ac:dyDescent="0.25">
      <c r="A737" t="s">
        <v>1156</v>
      </c>
      <c r="B737" t="s">
        <v>1185</v>
      </c>
      <c r="C737" t="s">
        <v>1316</v>
      </c>
      <c r="D737" t="s">
        <v>1322</v>
      </c>
      <c r="E737" t="s">
        <v>2251</v>
      </c>
      <c r="F737" t="s">
        <v>2351</v>
      </c>
      <c r="G737" t="s">
        <v>47</v>
      </c>
      <c r="H737" s="10" t="str">
        <f t="shared" si="24"/>
        <v>Russula sp.</v>
      </c>
      <c r="I737" s="20">
        <v>0</v>
      </c>
      <c r="J737" s="20">
        <v>0</v>
      </c>
      <c r="K737" s="20">
        <v>0</v>
      </c>
      <c r="L737" s="20">
        <v>0</v>
      </c>
      <c r="M737" s="20">
        <v>0</v>
      </c>
      <c r="N737" s="20">
        <v>0</v>
      </c>
      <c r="O737" s="20">
        <v>0</v>
      </c>
      <c r="P737" s="20">
        <v>0</v>
      </c>
      <c r="Q737" s="20">
        <v>0</v>
      </c>
      <c r="R737" s="20">
        <v>0</v>
      </c>
      <c r="S737" s="20">
        <v>0</v>
      </c>
      <c r="T737" s="20">
        <v>0</v>
      </c>
      <c r="U737" s="20">
        <v>0</v>
      </c>
      <c r="V737" s="20">
        <v>0</v>
      </c>
      <c r="W737" s="20">
        <v>0</v>
      </c>
      <c r="X737" s="20">
        <v>0</v>
      </c>
      <c r="Y737" s="21"/>
      <c r="Z737" s="21"/>
      <c r="AA737" s="21"/>
      <c r="AB737" s="21"/>
      <c r="AC737" s="21"/>
      <c r="AD737" s="21"/>
      <c r="AE737" s="21">
        <v>2.47555E-4</v>
      </c>
      <c r="AF737" s="21"/>
      <c r="AG737" s="21"/>
      <c r="AH737" s="21"/>
      <c r="AI737" s="21"/>
      <c r="AJ737" s="21"/>
      <c r="AK737" s="21"/>
      <c r="AL737" s="21"/>
      <c r="AM737" s="21"/>
      <c r="AN737" s="21"/>
      <c r="AO737" s="7">
        <f t="shared" si="23"/>
        <v>1</v>
      </c>
    </row>
    <row r="738" spans="1:41" x14ac:dyDescent="0.25">
      <c r="A738" t="s">
        <v>1156</v>
      </c>
      <c r="B738" t="s">
        <v>1157</v>
      </c>
      <c r="C738" t="s">
        <v>1158</v>
      </c>
      <c r="D738" t="s">
        <v>1159</v>
      </c>
      <c r="E738" t="s">
        <v>139</v>
      </c>
      <c r="F738" t="s">
        <v>2352</v>
      </c>
      <c r="G738" t="s">
        <v>2353</v>
      </c>
      <c r="H738" s="10" t="str">
        <f t="shared" si="24"/>
        <v>Sarocladium glaucum</v>
      </c>
      <c r="I738" s="20">
        <v>0</v>
      </c>
      <c r="J738" s="20">
        <v>0</v>
      </c>
      <c r="K738" s="20">
        <v>0</v>
      </c>
      <c r="L738" s="20">
        <v>0</v>
      </c>
      <c r="M738" s="20">
        <v>0</v>
      </c>
      <c r="N738" s="20">
        <v>0</v>
      </c>
      <c r="O738" s="20">
        <v>0</v>
      </c>
      <c r="P738" s="20">
        <v>0</v>
      </c>
      <c r="Q738" s="20">
        <v>0</v>
      </c>
      <c r="R738" s="20">
        <v>0</v>
      </c>
      <c r="S738" s="20">
        <v>0</v>
      </c>
      <c r="T738" s="20">
        <v>0</v>
      </c>
      <c r="U738" s="20">
        <v>0</v>
      </c>
      <c r="V738" s="20">
        <v>0</v>
      </c>
      <c r="W738" s="20">
        <v>0</v>
      </c>
      <c r="X738" s="20">
        <v>0</v>
      </c>
      <c r="Y738" s="21"/>
      <c r="Z738" s="21"/>
      <c r="AA738" s="21"/>
      <c r="AB738" s="21"/>
      <c r="AC738" s="21"/>
      <c r="AD738" s="21"/>
      <c r="AE738" s="21">
        <v>1.73289E-4</v>
      </c>
      <c r="AF738" s="21"/>
      <c r="AG738" s="21"/>
      <c r="AH738" s="21"/>
      <c r="AI738" s="21"/>
      <c r="AJ738" s="21"/>
      <c r="AK738" s="21"/>
      <c r="AL738" s="21"/>
      <c r="AM738" s="21"/>
      <c r="AN738" s="21"/>
      <c r="AO738" s="7">
        <f t="shared" si="23"/>
        <v>1</v>
      </c>
    </row>
    <row r="739" spans="1:41" x14ac:dyDescent="0.25">
      <c r="A739" s="10" t="s">
        <v>1156</v>
      </c>
      <c r="B739" s="10" t="s">
        <v>1185</v>
      </c>
      <c r="C739" s="10" t="s">
        <v>1316</v>
      </c>
      <c r="D739" s="10" t="s">
        <v>1338</v>
      </c>
      <c r="E739" s="10" t="s">
        <v>1339</v>
      </c>
      <c r="F739" s="10" t="s">
        <v>1944</v>
      </c>
      <c r="G739" s="10" t="s">
        <v>2354</v>
      </c>
      <c r="H739" s="10" t="str">
        <f t="shared" si="24"/>
        <v>Scleroderma michiganense</v>
      </c>
      <c r="I739" s="20">
        <v>3.2877699999999998E-3</v>
      </c>
      <c r="J739" s="20">
        <v>0</v>
      </c>
      <c r="K739" s="20">
        <v>0</v>
      </c>
      <c r="L739" s="20">
        <v>0</v>
      </c>
      <c r="M739" s="20">
        <v>0</v>
      </c>
      <c r="N739" s="20">
        <v>0</v>
      </c>
      <c r="O739" s="20">
        <v>0</v>
      </c>
      <c r="P739" s="20">
        <v>0</v>
      </c>
      <c r="Q739" s="20">
        <v>0</v>
      </c>
      <c r="R739" s="20">
        <v>0</v>
      </c>
      <c r="S739" s="20">
        <v>0</v>
      </c>
      <c r="T739" s="20">
        <v>0</v>
      </c>
      <c r="U739" s="20">
        <v>0</v>
      </c>
      <c r="V739" s="20">
        <v>0</v>
      </c>
      <c r="W739" s="20">
        <v>0</v>
      </c>
      <c r="X739" s="20">
        <v>0</v>
      </c>
      <c r="Y739" s="22"/>
      <c r="Z739" s="22"/>
      <c r="AA739" s="22"/>
      <c r="AB739" s="22"/>
      <c r="AC739" s="22"/>
      <c r="AD739" s="22"/>
      <c r="AE739" s="22"/>
      <c r="AF739" s="22"/>
      <c r="AG739" s="22"/>
      <c r="AH739" s="22"/>
      <c r="AI739" s="22"/>
      <c r="AJ739" s="22"/>
      <c r="AK739" s="22"/>
      <c r="AL739" s="22"/>
      <c r="AM739" s="22"/>
      <c r="AN739" s="22"/>
      <c r="AO739" s="7">
        <f t="shared" si="23"/>
        <v>1</v>
      </c>
    </row>
    <row r="740" spans="1:41" x14ac:dyDescent="0.25">
      <c r="A740" t="s">
        <v>1156</v>
      </c>
      <c r="B740" t="s">
        <v>1185</v>
      </c>
      <c r="C740" t="s">
        <v>1316</v>
      </c>
      <c r="D740" t="s">
        <v>1338</v>
      </c>
      <c r="E740" t="s">
        <v>1339</v>
      </c>
      <c r="F740" t="s">
        <v>1944</v>
      </c>
      <c r="G740" t="s">
        <v>2355</v>
      </c>
      <c r="H740" s="10" t="str">
        <f t="shared" si="24"/>
        <v>Scleroderma verrucosum</v>
      </c>
      <c r="I740" s="20">
        <v>0</v>
      </c>
      <c r="J740" s="20">
        <v>0</v>
      </c>
      <c r="K740" s="20">
        <v>0</v>
      </c>
      <c r="L740" s="20">
        <v>0</v>
      </c>
      <c r="M740" s="20">
        <v>0</v>
      </c>
      <c r="N740" s="20">
        <v>0</v>
      </c>
      <c r="O740" s="20">
        <v>0</v>
      </c>
      <c r="P740" s="20">
        <v>0</v>
      </c>
      <c r="Q740" s="20">
        <v>0</v>
      </c>
      <c r="R740" s="20">
        <v>0</v>
      </c>
      <c r="S740" s="20">
        <v>0</v>
      </c>
      <c r="T740" s="20">
        <v>0</v>
      </c>
      <c r="U740" s="20">
        <v>0</v>
      </c>
      <c r="V740" s="20">
        <v>0</v>
      </c>
      <c r="W740" s="20">
        <v>0</v>
      </c>
      <c r="X740" s="20">
        <v>0</v>
      </c>
      <c r="Y740" s="21"/>
      <c r="Z740" s="21"/>
      <c r="AA740" s="21"/>
      <c r="AB740" s="21"/>
      <c r="AC740" s="21"/>
      <c r="AD740" s="21"/>
      <c r="AE740" s="21"/>
      <c r="AF740" s="21"/>
      <c r="AG740" s="21"/>
      <c r="AH740" s="21"/>
      <c r="AI740" s="21"/>
      <c r="AJ740" s="21"/>
      <c r="AK740" s="21"/>
      <c r="AL740" s="21"/>
      <c r="AM740" s="21">
        <v>3.53884E-4</v>
      </c>
      <c r="AN740" s="22"/>
      <c r="AO740" s="7">
        <f t="shared" si="23"/>
        <v>1</v>
      </c>
    </row>
    <row r="741" spans="1:41" x14ac:dyDescent="0.25">
      <c r="A741" t="s">
        <v>1156</v>
      </c>
      <c r="B741" t="s">
        <v>1185</v>
      </c>
      <c r="C741" t="s">
        <v>1316</v>
      </c>
      <c r="D741" t="s">
        <v>1317</v>
      </c>
      <c r="E741" t="s">
        <v>1396</v>
      </c>
      <c r="F741" t="s">
        <v>2356</v>
      </c>
      <c r="G741" t="s">
        <v>2357</v>
      </c>
      <c r="H741" s="10" t="str">
        <f t="shared" si="24"/>
        <v>Scopuloides hydnoides</v>
      </c>
      <c r="I741" s="20">
        <v>0</v>
      </c>
      <c r="J741" s="20">
        <v>0</v>
      </c>
      <c r="K741" s="20">
        <v>0</v>
      </c>
      <c r="L741" s="20">
        <v>0</v>
      </c>
      <c r="M741" s="20">
        <v>0</v>
      </c>
      <c r="N741" s="20">
        <v>0</v>
      </c>
      <c r="O741" s="20">
        <v>0</v>
      </c>
      <c r="P741" s="20">
        <v>0</v>
      </c>
      <c r="Q741" s="20">
        <v>0</v>
      </c>
      <c r="R741" s="20">
        <v>0</v>
      </c>
      <c r="S741" s="20">
        <v>0</v>
      </c>
      <c r="T741" s="20">
        <v>0</v>
      </c>
      <c r="U741" s="20">
        <v>0</v>
      </c>
      <c r="V741" s="20">
        <v>0</v>
      </c>
      <c r="W741" s="20">
        <v>0</v>
      </c>
      <c r="X741" s="20">
        <v>0</v>
      </c>
      <c r="Y741" s="21"/>
      <c r="Z741" s="21"/>
      <c r="AA741" s="21"/>
      <c r="AB741" s="21"/>
      <c r="AC741" s="21"/>
      <c r="AD741" s="21"/>
      <c r="AE741" s="21"/>
      <c r="AF741" s="21"/>
      <c r="AG741" s="21"/>
      <c r="AH741" s="21"/>
      <c r="AI741" s="21"/>
      <c r="AJ741" s="21"/>
      <c r="AK741" s="21"/>
      <c r="AL741" s="21"/>
      <c r="AM741" s="21">
        <v>1.0111E-4</v>
      </c>
      <c r="AN741" s="21"/>
      <c r="AO741" s="7">
        <f t="shared" si="23"/>
        <v>1</v>
      </c>
    </row>
    <row r="742" spans="1:41" x14ac:dyDescent="0.25">
      <c r="A742" t="s">
        <v>1156</v>
      </c>
      <c r="B742" t="s">
        <v>1157</v>
      </c>
      <c r="C742" t="s">
        <v>1162</v>
      </c>
      <c r="D742" t="s">
        <v>1408</v>
      </c>
      <c r="E742" t="s">
        <v>1435</v>
      </c>
      <c r="F742" t="s">
        <v>1436</v>
      </c>
      <c r="G742" t="s">
        <v>1421</v>
      </c>
      <c r="H742" s="10" t="str">
        <f t="shared" si="24"/>
        <v>Septoria lycopersici</v>
      </c>
      <c r="I742" s="20">
        <v>0</v>
      </c>
      <c r="J742" s="20">
        <v>0</v>
      </c>
      <c r="K742" s="20">
        <v>0</v>
      </c>
      <c r="L742" s="20">
        <v>0</v>
      </c>
      <c r="M742" s="20">
        <v>0</v>
      </c>
      <c r="N742" s="20">
        <v>0</v>
      </c>
      <c r="O742" s="20">
        <v>0</v>
      </c>
      <c r="P742" s="20">
        <v>0</v>
      </c>
      <c r="Q742" s="20">
        <v>0</v>
      </c>
      <c r="R742" s="20">
        <v>0</v>
      </c>
      <c r="S742" s="20">
        <v>0</v>
      </c>
      <c r="T742" s="20">
        <v>0</v>
      </c>
      <c r="U742" s="20">
        <v>0</v>
      </c>
      <c r="V742" s="20">
        <v>0</v>
      </c>
      <c r="W742" s="20">
        <v>0</v>
      </c>
      <c r="X742" s="20">
        <v>0</v>
      </c>
      <c r="Y742" s="21"/>
      <c r="Z742" s="21"/>
      <c r="AA742" s="21"/>
      <c r="AB742" s="21"/>
      <c r="AC742" s="21"/>
      <c r="AD742" s="21"/>
      <c r="AE742" s="21"/>
      <c r="AF742" s="21">
        <v>5.1875300000000001E-5</v>
      </c>
      <c r="AG742" s="21"/>
      <c r="AH742" s="21"/>
      <c r="AI742" s="21"/>
      <c r="AJ742" s="21"/>
      <c r="AK742" s="21"/>
      <c r="AL742" s="21"/>
      <c r="AM742" s="21"/>
      <c r="AN742" s="21"/>
      <c r="AO742" s="7">
        <f t="shared" si="23"/>
        <v>1</v>
      </c>
    </row>
    <row r="743" spans="1:41" x14ac:dyDescent="0.25">
      <c r="A743" s="10" t="s">
        <v>1156</v>
      </c>
      <c r="B743" s="10" t="s">
        <v>1157</v>
      </c>
      <c r="C743" s="10" t="s">
        <v>1158</v>
      </c>
      <c r="D743" s="10" t="s">
        <v>1159</v>
      </c>
      <c r="E743" s="10" t="s">
        <v>1334</v>
      </c>
      <c r="F743" s="10" t="s">
        <v>2358</v>
      </c>
      <c r="G743" s="10" t="s">
        <v>47</v>
      </c>
      <c r="H743" s="10" t="str">
        <f t="shared" si="24"/>
        <v>Simplicillium sp.</v>
      </c>
      <c r="I743" s="20">
        <v>0</v>
      </c>
      <c r="J743" s="20">
        <v>0</v>
      </c>
      <c r="K743" s="20">
        <v>0</v>
      </c>
      <c r="L743" s="20">
        <v>0</v>
      </c>
      <c r="M743" s="20">
        <v>0</v>
      </c>
      <c r="N743" s="20">
        <v>0</v>
      </c>
      <c r="O743" s="20">
        <v>0</v>
      </c>
      <c r="P743" s="20">
        <v>0</v>
      </c>
      <c r="Q743" s="20">
        <v>0</v>
      </c>
      <c r="R743" s="20">
        <v>0</v>
      </c>
      <c r="S743" s="20">
        <v>0</v>
      </c>
      <c r="T743" s="20">
        <v>0</v>
      </c>
      <c r="U743" s="20">
        <v>0</v>
      </c>
      <c r="V743" s="20">
        <v>0</v>
      </c>
      <c r="W743" s="20">
        <v>0</v>
      </c>
      <c r="X743" s="20">
        <v>5.1425299999999993E-3</v>
      </c>
      <c r="Y743" s="22"/>
      <c r="Z743" s="22"/>
      <c r="AA743" s="22"/>
      <c r="AB743" s="22"/>
      <c r="AC743" s="22"/>
      <c r="AD743" s="22"/>
      <c r="AE743" s="22"/>
      <c r="AF743" s="22"/>
      <c r="AG743" s="22"/>
      <c r="AH743" s="22"/>
      <c r="AI743" s="22"/>
      <c r="AJ743" s="22"/>
      <c r="AK743" s="22"/>
      <c r="AL743" s="22"/>
      <c r="AM743" s="22"/>
      <c r="AN743" s="22"/>
      <c r="AO743" s="7">
        <f t="shared" si="23"/>
        <v>1</v>
      </c>
    </row>
    <row r="744" spans="1:41" x14ac:dyDescent="0.25">
      <c r="A744" s="10" t="s">
        <v>1156</v>
      </c>
      <c r="B744" s="10" t="s">
        <v>1185</v>
      </c>
      <c r="C744" s="10" t="s">
        <v>1316</v>
      </c>
      <c r="D744" s="10" t="s">
        <v>1447</v>
      </c>
      <c r="E744" s="10" t="s">
        <v>2117</v>
      </c>
      <c r="F744" s="10" t="s">
        <v>2118</v>
      </c>
      <c r="G744" s="10" t="s">
        <v>2359</v>
      </c>
      <c r="H744" s="10" t="str">
        <f t="shared" si="24"/>
        <v>Sistotrema brinkmannii</v>
      </c>
      <c r="I744" s="20">
        <v>0</v>
      </c>
      <c r="J744" s="20">
        <v>0</v>
      </c>
      <c r="K744" s="20">
        <v>0</v>
      </c>
      <c r="L744" s="20">
        <v>0</v>
      </c>
      <c r="M744" s="20">
        <v>0</v>
      </c>
      <c r="N744" s="20">
        <v>0</v>
      </c>
      <c r="O744" s="20">
        <v>0</v>
      </c>
      <c r="P744" s="20">
        <v>0</v>
      </c>
      <c r="Q744" s="20">
        <v>0</v>
      </c>
      <c r="R744" s="20">
        <v>0</v>
      </c>
      <c r="S744" s="20">
        <v>0</v>
      </c>
      <c r="T744" s="20">
        <v>0</v>
      </c>
      <c r="U744" s="20">
        <v>0</v>
      </c>
      <c r="V744" s="20">
        <v>0</v>
      </c>
      <c r="W744" s="20">
        <v>1.3443400000000001E-3</v>
      </c>
      <c r="X744" s="20">
        <v>0</v>
      </c>
      <c r="Y744" s="22"/>
      <c r="Z744" s="22"/>
      <c r="AA744" s="22"/>
      <c r="AB744" s="22"/>
      <c r="AC744" s="22"/>
      <c r="AD744" s="22"/>
      <c r="AE744" s="22"/>
      <c r="AF744" s="22"/>
      <c r="AG744" s="22"/>
      <c r="AH744" s="22"/>
      <c r="AI744" s="22"/>
      <c r="AJ744" s="22"/>
      <c r="AK744" s="22"/>
      <c r="AL744" s="22"/>
      <c r="AM744" s="22"/>
      <c r="AN744" s="22"/>
      <c r="AO744" s="7">
        <f t="shared" si="23"/>
        <v>1</v>
      </c>
    </row>
    <row r="745" spans="1:41" x14ac:dyDescent="0.25">
      <c r="A745" s="10" t="s">
        <v>1156</v>
      </c>
      <c r="B745" s="10" t="s">
        <v>1185</v>
      </c>
      <c r="C745" s="10" t="s">
        <v>1316</v>
      </c>
      <c r="D745" s="10" t="s">
        <v>1398</v>
      </c>
      <c r="E745" s="10" t="s">
        <v>1399</v>
      </c>
      <c r="F745" s="10" t="s">
        <v>2360</v>
      </c>
      <c r="G745" s="10" t="s">
        <v>47</v>
      </c>
      <c r="H745" s="10" t="str">
        <f t="shared" si="24"/>
        <v>Sistotremastrum sp.</v>
      </c>
      <c r="I745" s="20">
        <v>0</v>
      </c>
      <c r="J745" s="20">
        <v>0</v>
      </c>
      <c r="K745" s="20">
        <v>0</v>
      </c>
      <c r="L745" s="20">
        <v>0</v>
      </c>
      <c r="M745" s="20">
        <v>0</v>
      </c>
      <c r="N745" s="20">
        <v>0</v>
      </c>
      <c r="O745" s="20">
        <v>0</v>
      </c>
      <c r="P745" s="20">
        <v>0</v>
      </c>
      <c r="Q745" s="20">
        <v>0</v>
      </c>
      <c r="R745" s="20">
        <v>0</v>
      </c>
      <c r="S745" s="20">
        <v>0</v>
      </c>
      <c r="T745" s="20">
        <v>0</v>
      </c>
      <c r="U745" s="20">
        <v>0</v>
      </c>
      <c r="V745" s="20">
        <v>1.3215E-3</v>
      </c>
      <c r="W745" s="20">
        <v>0</v>
      </c>
      <c r="X745" s="20">
        <v>0</v>
      </c>
      <c r="Y745" s="22"/>
      <c r="Z745" s="22"/>
      <c r="AA745" s="22"/>
      <c r="AB745" s="22"/>
      <c r="AC745" s="22"/>
      <c r="AD745" s="22"/>
      <c r="AE745" s="22"/>
      <c r="AF745" s="22"/>
      <c r="AG745" s="22"/>
      <c r="AH745" s="22"/>
      <c r="AI745" s="22"/>
      <c r="AJ745" s="22"/>
      <c r="AK745" s="22"/>
      <c r="AL745" s="22"/>
      <c r="AM745" s="22"/>
      <c r="AN745" s="22"/>
      <c r="AO745" s="7">
        <f t="shared" si="23"/>
        <v>1</v>
      </c>
    </row>
    <row r="746" spans="1:41" x14ac:dyDescent="0.25">
      <c r="A746" s="10" t="s">
        <v>1156</v>
      </c>
      <c r="B746" s="10" t="s">
        <v>1157</v>
      </c>
      <c r="C746" s="10" t="s">
        <v>1158</v>
      </c>
      <c r="D746" s="10" t="s">
        <v>2361</v>
      </c>
      <c r="E746" s="10" t="s">
        <v>2362</v>
      </c>
      <c r="F746" s="10" t="s">
        <v>2363</v>
      </c>
      <c r="G746" s="10" t="s">
        <v>47</v>
      </c>
      <c r="H746" s="10" t="str">
        <f t="shared" si="24"/>
        <v>Sporothrix sp.</v>
      </c>
      <c r="I746" s="20">
        <v>0</v>
      </c>
      <c r="J746" s="20">
        <v>0</v>
      </c>
      <c r="K746" s="20">
        <v>0</v>
      </c>
      <c r="L746" s="20">
        <v>0</v>
      </c>
      <c r="M746" s="20">
        <v>0</v>
      </c>
      <c r="N746" s="20">
        <v>0</v>
      </c>
      <c r="O746" s="20">
        <v>0</v>
      </c>
      <c r="P746" s="20">
        <v>0</v>
      </c>
      <c r="Q746" s="20">
        <v>0</v>
      </c>
      <c r="R746" s="20">
        <v>0</v>
      </c>
      <c r="S746" s="20">
        <v>0</v>
      </c>
      <c r="T746" s="20">
        <v>0</v>
      </c>
      <c r="U746" s="20">
        <v>0</v>
      </c>
      <c r="V746" s="20">
        <v>0</v>
      </c>
      <c r="W746" s="20">
        <v>0</v>
      </c>
      <c r="X746" s="20">
        <v>1.977E-3</v>
      </c>
      <c r="Y746" s="22"/>
      <c r="Z746" s="22"/>
      <c r="AA746" s="22"/>
      <c r="AB746" s="22"/>
      <c r="AC746" s="22"/>
      <c r="AD746" s="22"/>
      <c r="AE746" s="22"/>
      <c r="AF746" s="22"/>
      <c r="AG746" s="22"/>
      <c r="AH746" s="22"/>
      <c r="AI746" s="22"/>
      <c r="AJ746" s="22"/>
      <c r="AK746" s="22"/>
      <c r="AL746" s="22"/>
      <c r="AM746" s="22"/>
      <c r="AN746" s="22"/>
      <c r="AO746" s="7">
        <f t="shared" si="23"/>
        <v>1</v>
      </c>
    </row>
    <row r="747" spans="1:41" x14ac:dyDescent="0.25">
      <c r="A747" s="10" t="s">
        <v>1156</v>
      </c>
      <c r="B747" s="10" t="s">
        <v>1157</v>
      </c>
      <c r="C747" s="10" t="s">
        <v>1158</v>
      </c>
      <c r="D747" s="10" t="s">
        <v>1159</v>
      </c>
      <c r="E747" s="10" t="s">
        <v>139</v>
      </c>
      <c r="F747" s="10" t="s">
        <v>1289</v>
      </c>
      <c r="G747" s="10" t="s">
        <v>2364</v>
      </c>
      <c r="H747" s="10" t="str">
        <f t="shared" si="24"/>
        <v>Stachybotrys oleronensis</v>
      </c>
      <c r="I747" s="20">
        <v>0</v>
      </c>
      <c r="J747" s="20">
        <v>0</v>
      </c>
      <c r="K747" s="20">
        <v>0</v>
      </c>
      <c r="L747" s="20">
        <v>0</v>
      </c>
      <c r="M747" s="20">
        <v>0</v>
      </c>
      <c r="N747" s="20">
        <v>2.7910000000000001E-3</v>
      </c>
      <c r="O747" s="20">
        <v>0</v>
      </c>
      <c r="P747" s="20">
        <v>0</v>
      </c>
      <c r="Q747" s="20">
        <v>0</v>
      </c>
      <c r="R747" s="20">
        <v>0</v>
      </c>
      <c r="S747" s="20">
        <v>0</v>
      </c>
      <c r="T747" s="20">
        <v>0</v>
      </c>
      <c r="U747" s="20">
        <v>0</v>
      </c>
      <c r="V747" s="20">
        <v>0</v>
      </c>
      <c r="W747" s="20">
        <v>0</v>
      </c>
      <c r="X747" s="20">
        <v>0</v>
      </c>
      <c r="Y747" s="22"/>
      <c r="Z747" s="22"/>
      <c r="AA747" s="22"/>
      <c r="AB747" s="22"/>
      <c r="AC747" s="22"/>
      <c r="AD747" s="22"/>
      <c r="AE747" s="22"/>
      <c r="AF747" s="22"/>
      <c r="AG747" s="22"/>
      <c r="AH747" s="22"/>
      <c r="AI747" s="22"/>
      <c r="AJ747" s="22"/>
      <c r="AK747" s="22"/>
      <c r="AL747" s="22"/>
      <c r="AM747" s="22"/>
      <c r="AN747" s="22"/>
      <c r="AO747" s="7">
        <f t="shared" si="23"/>
        <v>1</v>
      </c>
    </row>
    <row r="748" spans="1:41" x14ac:dyDescent="0.25">
      <c r="A748" s="10" t="s">
        <v>1156</v>
      </c>
      <c r="B748" s="10" t="s">
        <v>1157</v>
      </c>
      <c r="C748" s="10" t="s">
        <v>1162</v>
      </c>
      <c r="D748" s="10" t="s">
        <v>1163</v>
      </c>
      <c r="E748" s="10" t="s">
        <v>1739</v>
      </c>
      <c r="F748" s="10" t="s">
        <v>2365</v>
      </c>
      <c r="G748" s="10" t="s">
        <v>47</v>
      </c>
      <c r="H748" s="10" t="str">
        <f t="shared" si="24"/>
        <v>Stagonospora sp.</v>
      </c>
      <c r="I748" s="20">
        <v>0</v>
      </c>
      <c r="J748" s="20">
        <v>0</v>
      </c>
      <c r="K748" s="20">
        <v>0</v>
      </c>
      <c r="L748" s="20">
        <v>0</v>
      </c>
      <c r="M748" s="20">
        <v>0</v>
      </c>
      <c r="N748" s="20">
        <v>1.3960000000000001E-3</v>
      </c>
      <c r="O748" s="20">
        <v>0</v>
      </c>
      <c r="P748" s="20">
        <v>0</v>
      </c>
      <c r="Q748" s="20">
        <v>0</v>
      </c>
      <c r="R748" s="20">
        <v>0</v>
      </c>
      <c r="S748" s="20">
        <v>0</v>
      </c>
      <c r="T748" s="20">
        <v>0</v>
      </c>
      <c r="U748" s="20">
        <v>0</v>
      </c>
      <c r="V748" s="20">
        <v>0</v>
      </c>
      <c r="W748" s="20">
        <v>0</v>
      </c>
      <c r="X748" s="20">
        <v>0</v>
      </c>
      <c r="Y748" s="22"/>
      <c r="Z748" s="22"/>
      <c r="AA748" s="22"/>
      <c r="AB748" s="22"/>
      <c r="AC748" s="22"/>
      <c r="AD748" s="22"/>
      <c r="AE748" s="22"/>
      <c r="AF748" s="22"/>
      <c r="AG748" s="22"/>
      <c r="AH748" s="22"/>
      <c r="AI748" s="22"/>
      <c r="AJ748" s="22"/>
      <c r="AK748" s="22"/>
      <c r="AL748" s="22"/>
      <c r="AM748" s="22"/>
      <c r="AN748" s="22"/>
      <c r="AO748" s="7">
        <f t="shared" si="23"/>
        <v>1</v>
      </c>
    </row>
    <row r="749" spans="1:41" x14ac:dyDescent="0.25">
      <c r="A749" s="10" t="s">
        <v>1156</v>
      </c>
      <c r="B749" s="10" t="s">
        <v>1185</v>
      </c>
      <c r="C749" s="10" t="s">
        <v>1316</v>
      </c>
      <c r="D749" s="10" t="s">
        <v>1322</v>
      </c>
      <c r="E749" s="10" t="s">
        <v>1646</v>
      </c>
      <c r="F749" s="10" t="s">
        <v>1647</v>
      </c>
      <c r="G749" s="10" t="s">
        <v>47</v>
      </c>
      <c r="H749" s="10" t="str">
        <f t="shared" si="24"/>
        <v>Stereum sp.</v>
      </c>
      <c r="I749" s="20">
        <v>5.166500000000001E-3</v>
      </c>
      <c r="J749" s="20">
        <v>0</v>
      </c>
      <c r="K749" s="20">
        <v>0</v>
      </c>
      <c r="L749" s="20">
        <v>0</v>
      </c>
      <c r="M749" s="20">
        <v>0</v>
      </c>
      <c r="N749" s="20">
        <v>0</v>
      </c>
      <c r="O749" s="20">
        <v>0</v>
      </c>
      <c r="P749" s="20">
        <v>0</v>
      </c>
      <c r="Q749" s="20">
        <v>0</v>
      </c>
      <c r="R749" s="20">
        <v>0</v>
      </c>
      <c r="S749" s="20">
        <v>0</v>
      </c>
      <c r="T749" s="20">
        <v>0</v>
      </c>
      <c r="U749" s="20">
        <v>0</v>
      </c>
      <c r="V749" s="20">
        <v>0</v>
      </c>
      <c r="W749" s="20">
        <v>0</v>
      </c>
      <c r="X749" s="20">
        <v>0</v>
      </c>
      <c r="Y749" s="22"/>
      <c r="Z749" s="22"/>
      <c r="AA749" s="22"/>
      <c r="AB749" s="22"/>
      <c r="AC749" s="22"/>
      <c r="AD749" s="22"/>
      <c r="AE749" s="22"/>
      <c r="AF749" s="22"/>
      <c r="AG749" s="22"/>
      <c r="AH749" s="22"/>
      <c r="AI749" s="22"/>
      <c r="AJ749" s="22"/>
      <c r="AK749" s="22"/>
      <c r="AL749" s="22"/>
      <c r="AM749" s="22"/>
      <c r="AN749" s="21"/>
      <c r="AO749" s="7">
        <f t="shared" si="23"/>
        <v>1</v>
      </c>
    </row>
    <row r="750" spans="1:41" x14ac:dyDescent="0.25">
      <c r="A750" t="s">
        <v>1156</v>
      </c>
      <c r="B750" t="s">
        <v>1157</v>
      </c>
      <c r="C750" t="s">
        <v>1162</v>
      </c>
      <c r="D750" t="s">
        <v>1217</v>
      </c>
      <c r="E750" t="s">
        <v>1218</v>
      </c>
      <c r="F750" t="s">
        <v>2366</v>
      </c>
      <c r="G750" t="s">
        <v>2367</v>
      </c>
      <c r="H750" s="10" t="str">
        <f t="shared" si="24"/>
        <v>Sydowia polyspora</v>
      </c>
      <c r="I750" s="20">
        <v>0</v>
      </c>
      <c r="J750" s="20">
        <v>0</v>
      </c>
      <c r="K750" s="20">
        <v>0</v>
      </c>
      <c r="L750" s="20">
        <v>0</v>
      </c>
      <c r="M750" s="20">
        <v>0</v>
      </c>
      <c r="N750" s="20">
        <v>0</v>
      </c>
      <c r="O750" s="20">
        <v>0</v>
      </c>
      <c r="P750" s="20">
        <v>0</v>
      </c>
      <c r="Q750" s="20">
        <v>0</v>
      </c>
      <c r="R750" s="20">
        <v>0</v>
      </c>
      <c r="S750" s="20">
        <v>0</v>
      </c>
      <c r="T750" s="20">
        <v>0</v>
      </c>
      <c r="U750" s="20">
        <v>0</v>
      </c>
      <c r="V750" s="20">
        <v>0</v>
      </c>
      <c r="W750" s="20">
        <v>0</v>
      </c>
      <c r="X750" s="20">
        <v>0</v>
      </c>
      <c r="Y750" s="21"/>
      <c r="Z750" s="21"/>
      <c r="AA750" s="21"/>
      <c r="AB750" s="21">
        <v>1.7980399999999999E-4</v>
      </c>
      <c r="AC750" s="21"/>
      <c r="AD750" s="21"/>
      <c r="AE750" s="21"/>
      <c r="AF750" s="21"/>
      <c r="AG750" s="21"/>
      <c r="AH750" s="21"/>
      <c r="AI750" s="21"/>
      <c r="AJ750" s="21"/>
      <c r="AK750" s="21"/>
      <c r="AL750" s="21"/>
      <c r="AM750" s="21"/>
      <c r="AN750" s="21"/>
      <c r="AO750" s="7">
        <f t="shared" si="23"/>
        <v>1</v>
      </c>
    </row>
    <row r="751" spans="1:41" x14ac:dyDescent="0.25">
      <c r="A751" t="s">
        <v>1156</v>
      </c>
      <c r="B751" t="s">
        <v>1157</v>
      </c>
      <c r="C751" t="s">
        <v>1167</v>
      </c>
      <c r="D751" t="s">
        <v>1168</v>
      </c>
      <c r="E751" t="s">
        <v>1206</v>
      </c>
      <c r="F751" t="s">
        <v>1601</v>
      </c>
      <c r="G751" t="s">
        <v>2368</v>
      </c>
      <c r="H751" s="10" t="str">
        <f t="shared" si="24"/>
        <v>Talaromyces ohiensis</v>
      </c>
      <c r="I751" s="20">
        <v>0</v>
      </c>
      <c r="J751" s="20">
        <v>0</v>
      </c>
      <c r="K751" s="20">
        <v>0</v>
      </c>
      <c r="L751" s="20">
        <v>0</v>
      </c>
      <c r="M751" s="20">
        <v>0</v>
      </c>
      <c r="N751" s="20">
        <v>0</v>
      </c>
      <c r="O751" s="20">
        <v>0</v>
      </c>
      <c r="P751" s="20">
        <v>0</v>
      </c>
      <c r="Q751" s="20">
        <v>0</v>
      </c>
      <c r="R751" s="20">
        <v>0</v>
      </c>
      <c r="S751" s="20">
        <v>0</v>
      </c>
      <c r="T751" s="20">
        <v>0</v>
      </c>
      <c r="U751" s="20">
        <v>0</v>
      </c>
      <c r="V751" s="20">
        <v>0</v>
      </c>
      <c r="W751" s="20">
        <v>0</v>
      </c>
      <c r="X751" s="20">
        <v>0</v>
      </c>
      <c r="Y751" s="21"/>
      <c r="Z751" s="21"/>
      <c r="AA751" s="21"/>
      <c r="AB751" s="21"/>
      <c r="AC751" s="21"/>
      <c r="AD751" s="21">
        <v>1.5708700000000001E-5</v>
      </c>
      <c r="AE751" s="21"/>
      <c r="AF751" s="21"/>
      <c r="AG751" s="21"/>
      <c r="AH751" s="21"/>
      <c r="AI751" s="21"/>
      <c r="AJ751" s="21"/>
      <c r="AK751" s="21"/>
      <c r="AL751" s="21"/>
      <c r="AM751" s="21"/>
      <c r="AN751" s="21"/>
      <c r="AO751" s="7">
        <f t="shared" si="23"/>
        <v>1</v>
      </c>
    </row>
    <row r="752" spans="1:41" x14ac:dyDescent="0.25">
      <c r="A752" s="2" t="s">
        <v>1156</v>
      </c>
      <c r="B752" s="2" t="s">
        <v>1185</v>
      </c>
      <c r="C752" s="2" t="s">
        <v>1316</v>
      </c>
      <c r="D752" s="2" t="s">
        <v>1447</v>
      </c>
      <c r="E752" s="2" t="s">
        <v>1619</v>
      </c>
      <c r="F752" s="2" t="s">
        <v>2369</v>
      </c>
      <c r="G752" s="2" t="s">
        <v>2370</v>
      </c>
      <c r="H752" s="10" t="str">
        <f t="shared" si="24"/>
        <v>Thanatephorus cucumeris</v>
      </c>
      <c r="I752" s="20">
        <v>0</v>
      </c>
      <c r="J752" s="20">
        <v>0</v>
      </c>
      <c r="K752" s="20">
        <v>0</v>
      </c>
      <c r="L752" s="20">
        <v>0</v>
      </c>
      <c r="M752" s="20">
        <v>0</v>
      </c>
      <c r="N752" s="20">
        <v>0</v>
      </c>
      <c r="O752" s="20">
        <v>0</v>
      </c>
      <c r="P752" s="20">
        <v>0</v>
      </c>
      <c r="Q752" s="20">
        <v>0</v>
      </c>
      <c r="R752" s="20">
        <v>0</v>
      </c>
      <c r="S752" s="20">
        <v>0</v>
      </c>
      <c r="T752" s="20">
        <v>0</v>
      </c>
      <c r="U752" s="20">
        <v>0</v>
      </c>
      <c r="V752" s="20">
        <v>0</v>
      </c>
      <c r="W752" s="20">
        <v>0</v>
      </c>
      <c r="X752" s="20">
        <v>0</v>
      </c>
      <c r="Y752" s="21">
        <v>1.59107E-5</v>
      </c>
      <c r="Z752" s="21"/>
      <c r="AA752" s="21"/>
      <c r="AB752" s="21"/>
      <c r="AC752" s="21"/>
      <c r="AD752" s="21"/>
      <c r="AE752" s="21"/>
      <c r="AF752" s="21"/>
      <c r="AG752" s="21"/>
      <c r="AH752" s="21"/>
      <c r="AI752" s="21"/>
      <c r="AJ752" s="21"/>
      <c r="AK752" s="21"/>
      <c r="AL752" s="21"/>
      <c r="AM752" s="21"/>
      <c r="AN752" s="21"/>
      <c r="AO752" s="7">
        <f t="shared" si="23"/>
        <v>1</v>
      </c>
    </row>
    <row r="753" spans="1:41" x14ac:dyDescent="0.25">
      <c r="A753" s="10" t="s">
        <v>1156</v>
      </c>
      <c r="B753" s="10" t="s">
        <v>1185</v>
      </c>
      <c r="C753" s="10" t="s">
        <v>1316</v>
      </c>
      <c r="D753" s="10" t="s">
        <v>1447</v>
      </c>
      <c r="E753" s="10" t="s">
        <v>1619</v>
      </c>
      <c r="F753" s="10" t="s">
        <v>2369</v>
      </c>
      <c r="G753" s="10" t="s">
        <v>2371</v>
      </c>
      <c r="H753" s="10" t="str">
        <f t="shared" si="24"/>
        <v>Thanatephorus fusisporus</v>
      </c>
      <c r="I753" s="20">
        <v>0</v>
      </c>
      <c r="J753" s="20">
        <v>0</v>
      </c>
      <c r="K753" s="20">
        <v>0</v>
      </c>
      <c r="L753" s="20">
        <v>0</v>
      </c>
      <c r="M753" s="20">
        <v>0</v>
      </c>
      <c r="N753" s="20">
        <v>0</v>
      </c>
      <c r="O753" s="20">
        <v>0</v>
      </c>
      <c r="P753" s="20">
        <v>0</v>
      </c>
      <c r="Q753" s="20">
        <v>0</v>
      </c>
      <c r="R753" s="20">
        <v>1.47798E-3</v>
      </c>
      <c r="S753" s="20">
        <v>0</v>
      </c>
      <c r="T753" s="20">
        <v>0</v>
      </c>
      <c r="U753" s="20">
        <v>0</v>
      </c>
      <c r="V753" s="20">
        <v>0</v>
      </c>
      <c r="W753" s="20">
        <v>0</v>
      </c>
      <c r="X753" s="20">
        <v>0</v>
      </c>
      <c r="Y753" s="22"/>
      <c r="Z753" s="22"/>
      <c r="AA753" s="22"/>
      <c r="AB753" s="22"/>
      <c r="AC753" s="22"/>
      <c r="AD753" s="22"/>
      <c r="AE753" s="22"/>
      <c r="AF753" s="22"/>
      <c r="AG753" s="22"/>
      <c r="AH753" s="22"/>
      <c r="AI753" s="22"/>
      <c r="AJ753" s="22"/>
      <c r="AK753" s="21"/>
      <c r="AL753" s="21"/>
      <c r="AM753" s="21"/>
      <c r="AN753" s="21"/>
      <c r="AO753" s="7">
        <f t="shared" si="23"/>
        <v>1</v>
      </c>
    </row>
    <row r="754" spans="1:41" x14ac:dyDescent="0.25">
      <c r="A754" s="10" t="s">
        <v>1156</v>
      </c>
      <c r="B754" s="10" t="s">
        <v>1185</v>
      </c>
      <c r="C754" s="10" t="s">
        <v>1316</v>
      </c>
      <c r="D754" s="10" t="s">
        <v>1447</v>
      </c>
      <c r="E754" s="10" t="s">
        <v>1619</v>
      </c>
      <c r="F754" s="10" t="s">
        <v>2369</v>
      </c>
      <c r="G754" s="10" t="s">
        <v>47</v>
      </c>
      <c r="H754" s="10" t="str">
        <f t="shared" si="24"/>
        <v>Thanatephorus sp.</v>
      </c>
      <c r="I754" s="20">
        <v>0</v>
      </c>
      <c r="J754" s="20">
        <v>0</v>
      </c>
      <c r="K754" s="20">
        <v>0</v>
      </c>
      <c r="L754" s="20">
        <v>0</v>
      </c>
      <c r="M754" s="20">
        <v>0</v>
      </c>
      <c r="N754" s="20">
        <v>0</v>
      </c>
      <c r="O754" s="20">
        <v>0</v>
      </c>
      <c r="P754" s="20">
        <v>0</v>
      </c>
      <c r="Q754" s="20">
        <v>2.3247899999999998E-3</v>
      </c>
      <c r="R754" s="20">
        <v>0</v>
      </c>
      <c r="S754" s="20">
        <v>0</v>
      </c>
      <c r="T754" s="20">
        <v>0</v>
      </c>
      <c r="U754" s="20">
        <v>0</v>
      </c>
      <c r="V754" s="20">
        <v>0</v>
      </c>
      <c r="W754" s="20">
        <v>0</v>
      </c>
      <c r="X754" s="20">
        <v>0</v>
      </c>
      <c r="Y754" s="22"/>
      <c r="Z754" s="22"/>
      <c r="AA754" s="22"/>
      <c r="AB754" s="22"/>
      <c r="AC754" s="21"/>
      <c r="AD754" s="21"/>
      <c r="AE754" s="21"/>
      <c r="AF754" s="21"/>
      <c r="AG754" s="21"/>
      <c r="AH754" s="21"/>
      <c r="AI754" s="21"/>
      <c r="AJ754" s="21"/>
      <c r="AK754" s="21"/>
      <c r="AL754" s="21"/>
      <c r="AM754" s="22"/>
      <c r="AN754" s="21"/>
      <c r="AO754" s="7">
        <f t="shared" si="23"/>
        <v>1</v>
      </c>
    </row>
    <row r="755" spans="1:41" x14ac:dyDescent="0.25">
      <c r="A755" s="10" t="s">
        <v>1156</v>
      </c>
      <c r="B755" s="10" t="s">
        <v>1185</v>
      </c>
      <c r="C755" s="10" t="s">
        <v>1316</v>
      </c>
      <c r="D755" s="10" t="s">
        <v>1317</v>
      </c>
      <c r="E755" s="10" t="s">
        <v>1867</v>
      </c>
      <c r="F755" s="10" t="s">
        <v>1868</v>
      </c>
      <c r="G755" s="10" t="s">
        <v>2372</v>
      </c>
      <c r="H755" s="10" t="str">
        <f t="shared" si="24"/>
        <v>Trametes gibbosa</v>
      </c>
      <c r="I755" s="20">
        <v>2.1135699999999999E-3</v>
      </c>
      <c r="J755" s="20">
        <v>0</v>
      </c>
      <c r="K755" s="20">
        <v>0</v>
      </c>
      <c r="L755" s="20">
        <v>0</v>
      </c>
      <c r="M755" s="20">
        <v>0</v>
      </c>
      <c r="N755" s="20">
        <v>0</v>
      </c>
      <c r="O755" s="20">
        <v>0</v>
      </c>
      <c r="P755" s="20">
        <v>0</v>
      </c>
      <c r="Q755" s="20">
        <v>0</v>
      </c>
      <c r="R755" s="20">
        <v>0</v>
      </c>
      <c r="S755" s="20">
        <v>0</v>
      </c>
      <c r="T755" s="20">
        <v>0</v>
      </c>
      <c r="U755" s="20">
        <v>0</v>
      </c>
      <c r="V755" s="20">
        <v>0</v>
      </c>
      <c r="W755" s="20">
        <v>0</v>
      </c>
      <c r="X755" s="20">
        <v>0</v>
      </c>
      <c r="Y755" s="22"/>
      <c r="Z755" s="22"/>
      <c r="AA755" s="22"/>
      <c r="AB755" s="22"/>
      <c r="AC755" s="22"/>
      <c r="AD755" s="22"/>
      <c r="AE755" s="22"/>
      <c r="AF755" s="22"/>
      <c r="AG755" s="22"/>
      <c r="AH755" s="22"/>
      <c r="AI755" s="22"/>
      <c r="AJ755" s="22"/>
      <c r="AK755" s="22"/>
      <c r="AL755" s="22"/>
      <c r="AM755" s="22"/>
      <c r="AN755" s="22"/>
      <c r="AO755" s="7">
        <f t="shared" si="23"/>
        <v>1</v>
      </c>
    </row>
    <row r="756" spans="1:41" x14ac:dyDescent="0.25">
      <c r="A756" s="10" t="s">
        <v>1156</v>
      </c>
      <c r="B756" s="10" t="s">
        <v>1185</v>
      </c>
      <c r="C756" s="10" t="s">
        <v>1316</v>
      </c>
      <c r="D756" s="10" t="s">
        <v>1317</v>
      </c>
      <c r="E756" s="10" t="s">
        <v>1867</v>
      </c>
      <c r="F756" s="10" t="s">
        <v>1868</v>
      </c>
      <c r="G756" s="10" t="s">
        <v>2373</v>
      </c>
      <c r="H756" s="10" t="str">
        <f t="shared" si="24"/>
        <v>Trametes hirsuta</v>
      </c>
      <c r="I756" s="20">
        <v>0</v>
      </c>
      <c r="J756" s="20">
        <v>0</v>
      </c>
      <c r="K756" s="20">
        <v>0</v>
      </c>
      <c r="L756" s="20">
        <v>0</v>
      </c>
      <c r="M756" s="20">
        <v>0</v>
      </c>
      <c r="N756" s="20">
        <v>0</v>
      </c>
      <c r="O756" s="20">
        <v>0</v>
      </c>
      <c r="P756" s="20">
        <v>0</v>
      </c>
      <c r="Q756" s="20">
        <v>0</v>
      </c>
      <c r="R756" s="20">
        <v>0</v>
      </c>
      <c r="S756" s="20">
        <v>0</v>
      </c>
      <c r="T756" s="20">
        <v>0</v>
      </c>
      <c r="U756" s="20">
        <v>0</v>
      </c>
      <c r="V756" s="20">
        <v>1.8878600000000001E-3</v>
      </c>
      <c r="W756" s="20">
        <v>0</v>
      </c>
      <c r="X756" s="20">
        <v>0</v>
      </c>
      <c r="Y756" s="22"/>
      <c r="Z756" s="22"/>
      <c r="AA756" s="22"/>
      <c r="AB756" s="22"/>
      <c r="AC756" s="22"/>
      <c r="AD756" s="22"/>
      <c r="AE756" s="22"/>
      <c r="AF756" s="22"/>
      <c r="AG756" s="22"/>
      <c r="AH756" s="22"/>
      <c r="AI756" s="22"/>
      <c r="AJ756" s="22"/>
      <c r="AK756" s="22"/>
      <c r="AL756" s="22"/>
      <c r="AM756" s="22"/>
      <c r="AN756" s="22"/>
      <c r="AO756" s="7">
        <f t="shared" si="23"/>
        <v>1</v>
      </c>
    </row>
    <row r="757" spans="1:41" x14ac:dyDescent="0.25">
      <c r="A757" s="10" t="s">
        <v>1156</v>
      </c>
      <c r="B757" s="10" t="s">
        <v>1157</v>
      </c>
      <c r="C757" s="10" t="s">
        <v>1158</v>
      </c>
      <c r="D757" s="10" t="s">
        <v>1159</v>
      </c>
      <c r="E757" s="10" t="s">
        <v>1220</v>
      </c>
      <c r="F757" s="10" t="s">
        <v>1959</v>
      </c>
      <c r="G757" s="10" t="s">
        <v>2374</v>
      </c>
      <c r="H757" s="10" t="str">
        <f t="shared" si="24"/>
        <v>Trichoderma citrinoviride</v>
      </c>
      <c r="I757" s="20">
        <v>0</v>
      </c>
      <c r="J757" s="20">
        <v>0</v>
      </c>
      <c r="K757" s="20">
        <v>0</v>
      </c>
      <c r="L757" s="20">
        <v>0</v>
      </c>
      <c r="M757" s="20">
        <v>0</v>
      </c>
      <c r="N757" s="20">
        <v>0</v>
      </c>
      <c r="O757" s="20">
        <v>0</v>
      </c>
      <c r="P757" s="20">
        <v>4.1919899999999996E-3</v>
      </c>
      <c r="Q757" s="20">
        <v>0</v>
      </c>
      <c r="R757" s="20">
        <v>0</v>
      </c>
      <c r="S757" s="20">
        <v>0</v>
      </c>
      <c r="T757" s="20">
        <v>0</v>
      </c>
      <c r="U757" s="20">
        <v>0</v>
      </c>
      <c r="V757" s="20">
        <v>0</v>
      </c>
      <c r="W757" s="20">
        <v>0</v>
      </c>
      <c r="X757" s="20">
        <v>0</v>
      </c>
      <c r="Y757" s="22"/>
      <c r="Z757" s="22"/>
      <c r="AA757" s="22"/>
      <c r="AB757" s="22"/>
      <c r="AC757" s="22"/>
      <c r="AD757" s="22"/>
      <c r="AE757" s="22"/>
      <c r="AF757" s="22"/>
      <c r="AG757" s="22"/>
      <c r="AH757" s="22"/>
      <c r="AI757" s="22"/>
      <c r="AJ757" s="22"/>
      <c r="AK757" s="22"/>
      <c r="AL757" s="22"/>
      <c r="AM757" s="22"/>
      <c r="AN757" s="22"/>
      <c r="AO757" s="7">
        <f t="shared" si="23"/>
        <v>1</v>
      </c>
    </row>
    <row r="758" spans="1:41" x14ac:dyDescent="0.25">
      <c r="A758" s="10" t="s">
        <v>1156</v>
      </c>
      <c r="B758" s="10" t="s">
        <v>1185</v>
      </c>
      <c r="C758" s="10" t="s">
        <v>1316</v>
      </c>
      <c r="D758" s="10" t="s">
        <v>1499</v>
      </c>
      <c r="E758" s="10" t="s">
        <v>1994</v>
      </c>
      <c r="F758" s="10" t="s">
        <v>2375</v>
      </c>
      <c r="G758" s="10" t="s">
        <v>2376</v>
      </c>
      <c r="H758" s="10" t="str">
        <f t="shared" si="24"/>
        <v>Tricholoma batschii</v>
      </c>
      <c r="I758" s="20">
        <v>0</v>
      </c>
      <c r="J758" s="20">
        <v>0</v>
      </c>
      <c r="K758" s="20">
        <v>0</v>
      </c>
      <c r="L758" s="20">
        <v>0</v>
      </c>
      <c r="M758" s="20">
        <v>0</v>
      </c>
      <c r="N758" s="20">
        <v>0</v>
      </c>
      <c r="O758" s="20">
        <v>0</v>
      </c>
      <c r="P758" s="20">
        <v>0</v>
      </c>
      <c r="Q758" s="20">
        <v>0</v>
      </c>
      <c r="R758" s="20">
        <v>0</v>
      </c>
      <c r="S758" s="20">
        <v>0</v>
      </c>
      <c r="T758" s="20">
        <v>0</v>
      </c>
      <c r="U758" s="20">
        <v>0</v>
      </c>
      <c r="V758" s="20">
        <v>7.5514400000000004E-3</v>
      </c>
      <c r="W758" s="20">
        <v>0</v>
      </c>
      <c r="X758" s="20">
        <v>0</v>
      </c>
      <c r="Y758" s="22"/>
      <c r="Z758" s="22"/>
      <c r="AA758" s="22"/>
      <c r="AB758" s="22"/>
      <c r="AC758" s="22"/>
      <c r="AD758" s="22"/>
      <c r="AE758" s="22"/>
      <c r="AF758" s="22"/>
      <c r="AG758" s="22"/>
      <c r="AH758" s="22"/>
      <c r="AI758" s="22"/>
      <c r="AJ758" s="22"/>
      <c r="AK758" s="22"/>
      <c r="AL758" s="22"/>
      <c r="AM758" s="22"/>
      <c r="AN758" s="22"/>
      <c r="AO758" s="7">
        <f t="shared" si="23"/>
        <v>1</v>
      </c>
    </row>
    <row r="759" spans="1:41" x14ac:dyDescent="0.25">
      <c r="A759" s="10" t="s">
        <v>1156</v>
      </c>
      <c r="B759" s="10" t="s">
        <v>1185</v>
      </c>
      <c r="C759" s="10" t="s">
        <v>1316</v>
      </c>
      <c r="D759" s="10" t="s">
        <v>1499</v>
      </c>
      <c r="E759" s="10" t="s">
        <v>1994</v>
      </c>
      <c r="F759" s="10" t="s">
        <v>2375</v>
      </c>
      <c r="G759" s="10" t="s">
        <v>2377</v>
      </c>
      <c r="H759" s="10" t="str">
        <f t="shared" si="24"/>
        <v>Tricholoma portentosum</v>
      </c>
      <c r="I759" s="20">
        <v>0</v>
      </c>
      <c r="J759" s="20">
        <v>0</v>
      </c>
      <c r="K759" s="20">
        <v>0</v>
      </c>
      <c r="L759" s="20">
        <v>0</v>
      </c>
      <c r="M759" s="20">
        <v>0</v>
      </c>
      <c r="N759" s="20">
        <v>5.4213599999999992E-3</v>
      </c>
      <c r="O759" s="20">
        <v>0</v>
      </c>
      <c r="P759" s="20">
        <v>0</v>
      </c>
      <c r="Q759" s="20">
        <v>0</v>
      </c>
      <c r="R759" s="20">
        <v>0</v>
      </c>
      <c r="S759" s="20">
        <v>0</v>
      </c>
      <c r="T759" s="20">
        <v>0</v>
      </c>
      <c r="U759" s="20">
        <v>0</v>
      </c>
      <c r="V759" s="20">
        <v>0</v>
      </c>
      <c r="W759" s="20">
        <v>0</v>
      </c>
      <c r="X759" s="20">
        <v>0</v>
      </c>
      <c r="Y759" s="22"/>
      <c r="Z759" s="22"/>
      <c r="AA759" s="22"/>
      <c r="AB759" s="22"/>
      <c r="AC759" s="22"/>
      <c r="AD759" s="22"/>
      <c r="AE759" s="22"/>
      <c r="AF759" s="22"/>
      <c r="AG759" s="22"/>
      <c r="AH759" s="22"/>
      <c r="AI759" s="22"/>
      <c r="AJ759" s="22"/>
      <c r="AK759" s="22"/>
      <c r="AL759" s="22"/>
      <c r="AM759" s="22"/>
      <c r="AN759" s="22"/>
      <c r="AO759" s="7">
        <f t="shared" si="23"/>
        <v>1</v>
      </c>
    </row>
    <row r="760" spans="1:41" x14ac:dyDescent="0.25">
      <c r="A760" t="s">
        <v>1156</v>
      </c>
      <c r="B760" t="s">
        <v>1185</v>
      </c>
      <c r="C760" t="s">
        <v>1316</v>
      </c>
      <c r="D760" t="s">
        <v>1499</v>
      </c>
      <c r="E760" t="s">
        <v>1994</v>
      </c>
      <c r="F760" t="s">
        <v>2375</v>
      </c>
      <c r="G760" t="s">
        <v>2378</v>
      </c>
      <c r="H760" s="10" t="str">
        <f t="shared" si="24"/>
        <v>Tricholoma ustale</v>
      </c>
      <c r="I760" s="20">
        <v>0</v>
      </c>
      <c r="J760" s="20">
        <v>0</v>
      </c>
      <c r="K760" s="20">
        <v>0</v>
      </c>
      <c r="L760" s="20">
        <v>0</v>
      </c>
      <c r="M760" s="20">
        <v>0</v>
      </c>
      <c r="N760" s="20">
        <v>0</v>
      </c>
      <c r="O760" s="20">
        <v>0</v>
      </c>
      <c r="P760" s="20">
        <v>0</v>
      </c>
      <c r="Q760" s="20">
        <v>0</v>
      </c>
      <c r="R760" s="20">
        <v>0</v>
      </c>
      <c r="S760" s="20">
        <v>0</v>
      </c>
      <c r="T760" s="20">
        <v>0</v>
      </c>
      <c r="U760" s="20">
        <v>0</v>
      </c>
      <c r="V760" s="20">
        <v>0</v>
      </c>
      <c r="W760" s="20">
        <v>0</v>
      </c>
      <c r="X760" s="20">
        <v>0</v>
      </c>
      <c r="Y760" s="21"/>
      <c r="Z760" s="21"/>
      <c r="AA760" s="21"/>
      <c r="AB760" s="21"/>
      <c r="AC760" s="21"/>
      <c r="AD760" s="21"/>
      <c r="AE760" s="21"/>
      <c r="AF760" s="21"/>
      <c r="AG760" s="21"/>
      <c r="AH760" s="21"/>
      <c r="AI760" s="21"/>
      <c r="AJ760" s="21"/>
      <c r="AK760" s="21"/>
      <c r="AL760" s="21"/>
      <c r="AM760" s="21">
        <v>3.53884E-4</v>
      </c>
      <c r="AN760" s="21"/>
      <c r="AO760" s="7">
        <f t="shared" si="23"/>
        <v>1</v>
      </c>
    </row>
    <row r="761" spans="1:41" x14ac:dyDescent="0.25">
      <c r="A761" s="10" t="s">
        <v>1156</v>
      </c>
      <c r="B761" s="10" t="s">
        <v>1185</v>
      </c>
      <c r="C761" s="10" t="s">
        <v>1186</v>
      </c>
      <c r="D761" s="10" t="s">
        <v>2379</v>
      </c>
      <c r="E761" s="10" t="s">
        <v>2380</v>
      </c>
      <c r="F761" s="10" t="s">
        <v>2381</v>
      </c>
      <c r="G761" s="10" t="s">
        <v>2382</v>
      </c>
      <c r="H761" s="10" t="str">
        <f t="shared" si="24"/>
        <v>Trichosporon moniliiforme</v>
      </c>
      <c r="I761" s="20">
        <v>0</v>
      </c>
      <c r="J761" s="20">
        <v>1.1192999999999999E-3</v>
      </c>
      <c r="K761" s="20">
        <v>0</v>
      </c>
      <c r="L761" s="20">
        <v>0</v>
      </c>
      <c r="M761" s="20">
        <v>0</v>
      </c>
      <c r="N761" s="20">
        <v>0</v>
      </c>
      <c r="O761" s="20">
        <v>0</v>
      </c>
      <c r="P761" s="20">
        <v>0</v>
      </c>
      <c r="Q761" s="20">
        <v>0</v>
      </c>
      <c r="R761" s="20">
        <v>0</v>
      </c>
      <c r="S761" s="20">
        <v>0</v>
      </c>
      <c r="T761" s="20">
        <v>0</v>
      </c>
      <c r="U761" s="20">
        <v>0</v>
      </c>
      <c r="V761" s="20">
        <v>0</v>
      </c>
      <c r="W761" s="20">
        <v>0</v>
      </c>
      <c r="X761" s="20">
        <v>0</v>
      </c>
      <c r="Y761" s="22"/>
      <c r="Z761" s="22"/>
      <c r="AA761" s="22"/>
      <c r="AB761" s="22"/>
      <c r="AC761" s="22"/>
      <c r="AD761" s="22"/>
      <c r="AE761" s="22"/>
      <c r="AF761" s="22"/>
      <c r="AG761" s="22"/>
      <c r="AH761" s="22"/>
      <c r="AI761" s="22"/>
      <c r="AJ761" s="22"/>
      <c r="AK761" s="22"/>
      <c r="AL761" s="22"/>
      <c r="AM761" s="22"/>
      <c r="AN761" s="22"/>
      <c r="AO761" s="7">
        <f t="shared" si="23"/>
        <v>1</v>
      </c>
    </row>
    <row r="762" spans="1:41" x14ac:dyDescent="0.25">
      <c r="A762" s="10" t="s">
        <v>1156</v>
      </c>
      <c r="B762" s="10" t="s">
        <v>1185</v>
      </c>
      <c r="C762" s="10" t="s">
        <v>1186</v>
      </c>
      <c r="D762" s="10" t="s">
        <v>2379</v>
      </c>
      <c r="E762" s="10" t="s">
        <v>2380</v>
      </c>
      <c r="F762" s="10" t="s">
        <v>2381</v>
      </c>
      <c r="G762" s="10" t="s">
        <v>2005</v>
      </c>
      <c r="H762" s="10" t="str">
        <f t="shared" si="24"/>
        <v>Trichosporon wieringae</v>
      </c>
      <c r="I762" s="20">
        <v>0</v>
      </c>
      <c r="J762" s="20">
        <v>0</v>
      </c>
      <c r="K762" s="20">
        <v>3.2496999999999999E-3</v>
      </c>
      <c r="L762" s="20">
        <v>0</v>
      </c>
      <c r="M762" s="20">
        <v>0</v>
      </c>
      <c r="N762" s="20">
        <v>0</v>
      </c>
      <c r="O762" s="20">
        <v>0</v>
      </c>
      <c r="P762" s="20">
        <v>0</v>
      </c>
      <c r="Q762" s="20">
        <v>0</v>
      </c>
      <c r="R762" s="20">
        <v>0</v>
      </c>
      <c r="S762" s="20">
        <v>0</v>
      </c>
      <c r="T762" s="20">
        <v>0</v>
      </c>
      <c r="U762" s="20">
        <v>0</v>
      </c>
      <c r="V762" s="20">
        <v>0</v>
      </c>
      <c r="W762" s="20">
        <v>0</v>
      </c>
      <c r="X762" s="20">
        <v>0</v>
      </c>
      <c r="Y762" s="22"/>
      <c r="Z762" s="22"/>
      <c r="AA762" s="22"/>
      <c r="AB762" s="22"/>
      <c r="AC762" s="22"/>
      <c r="AD762" s="22"/>
      <c r="AE762" s="22"/>
      <c r="AF762" s="22"/>
      <c r="AG762" s="22"/>
      <c r="AH762" s="22"/>
      <c r="AI762" s="22"/>
      <c r="AJ762" s="22"/>
      <c r="AK762" s="22"/>
      <c r="AL762" s="22"/>
      <c r="AM762" s="22"/>
      <c r="AN762" s="22"/>
      <c r="AO762" s="7">
        <f t="shared" si="23"/>
        <v>1</v>
      </c>
    </row>
    <row r="763" spans="1:41" x14ac:dyDescent="0.25">
      <c r="A763" s="10" t="s">
        <v>1156</v>
      </c>
      <c r="B763" s="10" t="s">
        <v>1157</v>
      </c>
      <c r="C763" s="10" t="s">
        <v>1162</v>
      </c>
      <c r="D763" s="10" t="s">
        <v>1408</v>
      </c>
      <c r="E763" s="10" t="s">
        <v>2383</v>
      </c>
      <c r="F763" s="10" t="s">
        <v>2384</v>
      </c>
      <c r="G763" s="10" t="s">
        <v>2385</v>
      </c>
      <c r="H763" s="10" t="str">
        <f t="shared" si="24"/>
        <v>Triposporium cycadicola</v>
      </c>
      <c r="I763" s="20">
        <v>0</v>
      </c>
      <c r="J763" s="20">
        <v>0</v>
      </c>
      <c r="K763" s="20">
        <v>0</v>
      </c>
      <c r="L763" s="20">
        <v>0</v>
      </c>
      <c r="M763" s="20">
        <v>0</v>
      </c>
      <c r="N763" s="20">
        <v>0</v>
      </c>
      <c r="O763" s="20">
        <v>2.3894899999999998E-3</v>
      </c>
      <c r="P763" s="20">
        <v>0</v>
      </c>
      <c r="Q763" s="20">
        <v>0</v>
      </c>
      <c r="R763" s="20">
        <v>0</v>
      </c>
      <c r="S763" s="20">
        <v>0</v>
      </c>
      <c r="T763" s="20">
        <v>0</v>
      </c>
      <c r="U763" s="20">
        <v>0</v>
      </c>
      <c r="V763" s="20">
        <v>0</v>
      </c>
      <c r="W763" s="20">
        <v>0</v>
      </c>
      <c r="X763" s="20">
        <v>0</v>
      </c>
      <c r="Y763" s="22"/>
      <c r="Z763" s="22"/>
      <c r="AA763" s="22"/>
      <c r="AB763" s="22"/>
      <c r="AC763" s="22"/>
      <c r="AD763" s="22"/>
      <c r="AE763" s="22"/>
      <c r="AF763" s="22"/>
      <c r="AG763" s="22"/>
      <c r="AH763" s="22"/>
      <c r="AI763" s="22"/>
      <c r="AJ763" s="22"/>
      <c r="AK763" s="22"/>
      <c r="AL763" s="21"/>
      <c r="AM763" s="21"/>
      <c r="AN763" s="21"/>
      <c r="AO763" s="7">
        <f t="shared" si="23"/>
        <v>1</v>
      </c>
    </row>
    <row r="764" spans="1:41" x14ac:dyDescent="0.25">
      <c r="A764" s="10" t="s">
        <v>1156</v>
      </c>
      <c r="B764" s="10" t="s">
        <v>1185</v>
      </c>
      <c r="C764" s="10" t="s">
        <v>1316</v>
      </c>
      <c r="D764" s="10" t="s">
        <v>1626</v>
      </c>
      <c r="E764" s="10" t="s">
        <v>1627</v>
      </c>
      <c r="F764" s="10" t="s">
        <v>2386</v>
      </c>
      <c r="G764" s="10" t="s">
        <v>2387</v>
      </c>
      <c r="H764" s="10" t="str">
        <f t="shared" si="24"/>
        <v>Tubulicrinis gracillimus</v>
      </c>
      <c r="I764" s="20">
        <v>0</v>
      </c>
      <c r="J764" s="20">
        <v>0</v>
      </c>
      <c r="K764" s="20">
        <v>0</v>
      </c>
      <c r="L764" s="20">
        <v>0</v>
      </c>
      <c r="M764" s="20">
        <v>0</v>
      </c>
      <c r="N764" s="20">
        <v>0</v>
      </c>
      <c r="O764" s="20">
        <v>0</v>
      </c>
      <c r="P764" s="20">
        <v>0</v>
      </c>
      <c r="Q764" s="20">
        <v>0</v>
      </c>
      <c r="R764" s="20">
        <v>0</v>
      </c>
      <c r="S764" s="20">
        <v>0</v>
      </c>
      <c r="T764" s="20">
        <v>0</v>
      </c>
      <c r="U764" s="20">
        <v>0</v>
      </c>
      <c r="V764" s="20">
        <v>0</v>
      </c>
      <c r="W764" s="20">
        <v>4.3319999999999999E-3</v>
      </c>
      <c r="X764" s="20">
        <v>0</v>
      </c>
      <c r="Y764" s="22"/>
      <c r="Z764" s="22"/>
      <c r="AA764" s="22"/>
      <c r="AB764" s="22"/>
      <c r="AC764" s="22"/>
      <c r="AD764" s="22"/>
      <c r="AE764" s="22"/>
      <c r="AF764" s="22"/>
      <c r="AG764" s="22"/>
      <c r="AH764" s="22"/>
      <c r="AI764" s="22"/>
      <c r="AJ764" s="22"/>
      <c r="AK764" s="22"/>
      <c r="AL764" s="22"/>
      <c r="AM764" s="22"/>
      <c r="AN764" s="22"/>
      <c r="AO764" s="7">
        <f t="shared" si="23"/>
        <v>1</v>
      </c>
    </row>
    <row r="765" spans="1:41" x14ac:dyDescent="0.25">
      <c r="A765" t="s">
        <v>1156</v>
      </c>
      <c r="B765" t="s">
        <v>1185</v>
      </c>
      <c r="C765" t="s">
        <v>1316</v>
      </c>
      <c r="D765" t="s">
        <v>1422</v>
      </c>
      <c r="E765" t="s">
        <v>1423</v>
      </c>
      <c r="F765" t="s">
        <v>2388</v>
      </c>
      <c r="G765" t="s">
        <v>47</v>
      </c>
      <c r="H765" s="10" t="str">
        <f t="shared" si="24"/>
        <v>Tylospora sp.</v>
      </c>
      <c r="I765" s="20">
        <v>0</v>
      </c>
      <c r="J765" s="20">
        <v>0</v>
      </c>
      <c r="K765" s="20">
        <v>0</v>
      </c>
      <c r="L765" s="20">
        <v>0</v>
      </c>
      <c r="M765" s="20">
        <v>0</v>
      </c>
      <c r="N765" s="20">
        <v>0</v>
      </c>
      <c r="O765" s="20">
        <v>0</v>
      </c>
      <c r="P765" s="20">
        <v>0</v>
      </c>
      <c r="Q765" s="20">
        <v>0</v>
      </c>
      <c r="R765" s="20">
        <v>0</v>
      </c>
      <c r="S765" s="20">
        <v>0</v>
      </c>
      <c r="T765" s="20">
        <v>0</v>
      </c>
      <c r="U765" s="20">
        <v>0</v>
      </c>
      <c r="V765" s="20">
        <v>0</v>
      </c>
      <c r="W765" s="20">
        <v>0</v>
      </c>
      <c r="X765" s="20">
        <v>0</v>
      </c>
      <c r="Y765" s="21"/>
      <c r="Z765" s="21"/>
      <c r="AA765" s="21"/>
      <c r="AB765" s="21"/>
      <c r="AC765" s="21"/>
      <c r="AD765" s="21">
        <v>3.1417400000000002E-4</v>
      </c>
      <c r="AE765" s="21"/>
      <c r="AF765" s="21"/>
      <c r="AG765" s="21"/>
      <c r="AH765" s="21"/>
      <c r="AI765" s="21"/>
      <c r="AJ765" s="21"/>
      <c r="AK765" s="21"/>
      <c r="AL765" s="21"/>
      <c r="AM765" s="21"/>
      <c r="AN765" s="21"/>
      <c r="AO765" s="7">
        <f t="shared" si="23"/>
        <v>1</v>
      </c>
    </row>
    <row r="766" spans="1:41" x14ac:dyDescent="0.25">
      <c r="A766" s="10" t="s">
        <v>1156</v>
      </c>
      <c r="B766" s="10" t="s">
        <v>1185</v>
      </c>
      <c r="C766" s="10" t="s">
        <v>1186</v>
      </c>
      <c r="D766" s="10" t="s">
        <v>1292</v>
      </c>
      <c r="E766" s="10" t="s">
        <v>1293</v>
      </c>
      <c r="F766" s="10" t="s">
        <v>1960</v>
      </c>
      <c r="G766" s="10" t="s">
        <v>2389</v>
      </c>
      <c r="H766" s="10" t="str">
        <f t="shared" si="24"/>
        <v>Udeniomyces pyricola</v>
      </c>
      <c r="I766" s="20">
        <v>0</v>
      </c>
      <c r="J766" s="20">
        <v>0</v>
      </c>
      <c r="K766" s="20">
        <v>0</v>
      </c>
      <c r="L766" s="20">
        <v>0</v>
      </c>
      <c r="M766" s="20">
        <v>0</v>
      </c>
      <c r="N766" s="20">
        <v>0</v>
      </c>
      <c r="O766" s="20">
        <v>0</v>
      </c>
      <c r="P766" s="20">
        <v>0</v>
      </c>
      <c r="Q766" s="20">
        <v>0</v>
      </c>
      <c r="R766" s="20">
        <v>0</v>
      </c>
      <c r="S766" s="20">
        <v>0</v>
      </c>
      <c r="T766" s="20">
        <v>0</v>
      </c>
      <c r="U766" s="20">
        <v>0</v>
      </c>
      <c r="V766" s="23">
        <v>1.8878600000000001E-3</v>
      </c>
      <c r="W766" s="20">
        <v>0</v>
      </c>
      <c r="X766" s="20">
        <v>0</v>
      </c>
      <c r="Y766" s="22"/>
      <c r="Z766" s="22"/>
      <c r="AA766" s="22"/>
      <c r="AB766" s="22"/>
      <c r="AC766" s="22"/>
      <c r="AD766" s="22"/>
      <c r="AE766" s="22"/>
      <c r="AF766" s="22"/>
      <c r="AG766" s="22"/>
      <c r="AH766" s="22"/>
      <c r="AI766" s="22"/>
      <c r="AJ766" s="22"/>
      <c r="AK766" s="22"/>
      <c r="AL766" s="22"/>
      <c r="AM766" s="22"/>
      <c r="AN766" s="22"/>
      <c r="AO766" s="7">
        <f t="shared" si="23"/>
        <v>1</v>
      </c>
    </row>
    <row r="767" spans="1:41" x14ac:dyDescent="0.25">
      <c r="A767" s="10" t="s">
        <v>1156</v>
      </c>
      <c r="B767" s="10" t="s">
        <v>1157</v>
      </c>
      <c r="C767" s="10" t="s">
        <v>139</v>
      </c>
      <c r="D767" s="10" t="s">
        <v>139</v>
      </c>
      <c r="E767" s="10" t="s">
        <v>139</v>
      </c>
      <c r="F767" s="10" t="s">
        <v>2390</v>
      </c>
      <c r="G767" s="10" t="s">
        <v>883</v>
      </c>
      <c r="H767" s="10" t="str">
        <f t="shared" si="24"/>
        <v>Veronaea japonica</v>
      </c>
      <c r="I767" s="20">
        <v>0</v>
      </c>
      <c r="J767" s="20">
        <v>0</v>
      </c>
      <c r="K767" s="20">
        <v>0</v>
      </c>
      <c r="L767" s="20">
        <v>0</v>
      </c>
      <c r="M767" s="20">
        <v>0</v>
      </c>
      <c r="N767" s="20">
        <v>0</v>
      </c>
      <c r="O767" s="20">
        <v>0</v>
      </c>
      <c r="P767" s="20">
        <v>0</v>
      </c>
      <c r="Q767" s="20">
        <v>0</v>
      </c>
      <c r="R767" s="20">
        <v>0</v>
      </c>
      <c r="S767" s="20">
        <v>0</v>
      </c>
      <c r="T767" s="20">
        <v>0</v>
      </c>
      <c r="U767" s="20">
        <v>0</v>
      </c>
      <c r="V767" s="20">
        <v>0</v>
      </c>
      <c r="W767" s="20">
        <v>0</v>
      </c>
      <c r="X767" s="20">
        <v>2.22843E-3</v>
      </c>
      <c r="Y767" s="22"/>
      <c r="Z767" s="22"/>
      <c r="AA767" s="22"/>
      <c r="AB767" s="22"/>
      <c r="AC767" s="22"/>
      <c r="AD767" s="22"/>
      <c r="AE767" s="22"/>
      <c r="AF767" s="22"/>
      <c r="AG767" s="22"/>
      <c r="AH767" s="22"/>
      <c r="AI767" s="22"/>
      <c r="AJ767" s="22"/>
      <c r="AK767" s="22"/>
      <c r="AL767" s="22"/>
      <c r="AM767" s="22"/>
      <c r="AN767" s="22"/>
      <c r="AO767" s="7">
        <f t="shared" si="23"/>
        <v>1</v>
      </c>
    </row>
    <row r="768" spans="1:41" x14ac:dyDescent="0.25">
      <c r="A768" s="10" t="s">
        <v>1156</v>
      </c>
      <c r="B768" s="10" t="s">
        <v>1157</v>
      </c>
      <c r="C768" s="10" t="s">
        <v>1158</v>
      </c>
      <c r="D768" s="10" t="s">
        <v>139</v>
      </c>
      <c r="E768" s="10" t="s">
        <v>1508</v>
      </c>
      <c r="F768" s="10" t="s">
        <v>1509</v>
      </c>
      <c r="G768" s="10" t="s">
        <v>2391</v>
      </c>
      <c r="H768" s="10" t="str">
        <f t="shared" si="24"/>
        <v>Verticillium isaacii</v>
      </c>
      <c r="I768" s="20">
        <v>0</v>
      </c>
      <c r="J768" s="20">
        <v>0</v>
      </c>
      <c r="K768" s="20">
        <v>0</v>
      </c>
      <c r="L768" s="20">
        <v>0</v>
      </c>
      <c r="M768" s="20">
        <v>0</v>
      </c>
      <c r="N768" s="20">
        <v>0</v>
      </c>
      <c r="O768" s="20">
        <v>0</v>
      </c>
      <c r="P768" s="20">
        <v>4.1919899999999996E-3</v>
      </c>
      <c r="Q768" s="20">
        <v>0</v>
      </c>
      <c r="R768" s="20">
        <v>0</v>
      </c>
      <c r="S768" s="20">
        <v>0</v>
      </c>
      <c r="T768" s="20">
        <v>0</v>
      </c>
      <c r="U768" s="20">
        <v>0</v>
      </c>
      <c r="V768" s="20">
        <v>0</v>
      </c>
      <c r="W768" s="20">
        <v>0</v>
      </c>
      <c r="X768" s="20">
        <v>0</v>
      </c>
      <c r="Y768" s="22"/>
      <c r="Z768" s="22"/>
      <c r="AA768" s="22"/>
      <c r="AB768" s="22"/>
      <c r="AC768" s="22"/>
      <c r="AD768" s="22"/>
      <c r="AE768" s="22"/>
      <c r="AF768" s="22"/>
      <c r="AG768" s="22"/>
      <c r="AH768" s="22"/>
      <c r="AI768" s="22"/>
      <c r="AJ768" s="22"/>
      <c r="AK768" s="22"/>
      <c r="AL768" s="22"/>
      <c r="AM768" s="22"/>
      <c r="AN768" s="22"/>
      <c r="AO768" s="7">
        <f t="shared" si="23"/>
        <v>1</v>
      </c>
    </row>
    <row r="769" spans="1:41" x14ac:dyDescent="0.25">
      <c r="A769" s="10" t="s">
        <v>1156</v>
      </c>
      <c r="B769" s="10" t="s">
        <v>1157</v>
      </c>
      <c r="C769" s="10" t="s">
        <v>1158</v>
      </c>
      <c r="D769" s="10" t="s">
        <v>139</v>
      </c>
      <c r="E769" s="10" t="s">
        <v>1508</v>
      </c>
      <c r="F769" s="10" t="s">
        <v>1509</v>
      </c>
      <c r="G769" s="10" t="s">
        <v>47</v>
      </c>
      <c r="H769" s="10" t="str">
        <f t="shared" si="24"/>
        <v>Verticillium sp.</v>
      </c>
      <c r="I769" s="20">
        <v>0</v>
      </c>
      <c r="J769" s="20">
        <v>0</v>
      </c>
      <c r="K769" s="20">
        <v>0</v>
      </c>
      <c r="L769" s="20">
        <v>0</v>
      </c>
      <c r="M769" s="20">
        <v>0</v>
      </c>
      <c r="N769" s="20">
        <v>0</v>
      </c>
      <c r="O769" s="20">
        <v>0</v>
      </c>
      <c r="P769" s="20">
        <v>0</v>
      </c>
      <c r="Q769" s="20">
        <v>0</v>
      </c>
      <c r="R769" s="20">
        <v>0</v>
      </c>
      <c r="S769" s="20">
        <v>0</v>
      </c>
      <c r="T769" s="20">
        <v>0</v>
      </c>
      <c r="U769" s="20">
        <v>0</v>
      </c>
      <c r="V769" s="20">
        <v>0</v>
      </c>
      <c r="W769" s="20">
        <v>0</v>
      </c>
      <c r="X769" s="20">
        <v>1.7141799999999998E-3</v>
      </c>
      <c r="Y769" s="22"/>
      <c r="Z769" s="22"/>
      <c r="AA769" s="22"/>
      <c r="AB769" s="22"/>
      <c r="AC769" s="22"/>
      <c r="AD769" s="22"/>
      <c r="AE769" s="22"/>
      <c r="AF769" s="22"/>
      <c r="AG769" s="22"/>
      <c r="AH769" s="22"/>
      <c r="AI769" s="22"/>
      <c r="AJ769" s="22"/>
      <c r="AK769" s="22"/>
      <c r="AL769" s="22"/>
      <c r="AM769" s="22"/>
      <c r="AN769" s="22"/>
      <c r="AO769" s="7">
        <f t="shared" si="23"/>
        <v>1</v>
      </c>
    </row>
    <row r="770" spans="1:41" x14ac:dyDescent="0.25">
      <c r="A770" s="10" t="s">
        <v>1156</v>
      </c>
      <c r="B770" s="10" t="s">
        <v>1185</v>
      </c>
      <c r="C770" s="10" t="s">
        <v>1316</v>
      </c>
      <c r="D770" s="10" t="s">
        <v>2255</v>
      </c>
      <c r="E770" s="10" t="s">
        <v>2256</v>
      </c>
      <c r="F770" s="10" t="s">
        <v>2392</v>
      </c>
      <c r="G770" s="10" t="s">
        <v>2393</v>
      </c>
      <c r="H770" s="10" t="str">
        <f t="shared" si="24"/>
        <v>Waitea circinata</v>
      </c>
      <c r="I770" s="20">
        <v>0</v>
      </c>
      <c r="J770" s="20">
        <v>0</v>
      </c>
      <c r="K770" s="20">
        <v>0</v>
      </c>
      <c r="L770" s="20">
        <v>0</v>
      </c>
      <c r="M770" s="20">
        <v>0</v>
      </c>
      <c r="N770" s="20">
        <v>0</v>
      </c>
      <c r="O770" s="20">
        <v>2.3894899999999998E-3</v>
      </c>
      <c r="P770" s="20">
        <v>0</v>
      </c>
      <c r="Q770" s="20">
        <v>0</v>
      </c>
      <c r="R770" s="20">
        <v>0</v>
      </c>
      <c r="S770" s="20">
        <v>0</v>
      </c>
      <c r="T770" s="20">
        <v>0</v>
      </c>
      <c r="U770" s="20">
        <v>0</v>
      </c>
      <c r="V770" s="20">
        <v>0</v>
      </c>
      <c r="W770" s="20">
        <v>0</v>
      </c>
      <c r="X770" s="20">
        <v>0</v>
      </c>
      <c r="Y770" s="22"/>
      <c r="Z770" s="22"/>
      <c r="AA770" s="22"/>
      <c r="AB770" s="22"/>
      <c r="AC770" s="22"/>
      <c r="AD770" s="22"/>
      <c r="AE770" s="22"/>
      <c r="AF770" s="22"/>
      <c r="AG770" s="22"/>
      <c r="AH770" s="22"/>
      <c r="AI770" s="22"/>
      <c r="AJ770" s="22"/>
      <c r="AK770" s="22"/>
      <c r="AL770" s="22"/>
      <c r="AM770" s="22"/>
      <c r="AN770" s="22"/>
      <c r="AO770" s="7">
        <f t="shared" ref="AO770:AO776" si="25">COUNTIF(I770:AN770,"&gt;0.000001")</f>
        <v>1</v>
      </c>
    </row>
    <row r="771" spans="1:41" x14ac:dyDescent="0.25">
      <c r="A771" s="10" t="s">
        <v>1156</v>
      </c>
      <c r="B771" s="10" t="s">
        <v>1157</v>
      </c>
      <c r="C771" s="10" t="s">
        <v>1298</v>
      </c>
      <c r="D771" s="10" t="s">
        <v>1299</v>
      </c>
      <c r="E771" s="10" t="s">
        <v>139</v>
      </c>
      <c r="F771" s="10" t="s">
        <v>2394</v>
      </c>
      <c r="G771" s="10" t="s">
        <v>2395</v>
      </c>
      <c r="H771" s="10" t="str">
        <f t="shared" si="24"/>
        <v>Wickerhamomyces anomalus</v>
      </c>
      <c r="I771" s="20">
        <v>0</v>
      </c>
      <c r="J771" s="20">
        <v>0</v>
      </c>
      <c r="K771" s="20">
        <v>0</v>
      </c>
      <c r="L771" s="20">
        <v>0</v>
      </c>
      <c r="M771" s="20">
        <v>0</v>
      </c>
      <c r="N771" s="20">
        <v>2.7910000000000001E-3</v>
      </c>
      <c r="O771" s="20">
        <v>0</v>
      </c>
      <c r="P771" s="20">
        <v>0</v>
      </c>
      <c r="Q771" s="20">
        <v>0</v>
      </c>
      <c r="R771" s="20">
        <v>0</v>
      </c>
      <c r="S771" s="20">
        <v>0</v>
      </c>
      <c r="T771" s="20">
        <v>0</v>
      </c>
      <c r="U771" s="20">
        <v>0</v>
      </c>
      <c r="V771" s="20">
        <v>0</v>
      </c>
      <c r="W771" s="20">
        <v>0</v>
      </c>
      <c r="X771" s="20">
        <v>0</v>
      </c>
      <c r="Y771" s="22"/>
      <c r="Z771" s="22"/>
      <c r="AA771" s="22"/>
      <c r="AB771" s="22"/>
      <c r="AC771" s="22"/>
      <c r="AD771" s="22"/>
      <c r="AE771" s="22"/>
      <c r="AF771" s="22"/>
      <c r="AG771" s="22"/>
      <c r="AH771" s="22"/>
      <c r="AI771" s="22"/>
      <c r="AJ771" s="22"/>
      <c r="AK771" s="22"/>
      <c r="AL771" s="22"/>
      <c r="AM771" s="22"/>
      <c r="AN771" s="22"/>
      <c r="AO771" s="7">
        <f t="shared" si="25"/>
        <v>1</v>
      </c>
    </row>
    <row r="772" spans="1:41" x14ac:dyDescent="0.25">
      <c r="A772" t="s">
        <v>1156</v>
      </c>
      <c r="B772" t="s">
        <v>1185</v>
      </c>
      <c r="C772" t="s">
        <v>1316</v>
      </c>
      <c r="D772" t="s">
        <v>1626</v>
      </c>
      <c r="E772" t="s">
        <v>1767</v>
      </c>
      <c r="F772" t="s">
        <v>2396</v>
      </c>
      <c r="G772" t="s">
        <v>2397</v>
      </c>
      <c r="H772" s="10" t="str">
        <f t="shared" si="24"/>
        <v>Xylodon sambuci</v>
      </c>
      <c r="I772" s="20">
        <v>0</v>
      </c>
      <c r="J772" s="20">
        <v>0</v>
      </c>
      <c r="K772" s="20">
        <v>0</v>
      </c>
      <c r="L772" s="20">
        <v>0</v>
      </c>
      <c r="M772" s="20">
        <v>0</v>
      </c>
      <c r="N772" s="20">
        <v>0</v>
      </c>
      <c r="O772" s="20">
        <v>0</v>
      </c>
      <c r="P772" s="20">
        <v>0</v>
      </c>
      <c r="Q772" s="20">
        <v>0</v>
      </c>
      <c r="R772" s="20">
        <v>0</v>
      </c>
      <c r="S772" s="20">
        <v>0</v>
      </c>
      <c r="T772" s="20">
        <v>0</v>
      </c>
      <c r="U772" s="20">
        <v>0</v>
      </c>
      <c r="V772" s="20">
        <v>0</v>
      </c>
      <c r="W772" s="20">
        <v>0</v>
      </c>
      <c r="X772" s="20">
        <v>0</v>
      </c>
      <c r="Y772" s="21"/>
      <c r="Z772" s="21"/>
      <c r="AA772" s="21"/>
      <c r="AB772" s="21"/>
      <c r="AC772" s="21"/>
      <c r="AD772" s="21"/>
      <c r="AE772" s="21"/>
      <c r="AF772" s="21"/>
      <c r="AG772" s="21"/>
      <c r="AH772" s="21"/>
      <c r="AI772" s="21"/>
      <c r="AJ772" s="21">
        <v>1.93304E-5</v>
      </c>
      <c r="AK772" s="21"/>
      <c r="AL772" s="21"/>
      <c r="AM772" s="21"/>
      <c r="AN772" s="21"/>
      <c r="AO772" s="7">
        <f t="shared" si="25"/>
        <v>1</v>
      </c>
    </row>
    <row r="773" spans="1:41" x14ac:dyDescent="0.25">
      <c r="A773" t="s">
        <v>1156</v>
      </c>
      <c r="B773" t="s">
        <v>1157</v>
      </c>
      <c r="C773" t="s">
        <v>1158</v>
      </c>
      <c r="D773" t="s">
        <v>1172</v>
      </c>
      <c r="E773" t="s">
        <v>1245</v>
      </c>
      <c r="F773" t="s">
        <v>1799</v>
      </c>
      <c r="G773" t="s">
        <v>47</v>
      </c>
      <c r="H773" s="10" t="str">
        <f t="shared" si="24"/>
        <v>Zopfiella sp.</v>
      </c>
      <c r="I773" s="22">
        <v>0</v>
      </c>
      <c r="J773" s="22">
        <v>0</v>
      </c>
      <c r="K773" s="22">
        <v>0</v>
      </c>
      <c r="L773" s="22">
        <v>0</v>
      </c>
      <c r="M773" s="22">
        <v>0</v>
      </c>
      <c r="N773" s="22">
        <v>0</v>
      </c>
      <c r="O773" s="22">
        <v>0</v>
      </c>
      <c r="P773" s="22">
        <v>0</v>
      </c>
      <c r="Q773" s="22">
        <v>0</v>
      </c>
      <c r="R773" s="22">
        <v>0</v>
      </c>
      <c r="S773" s="22">
        <v>0</v>
      </c>
      <c r="T773" s="22">
        <v>0</v>
      </c>
      <c r="U773" s="22">
        <v>0</v>
      </c>
      <c r="V773" s="22">
        <v>0</v>
      </c>
      <c r="W773" s="22">
        <v>0</v>
      </c>
      <c r="X773" s="22">
        <v>0</v>
      </c>
      <c r="Y773" s="21"/>
      <c r="Z773" s="21"/>
      <c r="AA773" s="21"/>
      <c r="AB773" s="21"/>
      <c r="AC773" s="21"/>
      <c r="AD773" s="21"/>
      <c r="AE773" s="21"/>
      <c r="AF773" s="21"/>
      <c r="AG773" s="21"/>
      <c r="AH773" s="21"/>
      <c r="AI773" s="21"/>
      <c r="AJ773" s="21">
        <v>1.93304E-5</v>
      </c>
      <c r="AK773" s="21"/>
      <c r="AL773" s="21"/>
      <c r="AM773" s="21"/>
      <c r="AN773" s="21"/>
      <c r="AO773" s="7">
        <f t="shared" si="25"/>
        <v>1</v>
      </c>
    </row>
    <row r="774" spans="1:41" x14ac:dyDescent="0.25">
      <c r="A774" s="10" t="s">
        <v>1156</v>
      </c>
      <c r="B774" s="10" t="s">
        <v>1157</v>
      </c>
      <c r="C774" s="10" t="s">
        <v>1167</v>
      </c>
      <c r="D774" s="10" t="s">
        <v>1331</v>
      </c>
      <c r="E774" s="10" t="s">
        <v>1332</v>
      </c>
      <c r="F774" s="10" t="s">
        <v>1463</v>
      </c>
      <c r="G774" s="10" t="s">
        <v>2398</v>
      </c>
      <c r="H774" s="10" t="str">
        <f t="shared" si="24"/>
        <v>Exophiala crusticola</v>
      </c>
      <c r="I774" s="20">
        <v>0</v>
      </c>
      <c r="J774" s="20">
        <v>0</v>
      </c>
      <c r="K774" s="20">
        <v>0</v>
      </c>
      <c r="L774" s="20">
        <v>0</v>
      </c>
      <c r="M774" s="20">
        <v>0</v>
      </c>
      <c r="N774" s="20">
        <v>0</v>
      </c>
      <c r="O774" s="20">
        <v>0</v>
      </c>
      <c r="P774" s="20">
        <v>0</v>
      </c>
      <c r="Q774" s="20">
        <v>0</v>
      </c>
      <c r="R774" s="20">
        <v>0</v>
      </c>
      <c r="S774" s="20">
        <v>0</v>
      </c>
      <c r="T774" s="20">
        <v>0</v>
      </c>
      <c r="U774" s="20">
        <v>0</v>
      </c>
      <c r="V774" s="20">
        <v>0</v>
      </c>
      <c r="W774" s="20">
        <v>0</v>
      </c>
      <c r="X774" s="20">
        <v>0</v>
      </c>
      <c r="Y774" s="22"/>
      <c r="Z774" s="22"/>
      <c r="AA774" s="22"/>
      <c r="AB774" s="22"/>
      <c r="AC774" s="22"/>
      <c r="AD774" s="22"/>
      <c r="AE774" s="22"/>
      <c r="AF774" s="22"/>
      <c r="AG774" s="22"/>
      <c r="AH774" s="22"/>
      <c r="AI774" s="22"/>
      <c r="AJ774" s="22"/>
      <c r="AK774" s="22"/>
      <c r="AL774" s="22"/>
      <c r="AM774" s="22"/>
      <c r="AN774" s="22"/>
      <c r="AO774" s="7">
        <f t="shared" si="25"/>
        <v>0</v>
      </c>
    </row>
    <row r="775" spans="1:41" x14ac:dyDescent="0.25">
      <c r="A775" s="2" t="s">
        <v>1156</v>
      </c>
      <c r="B775" s="2" t="s">
        <v>1185</v>
      </c>
      <c r="C775" s="2" t="s">
        <v>1316</v>
      </c>
      <c r="D775" s="2" t="s">
        <v>1499</v>
      </c>
      <c r="E775" s="2" t="s">
        <v>1833</v>
      </c>
      <c r="F775" s="2" t="s">
        <v>2399</v>
      </c>
      <c r="G775" s="2" t="s">
        <v>1123</v>
      </c>
      <c r="H775" s="10" t="str">
        <f t="shared" si="24"/>
        <v>Gymnopilus penetrans</v>
      </c>
      <c r="I775" s="20">
        <v>0</v>
      </c>
      <c r="J775" s="20">
        <v>0</v>
      </c>
      <c r="K775" s="20">
        <v>0</v>
      </c>
      <c r="L775" s="20">
        <v>0</v>
      </c>
      <c r="M775" s="20">
        <v>0</v>
      </c>
      <c r="N775" s="20">
        <v>0</v>
      </c>
      <c r="O775" s="20">
        <v>0</v>
      </c>
      <c r="P775" s="20">
        <v>0</v>
      </c>
      <c r="Q775" s="20">
        <v>0</v>
      </c>
      <c r="R775" s="20">
        <v>0</v>
      </c>
      <c r="S775" s="20">
        <v>0</v>
      </c>
      <c r="T775" s="20">
        <v>0</v>
      </c>
      <c r="U775" s="20">
        <v>0</v>
      </c>
      <c r="V775" s="20">
        <v>0</v>
      </c>
      <c r="W775" s="20">
        <v>0</v>
      </c>
      <c r="X775" s="20">
        <v>0</v>
      </c>
      <c r="Y775" s="21"/>
      <c r="Z775" s="21"/>
      <c r="AA775" s="21"/>
      <c r="AB775" s="21"/>
      <c r="AC775" s="21"/>
      <c r="AD775" s="21"/>
      <c r="AE775" s="21"/>
      <c r="AF775" s="21"/>
      <c r="AG775" s="21"/>
      <c r="AH775" s="21"/>
      <c r="AI775" s="21"/>
      <c r="AJ775" s="21"/>
      <c r="AK775" s="21"/>
      <c r="AL775" s="21"/>
      <c r="AM775" s="21"/>
      <c r="AN775" s="21"/>
      <c r="AO775" s="7">
        <f t="shared" si="25"/>
        <v>0</v>
      </c>
    </row>
    <row r="776" spans="1:41" x14ac:dyDescent="0.25">
      <c r="A776" t="s">
        <v>1156</v>
      </c>
      <c r="B776" t="s">
        <v>1185</v>
      </c>
      <c r="C776" t="s">
        <v>1316</v>
      </c>
      <c r="D776" t="s">
        <v>1338</v>
      </c>
      <c r="E776" t="s">
        <v>1339</v>
      </c>
      <c r="F776" t="s">
        <v>1944</v>
      </c>
      <c r="G776" t="s">
        <v>2400</v>
      </c>
      <c r="H776" s="10" t="str">
        <f t="shared" si="24"/>
        <v>Scleroderma cepa</v>
      </c>
      <c r="I776" s="20">
        <v>0</v>
      </c>
      <c r="J776" s="20">
        <v>0</v>
      </c>
      <c r="K776" s="20">
        <v>0</v>
      </c>
      <c r="L776" s="20">
        <v>0</v>
      </c>
      <c r="M776" s="20">
        <v>0</v>
      </c>
      <c r="N776" s="20">
        <v>0</v>
      </c>
      <c r="O776" s="20">
        <v>0</v>
      </c>
      <c r="P776" s="20">
        <v>0</v>
      </c>
      <c r="Q776" s="20">
        <v>0</v>
      </c>
      <c r="R776" s="20">
        <v>0</v>
      </c>
      <c r="S776" s="20">
        <v>0</v>
      </c>
      <c r="T776" s="20">
        <v>0</v>
      </c>
      <c r="U776" s="20">
        <v>0</v>
      </c>
      <c r="V776" s="20">
        <v>0</v>
      </c>
      <c r="W776" s="20">
        <v>0</v>
      </c>
      <c r="X776" s="20">
        <v>0</v>
      </c>
      <c r="Y776" s="22"/>
      <c r="Z776" s="22"/>
      <c r="AA776" s="22"/>
      <c r="AB776" s="22"/>
      <c r="AC776" s="22"/>
      <c r="AD776" s="22"/>
      <c r="AE776" s="22"/>
      <c r="AF776" s="22"/>
      <c r="AG776" s="22"/>
      <c r="AH776" s="22"/>
      <c r="AI776" s="22"/>
      <c r="AJ776" s="22"/>
      <c r="AK776" s="22"/>
      <c r="AL776" s="22"/>
      <c r="AM776" s="22"/>
      <c r="AN776" s="22"/>
      <c r="AO776" s="7">
        <f t="shared" si="25"/>
        <v>0</v>
      </c>
    </row>
    <row r="777" spans="1:41" x14ac:dyDescent="0.25">
      <c r="H777" s="9" t="s">
        <v>2401</v>
      </c>
      <c r="I777" s="7">
        <f t="shared" ref="I777:AN777" si="26">COUNTIF(I2:I776,"&gt;0.000001")</f>
        <v>277</v>
      </c>
      <c r="J777" s="7">
        <f t="shared" si="26"/>
        <v>256</v>
      </c>
      <c r="K777" s="7">
        <f t="shared" si="26"/>
        <v>275</v>
      </c>
      <c r="L777" s="7">
        <f t="shared" si="26"/>
        <v>164</v>
      </c>
      <c r="M777" s="7">
        <f t="shared" si="26"/>
        <v>208</v>
      </c>
      <c r="N777" s="7">
        <f t="shared" si="26"/>
        <v>257</v>
      </c>
      <c r="O777" s="7">
        <f t="shared" si="26"/>
        <v>192</v>
      </c>
      <c r="P777" s="7">
        <f t="shared" si="26"/>
        <v>279</v>
      </c>
      <c r="Q777" s="7">
        <f t="shared" si="26"/>
        <v>194</v>
      </c>
      <c r="R777" s="7">
        <f t="shared" si="26"/>
        <v>162</v>
      </c>
      <c r="S777" s="7">
        <f t="shared" si="26"/>
        <v>141</v>
      </c>
      <c r="T777" s="7">
        <f t="shared" si="26"/>
        <v>154</v>
      </c>
      <c r="U777" s="7">
        <f t="shared" si="26"/>
        <v>186</v>
      </c>
      <c r="V777" s="7">
        <f t="shared" si="26"/>
        <v>219</v>
      </c>
      <c r="W777" s="7">
        <f t="shared" si="26"/>
        <v>178</v>
      </c>
      <c r="X777" s="7">
        <f t="shared" si="26"/>
        <v>203</v>
      </c>
      <c r="Y777" s="7">
        <f t="shared" si="26"/>
        <v>169</v>
      </c>
      <c r="Z777" s="7">
        <f t="shared" si="26"/>
        <v>158</v>
      </c>
      <c r="AA777" s="7">
        <f t="shared" si="26"/>
        <v>168</v>
      </c>
      <c r="AB777" s="7">
        <f t="shared" si="26"/>
        <v>134</v>
      </c>
      <c r="AC777" s="7">
        <f t="shared" si="26"/>
        <v>122</v>
      </c>
      <c r="AD777" s="7">
        <f t="shared" si="26"/>
        <v>172</v>
      </c>
      <c r="AE777" s="7">
        <f t="shared" si="26"/>
        <v>157</v>
      </c>
      <c r="AF777" s="7">
        <f t="shared" si="26"/>
        <v>147</v>
      </c>
      <c r="AG777" s="7">
        <f t="shared" si="26"/>
        <v>144</v>
      </c>
      <c r="AH777" s="7">
        <f t="shared" si="26"/>
        <v>149</v>
      </c>
      <c r="AI777" s="7">
        <f t="shared" si="26"/>
        <v>215</v>
      </c>
      <c r="AJ777" s="7">
        <f t="shared" si="26"/>
        <v>151</v>
      </c>
      <c r="AK777" s="7">
        <f t="shared" si="26"/>
        <v>164</v>
      </c>
      <c r="AL777" s="7">
        <f t="shared" si="26"/>
        <v>177</v>
      </c>
      <c r="AM777" s="7">
        <f t="shared" si="26"/>
        <v>168</v>
      </c>
      <c r="AN777" s="7">
        <f t="shared" si="26"/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Code</vt:lpstr>
      <vt:lpstr>Bacteria + Archaea </vt:lpstr>
      <vt:lpstr>Fungi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Nazareth Torres Molina</dc:creator>
  <cp:lastModifiedBy>Nazareth Torres Molina</cp:lastModifiedBy>
  <dcterms:created xsi:type="dcterms:W3CDTF">2020-08-05T20:52:04Z</dcterms:created>
  <dcterms:modified xsi:type="dcterms:W3CDTF">2021-02-18T01:54:09Z</dcterms:modified>
</cp:coreProperties>
</file>