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13_ncr:1_{D1269E39-5917-D641-BB74-9DAEE76D7A7F}" xr6:coauthVersionLast="47" xr6:coauthVersionMax="47" xr10:uidLastSave="{00000000-0000-0000-0000-000000000000}"/>
  <bookViews>
    <workbookView xWindow="200" yWindow="760" windowWidth="30240" windowHeight="17300" xr2:uid="{00000000-000D-0000-FFFF-FFFF00000000}"/>
  </bookViews>
  <sheets>
    <sheet name="Gas_Mars_H2_vs_H2CO2_zeroInfla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H14" i="1"/>
  <c r="H26" i="1"/>
  <c r="H30" i="1"/>
  <c r="H10" i="1"/>
  <c r="H20" i="1"/>
  <c r="H8" i="1"/>
  <c r="H23" i="1"/>
  <c r="H28" i="1"/>
  <c r="H21" i="1"/>
  <c r="H9" i="1"/>
  <c r="H37" i="1"/>
  <c r="H19" i="1"/>
  <c r="H31" i="1"/>
  <c r="H22" i="1"/>
  <c r="H35" i="1"/>
  <c r="H11" i="1"/>
  <c r="H36" i="1"/>
  <c r="H27" i="1"/>
  <c r="H15" i="1"/>
  <c r="H17" i="1"/>
  <c r="H34" i="1"/>
  <c r="H18" i="1"/>
  <c r="H7" i="1"/>
  <c r="H12" i="1"/>
  <c r="H13" i="1"/>
  <c r="H29" i="1"/>
  <c r="H24" i="1"/>
  <c r="H25" i="1"/>
  <c r="H16" i="1"/>
  <c r="H33" i="1"/>
  <c r="H38" i="1"/>
  <c r="H39" i="1"/>
  <c r="G26" i="1"/>
  <c r="G30" i="1"/>
  <c r="G10" i="1"/>
  <c r="G20" i="1"/>
  <c r="G8" i="1"/>
  <c r="G23" i="1"/>
  <c r="G28" i="1"/>
  <c r="G21" i="1"/>
  <c r="G9" i="1"/>
  <c r="G37" i="1"/>
  <c r="G19" i="1"/>
  <c r="G31" i="1"/>
  <c r="G22" i="1"/>
  <c r="G35" i="1"/>
  <c r="G11" i="1"/>
  <c r="G36" i="1"/>
  <c r="G27" i="1"/>
  <c r="G15" i="1"/>
  <c r="G17" i="1"/>
  <c r="G34" i="1"/>
  <c r="G18" i="1"/>
  <c r="G7" i="1"/>
  <c r="G12" i="1"/>
  <c r="G13" i="1"/>
  <c r="G29" i="1"/>
  <c r="G24" i="1"/>
  <c r="G25" i="1"/>
  <c r="G16" i="1"/>
  <c r="G33" i="1"/>
  <c r="G38" i="1"/>
  <c r="G39" i="1"/>
  <c r="H32" i="1"/>
  <c r="G32" i="1"/>
</calcChain>
</file>

<file path=xl/sharedStrings.xml><?xml version="1.0" encoding="utf-8"?>
<sst xmlns="http://schemas.openxmlformats.org/spreadsheetml/2006/main" count="113" uniqueCount="49">
  <si>
    <t>baseMean</t>
  </si>
  <si>
    <t>log2FoldChange</t>
  </si>
  <si>
    <t>lfcSE</t>
  </si>
  <si>
    <t>pvalue</t>
  </si>
  <si>
    <t>padj</t>
  </si>
  <si>
    <t>fmdA</t>
  </si>
  <si>
    <t>fmdB</t>
  </si>
  <si>
    <t>fmdC</t>
  </si>
  <si>
    <t>fmdD</t>
  </si>
  <si>
    <t>fwdD</t>
  </si>
  <si>
    <t>fmdE</t>
  </si>
  <si>
    <t>mvhB</t>
  </si>
  <si>
    <t>fwdG</t>
  </si>
  <si>
    <t>ftr</t>
  </si>
  <si>
    <t>mch</t>
  </si>
  <si>
    <t>mtd</t>
  </si>
  <si>
    <t>mer</t>
  </si>
  <si>
    <t>mtrA</t>
  </si>
  <si>
    <t>mtrB</t>
  </si>
  <si>
    <t>mtrC</t>
  </si>
  <si>
    <t>mtrD</t>
  </si>
  <si>
    <t>mtrE</t>
  </si>
  <si>
    <t>mtrF</t>
  </si>
  <si>
    <t>mtrG</t>
  </si>
  <si>
    <t>mtrH</t>
  </si>
  <si>
    <t>mcrA</t>
  </si>
  <si>
    <t>mcrB</t>
  </si>
  <si>
    <t>mcrC</t>
  </si>
  <si>
    <t>mcrD</t>
  </si>
  <si>
    <t>mcrG</t>
  </si>
  <si>
    <t>hdrD</t>
  </si>
  <si>
    <t>hdrE</t>
  </si>
  <si>
    <t>hdrA1A2</t>
  </si>
  <si>
    <t>hdrB1B2</t>
  </si>
  <si>
    <t>hdrC1C2</t>
  </si>
  <si>
    <t>Significant?</t>
  </si>
  <si>
    <t>Regulation</t>
  </si>
  <si>
    <t>Condition</t>
  </si>
  <si>
    <t>Reference Condition</t>
  </si>
  <si>
    <t>Mars Gas</t>
  </si>
  <si>
    <t>80:20 H2:CO2</t>
  </si>
  <si>
    <t>GeneID</t>
  </si>
  <si>
    <t>atw</t>
  </si>
  <si>
    <t>fwdB</t>
  </si>
  <si>
    <t>fwdC</t>
  </si>
  <si>
    <t>padj, p-value adjusted for multiple testing using Benjamini-Hochberg correction.</t>
  </si>
  <si>
    <t>log2FoldChange, log2-fold change in expression of group relative to control; lfcSE, standard error of log2-fold change;</t>
  </si>
  <si>
    <r>
      <t>Table S4</t>
    </r>
    <r>
      <rPr>
        <sz val="12"/>
        <color theme="1"/>
        <rFont val="Times New Roman"/>
        <family val="1"/>
      </rPr>
      <t xml:space="preserve">. </t>
    </r>
    <r>
      <rPr>
        <b/>
        <sz val="12"/>
        <color theme="1"/>
        <rFont val="Times New Roman"/>
        <family val="1"/>
      </rPr>
      <t xml:space="preserve">Log2-fold change (LFC) in expression of methanogenesis genes in M. barkeri grown under a Mars atmospheric mix (Wald test, P &lt; 0.05).  </t>
    </r>
  </si>
  <si>
    <t xml:space="preserve">Differential expression is relative to the 80:20 H2:CO2 control. Abbreviations: baseMean, regularized transcript counts of all replicates;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</si>
</sst>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11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A3" sqref="A3"/>
    </sheetView>
  </sheetViews>
  <sheetFormatPr baseColWidth="10" defaultRowHeight="16" x14ac:dyDescent="0.2"/>
  <cols>
    <col min="1" max="2" width="10.83203125" style="2"/>
    <col min="3" max="3" width="14.1640625" style="2" bestFit="1" customWidth="1"/>
    <col min="4" max="9" width="10.83203125" style="2"/>
    <col min="10" max="10" width="17.83203125" style="2" bestFit="1" customWidth="1"/>
    <col min="11" max="16384" width="10.83203125" style="2"/>
  </cols>
  <sheetData>
    <row r="1" spans="1:10" s="1" customFormat="1" x14ac:dyDescent="0.2">
      <c r="A1" s="1" t="s">
        <v>47</v>
      </c>
    </row>
    <row r="2" spans="1:10" s="1" customFormat="1" x14ac:dyDescent="0.2">
      <c r="A2" s="2" t="s">
        <v>48</v>
      </c>
    </row>
    <row r="3" spans="1:10" s="1" customFormat="1" x14ac:dyDescent="0.2">
      <c r="A3" s="2" t="s">
        <v>46</v>
      </c>
    </row>
    <row r="4" spans="1:10" x14ac:dyDescent="0.2">
      <c r="A4" s="2" t="s">
        <v>45</v>
      </c>
    </row>
    <row r="6" spans="1:10" x14ac:dyDescent="0.2">
      <c r="A6" s="2" t="s">
        <v>41</v>
      </c>
      <c r="B6" s="2" t="s">
        <v>0</v>
      </c>
      <c r="C6" s="2" t="s">
        <v>1</v>
      </c>
      <c r="D6" s="2" t="s">
        <v>2</v>
      </c>
      <c r="E6" s="2" t="s">
        <v>3</v>
      </c>
      <c r="F6" s="2" t="s">
        <v>4</v>
      </c>
      <c r="G6" s="2" t="s">
        <v>35</v>
      </c>
      <c r="H6" s="2" t="s">
        <v>36</v>
      </c>
      <c r="I6" s="3" t="s">
        <v>37</v>
      </c>
      <c r="J6" s="3" t="s">
        <v>38</v>
      </c>
    </row>
    <row r="7" spans="1:10" x14ac:dyDescent="0.2">
      <c r="A7" s="2" t="s">
        <v>26</v>
      </c>
      <c r="B7" s="2">
        <v>3248.3072644580102</v>
      </c>
      <c r="C7" s="2">
        <v>-7.6133098076487897</v>
      </c>
      <c r="D7" s="2">
        <v>2.6316475022000199</v>
      </c>
      <c r="E7" s="4">
        <v>5.3038633014986003E-11</v>
      </c>
      <c r="F7" s="4">
        <v>1.80331352250952E-9</v>
      </c>
      <c r="G7" s="2" t="str">
        <f t="shared" ref="G7:G39" si="0">IF(F7&lt;0.05, "Yes", "No")</f>
        <v>Yes</v>
      </c>
      <c r="H7" s="2" t="str">
        <f t="shared" ref="H7:H39" si="1">IF(C7&lt;0, "Down", "Up")</f>
        <v>Down</v>
      </c>
      <c r="I7" s="3" t="s">
        <v>39</v>
      </c>
      <c r="J7" s="3" t="s">
        <v>40</v>
      </c>
    </row>
    <row r="8" spans="1:10" x14ac:dyDescent="0.2">
      <c r="A8" s="2" t="s">
        <v>8</v>
      </c>
      <c r="B8" s="2">
        <v>2400.1327354384598</v>
      </c>
      <c r="C8" s="2">
        <v>-6.9547858644681604</v>
      </c>
      <c r="D8" s="2">
        <v>2.55930654645615</v>
      </c>
      <c r="E8" s="4">
        <v>8.5363609420046206E-9</v>
      </c>
      <c r="F8" s="4">
        <v>1.4511813601407899E-7</v>
      </c>
      <c r="G8" s="2" t="str">
        <f t="shared" si="0"/>
        <v>Yes</v>
      </c>
      <c r="H8" s="2" t="str">
        <f t="shared" si="1"/>
        <v>Down</v>
      </c>
      <c r="I8" s="3" t="s">
        <v>39</v>
      </c>
      <c r="J8" s="3" t="s">
        <v>40</v>
      </c>
    </row>
    <row r="9" spans="1:10" x14ac:dyDescent="0.2">
      <c r="A9" s="2" t="s">
        <v>13</v>
      </c>
      <c r="B9" s="2">
        <v>1940.7353785785399</v>
      </c>
      <c r="C9" s="2">
        <v>-6.7820012662665299</v>
      </c>
      <c r="D9" s="2">
        <v>2.5292088542708302</v>
      </c>
      <c r="E9" s="4">
        <v>1.8501471977389001E-8</v>
      </c>
      <c r="F9" s="4">
        <v>2.09683349077075E-7</v>
      </c>
      <c r="G9" s="2" t="str">
        <f t="shared" si="0"/>
        <v>Yes</v>
      </c>
      <c r="H9" s="2" t="str">
        <f t="shared" si="1"/>
        <v>Down</v>
      </c>
      <c r="I9" s="3" t="s">
        <v>39</v>
      </c>
      <c r="J9" s="3" t="s">
        <v>40</v>
      </c>
    </row>
    <row r="10" spans="1:10" x14ac:dyDescent="0.2">
      <c r="A10" s="2" t="s">
        <v>44</v>
      </c>
      <c r="B10" s="2">
        <v>1797.3848232365399</v>
      </c>
      <c r="C10" s="2">
        <v>-6.5968396034682497</v>
      </c>
      <c r="D10" s="2">
        <v>2.4983895286923499</v>
      </c>
      <c r="E10" s="4">
        <v>3.5651508814203402E-8</v>
      </c>
      <c r="F10" s="4">
        <v>3.0303782492072898E-7</v>
      </c>
      <c r="G10" s="2" t="str">
        <f t="shared" si="0"/>
        <v>Yes</v>
      </c>
      <c r="H10" s="2" t="str">
        <f t="shared" si="1"/>
        <v>Down</v>
      </c>
      <c r="I10" s="3" t="s">
        <v>39</v>
      </c>
      <c r="J10" s="3" t="s">
        <v>40</v>
      </c>
    </row>
    <row r="11" spans="1:10" x14ac:dyDescent="0.2">
      <c r="A11" s="2" t="s">
        <v>19</v>
      </c>
      <c r="B11" s="2">
        <v>1728.4392727961099</v>
      </c>
      <c r="C11" s="2">
        <v>-6.4327518560769397</v>
      </c>
      <c r="D11" s="2">
        <v>2.47566391191019</v>
      </c>
      <c r="E11" s="4">
        <v>1.2409513091636E-7</v>
      </c>
      <c r="F11" s="4">
        <v>8.4384689023124902E-7</v>
      </c>
      <c r="G11" s="2" t="str">
        <f t="shared" si="0"/>
        <v>Yes</v>
      </c>
      <c r="H11" s="2" t="str">
        <f t="shared" si="1"/>
        <v>Down</v>
      </c>
      <c r="I11" s="3" t="s">
        <v>39</v>
      </c>
      <c r="J11" s="3" t="s">
        <v>40</v>
      </c>
    </row>
    <row r="12" spans="1:10" x14ac:dyDescent="0.2">
      <c r="A12" s="2" t="s">
        <v>27</v>
      </c>
      <c r="B12" s="2">
        <v>1391.3443705904299</v>
      </c>
      <c r="C12" s="2">
        <v>-5.8722924376370802</v>
      </c>
      <c r="D12" s="2">
        <v>2.3980826143257699</v>
      </c>
      <c r="E12" s="4">
        <v>1.9087560766978198E-6</v>
      </c>
      <c r="F12" s="4">
        <v>9.2711009439608604E-6</v>
      </c>
      <c r="G12" s="2" t="str">
        <f t="shared" si="0"/>
        <v>Yes</v>
      </c>
      <c r="H12" s="2" t="str">
        <f t="shared" si="1"/>
        <v>Down</v>
      </c>
      <c r="I12" s="3" t="s">
        <v>39</v>
      </c>
      <c r="J12" s="3" t="s">
        <v>40</v>
      </c>
    </row>
    <row r="13" spans="1:10" x14ac:dyDescent="0.2">
      <c r="A13" s="2" t="s">
        <v>28</v>
      </c>
      <c r="B13" s="2">
        <v>1156.5498984962301</v>
      </c>
      <c r="C13" s="2">
        <v>-5.65944792710805</v>
      </c>
      <c r="D13" s="2">
        <v>2.3706195973798398</v>
      </c>
      <c r="E13" s="4">
        <v>7.19920516688488E-6</v>
      </c>
      <c r="F13" s="4">
        <v>2.44772975674086E-5</v>
      </c>
      <c r="G13" s="2" t="str">
        <f t="shared" si="0"/>
        <v>Yes</v>
      </c>
      <c r="H13" s="2" t="str">
        <f t="shared" si="1"/>
        <v>Down</v>
      </c>
      <c r="I13" s="3" t="s">
        <v>39</v>
      </c>
      <c r="J13" s="3" t="s">
        <v>40</v>
      </c>
    </row>
    <row r="14" spans="1:10" x14ac:dyDescent="0.2">
      <c r="A14" s="2" t="s">
        <v>9</v>
      </c>
      <c r="B14" s="2">
        <v>728.69521582258903</v>
      </c>
      <c r="C14" s="2">
        <v>-4.7128740413202399</v>
      </c>
      <c r="D14" s="2">
        <v>2.2384299839670501</v>
      </c>
      <c r="E14" s="2">
        <v>3.3963559834839099E-4</v>
      </c>
      <c r="F14" s="2">
        <v>8.2482931027466502E-4</v>
      </c>
      <c r="G14" s="2" t="str">
        <f t="shared" si="0"/>
        <v>Yes</v>
      </c>
      <c r="H14" s="2" t="str">
        <f t="shared" si="1"/>
        <v>Down</v>
      </c>
      <c r="I14" s="3" t="s">
        <v>39</v>
      </c>
      <c r="J14" s="3" t="s">
        <v>40</v>
      </c>
    </row>
    <row r="15" spans="1:10" x14ac:dyDescent="0.2">
      <c r="A15" s="2" t="s">
        <v>22</v>
      </c>
      <c r="B15" s="2">
        <v>653.56119752088705</v>
      </c>
      <c r="C15" s="2">
        <v>-4.5376225832030102</v>
      </c>
      <c r="D15" s="2">
        <v>2.2127372194403998</v>
      </c>
      <c r="E15" s="2">
        <v>6.6482984443829102E-4</v>
      </c>
      <c r="F15" s="2">
        <v>1.50694764739346E-3</v>
      </c>
      <c r="G15" s="2" t="str">
        <f t="shared" si="0"/>
        <v>Yes</v>
      </c>
      <c r="H15" s="2" t="str">
        <f t="shared" si="1"/>
        <v>Down</v>
      </c>
      <c r="I15" s="3" t="s">
        <v>39</v>
      </c>
      <c r="J15" s="3" t="s">
        <v>40</v>
      </c>
    </row>
    <row r="16" spans="1:10" x14ac:dyDescent="0.2">
      <c r="A16" s="2" t="s">
        <v>31</v>
      </c>
      <c r="B16" s="2">
        <v>1373.29861925667</v>
      </c>
      <c r="C16" s="2">
        <v>-4.2605108783667003</v>
      </c>
      <c r="D16" s="2">
        <v>1.20501928901337</v>
      </c>
      <c r="E16" s="4">
        <v>2.2900887975038099E-6</v>
      </c>
      <c r="F16" s="4">
        <v>9.7328773893911798E-6</v>
      </c>
      <c r="G16" s="2" t="str">
        <f t="shared" si="0"/>
        <v>Yes</v>
      </c>
      <c r="H16" s="2" t="str">
        <f t="shared" si="1"/>
        <v>Down</v>
      </c>
      <c r="I16" s="3" t="s">
        <v>39</v>
      </c>
      <c r="J16" s="3" t="s">
        <v>40</v>
      </c>
    </row>
    <row r="17" spans="1:10" x14ac:dyDescent="0.2">
      <c r="A17" s="2" t="s">
        <v>23</v>
      </c>
      <c r="B17" s="2">
        <v>527.41241111469003</v>
      </c>
      <c r="C17" s="2">
        <v>-4.1581257945605703</v>
      </c>
      <c r="D17" s="2">
        <v>2.16683541073039</v>
      </c>
      <c r="E17" s="2">
        <v>2.1922494970641601E-3</v>
      </c>
      <c r="F17" s="2">
        <v>4.3844989941283202E-3</v>
      </c>
      <c r="G17" s="2" t="str">
        <f t="shared" si="0"/>
        <v>Yes</v>
      </c>
      <c r="H17" s="2" t="str">
        <f t="shared" si="1"/>
        <v>Down</v>
      </c>
      <c r="I17" s="3" t="s">
        <v>39</v>
      </c>
      <c r="J17" s="3" t="s">
        <v>40</v>
      </c>
    </row>
    <row r="18" spans="1:10" x14ac:dyDescent="0.2">
      <c r="A18" s="2" t="s">
        <v>25</v>
      </c>
      <c r="B18" s="2">
        <v>4407.6031378933603</v>
      </c>
      <c r="C18" s="2">
        <v>-2.6763118190799799</v>
      </c>
      <c r="D18" s="2">
        <v>0.61936020762300703</v>
      </c>
      <c r="E18" s="4">
        <v>7.7182471327546595E-7</v>
      </c>
      <c r="F18" s="4">
        <v>4.3736733752276399E-6</v>
      </c>
      <c r="G18" s="2" t="str">
        <f t="shared" si="0"/>
        <v>Yes</v>
      </c>
      <c r="H18" s="2" t="str">
        <f t="shared" si="1"/>
        <v>Down</v>
      </c>
      <c r="I18" s="3" t="s">
        <v>39</v>
      </c>
      <c r="J18" s="3" t="s">
        <v>40</v>
      </c>
    </row>
    <row r="19" spans="1:10" x14ac:dyDescent="0.2">
      <c r="A19" s="2" t="s">
        <v>15</v>
      </c>
      <c r="B19" s="2">
        <v>1826.3612234423999</v>
      </c>
      <c r="C19" s="2">
        <v>-2.2490580421864399</v>
      </c>
      <c r="D19" s="2">
        <v>0.53045717992774599</v>
      </c>
      <c r="E19" s="4">
        <v>5.8938542797038897E-6</v>
      </c>
      <c r="F19" s="4">
        <v>2.2265671723325801E-5</v>
      </c>
      <c r="G19" s="2" t="str">
        <f t="shared" si="0"/>
        <v>Yes</v>
      </c>
      <c r="H19" s="2" t="str">
        <f t="shared" si="1"/>
        <v>Down</v>
      </c>
      <c r="I19" s="3" t="s">
        <v>39</v>
      </c>
      <c r="J19" s="3" t="s">
        <v>40</v>
      </c>
    </row>
    <row r="20" spans="1:10" x14ac:dyDescent="0.2">
      <c r="A20" s="2" t="s">
        <v>7</v>
      </c>
      <c r="B20" s="2">
        <v>8847.2881329382708</v>
      </c>
      <c r="C20" s="2">
        <v>-1.9545054205024801</v>
      </c>
      <c r="D20" s="2">
        <v>0.68509962712287698</v>
      </c>
      <c r="E20" s="2">
        <v>3.05455580553165E-4</v>
      </c>
      <c r="F20" s="2">
        <v>7.9888382606212497E-4</v>
      </c>
      <c r="G20" s="2" t="str">
        <f t="shared" si="0"/>
        <v>Yes</v>
      </c>
      <c r="H20" s="2" t="str">
        <f t="shared" si="1"/>
        <v>Down</v>
      </c>
      <c r="I20" s="3" t="s">
        <v>39</v>
      </c>
      <c r="J20" s="3" t="s">
        <v>40</v>
      </c>
    </row>
    <row r="21" spans="1:10" x14ac:dyDescent="0.2">
      <c r="A21" s="2" t="s">
        <v>12</v>
      </c>
      <c r="B21" s="2">
        <v>934.45510446273795</v>
      </c>
      <c r="C21" s="2">
        <v>-1.46708630206082</v>
      </c>
      <c r="D21" s="2">
        <v>0.56177430494907199</v>
      </c>
      <c r="E21" s="2">
        <v>2.0900904455662399E-3</v>
      </c>
      <c r="F21" s="2">
        <v>4.3844989941283202E-3</v>
      </c>
      <c r="G21" s="2" t="str">
        <f t="shared" si="0"/>
        <v>Yes</v>
      </c>
      <c r="H21" s="2" t="str">
        <f t="shared" si="1"/>
        <v>Down</v>
      </c>
      <c r="I21" s="3" t="s">
        <v>39</v>
      </c>
      <c r="J21" s="3" t="s">
        <v>40</v>
      </c>
    </row>
    <row r="22" spans="1:10" x14ac:dyDescent="0.2">
      <c r="A22" s="2" t="s">
        <v>17</v>
      </c>
      <c r="B22" s="2">
        <v>3948.4587570123599</v>
      </c>
      <c r="C22" s="2">
        <v>-1.4336547303698</v>
      </c>
      <c r="D22" s="2">
        <v>0.34707093073384099</v>
      </c>
      <c r="E22" s="4">
        <v>1.9732960403759999E-5</v>
      </c>
      <c r="F22" s="4">
        <v>6.0992786702531002E-5</v>
      </c>
      <c r="G22" s="2" t="str">
        <f t="shared" si="0"/>
        <v>Yes</v>
      </c>
      <c r="H22" s="2" t="str">
        <f t="shared" si="1"/>
        <v>Down</v>
      </c>
      <c r="I22" s="3" t="s">
        <v>39</v>
      </c>
      <c r="J22" s="3" t="s">
        <v>40</v>
      </c>
    </row>
    <row r="23" spans="1:10" x14ac:dyDescent="0.2">
      <c r="A23" s="2" t="s">
        <v>10</v>
      </c>
      <c r="B23" s="2">
        <v>3347.9741671867801</v>
      </c>
      <c r="C23" s="2">
        <v>-1.40822363676781</v>
      </c>
      <c r="D23" s="2">
        <v>0.81222846507240798</v>
      </c>
      <c r="E23" s="2">
        <v>1.4135422548703201E-2</v>
      </c>
      <c r="F23" s="2">
        <v>2.4030218332795499E-2</v>
      </c>
      <c r="G23" s="2" t="str">
        <f t="shared" si="0"/>
        <v>Yes</v>
      </c>
      <c r="H23" s="2" t="str">
        <f t="shared" si="1"/>
        <v>Down</v>
      </c>
      <c r="I23" s="3" t="s">
        <v>39</v>
      </c>
      <c r="J23" s="3" t="s">
        <v>40</v>
      </c>
    </row>
    <row r="24" spans="1:10" x14ac:dyDescent="0.2">
      <c r="A24" s="2" t="s">
        <v>42</v>
      </c>
      <c r="B24" s="2">
        <v>4806.6916710178502</v>
      </c>
      <c r="C24" s="2">
        <v>-1.3729520422908399</v>
      </c>
      <c r="D24" s="2">
        <v>0.40008334878194302</v>
      </c>
      <c r="E24" s="2">
        <v>2.3185670288204601E-4</v>
      </c>
      <c r="F24" s="2">
        <v>6.5692732483246298E-4</v>
      </c>
      <c r="G24" s="2" t="str">
        <f t="shared" si="0"/>
        <v>Yes</v>
      </c>
      <c r="H24" s="2" t="str">
        <f t="shared" si="1"/>
        <v>Down</v>
      </c>
      <c r="I24" s="3" t="s">
        <v>39</v>
      </c>
      <c r="J24" s="3" t="s">
        <v>40</v>
      </c>
    </row>
    <row r="25" spans="1:10" x14ac:dyDescent="0.2">
      <c r="A25" s="2" t="s">
        <v>30</v>
      </c>
      <c r="B25" s="2">
        <v>3098.9896826925901</v>
      </c>
      <c r="C25" s="2">
        <v>-1.3634559282488701</v>
      </c>
      <c r="D25" s="2">
        <v>1.00546283128365</v>
      </c>
      <c r="E25" s="2">
        <v>7.1039330233183696E-3</v>
      </c>
      <c r="F25" s="2">
        <v>1.3418540155156901E-2</v>
      </c>
      <c r="G25" s="2" t="str">
        <f t="shared" si="0"/>
        <v>Yes</v>
      </c>
      <c r="H25" s="2" t="str">
        <f t="shared" si="1"/>
        <v>Down</v>
      </c>
      <c r="I25" s="3" t="s">
        <v>39</v>
      </c>
      <c r="J25" s="3" t="s">
        <v>40</v>
      </c>
    </row>
    <row r="26" spans="1:10" x14ac:dyDescent="0.2">
      <c r="A26" s="2" t="s">
        <v>43</v>
      </c>
      <c r="B26" s="2">
        <v>7510.8478692070503</v>
      </c>
      <c r="C26" s="2">
        <v>-1.1269796316121901</v>
      </c>
      <c r="D26" s="2">
        <v>0.55567386600895796</v>
      </c>
      <c r="E26" s="2">
        <v>1.7763389399708299E-2</v>
      </c>
      <c r="F26" s="2">
        <v>2.66807769383283E-2</v>
      </c>
      <c r="G26" s="2" t="str">
        <f t="shared" si="0"/>
        <v>Yes</v>
      </c>
      <c r="H26" s="2" t="str">
        <f t="shared" si="1"/>
        <v>Down</v>
      </c>
      <c r="I26" s="3" t="s">
        <v>39</v>
      </c>
      <c r="J26" s="3" t="s">
        <v>40</v>
      </c>
    </row>
    <row r="27" spans="1:10" x14ac:dyDescent="0.2">
      <c r="A27" s="2" t="s">
        <v>21</v>
      </c>
      <c r="B27" s="2">
        <v>2698.4868987857299</v>
      </c>
      <c r="C27" s="2">
        <v>-1.1247562444241399</v>
      </c>
      <c r="D27" s="2">
        <v>0.95457877000467695</v>
      </c>
      <c r="E27" s="2">
        <v>1.8833489603525801E-2</v>
      </c>
      <c r="F27" s="2">
        <v>2.66807769383283E-2</v>
      </c>
      <c r="G27" s="2" t="str">
        <f t="shared" si="0"/>
        <v>Yes</v>
      </c>
      <c r="H27" s="2" t="str">
        <f t="shared" si="1"/>
        <v>Down</v>
      </c>
      <c r="I27" s="3" t="s">
        <v>39</v>
      </c>
      <c r="J27" s="3" t="s">
        <v>40</v>
      </c>
    </row>
    <row r="28" spans="1:10" x14ac:dyDescent="0.2">
      <c r="A28" s="2" t="s">
        <v>11</v>
      </c>
      <c r="B28" s="2">
        <v>12795.8687430017</v>
      </c>
      <c r="C28" s="2">
        <v>-1.11436550853714</v>
      </c>
      <c r="D28" s="2">
        <v>0.60412551592907104</v>
      </c>
      <c r="E28" s="2">
        <v>1.84560147892937E-2</v>
      </c>
      <c r="F28" s="2">
        <v>2.66807769383283E-2</v>
      </c>
      <c r="G28" s="2" t="str">
        <f t="shared" si="0"/>
        <v>Yes</v>
      </c>
      <c r="H28" s="2" t="str">
        <f t="shared" si="1"/>
        <v>Down</v>
      </c>
      <c r="I28" s="3" t="s">
        <v>39</v>
      </c>
      <c r="J28" s="3" t="s">
        <v>40</v>
      </c>
    </row>
    <row r="29" spans="1:10" x14ac:dyDescent="0.2">
      <c r="A29" s="2" t="s">
        <v>29</v>
      </c>
      <c r="B29" s="2">
        <v>2303.6705685024199</v>
      </c>
      <c r="C29" s="2">
        <v>-1.0447453949894601</v>
      </c>
      <c r="D29" s="2">
        <v>0.71005809587134505</v>
      </c>
      <c r="E29" s="2">
        <v>4.1559809017469598E-2</v>
      </c>
      <c r="F29" s="2">
        <v>5.43474425613064E-2</v>
      </c>
      <c r="G29" s="2" t="str">
        <f t="shared" si="0"/>
        <v>No</v>
      </c>
      <c r="H29" s="2" t="str">
        <f t="shared" si="1"/>
        <v>Down</v>
      </c>
      <c r="I29" s="3" t="s">
        <v>39</v>
      </c>
      <c r="J29" s="3" t="s">
        <v>40</v>
      </c>
    </row>
    <row r="30" spans="1:10" x14ac:dyDescent="0.2">
      <c r="A30" s="2" t="s">
        <v>6</v>
      </c>
      <c r="B30" s="2">
        <v>14393.829571043099</v>
      </c>
      <c r="C30" s="2">
        <v>-0.97018950363661105</v>
      </c>
      <c r="D30" s="2">
        <v>0.70939887759062104</v>
      </c>
      <c r="E30" s="2">
        <v>4.0896038828631E-2</v>
      </c>
      <c r="F30" s="2">
        <v>5.43474425613064E-2</v>
      </c>
      <c r="G30" s="2" t="str">
        <f t="shared" si="0"/>
        <v>No</v>
      </c>
      <c r="H30" s="2" t="str">
        <f t="shared" si="1"/>
        <v>Down</v>
      </c>
      <c r="I30" s="3" t="s">
        <v>39</v>
      </c>
      <c r="J30" s="3" t="s">
        <v>40</v>
      </c>
    </row>
    <row r="31" spans="1:10" x14ac:dyDescent="0.2">
      <c r="A31" s="2" t="s">
        <v>16</v>
      </c>
      <c r="B31" s="2">
        <v>2639.9134187691702</v>
      </c>
      <c r="C31" s="2">
        <v>-0.85940544034341004</v>
      </c>
      <c r="D31" s="2">
        <v>0.39089300197618099</v>
      </c>
      <c r="E31" s="2">
        <v>1.8722828109506401E-2</v>
      </c>
      <c r="F31" s="2">
        <v>2.66807769383283E-2</v>
      </c>
      <c r="G31" s="2" t="str">
        <f t="shared" si="0"/>
        <v>Yes</v>
      </c>
      <c r="H31" s="2" t="str">
        <f t="shared" si="1"/>
        <v>Down</v>
      </c>
      <c r="I31" s="3" t="s">
        <v>39</v>
      </c>
      <c r="J31" s="3" t="s">
        <v>40</v>
      </c>
    </row>
    <row r="32" spans="1:10" x14ac:dyDescent="0.2">
      <c r="A32" s="2" t="s">
        <v>5</v>
      </c>
      <c r="B32" s="2">
        <v>30103.035438671701</v>
      </c>
      <c r="C32" s="2">
        <v>-0.82927643656674499</v>
      </c>
      <c r="D32" s="2">
        <v>0.700191123964087</v>
      </c>
      <c r="E32" s="2">
        <v>0.120930060485732</v>
      </c>
      <c r="F32" s="2">
        <v>0.146843644875532</v>
      </c>
      <c r="G32" s="2" t="str">
        <f t="shared" si="0"/>
        <v>No</v>
      </c>
      <c r="H32" s="2" t="str">
        <f t="shared" si="1"/>
        <v>Down</v>
      </c>
      <c r="I32" s="3" t="s">
        <v>39</v>
      </c>
      <c r="J32" s="3" t="s">
        <v>40</v>
      </c>
    </row>
    <row r="33" spans="1:10" x14ac:dyDescent="0.2">
      <c r="A33" s="2" t="s">
        <v>32</v>
      </c>
      <c r="B33" s="2">
        <v>15057.0392419407</v>
      </c>
      <c r="C33" s="2">
        <v>-0.667456476036833</v>
      </c>
      <c r="D33" s="2">
        <v>0.64075218651195398</v>
      </c>
      <c r="E33" s="2">
        <v>0.119688496620945</v>
      </c>
      <c r="F33" s="2">
        <v>0.146843644875532</v>
      </c>
      <c r="G33" s="2" t="str">
        <f t="shared" si="0"/>
        <v>No</v>
      </c>
      <c r="H33" s="2" t="str">
        <f t="shared" si="1"/>
        <v>Down</v>
      </c>
      <c r="I33" s="3" t="s">
        <v>39</v>
      </c>
      <c r="J33" s="3" t="s">
        <v>40</v>
      </c>
    </row>
    <row r="34" spans="1:10" x14ac:dyDescent="0.2">
      <c r="A34" s="2" t="s">
        <v>24</v>
      </c>
      <c r="B34" s="2">
        <v>3361.1727423237298</v>
      </c>
      <c r="C34" s="2">
        <v>-0.46242112027730298</v>
      </c>
      <c r="D34" s="2">
        <v>0.62537692366336295</v>
      </c>
      <c r="E34" s="2">
        <v>0.31451937465933</v>
      </c>
      <c r="F34" s="2">
        <v>0.34495673349732903</v>
      </c>
      <c r="G34" s="2" t="str">
        <f t="shared" si="0"/>
        <v>No</v>
      </c>
      <c r="H34" s="2" t="str">
        <f t="shared" si="1"/>
        <v>Down</v>
      </c>
      <c r="I34" s="3" t="s">
        <v>39</v>
      </c>
      <c r="J34" s="3" t="s">
        <v>40</v>
      </c>
    </row>
    <row r="35" spans="1:10" x14ac:dyDescent="0.2">
      <c r="A35" s="2" t="s">
        <v>18</v>
      </c>
      <c r="B35" s="2">
        <v>1622.2789093573299</v>
      </c>
      <c r="C35" s="2">
        <v>-0.449730059271852</v>
      </c>
      <c r="D35" s="2">
        <v>0.77761708955961995</v>
      </c>
      <c r="E35" s="2">
        <v>0.28769099563534001</v>
      </c>
      <c r="F35" s="2">
        <v>0.32604979505338599</v>
      </c>
      <c r="G35" s="2" t="str">
        <f t="shared" si="0"/>
        <v>No</v>
      </c>
      <c r="H35" s="2" t="str">
        <f t="shared" si="1"/>
        <v>Down</v>
      </c>
      <c r="I35" s="3" t="s">
        <v>39</v>
      </c>
      <c r="J35" s="3" t="s">
        <v>40</v>
      </c>
    </row>
    <row r="36" spans="1:10" x14ac:dyDescent="0.2">
      <c r="A36" s="2" t="s">
        <v>20</v>
      </c>
      <c r="B36" s="2">
        <v>753.93929259500896</v>
      </c>
      <c r="C36" s="2">
        <v>-0.38060395519707702</v>
      </c>
      <c r="D36" s="2">
        <v>0.97848815139677503</v>
      </c>
      <c r="E36" s="2">
        <v>0.54692655201022</v>
      </c>
      <c r="F36" s="2">
        <v>0.56350008388931805</v>
      </c>
      <c r="G36" s="2" t="str">
        <f t="shared" si="0"/>
        <v>No</v>
      </c>
      <c r="H36" s="2" t="str">
        <f t="shared" si="1"/>
        <v>Down</v>
      </c>
      <c r="I36" s="3" t="s">
        <v>39</v>
      </c>
      <c r="J36" s="3" t="s">
        <v>40</v>
      </c>
    </row>
    <row r="37" spans="1:10" x14ac:dyDescent="0.2">
      <c r="A37" s="2" t="s">
        <v>14</v>
      </c>
      <c r="B37" s="2">
        <v>2192.6350576797699</v>
      </c>
      <c r="C37" s="2">
        <v>-0.28506215329768603</v>
      </c>
      <c r="D37" s="2">
        <v>0.63077320227846101</v>
      </c>
      <c r="E37" s="2">
        <v>0.52949376265957404</v>
      </c>
      <c r="F37" s="2">
        <v>0.56258712282579704</v>
      </c>
      <c r="G37" s="2" t="str">
        <f t="shared" si="0"/>
        <v>No</v>
      </c>
      <c r="H37" s="2" t="str">
        <f t="shared" si="1"/>
        <v>Down</v>
      </c>
      <c r="I37" s="3" t="s">
        <v>39</v>
      </c>
      <c r="J37" s="3" t="s">
        <v>40</v>
      </c>
    </row>
    <row r="38" spans="1:10" x14ac:dyDescent="0.2">
      <c r="A38" s="2" t="s">
        <v>33</v>
      </c>
      <c r="B38" s="2">
        <v>5622.4759194481203</v>
      </c>
      <c r="C38" s="2">
        <v>-0.17837405937605699</v>
      </c>
      <c r="D38" s="2">
        <v>0.45763628632801401</v>
      </c>
      <c r="E38" s="2">
        <v>0.668357510034021</v>
      </c>
      <c r="F38" s="2">
        <v>0.668357510034021</v>
      </c>
      <c r="G38" s="2" t="str">
        <f t="shared" si="0"/>
        <v>No</v>
      </c>
      <c r="H38" s="2" t="str">
        <f t="shared" si="1"/>
        <v>Down</v>
      </c>
      <c r="I38" s="3" t="s">
        <v>39</v>
      </c>
      <c r="J38" s="3" t="s">
        <v>40</v>
      </c>
    </row>
    <row r="39" spans="1:10" x14ac:dyDescent="0.2">
      <c r="A39" s="2" t="s">
        <v>34</v>
      </c>
      <c r="B39" s="2">
        <v>5935.3768162547603</v>
      </c>
      <c r="C39" s="2">
        <v>0.709462918824876</v>
      </c>
      <c r="D39" s="2">
        <v>0.61909701623218605</v>
      </c>
      <c r="E39" s="2">
        <v>0.14942645181712899</v>
      </c>
      <c r="F39" s="2">
        <v>0.17518963316491001</v>
      </c>
      <c r="G39" s="2" t="str">
        <f t="shared" si="0"/>
        <v>No</v>
      </c>
      <c r="H39" s="2" t="str">
        <f t="shared" si="1"/>
        <v>Up</v>
      </c>
      <c r="I39" s="3" t="s">
        <v>39</v>
      </c>
      <c r="J39" s="3" t="s">
        <v>40</v>
      </c>
    </row>
  </sheetData>
  <sortState xmlns:xlrd2="http://schemas.microsoft.com/office/spreadsheetml/2017/richdata2" ref="A7:J39">
    <sortCondition ref="C7:C39"/>
  </sortState>
  <phoneticPr fontId="18" type="noConversion"/>
  <conditionalFormatting sqref="G6:G39">
    <cfRule type="containsText" dxfId="3" priority="1" operator="containsText" text="Yes">
      <formula>NOT(ISERROR(SEARCH("Yes",G6)))</formula>
    </cfRule>
  </conditionalFormatting>
  <conditionalFormatting sqref="G6:J6">
    <cfRule type="cellIs" dxfId="2" priority="4" operator="lessThan">
      <formula>0.05</formula>
    </cfRule>
  </conditionalFormatting>
  <conditionalFormatting sqref="H7:H39">
    <cfRule type="containsText" dxfId="1" priority="2" operator="containsText" text="Up">
      <formula>NOT(ISERROR(SEARCH("Up",H7)))</formula>
    </cfRule>
    <cfRule type="containsText" dxfId="0" priority="3" operator="containsText" text="Down">
      <formula>NOT(ISERROR(SEARCH("Down",H7)))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Gas_Mars_H2_vs_H2CO2_zeroInflat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2023-05-08T19:12:16Z</dcterms:created>
  <dcterms:modified xsi:type="dcterms:W3CDTF">2023-07-20T01:44:49Z</dcterms:modified>
</cp:coreProperties>
</file>