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eeamit/Dropbox (Technion Dropbox)/Unilib/Submission 2/"/>
    </mc:Choice>
  </mc:AlternateContent>
  <xr:revisionPtr revIDLastSave="0" documentId="13_ncr:1_{E892C9F6-2850-6343-A557-5B6558E24294}" xr6:coauthVersionLast="47" xr6:coauthVersionMax="47" xr10:uidLastSave="{00000000-0000-0000-0000-000000000000}"/>
  <bookViews>
    <workbookView xWindow="0" yWindow="500" windowWidth="29040" windowHeight="15840" xr2:uid="{5C34BAF9-8D4E-4B7E-A029-5E57D269CD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l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</calcChain>
</file>

<file path=xl/sharedStrings.xml><?xml version="1.0" encoding="utf-8"?>
<sst xmlns="http://schemas.openxmlformats.org/spreadsheetml/2006/main" count="693" uniqueCount="176">
  <si>
    <t>#</t>
  </si>
  <si>
    <t>Validation Experiment</t>
  </si>
  <si>
    <t>length</t>
  </si>
  <si>
    <t>Organism tested</t>
  </si>
  <si>
    <t>HF1</t>
  </si>
  <si>
    <t>HF2</t>
  </si>
  <si>
    <t>HF3</t>
  </si>
  <si>
    <t>HF4</t>
  </si>
  <si>
    <t>MF1</t>
  </si>
  <si>
    <t>MF2</t>
  </si>
  <si>
    <t>MF3</t>
  </si>
  <si>
    <t>LF1</t>
  </si>
  <si>
    <t>LF2</t>
  </si>
  <si>
    <t>LF3</t>
  </si>
  <si>
    <t>Yeast and CHO</t>
  </si>
  <si>
    <t>Model's prediction validation</t>
  </si>
  <si>
    <t xml:space="preserve">Yeast: SpeI-HF, EagI-HF. CHO: KpnI-HF, BglII. </t>
  </si>
  <si>
    <t>attcgagatctggctcgagactagtAACCAACAGACCTAAGTGCAATGGTCGCAATACGCGCATGCGCACCGGGATAGAGCGCTTGTCACGTGACACCATCTAACTTACTGCTTCAAGGTCACTAACAGAGCGACTTGAGTcggccgggggtaccaccatg</t>
  </si>
  <si>
    <t>attcgagatctggctcgagactagtCACGCAACGTCAGTCGTGCAATGGTCGCAATGGTCAAAGGTCAACCGGGATAGAGCGCTTGCGTGGGAATACCATCTAACTTACTGGGTTCGAACCGCTAACAGAGCGACTTGAGTcggccgggggtaccaccatg</t>
  </si>
  <si>
    <t>attcgagatctggctcgagactagtGCAAGTACGTCCACAGTGCAATGGTCGCAATACCGGCGCTAGCACCGGGATAGAGCGCTTCCATATATGGACCATCTAACTTACTGCCCCCCCGCTGCTAACAGAGCGACTTGAGTcggccgggggtaccaccatg</t>
  </si>
  <si>
    <t>attcgagatctggctcgagactagtTACAAGTTCGCCTACGTGCAATGGTCGCAATAACCCTTACCCTACCGGGATAGAGCGCTTCCATATATGGACCATCTAACTTACTGCGCGCATGCGCCTAACAGAGCGACTTGAGTcggccgggggtaccaccatg</t>
  </si>
  <si>
    <t>attcgagatctggctcgagactagtAAATGGAGCTTCGTTGTGCAATGGTCGCAATACCCATATATGGACCGGGATAGAGCGCTTGTCACGTGACACCATCTAACTTACTGCTTCAAGGTCACTAACAGAGCGACTTGAGTcggccgggggtaccaccatg</t>
  </si>
  <si>
    <t>attcgagatctggctcgagactagtCGCGAGGCTATTACCGTGCAATGGTCGCAATACCAGCAAAAATACCGGGATAGAGCGCTTCAGGTAACAAACCATCTAACTTACTGCCCATATATGGCTAACAGAGCGACTTGAGTcggccgggggtaccaccatg</t>
  </si>
  <si>
    <t>attcgagatctggctcgagactagtTATTCAGGACCGCCGGTGCAATGGTCGCAATGGTCAAAGGTCAACCGGGATAGAGCGCTTGCGCATGCGCACCATCTAACTTACTGCGCTAAGCCGCCTAACAGAGCGACTTGAGTcggccgggggtaccaccatg</t>
  </si>
  <si>
    <t>attcgagatctggctcgagactagtAAACACTCCTCAACCGTGCAATGGTCGCAATACGCTGCGCCACACCGGGATAGAGCGCTTGCTAAGCCGCACCATCTAACTTACTGCGTTACCCTGCCTAACAGAGCGACTTGAGTcggccgggggtaccaccatg</t>
  </si>
  <si>
    <t>attcgagatctggctcgagactagtGTGGATCCGTCTATCGTGCAATGGTCGCAATACTTCAAGGTCAACCGGGATAGAGCGCTTCGGCGCTAGCACCATCTAACTTACTGCGCGCATGCGCCTAACAGAGCGACTTGAGTcggccgggggtaccaccatg</t>
  </si>
  <si>
    <t>attcgagatctggctcgagactagtTTTGGCTCTACTCCAGTGCAATGGTCGCAATACGGTTCGAACCACCGGGATAGAGCGCTTCAGGTAACAAACCATCTAACTTACTGCCAGGTAACAACTAACAGAGCGACTTGAGTcggccgggggtaccaccatg</t>
  </si>
  <si>
    <t>attcgagatctggctcgagactagtAGTCGCATCCAACTGGTGCAATGGTCGCAATACCAGTCGACATACCGGGATAGAGCGCTTCAGTCTACTTACCATCTAACTTACTGCCTCAGTATGGCTAACAGAGCGACTTGAGTcggccgggggtaccaccatg</t>
  </si>
  <si>
    <t>CMV full promoter</t>
  </si>
  <si>
    <t>CMV enhancer</t>
  </si>
  <si>
    <t>Model's prediction validation -control</t>
  </si>
  <si>
    <t xml:space="preserve">Desert </t>
  </si>
  <si>
    <t>Sequence</t>
  </si>
  <si>
    <t>Name of sequence</t>
  </si>
  <si>
    <t>CMV minimal promoter -oligo 1</t>
  </si>
  <si>
    <t>CMV minimal promoter -oligo 2</t>
  </si>
  <si>
    <t>Cloning:</t>
  </si>
  <si>
    <t>catggtggatccccggggagctcgaaatctccaggcgatctgacggttcactaaacgagctctgcttatataggcctcccaccgtacacgccggtaccacagtaagtagc</t>
  </si>
  <si>
    <t>DNA fragment</t>
  </si>
  <si>
    <t>gBlock</t>
  </si>
  <si>
    <t>oligo</t>
  </si>
  <si>
    <t>PCR amplicon</t>
  </si>
  <si>
    <t>attggctcgagactagt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CTGATGCGGTTTTGGCAGTACATCAATGGGCGTGGATAGCGGTTTGACTCACGGGGATTTCCAAGTCTCCACCCCATTGACGTCAATGGGAGTTTGTTTTGGCACCAAAATCAACGGGACTTTCCAAAATGTCGTAACAACTCCGCCCCATTGACGCAAATGGGCGGTAGGCGTGTACGGTGGGAGGTCTATATAAGCAGAGCTcggccgggtaccctgta</t>
  </si>
  <si>
    <t>attggctcgagactagt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cggccgggtaccctgta</t>
  </si>
  <si>
    <t>tcgagctacttactgtggtaccggcgtgtacggtgggaggcctatataagcagagctcgtttagtgaaccgtcagatcgcctggagatttcgagctccccggggatccaccatgggcc</t>
  </si>
  <si>
    <t>PCR amplified from pTwist-CMV-BetaGlobin backbone: Fr primer: attggctcgagactagtCGTTACATAACTTACGGTAAATGGC, Rv primer:tacagggtacccggccgAGCTCTGCTTATATAGACCTC.</t>
  </si>
  <si>
    <t>PCR amplified from pTwist-CMV-BetaGlobin backbone: Fr primer: attggctcgagactagtCGTTACATAACTTACGGTAAATGGC, Rv primer:tacagggtacccggccgCATGGTAATAGCGATGACTAATACG.</t>
  </si>
  <si>
    <t>Yeast</t>
  </si>
  <si>
    <t>CTTACACTGACAACACTCGTCACTAGTGTGCAATGGTCGCAATACCAGTCGACATACCGGGATAGAGCGCTTCAGTCTACTTACCATCTAACTTACTGCCTCAGTATGGCTAACAGAGCGACTTGAGTCGGCCGCTGGATGACCGTATTACAGC</t>
  </si>
  <si>
    <t>CTTACACTGACAACACTCGTCACTAGTGTGCAATGGTCGCAATACCAGTCGACATACCGGGATAGAGCGCTTCAGTCTACTTACCATCTAACTTACTGCCTCAGTATGGCTAACAGAGCGACTTGAGTGCTTCACAGTTGAGAGGTCACTTGGATTATGCTAGTTCATCCTCGGTCACTGTTTTGTAAGTACTTTGAGGAGGTGAAAACCGGCCGGCCGCTGGATGACCGTATTACAGC</t>
  </si>
  <si>
    <t>CTTACACTGACAACACTCGTCACTAGTGTGCAATGGTCGCAATACGCTGCGCCACACCGGGATAGAGCGCTTGAGGCGCAGCACCATCTAACTTACTGCAAACCCACACCCCACAGAGCGACTTGAGTGGCTGCGCCACGAGAGGTCACTTGGATTGAGGCGCAGCATCCTCGGTCACTGTTTAAACCCACACCCCAGGAGGTGAAAACCGGCCGGCCGCTGGATGACCGTATTACAGC</t>
  </si>
  <si>
    <t>CTTACACTGACAACACTCGTCACTAGTGTGCAATGGTCGCAATACACAACAACAAACCGGGATAGAGCGCTTACAACAACAAACCATCTAACTTACTGCACAACAACAACTAACAGAGCGACTTGAACAACAACAAGTTGAGAGGTCACTTGGACAACAACAATTCATCCTCGGTCACTGACAACAACAAACTTTGAGGAGGTGAAAACCGGCCGGCCGCTGGATGACCGTATTACAGC</t>
  </si>
  <si>
    <t>CTTACACTGACAACACTCGTCACTAGTGTGCAATGGTCGCAATACGTCACGTGACACCGGGATAGAGCGCTTCGGCGCTAGCACCATCTAACTTACTGCTCCGGGTAACCTAACAGAGCGACTTGAGTGCTGTCACGTGACGAGGTCACTTGGATTATCGGCGCTAGCCCTCGGTCACTGTTTTGTCCGGGTAACCTAACGGTGAAAACCGGCCGGCCGCTGGATGACCGTATTACAGC</t>
  </si>
  <si>
    <t>CTTACACTGACAACACTCGTCACTAGTGTGCAATGGTCGCAATACGCTGCGCCACACCGGGATAGAGCGCTTTAGGCGCAGCACCATCTAACTTACTGCACACCCACACCCCACAGAGCGACTTGAGTGGCTGCGCCACGAGAGGTCACTTGGATTTAGGCGCAGCATCCTCGGTCACTGTTTACACCCACACCCCAGGAGGTGAAAACCGGCCGGCCGCTGGATGACCGTATTACAGC</t>
  </si>
  <si>
    <t>CTTACACTGACAACACTCGTCACTAGTGTGCAATGGTCGCAAACACCCACACACCACCGGGATAGAGCGCTTACCCATACACCCCATCTAACTTACTGCCGCTAAGCCACTAACAGAGCGACTTGAGACACCCACACACCAGAGGTCACTTGGATTAACCCATACACCCCTCGGTCACTGTTTTGGCTAAGCCACGAGGAGGTGAAAACCGGCCGGCCGCTGGATGACCGTATTACAGC</t>
  </si>
  <si>
    <t>CTTACACTGACAACACTCGTCACTAGTGTGCAATGGTCGCAATACCCCCCCGCTGACCGGGATAGAGCGCTTACGCCCCCTAACCATCTAACTTACTGCGCTAAGCCACCTAACAGAGCGACTTGACCCCCCGCTGGTTGAGAGGTCACTTGGACGCCCCCTATTCATCCTCGGTCACTGGCTAAGCCACACTTTGAGGAGGTGAAAACCGGCCGGCCGCTGGATGACCGTATTACAGC</t>
  </si>
  <si>
    <t>CTTACACTGACAACACTCGTCACTAGTGTGCAATGGTCGCAATACGTCACGTGACACCGGGATAGAGCGCTTCGGCGCTAGCACCATCTAACTTACTGCGCAGGGTAACCTAACAGAGCGACTTGAGTCACGTGACGTTGAGAGGTCACTTGGCGGCGCTAGCTTCATCCTCGGTCACTGGCAGGGTAACACTTTGAGGAGGTGAAAACCGGCCGGCCGCTGGATGACCGTATTACAGC</t>
  </si>
  <si>
    <t>CTTACACTGACAACACTCGTCACTAGTGTGCAATGGTCGCAATGCTTACGTCAGCACCGGGATAGAGCGCTTACAACAACAAACCATCTAACTTACTGCGGGAACACTTCCCACAGAGCGACTTGAGTGGCTTACGTCAGCGAGGTCACTTGGATTATACAACAACAACCTCGGTCACTGTTTTGGGGAACACTTCCCGAGGTGAAAACCGGCCGGCCGCTGGATGACCGTATTACAGC</t>
  </si>
  <si>
    <t>CTTACACTGACAACACTCGTCACTAGTGTGCAATGGTCGCAATACATGTCAATCAACCGGGATAGAGCGCTTGCTTACGTCAGCCATCTAACTTACTGCCTACAACAACAAAACAGAGCGACTTGAGTATGTCAATCATGAGAGGTCACTTGGATGCTTACGTCAGCTCCTCGGTCACTGTTTTACAACAACAATGAGGAGGTGAAAACCGGCCGGCCGCTGGATGACCGTATTACAGC</t>
  </si>
  <si>
    <t>CTTACACTGACAACACTCGTCACTAGTGTGCAATGGTCGCAATACATGTCAATCAACCGGGATAGAGCGCTTATGTCAATCAACCATCTAACTTACTGCATGTCAATCACTAACAGAGCGACTTGAATGTCAATCAGTTGAGAGGTCACTTGGATGTCAATCATTCATCCTCGGTCACTGATGTCAATCAACTTTGAGGAGGTGAAAACCGGCCGGCCGCTGGATGACCGTATTACAGC</t>
  </si>
  <si>
    <t>CTTACACTGACAACACTCGTCACTAGTGTGCAATGGTCGCAATACCAGGTAACAAACCGGGATAGAGCGCTTCAGGTAACAAACCATCTAACTTACTGCCAGGTAACAACTAACAGAGCGACTTGACAGGTAACAAGTTGAGAGGTCACTTGGCAGGTAACAATTCATCCTCGGTCACTGCAGGTAACAAACTTTGAGGAGGTGAAAACCGGCCGGCCGCTGGATGACCGTATTACAGC</t>
  </si>
  <si>
    <t>CTTACACTGACAACACTCGTCACTAGTGTGCAATGGTCGCAATACGTTACCCTGCACCGGGATAGAGCGCTTGTTACCCTGCACCATCTAACTTACTGCGTTACCCTGCCTAACAGAGCGACTTGAGTTACCCTGCGTTGAGAGGTCACTTGGGTTACCCTGCTTCATCCTCGGTCACTGGTTACCCTGCACTTTGAGGAGGTGAAAACCGGCCGGCCGCTGGATGACCGTATTACAGC</t>
  </si>
  <si>
    <t>CTTACACTGACAACACTCGTCACTAGTGTGCAATGGTCGCAATACGCTAAGCCACACCGGGATAGAGCGCTTGCTAAGCCACACCATCTAACTTACTGCGCTAAGCCACCTAACAGAGCGACTTGAGCTAAGCCACGTTGAGAGGTCACTTGGGCTAAGCCACTTCATCCTCGGTCACTGGCTAAGCCACACTTTGAGGAGGTGAAAACCGGCCGGCCGCTGGATGACCGTATTACAGC</t>
  </si>
  <si>
    <t>CTTACACTGACAACACTCGTCACTAGTGTGCAATGGTCGCAATACGAGGCGCAGCACCGGGATAGAGCGCTTGAGGCGCAGCACCATCTAACTTACTGCGAGGCGCAGCCTAACAGAGCGACTTGAGAGGCGCAGCGTTGAGAGGTCACTTGGGAGGCGCAGCTTCATCCTCGGTCACTGGAGGCGCAGCACTTTGAGGAGGTGAAAACCGGCCGGCCGCTGGATGACCGTATTACAGC</t>
  </si>
  <si>
    <t>CTTACACTGACAACACTCGTCACTAGTGTGCAATGGTCGCAATACCAGCAAAAATACCGGGATAGAGCGCTTCAGCAAAAATACCATCTAACTTACTGCCAGCAAAAATCTAACAGAGCGACTTGACAGCAAAAATGTTGAGAGGTCACTTGGCAGCAAAAATTTCATCCTCGGTCACTGCAGCAAAAATACTTTGAGGAGGTGAAAACCGGCCGGCCGCTGGATGACCGTATTACAGC</t>
  </si>
  <si>
    <t>CTTACACTGACAACACTCGTCACTAGTGTGCAATGGTCGCAAGGGAACACTTCCCACCGGGATAGAGCGCTTGGGAACACTTCCCATCTAACTTACTGCCTCGGGAACACTTCCCGAGCGACTTGAGTCGGCCGCTGGATGACCGTATTACAGC</t>
  </si>
  <si>
    <t>* - Numbers of motifs are as assigned in Figure S1</t>
  </si>
  <si>
    <t>CTTACACTGACAACACTCGTCACTAGTGTGCAATGGTCGCAATACGTCACGTGACACCGGGATAGAGCGCTTTCCGGGTAACACCATCTAACTTACTGCCGGCGCTAGCCTAACAGAGCGACTTGAGTCGGCCGCTGGATGACCGTATTACAGC</t>
  </si>
  <si>
    <t>CTTACACTGACAACACTCGTCACTAGTGTGCAATGGTCGCAATACCGGCGCTAGCACCGGGATAGAGCGCTTGTCACGTGACACCATCTAACTTACTGCTCCGGGTAACCTAACAGAGCGACTTGAGTCGGCCGCTGGATGACCGTATTACAGC</t>
  </si>
  <si>
    <t>CTTACACTGACAACACTCGTCACTAGTGTGCAATGGTCGCAATACCGGCGCTAGCACCGGGATAGAGCGCTTTCCGGGTAACACCATCTAACTTACTGCGTCACGTGACCTAACAGAGCGACTTGAGTCGGCCGCTGGATGACCGTATTACAGC</t>
  </si>
  <si>
    <t>CTTACACTGACAACACTCGTCACTAGTGTGCAATGGTCGCAATACTCCGGGTAACACCGGGATAGAGCGCTTGTCACGTGACACCATCTAACTTACTGCCGGCGCTAGCCTAACAGAGCGACTTGAGTCGGCCGCTGGATGACCGTATTACAGC</t>
  </si>
  <si>
    <t>CTTACACTGACAACACTCGTCACTAGTGTGCAATGGTCGCAATACTCCGGGTAACACCGGGATAGAGCGCTTCGGCGCTAGCACCATCTAACTTACTGCGTCACGTGACCTAACAGAGCGACTTGAGTCGGCCGCTGGATGACCGTATTACAGC</t>
  </si>
  <si>
    <t>CTTACACTGACAACACTCGTCACTAGTGTGCAATGGTCGCAATACGTCACGTGACACCGGGATAGAGCGCTTCGGCGCTAGCACCATCTAACTTACTGCTCCGGGTAACCTAACAGAGCGACTTGAGTCGGCCGCTGGATGACCGTATTACAGC</t>
  </si>
  <si>
    <t>CTTACACTGACAACACTCGTCACTAGTGTGCAATGGTCGCAATGGCACACTTCCCACCGGGATAGAGCGCTTTGGCACACTTCCCATCTAACTTACTGCCTCTGGCACACTTCCCGAGCGACTTGAGTCGGCCGCTGGATGACCGTATTACAGC</t>
  </si>
  <si>
    <t>CTTACACTGACAACACTCGTCACTAGTGTGCAATGGTCGCAATACGCTGCGCCACACCGGGATAGAGCGCTTGAGGCGCAGCACCATCTAACTTACTGCAAACCCACACCCCACAGAGCGACTTGAGTCGGCCGCTGGATGACCGTATTACAGC</t>
  </si>
  <si>
    <t>CTTACACTGACAACACTCGTCACTAGTGTGCAATGGTCGCAATACGCTGCGCCACACCGGGATAGAGCGCTTAAACCCACACCCCATCTAACTTACTGCCTCGAGGCGCAGCACAGAGCGACTTGAGTCGGCCGCTGGATGACCGTATTACAGC</t>
  </si>
  <si>
    <t>CTTACACTGACAACACTCGTCACTAGTGTGCAATGGTCGCAATACGAGGCGCAGCACCGGGATAGAGCGCTTGCTGCGCCACACCATCTAACTTACTGCAAACCCACACCCCACAGAGCGACTTGAGTCGGCCGCTGGATGACCGTATTACAGC</t>
  </si>
  <si>
    <t>CTTACACTGACAACACTCGTCACTAGTGTGCAATGGTCGCAATACGAGGCGCAGCACCGGGATAGAGCGCTTAAACCCACACCCCATCTAACTTACTGCCTCGCTGCGCCACACAGAGCGACTTGAGTCGGCCGCTGGATGACCGTATTACAGC</t>
  </si>
  <si>
    <t>CTTACACTGACAACACTCGTCACTAGTGTGCAATGGTCGCAAAAACCCACACCCCACCGGGATAGAGCGCTTGCTGCGCCACACCATCTAACTTACTGCGAGGCGCAGCCTAACAGAGCGACTTGAGTCGGCCGCTGGATGACCGTATTACAGC</t>
  </si>
  <si>
    <t>CTTACACTGACAACACTCGTCACTAGTGTGCAATGGTCGCAAAAACCCACACCCCACCGGGATAGAGCGCTTGAGGCGCAGCACCATCTAACTTACTGCGCTGCGCCACCTAACAGAGCGACTTGAGTCGGCCGCTGGATGACCGTATTACAGC</t>
  </si>
  <si>
    <t xml:space="preserve">X2 - repeated motifs (longer sequence) </t>
  </si>
  <si>
    <r>
      <t>32_15G_5AC</t>
    </r>
    <r>
      <rPr>
        <b/>
        <sz val="11"/>
        <color rgb="FFFF0000"/>
        <rFont val="Calibri"/>
        <family val="2"/>
        <scheme val="minor"/>
      </rPr>
      <t>*</t>
    </r>
  </si>
  <si>
    <r>
      <t>15G_32_5AC</t>
    </r>
    <r>
      <rPr>
        <b/>
        <sz val="11"/>
        <color rgb="FFFF0000"/>
        <rFont val="Calibri"/>
        <family val="2"/>
        <scheme val="minor"/>
      </rPr>
      <t>*</t>
    </r>
  </si>
  <si>
    <r>
      <t>15G_5AC_32</t>
    </r>
    <r>
      <rPr>
        <b/>
        <sz val="11"/>
        <color rgb="FFFF0000"/>
        <rFont val="Calibri"/>
        <family val="2"/>
        <scheme val="minor"/>
      </rPr>
      <t>*</t>
    </r>
  </si>
  <si>
    <r>
      <t>5AC_32_15G</t>
    </r>
    <r>
      <rPr>
        <b/>
        <sz val="11"/>
        <color rgb="FFFF0000"/>
        <rFont val="Calibri"/>
        <family val="2"/>
        <scheme val="minor"/>
      </rPr>
      <t>*</t>
    </r>
  </si>
  <si>
    <r>
      <t>5AC_15G_32</t>
    </r>
    <r>
      <rPr>
        <b/>
        <sz val="11"/>
        <color rgb="FFFF0000"/>
        <rFont val="Calibri"/>
        <family val="2"/>
        <scheme val="minor"/>
      </rPr>
      <t>*</t>
    </r>
  </si>
  <si>
    <r>
      <t>3_30_28TC</t>
    </r>
    <r>
      <rPr>
        <b/>
        <sz val="11"/>
        <color rgb="FFFF0000"/>
        <rFont val="Calibri"/>
        <family val="2"/>
        <scheme val="minor"/>
      </rPr>
      <t>*</t>
    </r>
  </si>
  <si>
    <r>
      <t>3_28TC_30</t>
    </r>
    <r>
      <rPr>
        <b/>
        <sz val="11"/>
        <color rgb="FFFF0000"/>
        <rFont val="Calibri"/>
        <family val="2"/>
        <scheme val="minor"/>
      </rPr>
      <t>*</t>
    </r>
  </si>
  <si>
    <r>
      <t>30_3_28TC</t>
    </r>
    <r>
      <rPr>
        <b/>
        <sz val="11"/>
        <color rgb="FFFF0000"/>
        <rFont val="Calibri"/>
        <family val="2"/>
        <scheme val="minor"/>
      </rPr>
      <t>*</t>
    </r>
  </si>
  <si>
    <r>
      <t>30_28TC_3</t>
    </r>
    <r>
      <rPr>
        <b/>
        <sz val="11"/>
        <color rgb="FFFF0000"/>
        <rFont val="Calibri"/>
        <family val="2"/>
        <scheme val="minor"/>
      </rPr>
      <t>*</t>
    </r>
  </si>
  <si>
    <r>
      <t>28TC_3_30</t>
    </r>
    <r>
      <rPr>
        <b/>
        <sz val="11"/>
        <color rgb="FFFF0000"/>
        <rFont val="Calibri"/>
        <family val="2"/>
        <scheme val="minor"/>
      </rPr>
      <t>*</t>
    </r>
  </si>
  <si>
    <r>
      <t>28TC_30_3</t>
    </r>
    <r>
      <rPr>
        <b/>
        <sz val="11"/>
        <color rgb="FFFF0000"/>
        <rFont val="Calibri"/>
        <family val="2"/>
        <scheme val="minor"/>
      </rPr>
      <t>*</t>
    </r>
  </si>
  <si>
    <r>
      <t>(23TCTC_23TCTC_23TCTC)</t>
    </r>
    <r>
      <rPr>
        <b/>
        <sz val="11"/>
        <color rgb="FFFF0000"/>
        <rFont val="Calibri"/>
        <family val="2"/>
        <scheme val="minor"/>
      </rPr>
      <t>*</t>
    </r>
  </si>
  <si>
    <r>
      <t>(23GATC_23GATC_23GATC)</t>
    </r>
    <r>
      <rPr>
        <b/>
        <sz val="11"/>
        <color rgb="FFFF0000"/>
        <rFont val="Calibri"/>
        <family val="2"/>
        <scheme val="minor"/>
      </rPr>
      <t>*</t>
    </r>
  </si>
  <si>
    <r>
      <t>(32_15G_5AC)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</si>
  <si>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r>
      <t>(9A_9A_9A)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</si>
  <si>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r>
      <t>(3_30_28TC)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</si>
  <si>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r>
      <t>(32_15T_5CC)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</si>
  <si>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r>
      <t>(5CA_6T_20CA)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</si>
  <si>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r>
      <t>(36_41A_14GCA)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</si>
  <si>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r>
      <t>(3_30_28GA)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</si>
  <si>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r>
      <t>(8CCG_9A_23GATC)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</si>
  <si>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r>
      <t>(22A_8CCG_9A)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</si>
  <si>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r>
      <t>(22A_22A_22A)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</si>
  <si>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r>
      <t>(18_18_18)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</si>
  <si>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r>
      <t>(13_13_13)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</si>
  <si>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r>
      <t>(14GCA_14GCA_14GCA)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</si>
  <si>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r>
      <t>(15G_15G_15G)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</si>
  <si>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r>
      <t>(17_17_17)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</si>
  <si>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r>
      <t>(20CA_20CA_20CA)</t>
    </r>
    <r>
      <rPr>
        <b/>
        <sz val="11"/>
        <color theme="8"/>
        <rFont val="Calibri"/>
        <family val="2"/>
        <scheme val="minor"/>
      </rPr>
      <t>x2</t>
    </r>
    <r>
      <rPr>
        <b/>
        <sz val="11"/>
        <color rgb="FFFF0000"/>
        <rFont val="Calibri"/>
        <family val="2"/>
        <scheme val="minor"/>
      </rPr>
      <t>*</t>
    </r>
  </si>
  <si>
    <t xml:space="preserve">Enriched motif performance validation </t>
  </si>
  <si>
    <t>mCore1</t>
  </si>
  <si>
    <t>-</t>
  </si>
  <si>
    <t>Promoter used</t>
  </si>
  <si>
    <t>Motif 1</t>
  </si>
  <si>
    <t>Motif 2</t>
  </si>
  <si>
    <t>Motif 3</t>
  </si>
  <si>
    <t>Motif 4</t>
  </si>
  <si>
    <t>Motif 5</t>
  </si>
  <si>
    <t>Motif 6</t>
  </si>
  <si>
    <t>GTCACGTGAC</t>
  </si>
  <si>
    <t>TTCAAGGTCA</t>
  </si>
  <si>
    <t>GCGCATGCGC</t>
  </si>
  <si>
    <t>CGGCGCTAGC</t>
  </si>
  <si>
    <t>GGTCAAAGGTCA</t>
  </si>
  <si>
    <t>CAGGTAACAA</t>
  </si>
  <si>
    <t>GGTTCGAACC</t>
  </si>
  <si>
    <t>CCATATATGG</t>
  </si>
  <si>
    <t>GCGTGGGAA</t>
  </si>
  <si>
    <t>CCCCCCGCTG</t>
  </si>
  <si>
    <t>ACCCTTACCCT</t>
  </si>
  <si>
    <t>CAGCAAAAAT</t>
  </si>
  <si>
    <t>GCTAAGCCGC</t>
  </si>
  <si>
    <t>GTTACCCTGC</t>
  </si>
  <si>
    <t>GCTGCGCCAC</t>
  </si>
  <si>
    <t>Minimal CMV promoter</t>
  </si>
  <si>
    <t>Full CMV promoter</t>
  </si>
  <si>
    <t>mCore1 and FEC-mCore1</t>
  </si>
  <si>
    <t>ATGTCAATCA</t>
  </si>
  <si>
    <t>GCTAAGCCAC</t>
  </si>
  <si>
    <t>GAGGCGCAGC</t>
  </si>
  <si>
    <t>TGGCACACTTCCC</t>
  </si>
  <si>
    <t>GGGAACACTTCCC</t>
  </si>
  <si>
    <t>ACACCCACACACC</t>
  </si>
  <si>
    <t>TCCGGGTAAC</t>
  </si>
  <si>
    <t>GCAGGGTAAC</t>
  </si>
  <si>
    <t>GCTTACGTCAGC</t>
  </si>
  <si>
    <r>
      <t>32_5AC_15G</t>
    </r>
    <r>
      <rPr>
        <b/>
        <sz val="11"/>
        <color rgb="FFFF0000"/>
        <rFont val="Calibri"/>
        <family val="2"/>
        <scheme val="minor"/>
      </rPr>
      <t>*</t>
    </r>
  </si>
  <si>
    <t>TAGGCGCAGC</t>
  </si>
  <si>
    <t>ACGCCCCCTA</t>
  </si>
  <si>
    <t>AAACCCACACCCC</t>
  </si>
  <si>
    <t>ACACCCACACCCC</t>
  </si>
  <si>
    <t>ACCCATACACC</t>
  </si>
  <si>
    <t>ACAACAACAA</t>
  </si>
  <si>
    <t>Validation purpose</t>
  </si>
  <si>
    <t>AMM and MBO performance check</t>
  </si>
  <si>
    <t>Negative control</t>
  </si>
  <si>
    <t>Positive control</t>
  </si>
  <si>
    <t>Desert for 3-motif variants</t>
  </si>
  <si>
    <t>Desert for 6-motifs variants</t>
  </si>
  <si>
    <t>Basal level of short sURSs (101bp)</t>
  </si>
  <si>
    <t>Basal level of long sURSs (186bp)</t>
  </si>
  <si>
    <t>Position-dependence variants with enriched motifs for activation</t>
  </si>
  <si>
    <t>Position-dependence variants with enriched motifs for repression</t>
  </si>
  <si>
    <t>Highly activating variant?</t>
  </si>
  <si>
    <t>Less activating variants?</t>
  </si>
  <si>
    <t>New repressing motif?</t>
  </si>
  <si>
    <t>New activating motif?</t>
  </si>
  <si>
    <t>Highly repressing variant?</t>
  </si>
  <si>
    <t>Less repressing variants?</t>
  </si>
  <si>
    <t>Cut with SpeI-HF and EagI-HF</t>
  </si>
  <si>
    <t>measured FL-yeast with mCore1 promoter</t>
  </si>
  <si>
    <t>measured FL-yeast with FEC-mCore1 promoter</t>
  </si>
  <si>
    <t xml:space="preserve">Oligo hybridization, then ligate with XhoI and ApaI digested the pTre_mCherry plasmid </t>
  </si>
  <si>
    <t>measured FL-CHO mCMV promoter</t>
  </si>
  <si>
    <t>measured FL-Hela  mCMV promoter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</si>
</sst>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readingOrder="1"/>
    </xf>
    <xf numFmtId="0" fontId="3" fillId="3" borderId="0" xfId="0" applyFont="1" applyFill="1" applyAlignment="1">
      <alignment horizontal="center" vertical="center" readingOrder="1"/>
    </xf>
    <xf numFmtId="0" fontId="7" fillId="3" borderId="0" xfId="0" applyFont="1" applyFill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quotePrefix="1" applyFont="1" applyFill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4" borderId="0" xfId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</cellXfs>
  <cellStyles count="2">
    <cellStyle name="Normal" xfId="0" builtinId="0"/>
    <cellStyle name="Normal 2" xfId="1" xr:uid="{4A8F0F01-AB12-4EF5-877A-4F3F5DDA87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F0BE-A17A-45E7-A4CC-2B6E2C970877}">
  <dimension ref="A1:T52"/>
  <sheetViews>
    <sheetView tabSelected="1" topLeftCell="K8" workbookViewId="0">
      <selection activeCell="S43" sqref="S43"/>
    </sheetView>
  </sheetViews>
  <sheetFormatPr baseColWidth="10" defaultColWidth="9.1640625" defaultRowHeight="15" x14ac:dyDescent="0.2"/>
  <cols>
    <col min="1" max="1" width="9.1640625" style="1"/>
    <col min="2" max="2" width="35.5" style="1" bestFit="1" customWidth="1"/>
    <col min="3" max="3" width="52.83203125" style="1" bestFit="1" customWidth="1"/>
    <col min="4" max="4" width="35.1640625" style="1" customWidth="1"/>
    <col min="5" max="5" width="255.6640625" style="14" customWidth="1"/>
    <col min="6" max="6" width="15.6640625" style="1" bestFit="1" customWidth="1"/>
    <col min="7" max="7" width="15.6640625" style="1" customWidth="1"/>
    <col min="8" max="8" width="44.6640625" style="1" customWidth="1"/>
    <col min="9" max="9" width="9.1640625" style="1"/>
    <col min="10" max="10" width="23.1640625" style="1" bestFit="1" customWidth="1"/>
    <col min="11" max="11" width="15.6640625" style="1" bestFit="1" customWidth="1"/>
    <col min="12" max="16" width="13.5" style="1" bestFit="1" customWidth="1"/>
    <col min="17" max="17" width="39.1640625" style="1" bestFit="1" customWidth="1"/>
    <col min="18" max="19" width="39.1640625" style="1" customWidth="1"/>
    <col min="20" max="20" width="43.1640625" style="1" bestFit="1" customWidth="1"/>
    <col min="21" max="21" width="15.83203125" style="1" bestFit="1" customWidth="1"/>
    <col min="22" max="16384" width="9.1640625" style="1"/>
  </cols>
  <sheetData>
    <row r="1" spans="1:20" x14ac:dyDescent="0.2">
      <c r="B1" s="13" t="s">
        <v>66</v>
      </c>
    </row>
    <row r="2" spans="1:20" x14ac:dyDescent="0.2">
      <c r="B2" s="15" t="s">
        <v>80</v>
      </c>
    </row>
    <row r="4" spans="1:20" x14ac:dyDescent="0.2">
      <c r="A4" s="2" t="s">
        <v>0</v>
      </c>
      <c r="B4" s="3" t="s">
        <v>33</v>
      </c>
      <c r="C4" s="3" t="s">
        <v>1</v>
      </c>
      <c r="D4" s="3" t="s">
        <v>154</v>
      </c>
      <c r="E4" s="4" t="s">
        <v>32</v>
      </c>
      <c r="F4" s="3" t="s">
        <v>3</v>
      </c>
      <c r="G4" s="3" t="s">
        <v>38</v>
      </c>
      <c r="H4" s="3" t="s">
        <v>36</v>
      </c>
      <c r="I4" s="3" t="s">
        <v>2</v>
      </c>
      <c r="J4" s="3" t="s">
        <v>113</v>
      </c>
      <c r="K4" s="3" t="s">
        <v>114</v>
      </c>
      <c r="L4" s="3" t="s">
        <v>115</v>
      </c>
      <c r="M4" s="3" t="s">
        <v>116</v>
      </c>
      <c r="N4" s="3" t="s">
        <v>117</v>
      </c>
      <c r="O4" s="3" t="s">
        <v>118</v>
      </c>
      <c r="P4" s="3" t="s">
        <v>119</v>
      </c>
      <c r="Q4" s="3" t="s">
        <v>171</v>
      </c>
      <c r="R4" s="3" t="s">
        <v>174</v>
      </c>
      <c r="S4" s="3" t="s">
        <v>175</v>
      </c>
      <c r="T4" s="3" t="s">
        <v>172</v>
      </c>
    </row>
    <row r="5" spans="1:20" x14ac:dyDescent="0.2">
      <c r="A5" s="5">
        <v>1</v>
      </c>
      <c r="B5" s="16" t="s">
        <v>4</v>
      </c>
      <c r="C5" s="16" t="s">
        <v>15</v>
      </c>
      <c r="D5" s="16" t="s">
        <v>155</v>
      </c>
      <c r="E5" s="17" t="s">
        <v>17</v>
      </c>
      <c r="F5" s="6" t="s">
        <v>14</v>
      </c>
      <c r="G5" s="6" t="s">
        <v>39</v>
      </c>
      <c r="H5" s="6" t="s">
        <v>16</v>
      </c>
      <c r="I5" s="6">
        <v>161</v>
      </c>
      <c r="J5" s="6" t="s">
        <v>111</v>
      </c>
      <c r="K5" s="6" t="s">
        <v>122</v>
      </c>
      <c r="L5" s="6" t="s">
        <v>120</v>
      </c>
      <c r="M5" s="6" t="s">
        <v>121</v>
      </c>
      <c r="N5" s="6" t="s">
        <v>112</v>
      </c>
      <c r="O5" s="6" t="s">
        <v>112</v>
      </c>
      <c r="P5" s="6" t="s">
        <v>112</v>
      </c>
      <c r="Q5" s="28">
        <v>4424</v>
      </c>
      <c r="R5" s="28"/>
      <c r="S5" s="28"/>
      <c r="T5" s="28" t="s">
        <v>112</v>
      </c>
    </row>
    <row r="6" spans="1:20" x14ac:dyDescent="0.2">
      <c r="A6" s="5">
        <f>1+A5</f>
        <v>2</v>
      </c>
      <c r="B6" s="16" t="s">
        <v>5</v>
      </c>
      <c r="C6" s="16" t="s">
        <v>15</v>
      </c>
      <c r="D6" s="16" t="s">
        <v>155</v>
      </c>
      <c r="E6" s="17" t="s">
        <v>18</v>
      </c>
      <c r="F6" s="6" t="s">
        <v>14</v>
      </c>
      <c r="G6" s="6" t="s">
        <v>39</v>
      </c>
      <c r="H6" s="6" t="s">
        <v>16</v>
      </c>
      <c r="I6" s="6">
        <v>161</v>
      </c>
      <c r="J6" s="6" t="s">
        <v>111</v>
      </c>
      <c r="K6" s="6" t="s">
        <v>124</v>
      </c>
      <c r="L6" s="6" t="s">
        <v>128</v>
      </c>
      <c r="M6" s="6" t="s">
        <v>126</v>
      </c>
      <c r="N6" s="6" t="s">
        <v>112</v>
      </c>
      <c r="O6" s="6" t="s">
        <v>112</v>
      </c>
      <c r="P6" s="6" t="s">
        <v>112</v>
      </c>
      <c r="Q6" s="28">
        <v>2356</v>
      </c>
      <c r="R6" s="28"/>
      <c r="S6" s="28"/>
      <c r="T6" s="28" t="s">
        <v>112</v>
      </c>
    </row>
    <row r="7" spans="1:20" x14ac:dyDescent="0.2">
      <c r="A7" s="5">
        <f t="shared" ref="A7:A21" si="0">1+A6</f>
        <v>3</v>
      </c>
      <c r="B7" s="16" t="s">
        <v>6</v>
      </c>
      <c r="C7" s="16" t="s">
        <v>15</v>
      </c>
      <c r="D7" s="16" t="s">
        <v>155</v>
      </c>
      <c r="E7" s="17" t="s">
        <v>19</v>
      </c>
      <c r="F7" s="6" t="s">
        <v>14</v>
      </c>
      <c r="G7" s="6" t="s">
        <v>39</v>
      </c>
      <c r="H7" s="6" t="s">
        <v>16</v>
      </c>
      <c r="I7" s="6">
        <v>161</v>
      </c>
      <c r="J7" s="6" t="s">
        <v>111</v>
      </c>
      <c r="K7" s="6" t="s">
        <v>123</v>
      </c>
      <c r="L7" s="6" t="s">
        <v>127</v>
      </c>
      <c r="M7" s="6" t="s">
        <v>129</v>
      </c>
      <c r="N7" s="6" t="s">
        <v>112</v>
      </c>
      <c r="O7" s="6" t="s">
        <v>112</v>
      </c>
      <c r="P7" s="6" t="s">
        <v>112</v>
      </c>
      <c r="Q7" s="28">
        <v>4415.5</v>
      </c>
      <c r="R7" s="28"/>
      <c r="S7" s="28"/>
      <c r="T7" s="28" t="s">
        <v>112</v>
      </c>
    </row>
    <row r="8" spans="1:20" x14ac:dyDescent="0.2">
      <c r="A8" s="5">
        <f t="shared" si="0"/>
        <v>4</v>
      </c>
      <c r="B8" s="16" t="s">
        <v>7</v>
      </c>
      <c r="C8" s="16" t="s">
        <v>15</v>
      </c>
      <c r="D8" s="16" t="s">
        <v>155</v>
      </c>
      <c r="E8" s="17" t="s">
        <v>20</v>
      </c>
      <c r="F8" s="6" t="s">
        <v>14</v>
      </c>
      <c r="G8" s="6" t="s">
        <v>39</v>
      </c>
      <c r="H8" s="6" t="s">
        <v>16</v>
      </c>
      <c r="I8" s="6">
        <v>161</v>
      </c>
      <c r="J8" s="6" t="s">
        <v>111</v>
      </c>
      <c r="K8" s="6" t="s">
        <v>130</v>
      </c>
      <c r="L8" s="6" t="s">
        <v>127</v>
      </c>
      <c r="M8" s="6" t="s">
        <v>122</v>
      </c>
      <c r="N8" s="6" t="s">
        <v>112</v>
      </c>
      <c r="O8" s="6" t="s">
        <v>112</v>
      </c>
      <c r="P8" s="6" t="s">
        <v>112</v>
      </c>
      <c r="Q8" s="28">
        <v>16080</v>
      </c>
      <c r="R8" s="28"/>
      <c r="S8" s="28"/>
      <c r="T8" s="28" t="s">
        <v>112</v>
      </c>
    </row>
    <row r="9" spans="1:20" x14ac:dyDescent="0.2">
      <c r="A9" s="5">
        <f t="shared" si="0"/>
        <v>5</v>
      </c>
      <c r="B9" s="16" t="s">
        <v>8</v>
      </c>
      <c r="C9" s="16" t="s">
        <v>15</v>
      </c>
      <c r="D9" s="16" t="s">
        <v>155</v>
      </c>
      <c r="E9" s="17" t="s">
        <v>21</v>
      </c>
      <c r="F9" s="6" t="s">
        <v>14</v>
      </c>
      <c r="G9" s="6" t="s">
        <v>39</v>
      </c>
      <c r="H9" s="6" t="s">
        <v>16</v>
      </c>
      <c r="I9" s="6">
        <v>161</v>
      </c>
      <c r="J9" s="6" t="s">
        <v>111</v>
      </c>
      <c r="K9" s="6" t="s">
        <v>127</v>
      </c>
      <c r="L9" s="6" t="s">
        <v>120</v>
      </c>
      <c r="M9" s="6" t="s">
        <v>121</v>
      </c>
      <c r="N9" s="6" t="s">
        <v>112</v>
      </c>
      <c r="O9" s="6" t="s">
        <v>112</v>
      </c>
      <c r="P9" s="6" t="s">
        <v>112</v>
      </c>
      <c r="Q9" s="28">
        <v>3619</v>
      </c>
      <c r="R9" s="28"/>
      <c r="S9" s="28"/>
      <c r="T9" s="28" t="s">
        <v>112</v>
      </c>
    </row>
    <row r="10" spans="1:20" x14ac:dyDescent="0.2">
      <c r="A10" s="5">
        <f t="shared" si="0"/>
        <v>6</v>
      </c>
      <c r="B10" s="16" t="s">
        <v>9</v>
      </c>
      <c r="C10" s="16" t="s">
        <v>15</v>
      </c>
      <c r="D10" s="16" t="s">
        <v>155</v>
      </c>
      <c r="E10" s="17" t="s">
        <v>22</v>
      </c>
      <c r="F10" s="6" t="s">
        <v>14</v>
      </c>
      <c r="G10" s="6" t="s">
        <v>39</v>
      </c>
      <c r="H10" s="6" t="s">
        <v>16</v>
      </c>
      <c r="I10" s="6">
        <v>161</v>
      </c>
      <c r="J10" s="6" t="s">
        <v>111</v>
      </c>
      <c r="K10" s="6" t="s">
        <v>131</v>
      </c>
      <c r="L10" s="6" t="s">
        <v>125</v>
      </c>
      <c r="M10" s="6" t="s">
        <v>127</v>
      </c>
      <c r="N10" s="6" t="s">
        <v>112</v>
      </c>
      <c r="O10" s="6" t="s">
        <v>112</v>
      </c>
      <c r="P10" s="6" t="s">
        <v>112</v>
      </c>
      <c r="Q10" s="28">
        <v>2558.5</v>
      </c>
      <c r="R10" s="28"/>
      <c r="S10" s="28"/>
      <c r="T10" s="28" t="s">
        <v>112</v>
      </c>
    </row>
    <row r="11" spans="1:20" x14ac:dyDescent="0.2">
      <c r="A11" s="5">
        <f t="shared" si="0"/>
        <v>7</v>
      </c>
      <c r="B11" s="16" t="s">
        <v>10</v>
      </c>
      <c r="C11" s="16" t="s">
        <v>15</v>
      </c>
      <c r="D11" s="16" t="s">
        <v>155</v>
      </c>
      <c r="E11" s="17" t="s">
        <v>23</v>
      </c>
      <c r="F11" s="6" t="s">
        <v>14</v>
      </c>
      <c r="G11" s="6" t="s">
        <v>39</v>
      </c>
      <c r="H11" s="6" t="s">
        <v>16</v>
      </c>
      <c r="I11" s="6">
        <v>161</v>
      </c>
      <c r="J11" s="6" t="s">
        <v>111</v>
      </c>
      <c r="K11" s="6" t="s">
        <v>124</v>
      </c>
      <c r="L11" s="6" t="s">
        <v>122</v>
      </c>
      <c r="M11" s="6" t="s">
        <v>132</v>
      </c>
      <c r="N11" s="6" t="s">
        <v>112</v>
      </c>
      <c r="O11" s="6" t="s">
        <v>112</v>
      </c>
      <c r="P11" s="6" t="s">
        <v>112</v>
      </c>
      <c r="Q11" s="28">
        <v>8424</v>
      </c>
      <c r="R11" s="28"/>
      <c r="S11" s="28"/>
      <c r="T11" s="28" t="s">
        <v>112</v>
      </c>
    </row>
    <row r="12" spans="1:20" x14ac:dyDescent="0.2">
      <c r="A12" s="5">
        <f t="shared" si="0"/>
        <v>8</v>
      </c>
      <c r="B12" s="16" t="s">
        <v>11</v>
      </c>
      <c r="C12" s="16" t="s">
        <v>15</v>
      </c>
      <c r="D12" s="16" t="s">
        <v>155</v>
      </c>
      <c r="E12" s="17" t="s">
        <v>24</v>
      </c>
      <c r="F12" s="6" t="s">
        <v>14</v>
      </c>
      <c r="G12" s="6" t="s">
        <v>39</v>
      </c>
      <c r="H12" s="6" t="s">
        <v>16</v>
      </c>
      <c r="I12" s="6">
        <v>161</v>
      </c>
      <c r="J12" s="6" t="s">
        <v>111</v>
      </c>
      <c r="K12" s="6" t="s">
        <v>134</v>
      </c>
      <c r="L12" s="6" t="s">
        <v>132</v>
      </c>
      <c r="M12" s="6" t="s">
        <v>133</v>
      </c>
      <c r="N12" s="6" t="s">
        <v>112</v>
      </c>
      <c r="O12" s="6" t="s">
        <v>112</v>
      </c>
      <c r="P12" s="6" t="s">
        <v>112</v>
      </c>
      <c r="Q12" s="28">
        <v>6791</v>
      </c>
      <c r="R12" s="28"/>
      <c r="S12" s="28"/>
      <c r="T12" s="28" t="s">
        <v>112</v>
      </c>
    </row>
    <row r="13" spans="1:20" x14ac:dyDescent="0.2">
      <c r="A13" s="5">
        <f t="shared" si="0"/>
        <v>9</v>
      </c>
      <c r="B13" s="16" t="s">
        <v>12</v>
      </c>
      <c r="C13" s="16" t="s">
        <v>15</v>
      </c>
      <c r="D13" s="16" t="s">
        <v>155</v>
      </c>
      <c r="E13" s="17" t="s">
        <v>25</v>
      </c>
      <c r="F13" s="6" t="s">
        <v>14</v>
      </c>
      <c r="G13" s="6" t="s">
        <v>39</v>
      </c>
      <c r="H13" s="6" t="s">
        <v>16</v>
      </c>
      <c r="I13" s="6">
        <v>161</v>
      </c>
      <c r="J13" s="6" t="s">
        <v>111</v>
      </c>
      <c r="K13" s="6" t="s">
        <v>121</v>
      </c>
      <c r="L13" s="6" t="s">
        <v>123</v>
      </c>
      <c r="M13" s="6" t="s">
        <v>122</v>
      </c>
      <c r="N13" s="6" t="s">
        <v>112</v>
      </c>
      <c r="O13" s="6" t="s">
        <v>112</v>
      </c>
      <c r="P13" s="6" t="s">
        <v>112</v>
      </c>
      <c r="Q13" s="28">
        <v>9864.5</v>
      </c>
      <c r="R13" s="28"/>
      <c r="S13" s="28"/>
      <c r="T13" s="28" t="s">
        <v>112</v>
      </c>
    </row>
    <row r="14" spans="1:20" x14ac:dyDescent="0.2">
      <c r="A14" s="5">
        <f t="shared" si="0"/>
        <v>10</v>
      </c>
      <c r="B14" s="16" t="s">
        <v>13</v>
      </c>
      <c r="C14" s="16" t="s">
        <v>15</v>
      </c>
      <c r="D14" s="16" t="s">
        <v>155</v>
      </c>
      <c r="E14" s="17" t="s">
        <v>26</v>
      </c>
      <c r="F14" s="6" t="s">
        <v>14</v>
      </c>
      <c r="G14" s="6" t="s">
        <v>39</v>
      </c>
      <c r="H14" s="6" t="s">
        <v>16</v>
      </c>
      <c r="I14" s="6">
        <v>161</v>
      </c>
      <c r="J14" s="6" t="s">
        <v>111</v>
      </c>
      <c r="K14" s="6" t="s">
        <v>126</v>
      </c>
      <c r="L14" s="6" t="s">
        <v>125</v>
      </c>
      <c r="M14" s="6" t="s">
        <v>125</v>
      </c>
      <c r="N14" s="6" t="s">
        <v>112</v>
      </c>
      <c r="O14" s="6" t="s">
        <v>112</v>
      </c>
      <c r="P14" s="6" t="s">
        <v>112</v>
      </c>
      <c r="Q14" s="28">
        <v>2559.5</v>
      </c>
      <c r="R14" s="28"/>
      <c r="S14" s="28"/>
      <c r="T14" s="28" t="s">
        <v>112</v>
      </c>
    </row>
    <row r="15" spans="1:20" x14ac:dyDescent="0.2">
      <c r="A15" s="5">
        <f t="shared" si="0"/>
        <v>11</v>
      </c>
      <c r="B15" s="16" t="s">
        <v>31</v>
      </c>
      <c r="C15" s="16" t="s">
        <v>15</v>
      </c>
      <c r="D15" s="16" t="s">
        <v>155</v>
      </c>
      <c r="E15" s="17" t="s">
        <v>27</v>
      </c>
      <c r="F15" s="6" t="s">
        <v>14</v>
      </c>
      <c r="G15" s="6" t="s">
        <v>39</v>
      </c>
      <c r="H15" s="6" t="s">
        <v>16</v>
      </c>
      <c r="I15" s="6">
        <v>161</v>
      </c>
      <c r="J15" s="6" t="s">
        <v>111</v>
      </c>
      <c r="K15" s="6" t="s">
        <v>112</v>
      </c>
      <c r="L15" s="6" t="s">
        <v>112</v>
      </c>
      <c r="M15" s="6" t="s">
        <v>112</v>
      </c>
      <c r="N15" s="6" t="s">
        <v>112</v>
      </c>
      <c r="O15" s="6" t="s">
        <v>112</v>
      </c>
      <c r="P15" s="6" t="s">
        <v>112</v>
      </c>
      <c r="Q15" s="28">
        <v>3160.5</v>
      </c>
      <c r="R15" s="28"/>
      <c r="S15" s="28"/>
      <c r="T15" s="28" t="s">
        <v>112</v>
      </c>
    </row>
    <row r="16" spans="1:20" x14ac:dyDescent="0.2">
      <c r="A16" s="5">
        <f t="shared" si="0"/>
        <v>12</v>
      </c>
      <c r="B16" s="16" t="s">
        <v>34</v>
      </c>
      <c r="C16" s="38" t="s">
        <v>30</v>
      </c>
      <c r="D16" s="38" t="s">
        <v>156</v>
      </c>
      <c r="E16" s="18" t="s">
        <v>44</v>
      </c>
      <c r="F16" s="6" t="s">
        <v>14</v>
      </c>
      <c r="G16" s="6" t="s">
        <v>40</v>
      </c>
      <c r="H16" s="40" t="s">
        <v>173</v>
      </c>
      <c r="I16" s="6">
        <v>118</v>
      </c>
      <c r="J16" s="41" t="s">
        <v>135</v>
      </c>
      <c r="K16" s="6" t="s">
        <v>112</v>
      </c>
      <c r="L16" s="6" t="s">
        <v>112</v>
      </c>
      <c r="M16" s="6" t="s">
        <v>112</v>
      </c>
      <c r="N16" s="6" t="s">
        <v>112</v>
      </c>
      <c r="O16" s="6" t="s">
        <v>112</v>
      </c>
      <c r="P16" s="6" t="s">
        <v>112</v>
      </c>
      <c r="Q16" s="28" t="s">
        <v>112</v>
      </c>
      <c r="R16" s="28"/>
      <c r="S16" s="28"/>
      <c r="T16" s="28" t="s">
        <v>112</v>
      </c>
    </row>
    <row r="17" spans="1:20" x14ac:dyDescent="0.2">
      <c r="A17" s="5">
        <f t="shared" si="0"/>
        <v>13</v>
      </c>
      <c r="B17" s="16" t="s">
        <v>35</v>
      </c>
      <c r="C17" s="38"/>
      <c r="D17" s="38"/>
      <c r="E17" s="18" t="s">
        <v>37</v>
      </c>
      <c r="F17" s="6" t="s">
        <v>14</v>
      </c>
      <c r="G17" s="6" t="s">
        <v>40</v>
      </c>
      <c r="H17" s="40"/>
      <c r="I17" s="6">
        <v>110</v>
      </c>
      <c r="J17" s="41"/>
      <c r="K17" s="6" t="s">
        <v>112</v>
      </c>
      <c r="L17" s="6" t="s">
        <v>112</v>
      </c>
      <c r="M17" s="6" t="s">
        <v>112</v>
      </c>
      <c r="N17" s="6" t="s">
        <v>112</v>
      </c>
      <c r="O17" s="6" t="s">
        <v>112</v>
      </c>
      <c r="P17" s="6" t="s">
        <v>112</v>
      </c>
      <c r="Q17" s="28" t="s">
        <v>112</v>
      </c>
      <c r="R17" s="28"/>
      <c r="S17" s="28"/>
      <c r="T17" s="28" t="s">
        <v>112</v>
      </c>
    </row>
    <row r="18" spans="1:20" x14ac:dyDescent="0.2">
      <c r="A18" s="5">
        <f t="shared" si="0"/>
        <v>14</v>
      </c>
      <c r="B18" s="16" t="s">
        <v>28</v>
      </c>
      <c r="C18" s="16" t="s">
        <v>30</v>
      </c>
      <c r="D18" s="16" t="s">
        <v>157</v>
      </c>
      <c r="E18" s="17" t="s">
        <v>42</v>
      </c>
      <c r="F18" s="6" t="s">
        <v>14</v>
      </c>
      <c r="G18" s="6" t="s">
        <v>41</v>
      </c>
      <c r="H18" s="6" t="s">
        <v>45</v>
      </c>
      <c r="I18" s="6">
        <v>542</v>
      </c>
      <c r="J18" s="6" t="s">
        <v>136</v>
      </c>
      <c r="K18" s="6" t="s">
        <v>112</v>
      </c>
      <c r="L18" s="6" t="s">
        <v>112</v>
      </c>
      <c r="M18" s="6" t="s">
        <v>112</v>
      </c>
      <c r="N18" s="6" t="s">
        <v>112</v>
      </c>
      <c r="O18" s="6" t="s">
        <v>112</v>
      </c>
      <c r="P18" s="6" t="s">
        <v>112</v>
      </c>
      <c r="Q18" s="28" t="s">
        <v>112</v>
      </c>
      <c r="R18" s="28"/>
      <c r="S18" s="28"/>
      <c r="T18" s="28" t="s">
        <v>112</v>
      </c>
    </row>
    <row r="19" spans="1:20" x14ac:dyDescent="0.2">
      <c r="A19" s="5">
        <f t="shared" si="0"/>
        <v>15</v>
      </c>
      <c r="B19" s="16" t="s">
        <v>29</v>
      </c>
      <c r="C19" s="16" t="s">
        <v>30</v>
      </c>
      <c r="D19" s="16" t="s">
        <v>157</v>
      </c>
      <c r="E19" s="19" t="s">
        <v>43</v>
      </c>
      <c r="F19" s="6" t="s">
        <v>14</v>
      </c>
      <c r="G19" s="6" t="s">
        <v>41</v>
      </c>
      <c r="H19" s="6" t="s">
        <v>46</v>
      </c>
      <c r="I19" s="6">
        <v>338</v>
      </c>
      <c r="J19" s="6" t="s">
        <v>135</v>
      </c>
      <c r="K19" s="27" t="s">
        <v>112</v>
      </c>
      <c r="L19" s="27" t="s">
        <v>112</v>
      </c>
      <c r="M19" s="27" t="s">
        <v>112</v>
      </c>
      <c r="N19" s="27" t="s">
        <v>112</v>
      </c>
      <c r="O19" s="27" t="s">
        <v>112</v>
      </c>
      <c r="P19" s="27" t="s">
        <v>112</v>
      </c>
      <c r="Q19" s="29" t="s">
        <v>112</v>
      </c>
      <c r="R19" s="29"/>
      <c r="S19" s="29"/>
      <c r="T19" s="29" t="s">
        <v>112</v>
      </c>
    </row>
    <row r="20" spans="1:20" x14ac:dyDescent="0.2">
      <c r="A20" s="7">
        <f t="shared" si="0"/>
        <v>16</v>
      </c>
      <c r="B20" s="8" t="s">
        <v>158</v>
      </c>
      <c r="C20" s="20" t="s">
        <v>110</v>
      </c>
      <c r="D20" s="20" t="s">
        <v>160</v>
      </c>
      <c r="E20" s="21" t="s">
        <v>48</v>
      </c>
      <c r="F20" s="8" t="s">
        <v>47</v>
      </c>
      <c r="G20" s="8" t="s">
        <v>39</v>
      </c>
      <c r="H20" s="8" t="s">
        <v>170</v>
      </c>
      <c r="I20" s="8">
        <v>154</v>
      </c>
      <c r="J20" s="8" t="s">
        <v>137</v>
      </c>
      <c r="K20" s="10" t="s">
        <v>112</v>
      </c>
      <c r="L20" s="10" t="s">
        <v>112</v>
      </c>
      <c r="M20" s="10" t="s">
        <v>112</v>
      </c>
      <c r="N20" s="10" t="s">
        <v>112</v>
      </c>
      <c r="O20" s="10" t="s">
        <v>112</v>
      </c>
      <c r="P20" s="10" t="s">
        <v>112</v>
      </c>
      <c r="Q20" s="30">
        <v>2.0833333333333335</v>
      </c>
      <c r="R20" s="30">
        <v>3731.6330208751315</v>
      </c>
      <c r="S20" s="30">
        <v>104.70117308995495</v>
      </c>
      <c r="T20" s="30">
        <v>15.393333333333333</v>
      </c>
    </row>
    <row r="21" spans="1:20" x14ac:dyDescent="0.2">
      <c r="A21" s="9">
        <f t="shared" si="0"/>
        <v>17</v>
      </c>
      <c r="B21" s="10" t="s">
        <v>159</v>
      </c>
      <c r="C21" s="22" t="s">
        <v>110</v>
      </c>
      <c r="D21" s="22" t="s">
        <v>161</v>
      </c>
      <c r="E21" s="23" t="s">
        <v>49</v>
      </c>
      <c r="F21" s="10" t="s">
        <v>47</v>
      </c>
      <c r="G21" s="10" t="s">
        <v>39</v>
      </c>
      <c r="H21" s="10" t="s">
        <v>170</v>
      </c>
      <c r="I21" s="10">
        <v>239</v>
      </c>
      <c r="J21" s="10" t="s">
        <v>137</v>
      </c>
      <c r="K21" s="10" t="s">
        <v>112</v>
      </c>
      <c r="L21" s="10" t="s">
        <v>112</v>
      </c>
      <c r="M21" s="10" t="s">
        <v>112</v>
      </c>
      <c r="N21" s="10" t="s">
        <v>112</v>
      </c>
      <c r="O21" s="10" t="s">
        <v>112</v>
      </c>
      <c r="P21" s="10" t="s">
        <v>112</v>
      </c>
      <c r="Q21" s="30">
        <v>3.66</v>
      </c>
      <c r="R21" s="30">
        <v>4847.8705951799311</v>
      </c>
      <c r="S21" s="30">
        <v>245.83303798424018</v>
      </c>
      <c r="T21" s="30">
        <v>8.2733333333333299</v>
      </c>
    </row>
    <row r="22" spans="1:20" x14ac:dyDescent="0.2">
      <c r="A22" s="9">
        <f t="shared" ref="A22:A51" si="1">1+A21</f>
        <v>18</v>
      </c>
      <c r="B22" s="10" t="s">
        <v>81</v>
      </c>
      <c r="C22" s="22" t="s">
        <v>110</v>
      </c>
      <c r="D22" s="39" t="s">
        <v>162</v>
      </c>
      <c r="E22" s="23" t="s">
        <v>74</v>
      </c>
      <c r="F22" s="10" t="s">
        <v>47</v>
      </c>
      <c r="G22" s="10" t="s">
        <v>39</v>
      </c>
      <c r="H22" s="10" t="s">
        <v>170</v>
      </c>
      <c r="I22" s="10">
        <v>154</v>
      </c>
      <c r="J22" s="10" t="s">
        <v>111</v>
      </c>
      <c r="K22" s="10" t="s">
        <v>134</v>
      </c>
      <c r="L22" s="10" t="s">
        <v>140</v>
      </c>
      <c r="M22" s="10" t="s">
        <v>150</v>
      </c>
      <c r="N22" s="10" t="s">
        <v>112</v>
      </c>
      <c r="O22" s="10" t="s">
        <v>112</v>
      </c>
      <c r="P22" s="10" t="s">
        <v>112</v>
      </c>
      <c r="Q22" s="30">
        <v>16.192</v>
      </c>
      <c r="R22" s="30">
        <v>5812.1587040402483</v>
      </c>
      <c r="S22" s="30">
        <v>134.99609333179035</v>
      </c>
      <c r="T22" s="30" t="s">
        <v>112</v>
      </c>
    </row>
    <row r="23" spans="1:20" x14ac:dyDescent="0.2">
      <c r="A23" s="9">
        <f t="shared" si="1"/>
        <v>19</v>
      </c>
      <c r="B23" s="10" t="s">
        <v>147</v>
      </c>
      <c r="C23" s="22" t="s">
        <v>110</v>
      </c>
      <c r="D23" s="39"/>
      <c r="E23" s="24" t="s">
        <v>75</v>
      </c>
      <c r="F23" s="10" t="s">
        <v>47</v>
      </c>
      <c r="G23" s="10" t="s">
        <v>39</v>
      </c>
      <c r="H23" s="10" t="s">
        <v>170</v>
      </c>
      <c r="I23" s="10">
        <v>154</v>
      </c>
      <c r="J23" s="10" t="s">
        <v>111</v>
      </c>
      <c r="K23" s="10" t="s">
        <v>134</v>
      </c>
      <c r="L23" s="10" t="s">
        <v>150</v>
      </c>
      <c r="M23" s="10" t="s">
        <v>140</v>
      </c>
      <c r="N23" s="10" t="s">
        <v>112</v>
      </c>
      <c r="O23" s="10" t="s">
        <v>112</v>
      </c>
      <c r="P23" s="10" t="s">
        <v>112</v>
      </c>
      <c r="Q23" s="30">
        <v>19.535000000000004</v>
      </c>
      <c r="R23" s="30">
        <v>6621.7726235482032</v>
      </c>
      <c r="S23" s="30">
        <v>156.17081031822633</v>
      </c>
      <c r="T23" s="30" t="s">
        <v>112</v>
      </c>
    </row>
    <row r="24" spans="1:20" x14ac:dyDescent="0.2">
      <c r="A24" s="9">
        <f t="shared" si="1"/>
        <v>20</v>
      </c>
      <c r="B24" s="10" t="s">
        <v>82</v>
      </c>
      <c r="C24" s="22" t="s">
        <v>110</v>
      </c>
      <c r="D24" s="39"/>
      <c r="E24" s="23" t="s">
        <v>76</v>
      </c>
      <c r="F24" s="10" t="s">
        <v>47</v>
      </c>
      <c r="G24" s="10" t="s">
        <v>39</v>
      </c>
      <c r="H24" s="10" t="s">
        <v>170</v>
      </c>
      <c r="I24" s="10">
        <v>154</v>
      </c>
      <c r="J24" s="10" t="s">
        <v>111</v>
      </c>
      <c r="K24" s="10" t="s">
        <v>140</v>
      </c>
      <c r="L24" s="10" t="s">
        <v>134</v>
      </c>
      <c r="M24" s="10" t="s">
        <v>150</v>
      </c>
      <c r="N24" s="10" t="s">
        <v>112</v>
      </c>
      <c r="O24" s="10" t="s">
        <v>112</v>
      </c>
      <c r="P24" s="10" t="s">
        <v>112</v>
      </c>
      <c r="Q24" s="30">
        <v>23.04</v>
      </c>
      <c r="R24" s="30">
        <v>5951.7502539875022</v>
      </c>
      <c r="S24" s="30">
        <v>185.50485833485922</v>
      </c>
      <c r="T24" s="30" t="s">
        <v>112</v>
      </c>
    </row>
    <row r="25" spans="1:20" x14ac:dyDescent="0.2">
      <c r="A25" s="9">
        <f t="shared" si="1"/>
        <v>21</v>
      </c>
      <c r="B25" s="10" t="s">
        <v>83</v>
      </c>
      <c r="C25" s="22" t="s">
        <v>110</v>
      </c>
      <c r="D25" s="39"/>
      <c r="E25" s="23" t="s">
        <v>77</v>
      </c>
      <c r="F25" s="10" t="s">
        <v>47</v>
      </c>
      <c r="G25" s="10" t="s">
        <v>39</v>
      </c>
      <c r="H25" s="10" t="s">
        <v>170</v>
      </c>
      <c r="I25" s="10">
        <v>154</v>
      </c>
      <c r="J25" s="10" t="s">
        <v>111</v>
      </c>
      <c r="K25" s="10" t="s">
        <v>140</v>
      </c>
      <c r="L25" s="10" t="s">
        <v>150</v>
      </c>
      <c r="M25" s="10" t="s">
        <v>134</v>
      </c>
      <c r="N25" s="10" t="s">
        <v>112</v>
      </c>
      <c r="O25" s="10" t="s">
        <v>112</v>
      </c>
      <c r="P25" s="10" t="s">
        <v>112</v>
      </c>
      <c r="Q25" s="30">
        <v>24.343333333333334</v>
      </c>
      <c r="R25" s="30">
        <v>5858.9042532109806</v>
      </c>
      <c r="S25" s="30">
        <v>175.90874831654406</v>
      </c>
      <c r="T25" s="30" t="s">
        <v>112</v>
      </c>
    </row>
    <row r="26" spans="1:20" x14ac:dyDescent="0.2">
      <c r="A26" s="9">
        <f t="shared" si="1"/>
        <v>22</v>
      </c>
      <c r="B26" s="10" t="s">
        <v>84</v>
      </c>
      <c r="C26" s="22" t="s">
        <v>110</v>
      </c>
      <c r="D26" s="39"/>
      <c r="E26" s="24" t="s">
        <v>78</v>
      </c>
      <c r="F26" s="10" t="s">
        <v>47</v>
      </c>
      <c r="G26" s="10" t="s">
        <v>39</v>
      </c>
      <c r="H26" s="10" t="s">
        <v>170</v>
      </c>
      <c r="I26" s="10">
        <v>154</v>
      </c>
      <c r="J26" s="10" t="s">
        <v>111</v>
      </c>
      <c r="K26" s="10" t="s">
        <v>150</v>
      </c>
      <c r="L26" s="10" t="s">
        <v>134</v>
      </c>
      <c r="M26" s="10" t="s">
        <v>140</v>
      </c>
      <c r="N26" s="10" t="s">
        <v>112</v>
      </c>
      <c r="O26" s="10" t="s">
        <v>112</v>
      </c>
      <c r="P26" s="10" t="s">
        <v>112</v>
      </c>
      <c r="Q26" s="30">
        <v>9.5233333333333334</v>
      </c>
      <c r="R26" s="30">
        <v>4400.0599145761935</v>
      </c>
      <c r="S26" s="30">
        <v>104.22139977291226</v>
      </c>
      <c r="T26" s="30" t="s">
        <v>112</v>
      </c>
    </row>
    <row r="27" spans="1:20" x14ac:dyDescent="0.2">
      <c r="A27" s="9">
        <f t="shared" si="1"/>
        <v>23</v>
      </c>
      <c r="B27" s="10" t="s">
        <v>85</v>
      </c>
      <c r="C27" s="22" t="s">
        <v>110</v>
      </c>
      <c r="D27" s="39"/>
      <c r="E27" s="24" t="s">
        <v>79</v>
      </c>
      <c r="F27" s="10" t="s">
        <v>47</v>
      </c>
      <c r="G27" s="10" t="s">
        <v>39</v>
      </c>
      <c r="H27" s="10" t="s">
        <v>170</v>
      </c>
      <c r="I27" s="10">
        <v>154</v>
      </c>
      <c r="J27" s="10" t="s">
        <v>111</v>
      </c>
      <c r="K27" s="10" t="s">
        <v>150</v>
      </c>
      <c r="L27" s="10" t="s">
        <v>140</v>
      </c>
      <c r="M27" s="10" t="s">
        <v>134</v>
      </c>
      <c r="N27" s="10" t="s">
        <v>112</v>
      </c>
      <c r="O27" s="10" t="s">
        <v>112</v>
      </c>
      <c r="P27" s="10" t="s">
        <v>112</v>
      </c>
      <c r="Q27" s="30">
        <v>16.4175</v>
      </c>
      <c r="R27" s="30">
        <v>4205.7086836351764</v>
      </c>
      <c r="S27" s="30">
        <v>127.40172869786267</v>
      </c>
      <c r="T27" s="30" t="s">
        <v>112</v>
      </c>
    </row>
    <row r="28" spans="1:20" x14ac:dyDescent="0.2">
      <c r="A28" s="9">
        <f t="shared" si="1"/>
        <v>24</v>
      </c>
      <c r="B28" s="10" t="s">
        <v>92</v>
      </c>
      <c r="C28" s="22" t="s">
        <v>110</v>
      </c>
      <c r="D28" s="22" t="s">
        <v>167</v>
      </c>
      <c r="E28" s="23" t="s">
        <v>73</v>
      </c>
      <c r="F28" s="10" t="s">
        <v>47</v>
      </c>
      <c r="G28" s="10" t="s">
        <v>39</v>
      </c>
      <c r="H28" s="10" t="s">
        <v>170</v>
      </c>
      <c r="I28" s="10">
        <v>154</v>
      </c>
      <c r="J28" s="10" t="s">
        <v>111</v>
      </c>
      <c r="K28" s="10" t="s">
        <v>141</v>
      </c>
      <c r="L28" s="10" t="s">
        <v>141</v>
      </c>
      <c r="M28" s="10" t="s">
        <v>141</v>
      </c>
      <c r="N28" s="10" t="s">
        <v>112</v>
      </c>
      <c r="O28" s="10" t="s">
        <v>112</v>
      </c>
      <c r="P28" s="10" t="s">
        <v>112</v>
      </c>
      <c r="Q28" s="30">
        <v>7.2266666666666666</v>
      </c>
      <c r="R28" s="30">
        <v>4603.7927291779679</v>
      </c>
      <c r="S28" s="30">
        <v>125.01726634414108</v>
      </c>
      <c r="T28" s="30" t="s">
        <v>112</v>
      </c>
    </row>
    <row r="29" spans="1:20" x14ac:dyDescent="0.2">
      <c r="A29" s="9">
        <f t="shared" si="1"/>
        <v>25</v>
      </c>
      <c r="B29" s="10" t="s">
        <v>106</v>
      </c>
      <c r="C29" s="22" t="s">
        <v>110</v>
      </c>
      <c r="D29" s="22" t="s">
        <v>167</v>
      </c>
      <c r="E29" s="23" t="s">
        <v>62</v>
      </c>
      <c r="F29" s="10" t="s">
        <v>47</v>
      </c>
      <c r="G29" s="10" t="s">
        <v>39</v>
      </c>
      <c r="H29" s="10" t="s">
        <v>170</v>
      </c>
      <c r="I29" s="10">
        <v>239</v>
      </c>
      <c r="J29" s="10" t="s">
        <v>111</v>
      </c>
      <c r="K29" s="35" t="s">
        <v>139</v>
      </c>
      <c r="L29" s="35" t="s">
        <v>139</v>
      </c>
      <c r="M29" s="35" t="s">
        <v>139</v>
      </c>
      <c r="N29" s="35" t="s">
        <v>139</v>
      </c>
      <c r="O29" s="35" t="s">
        <v>139</v>
      </c>
      <c r="P29" s="35" t="s">
        <v>139</v>
      </c>
      <c r="Q29" s="30">
        <v>13.716666666666667</v>
      </c>
      <c r="R29" s="30">
        <v>5432.8069040079463</v>
      </c>
      <c r="S29" s="30">
        <v>130.40815884488299</v>
      </c>
      <c r="T29" s="30" t="s">
        <v>112</v>
      </c>
    </row>
    <row r="30" spans="1:20" x14ac:dyDescent="0.2">
      <c r="A30" s="9">
        <f t="shared" si="1"/>
        <v>26</v>
      </c>
      <c r="B30" s="10" t="s">
        <v>107</v>
      </c>
      <c r="C30" s="22" t="s">
        <v>110</v>
      </c>
      <c r="D30" s="22" t="s">
        <v>167</v>
      </c>
      <c r="E30" s="23" t="s">
        <v>63</v>
      </c>
      <c r="F30" s="10" t="s">
        <v>47</v>
      </c>
      <c r="G30" s="10" t="s">
        <v>39</v>
      </c>
      <c r="H30" s="10" t="s">
        <v>170</v>
      </c>
      <c r="I30" s="10">
        <v>239</v>
      </c>
      <c r="J30" s="10" t="s">
        <v>111</v>
      </c>
      <c r="K30" s="10" t="s">
        <v>140</v>
      </c>
      <c r="L30" s="10" t="s">
        <v>140</v>
      </c>
      <c r="M30" s="10" t="s">
        <v>140</v>
      </c>
      <c r="N30" s="10" t="s">
        <v>140</v>
      </c>
      <c r="O30" s="10" t="s">
        <v>140</v>
      </c>
      <c r="P30" s="10" t="s">
        <v>140</v>
      </c>
      <c r="Q30" s="32">
        <v>34.734000000000002</v>
      </c>
      <c r="R30" s="32">
        <v>11405.974102476092</v>
      </c>
      <c r="S30" s="32">
        <v>145.3760556071604</v>
      </c>
      <c r="T30" s="30" t="s">
        <v>112</v>
      </c>
    </row>
    <row r="31" spans="1:20" x14ac:dyDescent="0.2">
      <c r="A31" s="9">
        <f t="shared" si="1"/>
        <v>27</v>
      </c>
      <c r="B31" s="10" t="s">
        <v>108</v>
      </c>
      <c r="C31" s="22" t="s">
        <v>110</v>
      </c>
      <c r="D31" s="22" t="s">
        <v>167</v>
      </c>
      <c r="E31" s="23" t="s">
        <v>64</v>
      </c>
      <c r="F31" s="10" t="s">
        <v>47</v>
      </c>
      <c r="G31" s="10" t="s">
        <v>39</v>
      </c>
      <c r="H31" s="10" t="s">
        <v>170</v>
      </c>
      <c r="I31" s="10">
        <v>239</v>
      </c>
      <c r="J31" s="10" t="s">
        <v>111</v>
      </c>
      <c r="K31" s="10" t="s">
        <v>131</v>
      </c>
      <c r="L31" s="10" t="s">
        <v>131</v>
      </c>
      <c r="M31" s="10" t="s">
        <v>131</v>
      </c>
      <c r="N31" s="10" t="s">
        <v>131</v>
      </c>
      <c r="O31" s="10" t="s">
        <v>131</v>
      </c>
      <c r="P31" s="10" t="s">
        <v>131</v>
      </c>
      <c r="Q31" s="34">
        <v>19.255999999999997</v>
      </c>
      <c r="R31" s="34">
        <v>3098.339532843856</v>
      </c>
      <c r="S31" s="34">
        <v>132.18236836243832</v>
      </c>
      <c r="T31" s="30" t="s">
        <v>112</v>
      </c>
    </row>
    <row r="32" spans="1:20" x14ac:dyDescent="0.2">
      <c r="A32" s="9">
        <f t="shared" si="1"/>
        <v>28</v>
      </c>
      <c r="B32" s="10" t="s">
        <v>109</v>
      </c>
      <c r="C32" s="22" t="s">
        <v>110</v>
      </c>
      <c r="D32" s="22" t="s">
        <v>167</v>
      </c>
      <c r="E32" s="23" t="s">
        <v>62</v>
      </c>
      <c r="F32" s="10" t="s">
        <v>47</v>
      </c>
      <c r="G32" s="10" t="s">
        <v>39</v>
      </c>
      <c r="H32" s="10" t="s">
        <v>170</v>
      </c>
      <c r="I32" s="10">
        <v>239</v>
      </c>
      <c r="J32" s="10" t="s">
        <v>111</v>
      </c>
      <c r="K32" s="35" t="s">
        <v>139</v>
      </c>
      <c r="L32" s="35" t="s">
        <v>139</v>
      </c>
      <c r="M32" s="35" t="s">
        <v>139</v>
      </c>
      <c r="N32" s="35" t="s">
        <v>139</v>
      </c>
      <c r="O32" s="35" t="s">
        <v>139</v>
      </c>
      <c r="P32" s="35" t="s">
        <v>139</v>
      </c>
      <c r="Q32" s="33">
        <v>25.883333333333336</v>
      </c>
      <c r="R32" s="33">
        <v>5089.7556258201857</v>
      </c>
      <c r="S32" s="33">
        <v>119.16485665979707</v>
      </c>
      <c r="T32" s="30" t="s">
        <v>112</v>
      </c>
    </row>
    <row r="33" spans="1:20" x14ac:dyDescent="0.2">
      <c r="A33" s="9">
        <f t="shared" si="1"/>
        <v>29</v>
      </c>
      <c r="B33" s="10" t="s">
        <v>94</v>
      </c>
      <c r="C33" s="22" t="s">
        <v>110</v>
      </c>
      <c r="D33" s="22" t="s">
        <v>164</v>
      </c>
      <c r="E33" s="23" t="s">
        <v>50</v>
      </c>
      <c r="F33" s="10" t="s">
        <v>47</v>
      </c>
      <c r="G33" s="10" t="s">
        <v>39</v>
      </c>
      <c r="H33" s="10" t="s">
        <v>170</v>
      </c>
      <c r="I33" s="10">
        <v>239</v>
      </c>
      <c r="J33" s="10" t="s">
        <v>137</v>
      </c>
      <c r="K33" s="10" t="s">
        <v>134</v>
      </c>
      <c r="L33" s="10" t="s">
        <v>140</v>
      </c>
      <c r="M33" s="10" t="s">
        <v>150</v>
      </c>
      <c r="N33" s="10" t="s">
        <v>134</v>
      </c>
      <c r="O33" s="10" t="s">
        <v>140</v>
      </c>
      <c r="P33" s="10" t="s">
        <v>150</v>
      </c>
      <c r="Q33" s="30">
        <v>11.813333333333333</v>
      </c>
      <c r="R33" s="30">
        <v>3905.1379941650225</v>
      </c>
      <c r="S33" s="30">
        <v>144.07324382118557</v>
      </c>
      <c r="T33" s="30">
        <v>80.706666666666663</v>
      </c>
    </row>
    <row r="34" spans="1:20" x14ac:dyDescent="0.2">
      <c r="A34" s="9">
        <f t="shared" si="1"/>
        <v>30</v>
      </c>
      <c r="B34" s="10" t="s">
        <v>97</v>
      </c>
      <c r="C34" s="22" t="s">
        <v>110</v>
      </c>
      <c r="D34" s="36" t="s">
        <v>165</v>
      </c>
      <c r="E34" s="23" t="s">
        <v>53</v>
      </c>
      <c r="F34" s="10" t="s">
        <v>47</v>
      </c>
      <c r="G34" s="10" t="s">
        <v>39</v>
      </c>
      <c r="H34" s="10" t="s">
        <v>170</v>
      </c>
      <c r="I34" s="10">
        <v>239</v>
      </c>
      <c r="J34" s="10" t="s">
        <v>137</v>
      </c>
      <c r="K34" s="10" t="s">
        <v>134</v>
      </c>
      <c r="L34" s="10" t="s">
        <v>148</v>
      </c>
      <c r="M34" s="10" t="s">
        <v>151</v>
      </c>
      <c r="N34" s="10" t="s">
        <v>134</v>
      </c>
      <c r="O34" s="10" t="s">
        <v>148</v>
      </c>
      <c r="P34" s="10" t="s">
        <v>151</v>
      </c>
      <c r="Q34" s="30">
        <v>18.904</v>
      </c>
      <c r="R34" s="30">
        <v>3732.7728764338194</v>
      </c>
      <c r="S34" s="30">
        <v>101.05664871728908</v>
      </c>
      <c r="T34" s="30">
        <v>39.18</v>
      </c>
    </row>
    <row r="35" spans="1:20" x14ac:dyDescent="0.2">
      <c r="A35" s="9">
        <f t="shared" si="1"/>
        <v>31</v>
      </c>
      <c r="B35" s="10" t="s">
        <v>98</v>
      </c>
      <c r="C35" s="22" t="s">
        <v>110</v>
      </c>
      <c r="D35" s="36"/>
      <c r="E35" s="23" t="s">
        <v>54</v>
      </c>
      <c r="F35" s="10" t="s">
        <v>47</v>
      </c>
      <c r="G35" s="10" t="s">
        <v>39</v>
      </c>
      <c r="H35" s="10" t="s">
        <v>170</v>
      </c>
      <c r="I35" s="10">
        <v>239</v>
      </c>
      <c r="J35" s="10" t="s">
        <v>137</v>
      </c>
      <c r="K35" s="10" t="s">
        <v>143</v>
      </c>
      <c r="L35" s="10" t="s">
        <v>152</v>
      </c>
      <c r="M35" s="10" t="s">
        <v>139</v>
      </c>
      <c r="N35" s="10" t="s">
        <v>143</v>
      </c>
      <c r="O35" s="10" t="s">
        <v>152</v>
      </c>
      <c r="P35" s="10" t="s">
        <v>139</v>
      </c>
      <c r="Q35" s="30">
        <v>14.38</v>
      </c>
      <c r="R35" s="30">
        <v>2594.8995197406957</v>
      </c>
      <c r="S35" s="30">
        <v>93.474746288241022</v>
      </c>
      <c r="T35" s="30">
        <v>31.070000000000004</v>
      </c>
    </row>
    <row r="36" spans="1:20" x14ac:dyDescent="0.2">
      <c r="A36" s="9">
        <f t="shared" si="1"/>
        <v>32</v>
      </c>
      <c r="B36" s="10" t="s">
        <v>99</v>
      </c>
      <c r="C36" s="22" t="s">
        <v>110</v>
      </c>
      <c r="D36" s="36"/>
      <c r="E36" s="23" t="s">
        <v>55</v>
      </c>
      <c r="F36" s="10" t="s">
        <v>47</v>
      </c>
      <c r="G36" s="10" t="s">
        <v>39</v>
      </c>
      <c r="H36" s="10" t="s">
        <v>170</v>
      </c>
      <c r="I36" s="10">
        <v>239</v>
      </c>
      <c r="J36" s="10" t="s">
        <v>111</v>
      </c>
      <c r="K36" s="10" t="s">
        <v>129</v>
      </c>
      <c r="L36" s="10" t="s">
        <v>149</v>
      </c>
      <c r="M36" s="10" t="s">
        <v>139</v>
      </c>
      <c r="N36" s="10" t="s">
        <v>129</v>
      </c>
      <c r="O36" s="10" t="s">
        <v>149</v>
      </c>
      <c r="P36" s="10" t="s">
        <v>139</v>
      </c>
      <c r="Q36" s="30">
        <v>17.244</v>
      </c>
      <c r="R36" s="30">
        <v>4261.844271138546</v>
      </c>
      <c r="S36" s="30">
        <v>115.353724359156</v>
      </c>
      <c r="T36" s="30" t="s">
        <v>112</v>
      </c>
    </row>
    <row r="37" spans="1:20" x14ac:dyDescent="0.2">
      <c r="A37" s="9">
        <f t="shared" si="1"/>
        <v>33</v>
      </c>
      <c r="B37" s="10" t="s">
        <v>86</v>
      </c>
      <c r="C37" s="22" t="s">
        <v>110</v>
      </c>
      <c r="D37" s="39" t="s">
        <v>163</v>
      </c>
      <c r="E37" s="24" t="s">
        <v>72</v>
      </c>
      <c r="F37" s="10" t="s">
        <v>47</v>
      </c>
      <c r="G37" s="10" t="s">
        <v>39</v>
      </c>
      <c r="H37" s="10" t="s">
        <v>170</v>
      </c>
      <c r="I37" s="10">
        <v>154</v>
      </c>
      <c r="J37" s="10" t="s">
        <v>137</v>
      </c>
      <c r="K37" s="10" t="s">
        <v>120</v>
      </c>
      <c r="L37" s="10" t="s">
        <v>123</v>
      </c>
      <c r="M37" s="10" t="s">
        <v>144</v>
      </c>
      <c r="N37" s="10" t="s">
        <v>112</v>
      </c>
      <c r="O37" s="10" t="s">
        <v>112</v>
      </c>
      <c r="P37" s="10" t="s">
        <v>112</v>
      </c>
      <c r="Q37" s="30">
        <v>2.2999999999999998</v>
      </c>
      <c r="R37" s="30">
        <v>8326.8730424310161</v>
      </c>
      <c r="S37" s="30">
        <v>188.29073583443514</v>
      </c>
      <c r="T37" s="30">
        <v>8.3699999999999992</v>
      </c>
    </row>
    <row r="38" spans="1:20" x14ac:dyDescent="0.2">
      <c r="A38" s="10">
        <f t="shared" si="1"/>
        <v>34</v>
      </c>
      <c r="B38" s="10" t="s">
        <v>87</v>
      </c>
      <c r="C38" s="22" t="s">
        <v>110</v>
      </c>
      <c r="D38" s="39"/>
      <c r="E38" s="24" t="s">
        <v>67</v>
      </c>
      <c r="F38" s="10" t="s">
        <v>47</v>
      </c>
      <c r="G38" s="10" t="s">
        <v>39</v>
      </c>
      <c r="H38" s="10" t="s">
        <v>170</v>
      </c>
      <c r="I38" s="10">
        <v>154</v>
      </c>
      <c r="J38" s="10" t="s">
        <v>137</v>
      </c>
      <c r="K38" s="10" t="s">
        <v>120</v>
      </c>
      <c r="L38" s="10" t="s">
        <v>144</v>
      </c>
      <c r="M38" s="10" t="s">
        <v>123</v>
      </c>
      <c r="N38" s="10" t="s">
        <v>112</v>
      </c>
      <c r="O38" s="10" t="s">
        <v>112</v>
      </c>
      <c r="P38" s="10" t="s">
        <v>112</v>
      </c>
      <c r="Q38" s="30">
        <v>1.78</v>
      </c>
      <c r="R38" s="30">
        <v>11457.596260566139</v>
      </c>
      <c r="S38" s="30">
        <v>146.67972863710844</v>
      </c>
      <c r="T38" s="30">
        <v>10.086</v>
      </c>
    </row>
    <row r="39" spans="1:20" x14ac:dyDescent="0.2">
      <c r="A39" s="9">
        <f t="shared" si="1"/>
        <v>35</v>
      </c>
      <c r="B39" s="10" t="s">
        <v>88</v>
      </c>
      <c r="C39" s="22" t="s">
        <v>110</v>
      </c>
      <c r="D39" s="39"/>
      <c r="E39" s="24" t="s">
        <v>68</v>
      </c>
      <c r="F39" s="10" t="s">
        <v>47</v>
      </c>
      <c r="G39" s="10" t="s">
        <v>39</v>
      </c>
      <c r="H39" s="10" t="s">
        <v>170</v>
      </c>
      <c r="I39" s="10">
        <v>154</v>
      </c>
      <c r="J39" s="10" t="s">
        <v>137</v>
      </c>
      <c r="K39" s="10" t="s">
        <v>123</v>
      </c>
      <c r="L39" s="10" t="s">
        <v>120</v>
      </c>
      <c r="M39" s="10" t="s">
        <v>144</v>
      </c>
      <c r="N39" s="10" t="s">
        <v>112</v>
      </c>
      <c r="O39" s="10" t="s">
        <v>112</v>
      </c>
      <c r="P39" s="10" t="s">
        <v>112</v>
      </c>
      <c r="Q39" s="30">
        <v>1.78</v>
      </c>
      <c r="R39" s="30">
        <v>7215.9478915159689</v>
      </c>
      <c r="S39" s="30">
        <v>159.80184185998681</v>
      </c>
      <c r="T39" s="30">
        <v>4.8633333333333333</v>
      </c>
    </row>
    <row r="40" spans="1:20" x14ac:dyDescent="0.2">
      <c r="A40" s="9">
        <f t="shared" si="1"/>
        <v>36</v>
      </c>
      <c r="B40" s="10" t="s">
        <v>89</v>
      </c>
      <c r="C40" s="22" t="s">
        <v>110</v>
      </c>
      <c r="D40" s="39"/>
      <c r="E40" s="24" t="s">
        <v>69</v>
      </c>
      <c r="F40" s="10" t="s">
        <v>47</v>
      </c>
      <c r="G40" s="10" t="s">
        <v>39</v>
      </c>
      <c r="H40" s="10" t="s">
        <v>170</v>
      </c>
      <c r="I40" s="10">
        <v>154</v>
      </c>
      <c r="J40" s="10" t="s">
        <v>137</v>
      </c>
      <c r="K40" s="10" t="s">
        <v>123</v>
      </c>
      <c r="L40" s="10" t="s">
        <v>144</v>
      </c>
      <c r="M40" s="10" t="s">
        <v>120</v>
      </c>
      <c r="N40" s="10" t="s">
        <v>112</v>
      </c>
      <c r="O40" s="10" t="s">
        <v>112</v>
      </c>
      <c r="P40" s="10" t="s">
        <v>112</v>
      </c>
      <c r="Q40" s="30">
        <v>1.97</v>
      </c>
      <c r="R40" s="30">
        <v>8685.3799821472367</v>
      </c>
      <c r="S40" s="30">
        <v>178.86394548599537</v>
      </c>
      <c r="T40" s="30">
        <v>27.919999999999998</v>
      </c>
    </row>
    <row r="41" spans="1:20" x14ac:dyDescent="0.2">
      <c r="A41" s="9">
        <f t="shared" si="1"/>
        <v>37</v>
      </c>
      <c r="B41" s="10" t="s">
        <v>90</v>
      </c>
      <c r="C41" s="22" t="s">
        <v>110</v>
      </c>
      <c r="D41" s="39"/>
      <c r="E41" s="24" t="s">
        <v>70</v>
      </c>
      <c r="F41" s="10" t="s">
        <v>47</v>
      </c>
      <c r="G41" s="10" t="s">
        <v>39</v>
      </c>
      <c r="H41" s="10" t="s">
        <v>170</v>
      </c>
      <c r="I41" s="10">
        <v>154</v>
      </c>
      <c r="J41" s="10" t="s">
        <v>137</v>
      </c>
      <c r="K41" s="10" t="s">
        <v>144</v>
      </c>
      <c r="L41" s="10" t="s">
        <v>120</v>
      </c>
      <c r="M41" s="10" t="s">
        <v>123</v>
      </c>
      <c r="N41" s="10" t="s">
        <v>112</v>
      </c>
      <c r="O41" s="10" t="s">
        <v>112</v>
      </c>
      <c r="P41" s="10" t="s">
        <v>112</v>
      </c>
      <c r="Q41" s="30">
        <v>7.31</v>
      </c>
      <c r="R41" s="30">
        <v>8307.8226524900128</v>
      </c>
      <c r="S41" s="30">
        <v>187.63695883059847</v>
      </c>
      <c r="T41" s="30">
        <v>7.3849999999999998</v>
      </c>
    </row>
    <row r="42" spans="1:20" x14ac:dyDescent="0.2">
      <c r="A42" s="9">
        <f t="shared" si="1"/>
        <v>38</v>
      </c>
      <c r="B42" s="10" t="s">
        <v>91</v>
      </c>
      <c r="C42" s="22" t="s">
        <v>110</v>
      </c>
      <c r="D42" s="39"/>
      <c r="E42" s="24" t="s">
        <v>71</v>
      </c>
      <c r="F42" s="10" t="s">
        <v>47</v>
      </c>
      <c r="G42" s="10" t="s">
        <v>39</v>
      </c>
      <c r="H42" s="10" t="s">
        <v>170</v>
      </c>
      <c r="I42" s="10">
        <v>154</v>
      </c>
      <c r="J42" s="10" t="s">
        <v>137</v>
      </c>
      <c r="K42" s="10" t="s">
        <v>144</v>
      </c>
      <c r="L42" s="10" t="s">
        <v>123</v>
      </c>
      <c r="M42" s="10" t="s">
        <v>120</v>
      </c>
      <c r="N42" s="10" t="s">
        <v>112</v>
      </c>
      <c r="O42" s="10" t="s">
        <v>112</v>
      </c>
      <c r="P42" s="10" t="s">
        <v>112</v>
      </c>
      <c r="Q42" s="30">
        <v>2.2999999999999998</v>
      </c>
      <c r="R42" s="30">
        <v>8717.6190996783334</v>
      </c>
      <c r="S42" s="30">
        <v>149.00319253682682</v>
      </c>
      <c r="T42" s="30">
        <v>12.27</v>
      </c>
    </row>
    <row r="43" spans="1:20" x14ac:dyDescent="0.2">
      <c r="A43" s="9">
        <f t="shared" si="1"/>
        <v>39</v>
      </c>
      <c r="B43" s="10" t="s">
        <v>93</v>
      </c>
      <c r="C43" s="22" t="s">
        <v>110</v>
      </c>
      <c r="D43" s="22" t="s">
        <v>166</v>
      </c>
      <c r="E43" s="23" t="s">
        <v>65</v>
      </c>
      <c r="F43" s="10" t="s">
        <v>47</v>
      </c>
      <c r="G43" s="10" t="s">
        <v>39</v>
      </c>
      <c r="H43" s="10" t="s">
        <v>170</v>
      </c>
      <c r="I43" s="10">
        <v>154</v>
      </c>
      <c r="J43" s="10" t="s">
        <v>137</v>
      </c>
      <c r="K43" s="10" t="s">
        <v>142</v>
      </c>
      <c r="L43" s="10" t="s">
        <v>142</v>
      </c>
      <c r="M43" s="10" t="s">
        <v>142</v>
      </c>
      <c r="N43" s="10" t="s">
        <v>112</v>
      </c>
      <c r="O43" s="10" t="s">
        <v>112</v>
      </c>
      <c r="P43" s="10" t="s">
        <v>112</v>
      </c>
      <c r="Q43" s="30">
        <v>3.5500000000000003</v>
      </c>
      <c r="R43" s="30">
        <v>4722.4458578027497</v>
      </c>
      <c r="S43" s="30">
        <v>141.77911408647091</v>
      </c>
      <c r="T43" s="30">
        <v>14.308571428571428</v>
      </c>
    </row>
    <row r="44" spans="1:20" x14ac:dyDescent="0.2">
      <c r="A44" s="9">
        <f t="shared" si="1"/>
        <v>40</v>
      </c>
      <c r="B44" s="10" t="s">
        <v>103</v>
      </c>
      <c r="C44" s="22" t="s">
        <v>110</v>
      </c>
      <c r="D44" s="22" t="s">
        <v>166</v>
      </c>
      <c r="E44" s="23" t="s">
        <v>59</v>
      </c>
      <c r="F44" s="10" t="s">
        <v>47</v>
      </c>
      <c r="G44" s="10" t="s">
        <v>39</v>
      </c>
      <c r="H44" s="10" t="s">
        <v>170</v>
      </c>
      <c r="I44" s="10">
        <v>239</v>
      </c>
      <c r="J44" s="10" t="s">
        <v>137</v>
      </c>
      <c r="K44" s="10" t="s">
        <v>138</v>
      </c>
      <c r="L44" s="10" t="s">
        <v>138</v>
      </c>
      <c r="M44" s="10" t="s">
        <v>138</v>
      </c>
      <c r="N44" s="10" t="s">
        <v>138</v>
      </c>
      <c r="O44" s="10" t="s">
        <v>138</v>
      </c>
      <c r="P44" s="10" t="s">
        <v>138</v>
      </c>
      <c r="Q44" s="30">
        <v>2.3266666666666667</v>
      </c>
      <c r="R44" s="30">
        <v>1425.9299800727615</v>
      </c>
      <c r="S44" s="30">
        <v>90.041554827439157</v>
      </c>
      <c r="T44" s="30">
        <v>3.9366666666666661</v>
      </c>
    </row>
    <row r="45" spans="1:20" x14ac:dyDescent="0.2">
      <c r="A45" s="9">
        <f t="shared" si="1"/>
        <v>41</v>
      </c>
      <c r="B45" s="10" t="s">
        <v>95</v>
      </c>
      <c r="C45" s="22" t="s">
        <v>110</v>
      </c>
      <c r="D45" s="22" t="s">
        <v>166</v>
      </c>
      <c r="E45" s="23" t="s">
        <v>51</v>
      </c>
      <c r="F45" s="10" t="s">
        <v>47</v>
      </c>
      <c r="G45" s="10" t="s">
        <v>39</v>
      </c>
      <c r="H45" s="10" t="s">
        <v>170</v>
      </c>
      <c r="I45" s="10">
        <v>239</v>
      </c>
      <c r="J45" s="10" t="s">
        <v>137</v>
      </c>
      <c r="K45" s="10" t="s">
        <v>153</v>
      </c>
      <c r="L45" s="10" t="s">
        <v>153</v>
      </c>
      <c r="M45" s="10" t="s">
        <v>153</v>
      </c>
      <c r="N45" s="10" t="s">
        <v>153</v>
      </c>
      <c r="O45" s="10" t="s">
        <v>153</v>
      </c>
      <c r="P45" s="10" t="s">
        <v>153</v>
      </c>
      <c r="Q45" s="30">
        <v>3.4799999999999995</v>
      </c>
      <c r="R45" s="30">
        <v>4294.1849137005729</v>
      </c>
      <c r="S45" s="30">
        <v>184.10655027590923</v>
      </c>
      <c r="T45" s="30">
        <v>14.216666666666669</v>
      </c>
    </row>
    <row r="46" spans="1:20" x14ac:dyDescent="0.2">
      <c r="A46" s="9">
        <f t="shared" si="1"/>
        <v>42</v>
      </c>
      <c r="B46" s="10" t="s">
        <v>104</v>
      </c>
      <c r="C46" s="22" t="s">
        <v>110</v>
      </c>
      <c r="D46" s="22" t="s">
        <v>166</v>
      </c>
      <c r="E46" s="23" t="s">
        <v>60</v>
      </c>
      <c r="F46" s="10" t="s">
        <v>47</v>
      </c>
      <c r="G46" s="10" t="s">
        <v>39</v>
      </c>
      <c r="H46" s="10" t="s">
        <v>170</v>
      </c>
      <c r="I46" s="10">
        <v>239</v>
      </c>
      <c r="J46" s="10" t="s">
        <v>137</v>
      </c>
      <c r="K46" s="10" t="s">
        <v>125</v>
      </c>
      <c r="L46" s="10" t="s">
        <v>125</v>
      </c>
      <c r="M46" s="10" t="s">
        <v>125</v>
      </c>
      <c r="N46" s="10" t="s">
        <v>125</v>
      </c>
      <c r="O46" s="10" t="s">
        <v>125</v>
      </c>
      <c r="P46" s="10" t="s">
        <v>125</v>
      </c>
      <c r="Q46" s="30">
        <v>2.3149999999999999</v>
      </c>
      <c r="R46" s="30">
        <v>5658.4965461910933</v>
      </c>
      <c r="S46" s="30">
        <v>103.31616219477867</v>
      </c>
      <c r="T46" s="30">
        <v>8.4233333333333338</v>
      </c>
    </row>
    <row r="47" spans="1:20" x14ac:dyDescent="0.2">
      <c r="A47" s="9">
        <f t="shared" si="1"/>
        <v>43</v>
      </c>
      <c r="B47" s="10" t="s">
        <v>105</v>
      </c>
      <c r="C47" s="22" t="s">
        <v>110</v>
      </c>
      <c r="D47" s="22" t="s">
        <v>166</v>
      </c>
      <c r="E47" s="23" t="s">
        <v>61</v>
      </c>
      <c r="F47" s="10" t="s">
        <v>47</v>
      </c>
      <c r="G47" s="10" t="s">
        <v>39</v>
      </c>
      <c r="H47" s="10" t="s">
        <v>170</v>
      </c>
      <c r="I47" s="10">
        <v>239</v>
      </c>
      <c r="J47" s="10" t="s">
        <v>137</v>
      </c>
      <c r="K47" s="10" t="s">
        <v>133</v>
      </c>
      <c r="L47" s="10" t="s">
        <v>133</v>
      </c>
      <c r="M47" s="10" t="s">
        <v>133</v>
      </c>
      <c r="N47" s="10" t="s">
        <v>133</v>
      </c>
      <c r="O47" s="10" t="s">
        <v>133</v>
      </c>
      <c r="P47" s="10" t="s">
        <v>133</v>
      </c>
      <c r="Q47" s="30">
        <v>4.1333333333333329</v>
      </c>
      <c r="R47" s="30">
        <v>3189.825544989073</v>
      </c>
      <c r="S47" s="30">
        <v>152.94574895841984</v>
      </c>
      <c r="T47" s="30">
        <v>11.81</v>
      </c>
    </row>
    <row r="48" spans="1:20" x14ac:dyDescent="0.2">
      <c r="A48" s="9">
        <f t="shared" si="1"/>
        <v>44</v>
      </c>
      <c r="B48" s="10" t="s">
        <v>96</v>
      </c>
      <c r="C48" s="22" t="s">
        <v>110</v>
      </c>
      <c r="D48" s="22" t="s">
        <v>168</v>
      </c>
      <c r="E48" s="23" t="s">
        <v>52</v>
      </c>
      <c r="F48" s="10" t="s">
        <v>47</v>
      </c>
      <c r="G48" s="10" t="s">
        <v>39</v>
      </c>
      <c r="H48" s="10" t="s">
        <v>170</v>
      </c>
      <c r="I48" s="10">
        <v>239</v>
      </c>
      <c r="J48" s="10" t="s">
        <v>137</v>
      </c>
      <c r="K48" s="10" t="s">
        <v>120</v>
      </c>
      <c r="L48" s="10" t="s">
        <v>123</v>
      </c>
      <c r="M48" s="10" t="s">
        <v>144</v>
      </c>
      <c r="N48" s="10" t="s">
        <v>120</v>
      </c>
      <c r="O48" s="10" t="s">
        <v>123</v>
      </c>
      <c r="P48" s="10" t="s">
        <v>144</v>
      </c>
      <c r="Q48" s="30">
        <v>3.4066666666666663</v>
      </c>
      <c r="R48" s="30">
        <v>7615.5854931933418</v>
      </c>
      <c r="S48" s="30">
        <v>107.57746553047194</v>
      </c>
      <c r="T48" s="30">
        <v>12.046666666666667</v>
      </c>
    </row>
    <row r="49" spans="1:20" x14ac:dyDescent="0.2">
      <c r="A49" s="9">
        <f t="shared" si="1"/>
        <v>45</v>
      </c>
      <c r="B49" s="10" t="s">
        <v>100</v>
      </c>
      <c r="C49" s="22" t="s">
        <v>110</v>
      </c>
      <c r="D49" s="36" t="s">
        <v>169</v>
      </c>
      <c r="E49" s="23" t="s">
        <v>56</v>
      </c>
      <c r="F49" s="10" t="s">
        <v>47</v>
      </c>
      <c r="G49" s="10" t="s">
        <v>39</v>
      </c>
      <c r="H49" s="10" t="s">
        <v>170</v>
      </c>
      <c r="I49" s="10">
        <v>239</v>
      </c>
      <c r="J49" s="10" t="s">
        <v>137</v>
      </c>
      <c r="K49" s="10" t="s">
        <v>120</v>
      </c>
      <c r="L49" s="10" t="s">
        <v>123</v>
      </c>
      <c r="M49" s="10" t="s">
        <v>145</v>
      </c>
      <c r="N49" s="10" t="s">
        <v>120</v>
      </c>
      <c r="O49" s="10" t="s">
        <v>123</v>
      </c>
      <c r="P49" s="10" t="s">
        <v>145</v>
      </c>
      <c r="Q49" s="30">
        <v>3.3066666666666666</v>
      </c>
      <c r="R49" s="30">
        <v>9451.5438352924702</v>
      </c>
      <c r="S49" s="30">
        <v>173.58600702032578</v>
      </c>
      <c r="T49" s="30">
        <v>21.99</v>
      </c>
    </row>
    <row r="50" spans="1:20" x14ac:dyDescent="0.2">
      <c r="A50" s="9">
        <f t="shared" si="1"/>
        <v>46</v>
      </c>
      <c r="B50" s="10" t="s">
        <v>101</v>
      </c>
      <c r="C50" s="22" t="s">
        <v>110</v>
      </c>
      <c r="D50" s="36"/>
      <c r="E50" s="23" t="s">
        <v>57</v>
      </c>
      <c r="F50" s="10" t="s">
        <v>47</v>
      </c>
      <c r="G50" s="10" t="s">
        <v>39</v>
      </c>
      <c r="H50" s="10" t="s">
        <v>170</v>
      </c>
      <c r="I50" s="10">
        <v>239</v>
      </c>
      <c r="J50" s="10" t="s">
        <v>137</v>
      </c>
      <c r="K50" s="10" t="s">
        <v>146</v>
      </c>
      <c r="L50" s="10" t="s">
        <v>153</v>
      </c>
      <c r="M50" s="10" t="s">
        <v>141</v>
      </c>
      <c r="N50" s="10" t="s">
        <v>146</v>
      </c>
      <c r="O50" s="10" t="s">
        <v>153</v>
      </c>
      <c r="P50" s="10" t="s">
        <v>141</v>
      </c>
      <c r="Q50" s="30">
        <v>11.5075</v>
      </c>
      <c r="R50" s="30">
        <v>5368.5168555163646</v>
      </c>
      <c r="S50" s="30">
        <v>146.8268755432685</v>
      </c>
      <c r="T50" s="30">
        <v>28.134999999999998</v>
      </c>
    </row>
    <row r="51" spans="1:20" x14ac:dyDescent="0.2">
      <c r="A51" s="11">
        <f t="shared" si="1"/>
        <v>47</v>
      </c>
      <c r="B51" s="12" t="s">
        <v>102</v>
      </c>
      <c r="C51" s="25" t="s">
        <v>110</v>
      </c>
      <c r="D51" s="37"/>
      <c r="E51" s="26" t="s">
        <v>58</v>
      </c>
      <c r="F51" s="12" t="s">
        <v>47</v>
      </c>
      <c r="G51" s="12" t="s">
        <v>39</v>
      </c>
      <c r="H51" s="12" t="s">
        <v>170</v>
      </c>
      <c r="I51" s="12">
        <v>239</v>
      </c>
      <c r="J51" s="12" t="s">
        <v>137</v>
      </c>
      <c r="K51" s="12" t="s">
        <v>138</v>
      </c>
      <c r="L51" s="12" t="s">
        <v>146</v>
      </c>
      <c r="M51" s="12" t="s">
        <v>153</v>
      </c>
      <c r="N51" s="12" t="s">
        <v>138</v>
      </c>
      <c r="O51" s="12" t="s">
        <v>146</v>
      </c>
      <c r="P51" s="12" t="s">
        <v>153</v>
      </c>
      <c r="Q51" s="31">
        <v>7.3160000000000007</v>
      </c>
      <c r="R51" s="31">
        <v>3042.5701470950439</v>
      </c>
      <c r="S51" s="31">
        <v>139.58097636171962</v>
      </c>
      <c r="T51" s="31">
        <v>15.084999999999999</v>
      </c>
    </row>
    <row r="52" spans="1:20" x14ac:dyDescent="0.2">
      <c r="E52" s="1"/>
    </row>
  </sheetData>
  <mergeCells count="8">
    <mergeCell ref="D49:D51"/>
    <mergeCell ref="D16:D17"/>
    <mergeCell ref="C16:C17"/>
    <mergeCell ref="D22:D27"/>
    <mergeCell ref="D37:D42"/>
    <mergeCell ref="D34:D36"/>
    <mergeCell ref="H16:H17"/>
    <mergeCell ref="J16:J17"/>
  </mergeCells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Inbal</dc:creator>
  <cp:lastModifiedBy>Microsoft Office User</cp:lastModifiedBy>
  <dcterms:created xsi:type="dcterms:W3CDTF">2022-06-16T19:37:56Z</dcterms:created>
  <dcterms:modified xsi:type="dcterms:W3CDTF">2023-07-24T12:22:41Z</dcterms:modified>
</cp:coreProperties>
</file>