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ropbox\Programa de tratamento de doenças peritoneais\Grupo de pesquisa doenças peritoneais\Segurança pipac in vitro\"/>
    </mc:Choice>
  </mc:AlternateContent>
  <xr:revisionPtr revIDLastSave="0" documentId="8_{8B786DD4-4077-47F5-9C8C-C046C83AB405}" xr6:coauthVersionLast="45" xr6:coauthVersionMax="45" xr10:uidLastSave="{00000000-0000-0000-0000-000000000000}"/>
  <bookViews>
    <workbookView xWindow="-108" yWindow="-108" windowWidth="23256" windowHeight="13176" activeTab="5" xr2:uid="{00000000-000D-0000-FFFF-FFFF00000000}"/>
  </bookViews>
  <sheets>
    <sheet name="Planilha1" sheetId="1" r:id="rId1"/>
    <sheet name="2 minutos" sheetId="6" r:id="rId2"/>
    <sheet name="5 minutos" sheetId="2" r:id="rId3"/>
    <sheet name="15 minutos" sheetId="3" r:id="rId4"/>
    <sheet name="30 minutos" sheetId="4" r:id="rId5"/>
    <sheet name="30-35 minutos" sheetId="5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6" l="1"/>
  <c r="E10" i="6"/>
  <c r="K10" i="2"/>
  <c r="E10" i="2"/>
  <c r="J10" i="3"/>
  <c r="E10" i="3"/>
  <c r="J10" i="4"/>
  <c r="E10" i="4"/>
  <c r="J10" i="5"/>
  <c r="E10" i="5"/>
</calcChain>
</file>

<file path=xl/sharedStrings.xml><?xml version="1.0" encoding="utf-8"?>
<sst xmlns="http://schemas.openxmlformats.org/spreadsheetml/2006/main" count="463" uniqueCount="54">
  <si>
    <t>Amostra</t>
  </si>
  <si>
    <t>Rodada 1</t>
  </si>
  <si>
    <t>Rodada 2</t>
  </si>
  <si>
    <t>Rodada 3</t>
  </si>
  <si>
    <t>Rodada 4</t>
  </si>
  <si>
    <t>Rodada 5</t>
  </si>
  <si>
    <t>Rodada 6</t>
  </si>
  <si>
    <t>Rodada 7</t>
  </si>
  <si>
    <t>Rodada 8</t>
  </si>
  <si>
    <t>AT2</t>
  </si>
  <si>
    <t>-</t>
  </si>
  <si>
    <t>BT2</t>
  </si>
  <si>
    <t>CT2</t>
  </si>
  <si>
    <t>DT2</t>
  </si>
  <si>
    <t>ET2</t>
  </si>
  <si>
    <t>ND</t>
  </si>
  <si>
    <t>FT2</t>
  </si>
  <si>
    <t>AT5</t>
  </si>
  <si>
    <t>BT5</t>
  </si>
  <si>
    <t>CT5</t>
  </si>
  <si>
    <t>DT5</t>
  </si>
  <si>
    <t>ET5</t>
  </si>
  <si>
    <t>FT5</t>
  </si>
  <si>
    <t>AT15</t>
  </si>
  <si>
    <t>BT15</t>
  </si>
  <si>
    <t>CT15</t>
  </si>
  <si>
    <t>DT15</t>
  </si>
  <si>
    <t>ET15</t>
  </si>
  <si>
    <t>FT15</t>
  </si>
  <si>
    <t>AT30</t>
  </si>
  <si>
    <t>BT30</t>
  </si>
  <si>
    <t>CT30</t>
  </si>
  <si>
    <t>DT30</t>
  </si>
  <si>
    <t>ET30</t>
  </si>
  <si>
    <t>FT30</t>
  </si>
  <si>
    <t>&gt;LD e &lt;LQ</t>
  </si>
  <si>
    <t>AT35</t>
  </si>
  <si>
    <t>BT35</t>
  </si>
  <si>
    <t>CT35</t>
  </si>
  <si>
    <t>DT35</t>
  </si>
  <si>
    <t>ET35</t>
  </si>
  <si>
    <t>FT35</t>
  </si>
  <si>
    <t>Rodada 9</t>
  </si>
  <si>
    <t>Rodada 10</t>
  </si>
  <si>
    <t>Rodada 11</t>
  </si>
  <si>
    <t>Rodada 12</t>
  </si>
  <si>
    <t>&gt;LOD e &lt;LQ</t>
  </si>
  <si>
    <t>Rodada 13</t>
  </si>
  <si>
    <t>Injetando</t>
  </si>
  <si>
    <t>30-35 minutos</t>
  </si>
  <si>
    <t>2 minutos</t>
  </si>
  <si>
    <t>Soma</t>
  </si>
  <si>
    <t>soma</t>
  </si>
  <si>
    <t>SOMA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</si>
</sst>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/>
    </xf>
    <xf numFmtId="0" fontId="0" fillId="0" borderId="0" xfId="0" applyAlignment="1"/>
    <xf numFmtId="0" fontId="0" fillId="2" borderId="0" xfId="0" applyFill="1"/>
    <xf numFmtId="2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/>
    <xf numFmtId="2" fontId="0" fillId="3" borderId="0" xfId="0" applyNumberForma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523875</xdr:colOff>
      <xdr:row>2</xdr:row>
      <xdr:rowOff>171450</xdr:rowOff>
    </xdr:from>
    <xdr:to>
      <xdr:col>19</xdr:col>
      <xdr:colOff>142875</xdr:colOff>
      <xdr:row>9</xdr:row>
      <xdr:rowOff>57150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572625" y="552450"/>
          <a:ext cx="2667000" cy="1219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LD: 0,5 ug/g</a:t>
          </a:r>
        </a:p>
        <a:p>
          <a:r>
            <a:rPr lang="pt-BR" sz="1100"/>
            <a:t>LQ: 1,5 ug/g</a:t>
          </a:r>
        </a:p>
        <a:p>
          <a:r>
            <a:rPr lang="pt-BR" sz="1100"/>
            <a:t>ND: não detectado</a:t>
          </a:r>
        </a:p>
        <a:p>
          <a:endParaRPr lang="pt-BR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workbookViewId="0">
      <selection activeCell="A26" sqref="A26:N31"/>
    </sheetView>
  </sheetViews>
  <sheetFormatPr defaultRowHeight="14.4" x14ac:dyDescent="0.3"/>
  <cols>
    <col min="11" max="11" width="9.5546875" bestFit="1" customWidth="1"/>
    <col min="12" max="12" width="12" style="1" bestFit="1" customWidth="1"/>
    <col min="13" max="13" width="12.6640625" style="4" bestFit="1" customWidth="1"/>
    <col min="14" max="14" width="10" bestFit="1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42</v>
      </c>
      <c r="K1" t="s">
        <v>43</v>
      </c>
      <c r="L1" s="1" t="s">
        <v>44</v>
      </c>
      <c r="M1" s="4" t="s">
        <v>45</v>
      </c>
      <c r="N1" s="4" t="s">
        <v>47</v>
      </c>
    </row>
    <row r="2" spans="1:14" x14ac:dyDescent="0.3">
      <c r="A2" t="s">
        <v>9</v>
      </c>
      <c r="B2" s="1" t="s">
        <v>10</v>
      </c>
      <c r="C2" s="1" t="s">
        <v>10</v>
      </c>
      <c r="D2" s="1" t="s">
        <v>10</v>
      </c>
      <c r="E2" s="2">
        <v>407.24402672329546</v>
      </c>
      <c r="F2" s="2">
        <v>26.74571525219875</v>
      </c>
      <c r="G2" s="2">
        <v>8.9281177178080142</v>
      </c>
      <c r="H2" s="2">
        <v>2.5194129143802151</v>
      </c>
      <c r="I2" s="2">
        <v>3.8261855210346365</v>
      </c>
      <c r="J2" s="2">
        <v>11.473492385220448</v>
      </c>
      <c r="K2" s="2" t="s">
        <v>15</v>
      </c>
      <c r="L2" s="2" t="s">
        <v>15</v>
      </c>
      <c r="M2" s="2">
        <v>13.653234654220206</v>
      </c>
      <c r="N2" s="2">
        <v>46.806441415475021</v>
      </c>
    </row>
    <row r="3" spans="1:14" x14ac:dyDescent="0.3">
      <c r="A3" t="s">
        <v>11</v>
      </c>
      <c r="B3" s="1" t="s">
        <v>10</v>
      </c>
      <c r="C3" s="2">
        <v>21.896057280312714</v>
      </c>
      <c r="D3" s="1" t="s">
        <v>10</v>
      </c>
      <c r="E3" s="2">
        <v>2.9198864917687741</v>
      </c>
      <c r="F3" s="2">
        <v>3.7180147335187552</v>
      </c>
      <c r="G3" s="2">
        <v>3.4066188077877171</v>
      </c>
      <c r="H3" s="2">
        <v>6.0075358941592123</v>
      </c>
      <c r="I3" s="2">
        <v>12.792849710123383</v>
      </c>
      <c r="J3" s="2">
        <v>5.0106923034010826</v>
      </c>
      <c r="K3" s="2" t="s">
        <v>15</v>
      </c>
      <c r="L3" s="2" t="s">
        <v>15</v>
      </c>
      <c r="M3" s="2">
        <v>13.379139780947245</v>
      </c>
      <c r="N3" s="1" t="s">
        <v>15</v>
      </c>
    </row>
    <row r="4" spans="1:14" x14ac:dyDescent="0.3">
      <c r="A4" t="s">
        <v>12</v>
      </c>
      <c r="B4" s="2">
        <v>1.7966436142223559</v>
      </c>
      <c r="C4" s="2">
        <v>4.2389498609336238</v>
      </c>
      <c r="D4" s="1" t="s">
        <v>10</v>
      </c>
      <c r="E4" s="2">
        <v>6.4279297902728718</v>
      </c>
      <c r="F4" s="2">
        <v>3.7080545741562054</v>
      </c>
      <c r="G4" s="2">
        <v>2.9501428249267083</v>
      </c>
      <c r="H4" s="2">
        <v>12.709595579944374</v>
      </c>
      <c r="I4" s="2">
        <v>15.283187156236062</v>
      </c>
      <c r="J4" s="2" t="s">
        <v>15</v>
      </c>
      <c r="K4" s="2">
        <v>6.5330903546125674</v>
      </c>
      <c r="L4" s="2">
        <v>10.243226658236793</v>
      </c>
      <c r="M4" s="2" t="s">
        <v>15</v>
      </c>
      <c r="N4" s="1">
        <v>4.0528478717667404</v>
      </c>
    </row>
    <row r="5" spans="1:14" x14ac:dyDescent="0.3">
      <c r="A5" t="s">
        <v>13</v>
      </c>
      <c r="B5" s="2">
        <v>3.392336315116891</v>
      </c>
      <c r="C5" s="2">
        <v>1.9969743666842066</v>
      </c>
      <c r="D5" s="1" t="s">
        <v>10</v>
      </c>
      <c r="E5" s="2">
        <v>4.2573667593775841</v>
      </c>
      <c r="F5" s="2">
        <v>1.7507892956475981</v>
      </c>
      <c r="G5" s="2">
        <v>1.7475945275501765</v>
      </c>
      <c r="H5" s="2">
        <v>20.488855897166054</v>
      </c>
      <c r="I5" s="2">
        <v>8.4480451910212562</v>
      </c>
      <c r="J5" s="2">
        <v>6.0338062740576826</v>
      </c>
      <c r="K5" s="2" t="s">
        <v>15</v>
      </c>
      <c r="L5" s="2" t="s">
        <v>46</v>
      </c>
      <c r="M5" s="2">
        <v>12.051806534392027</v>
      </c>
      <c r="N5" s="1">
        <v>9.2868698514234715</v>
      </c>
    </row>
    <row r="6" spans="1:14" x14ac:dyDescent="0.3">
      <c r="A6" t="s">
        <v>14</v>
      </c>
      <c r="B6" s="2">
        <v>1.641039615124408</v>
      </c>
      <c r="C6" s="2">
        <v>283.84298654438851</v>
      </c>
      <c r="D6" s="1" t="s">
        <v>10</v>
      </c>
      <c r="E6" s="2" t="s">
        <v>15</v>
      </c>
      <c r="F6" s="2">
        <v>1.5886078328196647</v>
      </c>
      <c r="G6" s="2">
        <v>1.5884199052845223</v>
      </c>
      <c r="H6" s="2" t="s">
        <v>15</v>
      </c>
      <c r="I6" s="2">
        <v>2.2103092017243942</v>
      </c>
      <c r="J6" s="2">
        <v>9.3181099726648942</v>
      </c>
      <c r="K6" s="2" t="s">
        <v>15</v>
      </c>
      <c r="L6" s="2" t="s">
        <v>15</v>
      </c>
      <c r="M6" s="2" t="s">
        <v>15</v>
      </c>
      <c r="N6" s="1" t="s">
        <v>15</v>
      </c>
    </row>
    <row r="7" spans="1:14" x14ac:dyDescent="0.3">
      <c r="A7" t="s">
        <v>16</v>
      </c>
      <c r="B7" s="2">
        <v>1.6094677892204765</v>
      </c>
      <c r="C7" s="2">
        <v>55.288525144704202</v>
      </c>
      <c r="D7" s="1" t="s">
        <v>10</v>
      </c>
      <c r="E7" s="2" t="s">
        <v>15</v>
      </c>
      <c r="F7" s="2">
        <v>1.5656806735322859</v>
      </c>
      <c r="G7" s="2">
        <v>6.0904119371570324</v>
      </c>
      <c r="H7" s="2" t="s">
        <v>15</v>
      </c>
      <c r="I7" s="2">
        <v>2.1562360636242008</v>
      </c>
      <c r="J7" s="2" t="s">
        <v>15</v>
      </c>
      <c r="K7" s="2" t="s">
        <v>15</v>
      </c>
      <c r="L7" s="2" t="s">
        <v>15</v>
      </c>
      <c r="M7" s="2" t="s">
        <v>15</v>
      </c>
      <c r="N7" s="1" t="s">
        <v>15</v>
      </c>
    </row>
    <row r="8" spans="1:14" x14ac:dyDescent="0.3">
      <c r="A8" t="s">
        <v>17</v>
      </c>
      <c r="B8" s="2">
        <v>173.40214806005648</v>
      </c>
      <c r="C8" s="2">
        <v>11.329643689393372</v>
      </c>
      <c r="D8" s="1" t="s">
        <v>10</v>
      </c>
      <c r="E8" s="2">
        <v>509.67571506427129</v>
      </c>
      <c r="F8" s="2">
        <v>80.811339547470496</v>
      </c>
      <c r="G8" s="2">
        <v>45.998327444937232</v>
      </c>
      <c r="H8" s="2">
        <v>3.0100917086371495</v>
      </c>
      <c r="I8" s="2">
        <v>39.490857737475842</v>
      </c>
      <c r="J8" s="2">
        <v>38.966286702493633</v>
      </c>
      <c r="K8" s="2" t="s">
        <v>15</v>
      </c>
      <c r="L8" s="2">
        <v>21.700169217323392</v>
      </c>
      <c r="M8" s="2">
        <v>46.10595607787716</v>
      </c>
      <c r="N8" s="1">
        <v>204.51754467523293</v>
      </c>
    </row>
    <row r="9" spans="1:14" x14ac:dyDescent="0.3">
      <c r="A9" t="s">
        <v>18</v>
      </c>
      <c r="B9" s="2">
        <v>29.664597889103611</v>
      </c>
      <c r="C9" s="2">
        <v>5.0489175373975792</v>
      </c>
      <c r="D9" s="1" t="s">
        <v>10</v>
      </c>
      <c r="E9" s="2" t="s">
        <v>15</v>
      </c>
      <c r="F9" s="2">
        <v>4.9280801323009849</v>
      </c>
      <c r="G9" s="2">
        <v>7.9243967526121937</v>
      </c>
      <c r="H9" s="2">
        <v>7.435221378636399</v>
      </c>
      <c r="I9" s="2">
        <v>9.7138397502601457</v>
      </c>
      <c r="J9" s="2">
        <v>16.481395392082117</v>
      </c>
      <c r="K9" s="2" t="s">
        <v>15</v>
      </c>
      <c r="L9" s="2" t="s">
        <v>15</v>
      </c>
      <c r="M9" s="2">
        <v>11.149376127340686</v>
      </c>
      <c r="N9" s="1">
        <v>3.5178607955073731</v>
      </c>
    </row>
    <row r="10" spans="1:14" x14ac:dyDescent="0.3">
      <c r="A10" t="s">
        <v>19</v>
      </c>
      <c r="B10" s="2">
        <v>5.6932882414151917</v>
      </c>
      <c r="C10" s="2">
        <v>1.590862963241374</v>
      </c>
      <c r="D10" s="1" t="s">
        <v>10</v>
      </c>
      <c r="E10" s="2">
        <v>7.826298579267835</v>
      </c>
      <c r="F10" s="2">
        <v>5.3358828835600995</v>
      </c>
      <c r="G10" s="2">
        <v>3.221322258137262</v>
      </c>
      <c r="H10" s="2">
        <v>11.165207096143728</v>
      </c>
      <c r="I10" s="2">
        <v>15.148840493533521</v>
      </c>
      <c r="J10" s="2" t="s">
        <v>15</v>
      </c>
      <c r="K10" s="2">
        <v>57.557320043884936</v>
      </c>
      <c r="L10" s="2">
        <v>17.209773695074102</v>
      </c>
      <c r="M10" s="2">
        <v>2.4421220968071853</v>
      </c>
      <c r="N10" s="1">
        <v>7.6709373895903452</v>
      </c>
    </row>
    <row r="11" spans="1:14" x14ac:dyDescent="0.3">
      <c r="A11" t="s">
        <v>20</v>
      </c>
      <c r="B11" s="2">
        <v>11.109707150289875</v>
      </c>
      <c r="C11" s="2" t="s">
        <v>10</v>
      </c>
      <c r="D11" s="1" t="s">
        <v>10</v>
      </c>
      <c r="E11" s="2">
        <v>2.2489851913102306</v>
      </c>
      <c r="F11" s="2">
        <v>2.9732579117492293</v>
      </c>
      <c r="G11" s="2">
        <v>1.7391377884687664</v>
      </c>
      <c r="H11" s="2">
        <v>8.0880816357212666</v>
      </c>
      <c r="I11" s="2">
        <v>8.1167310836925814</v>
      </c>
      <c r="J11" s="2">
        <v>6.7097458021087082</v>
      </c>
      <c r="K11" s="2">
        <v>11.422727188203135</v>
      </c>
      <c r="L11" s="2" t="s">
        <v>15</v>
      </c>
      <c r="M11" s="2">
        <v>6.5425739628465704</v>
      </c>
      <c r="N11" s="1">
        <v>9.0068244788664309</v>
      </c>
    </row>
    <row r="12" spans="1:14" x14ac:dyDescent="0.3">
      <c r="A12" t="s">
        <v>21</v>
      </c>
      <c r="B12" s="2">
        <v>3.380778950497993</v>
      </c>
      <c r="C12" s="2" t="s">
        <v>10</v>
      </c>
      <c r="D12" s="1" t="s">
        <v>10</v>
      </c>
      <c r="E12" s="2" t="s">
        <v>15</v>
      </c>
      <c r="F12" s="2">
        <v>1.5818424415545365</v>
      </c>
      <c r="G12" s="2">
        <v>1.685390513418026</v>
      </c>
      <c r="H12" s="2">
        <v>1.8355446139968428</v>
      </c>
      <c r="I12" s="2">
        <v>2.2233164858034784</v>
      </c>
      <c r="J12" s="2" t="s">
        <v>15</v>
      </c>
      <c r="K12" s="2" t="s">
        <v>15</v>
      </c>
      <c r="L12" s="2" t="s">
        <v>15</v>
      </c>
      <c r="M12" s="2" t="s">
        <v>15</v>
      </c>
      <c r="N12" s="1" t="s">
        <v>15</v>
      </c>
    </row>
    <row r="13" spans="1:14" x14ac:dyDescent="0.3">
      <c r="A13" t="s">
        <v>22</v>
      </c>
      <c r="B13" s="2">
        <v>8.4110673405678611</v>
      </c>
      <c r="C13" s="2">
        <v>1.9334548598060588</v>
      </c>
      <c r="D13" s="1" t="s">
        <v>10</v>
      </c>
      <c r="E13" s="2">
        <v>2.2786777418627375</v>
      </c>
      <c r="F13" s="2">
        <v>1.5175712245358191</v>
      </c>
      <c r="G13" s="2" t="s">
        <v>15</v>
      </c>
      <c r="H13" s="2">
        <v>1.7154589190408178</v>
      </c>
      <c r="I13" s="2">
        <v>2.1536346068083838</v>
      </c>
      <c r="J13" s="2" t="s">
        <v>15</v>
      </c>
      <c r="K13" s="2" t="s">
        <v>15</v>
      </c>
      <c r="L13" s="2" t="s">
        <v>15</v>
      </c>
      <c r="M13" s="2" t="s">
        <v>15</v>
      </c>
      <c r="N13" s="1" t="s">
        <v>15</v>
      </c>
    </row>
    <row r="14" spans="1:14" x14ac:dyDescent="0.3">
      <c r="A14" t="s">
        <v>23</v>
      </c>
      <c r="B14" s="2">
        <v>96.95</v>
      </c>
      <c r="C14" s="2">
        <v>153.95273622491169</v>
      </c>
      <c r="D14" s="1" t="s">
        <v>10</v>
      </c>
      <c r="E14" s="2">
        <v>405.47591877771936</v>
      </c>
      <c r="F14" s="2">
        <v>87.137920018041044</v>
      </c>
      <c r="G14" s="2">
        <v>119.9355972337067</v>
      </c>
      <c r="H14" s="2">
        <v>2.8800458543185745</v>
      </c>
      <c r="I14" s="2">
        <v>22.327560576780137</v>
      </c>
      <c r="J14" s="2">
        <v>86.981609238150142</v>
      </c>
      <c r="K14" s="2">
        <v>41.155698532830023</v>
      </c>
      <c r="L14" s="2">
        <v>3.0604161630436804</v>
      </c>
      <c r="M14" s="2">
        <v>103.44292169514848</v>
      </c>
      <c r="N14" s="1">
        <v>214.21685850828422</v>
      </c>
    </row>
    <row r="15" spans="1:14" x14ac:dyDescent="0.3">
      <c r="A15" t="s">
        <v>24</v>
      </c>
      <c r="B15" s="2">
        <v>26.746878251821016</v>
      </c>
      <c r="C15" s="2">
        <v>29.316563932947453</v>
      </c>
      <c r="D15" s="1" t="s">
        <v>10</v>
      </c>
      <c r="E15" s="2">
        <v>3.0993572878298128</v>
      </c>
      <c r="F15" s="2">
        <v>7.0054311057656173</v>
      </c>
      <c r="G15" s="2">
        <v>10.2960422461099</v>
      </c>
      <c r="H15" s="2">
        <v>6.2492107043524028</v>
      </c>
      <c r="I15" s="2">
        <v>8.432993905158316</v>
      </c>
      <c r="J15" s="2">
        <v>11.016233705859383</v>
      </c>
      <c r="K15" s="2">
        <v>4.3397735091209997</v>
      </c>
      <c r="L15" s="2" t="s">
        <v>15</v>
      </c>
      <c r="M15" s="2">
        <v>19.753240232813287</v>
      </c>
      <c r="N15" s="1">
        <v>11.453409450136675</v>
      </c>
    </row>
    <row r="16" spans="1:14" x14ac:dyDescent="0.3">
      <c r="A16" t="s">
        <v>25</v>
      </c>
      <c r="B16" s="2">
        <v>2.7720380555968482</v>
      </c>
      <c r="C16" s="2">
        <v>9.1363414267458474</v>
      </c>
      <c r="D16" s="1" t="s">
        <v>10</v>
      </c>
      <c r="E16" s="2">
        <v>11.094922198000452</v>
      </c>
      <c r="F16" s="2">
        <v>6.8295309328722853</v>
      </c>
      <c r="G16" s="2">
        <v>4.9198113207547172</v>
      </c>
      <c r="H16" s="2">
        <v>10.197192362624973</v>
      </c>
      <c r="I16" s="2">
        <v>15.887282592537534</v>
      </c>
      <c r="J16" s="2">
        <v>2.6920430667385684</v>
      </c>
      <c r="K16" s="2" t="s">
        <v>15</v>
      </c>
      <c r="L16" s="2">
        <v>26.332446956877476</v>
      </c>
      <c r="M16" s="2">
        <v>3.1502315116127715</v>
      </c>
      <c r="N16" s="1">
        <v>6.5384829945887653</v>
      </c>
    </row>
    <row r="17" spans="1:14" x14ac:dyDescent="0.3">
      <c r="A17" t="s">
        <v>26</v>
      </c>
      <c r="B17" s="2">
        <v>5.1952950795302506</v>
      </c>
      <c r="C17" s="2">
        <v>1.8426858603322558</v>
      </c>
      <c r="D17" s="1" t="s">
        <v>10</v>
      </c>
      <c r="E17" s="2">
        <v>2.2251183943471395</v>
      </c>
      <c r="F17" s="2">
        <v>1.8039727880929113</v>
      </c>
      <c r="G17" s="2">
        <v>1.7868713823949485</v>
      </c>
      <c r="H17" s="2">
        <v>6.9377771931143357</v>
      </c>
      <c r="I17" s="1">
        <v>6.91</v>
      </c>
      <c r="J17" s="2">
        <v>8.6347323205087676</v>
      </c>
      <c r="K17" s="2">
        <v>2.4300351451363968</v>
      </c>
      <c r="L17" s="2">
        <v>2.288896740242111</v>
      </c>
      <c r="M17" s="2">
        <v>7.7886457035535637</v>
      </c>
      <c r="N17" s="1" t="s">
        <v>48</v>
      </c>
    </row>
    <row r="18" spans="1:14" x14ac:dyDescent="0.3">
      <c r="A18" t="s">
        <v>27</v>
      </c>
      <c r="B18" s="2">
        <v>7.1142411178831573</v>
      </c>
      <c r="C18" s="2">
        <v>1.6733631511689091</v>
      </c>
      <c r="D18" s="1" t="s">
        <v>10</v>
      </c>
      <c r="E18" s="2" t="s">
        <v>15</v>
      </c>
      <c r="F18" s="2">
        <v>3.6599451251597386</v>
      </c>
      <c r="G18" s="2">
        <v>1.7936367736600767</v>
      </c>
      <c r="H18" s="2">
        <v>1.8331015560399908</v>
      </c>
      <c r="I18" s="1">
        <v>1.78</v>
      </c>
      <c r="J18" s="2" t="s">
        <v>15</v>
      </c>
      <c r="K18" s="2">
        <v>2.428361567212749</v>
      </c>
      <c r="L18" s="2" t="s">
        <v>15</v>
      </c>
      <c r="M18" s="2" t="s">
        <v>15</v>
      </c>
      <c r="N18" s="1" t="s">
        <v>48</v>
      </c>
    </row>
    <row r="19" spans="1:14" x14ac:dyDescent="0.3">
      <c r="A19" t="s">
        <v>28</v>
      </c>
      <c r="B19" s="2">
        <v>2.4539170506912442</v>
      </c>
      <c r="C19" s="2">
        <v>4.2350033826956324</v>
      </c>
      <c r="D19" s="1" t="s">
        <v>10</v>
      </c>
      <c r="E19" s="2">
        <v>2.0952604675637074</v>
      </c>
      <c r="F19" s="2">
        <v>4.0726339923325563</v>
      </c>
      <c r="G19" s="2">
        <v>1.566996166278283</v>
      </c>
      <c r="H19" s="2">
        <v>1.88290235285274</v>
      </c>
      <c r="I19" s="1">
        <v>1.64</v>
      </c>
      <c r="J19" s="2" t="s">
        <v>15</v>
      </c>
      <c r="K19" s="2" t="s">
        <v>15</v>
      </c>
      <c r="L19" s="2" t="s">
        <v>15</v>
      </c>
      <c r="M19" s="2" t="s">
        <v>15</v>
      </c>
      <c r="N19" s="1" t="s">
        <v>48</v>
      </c>
    </row>
    <row r="20" spans="1:14" x14ac:dyDescent="0.3">
      <c r="A20" t="s">
        <v>29</v>
      </c>
      <c r="B20" s="2">
        <v>70.725806451612897</v>
      </c>
      <c r="C20" s="2">
        <v>214.16584604976322</v>
      </c>
      <c r="D20" s="1" t="s">
        <v>10</v>
      </c>
      <c r="E20" s="2">
        <v>265.87299556491018</v>
      </c>
      <c r="F20" s="2">
        <v>100.86790573554839</v>
      </c>
      <c r="G20" s="2">
        <v>87.658479290385628</v>
      </c>
      <c r="H20" s="2">
        <v>2.7312072464857549</v>
      </c>
      <c r="I20" s="1">
        <v>18.52</v>
      </c>
      <c r="J20" s="2">
        <v>70.754597690462461</v>
      </c>
      <c r="K20" s="2" t="s">
        <v>15</v>
      </c>
      <c r="L20" s="2">
        <v>20.068058835561672</v>
      </c>
      <c r="M20" s="2">
        <v>58.481135057738442</v>
      </c>
      <c r="N20" s="1" t="s">
        <v>48</v>
      </c>
    </row>
    <row r="21" spans="1:14" x14ac:dyDescent="0.3">
      <c r="A21" t="s">
        <v>30</v>
      </c>
      <c r="B21" s="2">
        <v>30.896016054704919</v>
      </c>
      <c r="C21" s="2">
        <v>65.259208449221987</v>
      </c>
      <c r="D21" s="1" t="s">
        <v>10</v>
      </c>
      <c r="E21" s="2">
        <v>2.0432045403292491</v>
      </c>
      <c r="F21" s="2">
        <v>9.4088363527023997</v>
      </c>
      <c r="G21" s="2">
        <v>5.5514357663684883</v>
      </c>
      <c r="H21" s="2">
        <v>3.4302976772156657</v>
      </c>
      <c r="I21" s="1">
        <v>5.23</v>
      </c>
      <c r="J21" s="2">
        <v>6.5580080703646546</v>
      </c>
      <c r="K21" s="2" t="s">
        <v>15</v>
      </c>
      <c r="L21" s="2">
        <v>1.3799579745988062</v>
      </c>
      <c r="M21" s="2">
        <v>24.62521152165424</v>
      </c>
      <c r="N21" s="1" t="s">
        <v>48</v>
      </c>
    </row>
    <row r="22" spans="1:14" x14ac:dyDescent="0.3">
      <c r="A22" t="s">
        <v>31</v>
      </c>
      <c r="B22" s="2">
        <v>18.903114315445219</v>
      </c>
      <c r="C22" s="2">
        <v>12.368319176125686</v>
      </c>
      <c r="D22" s="1" t="s">
        <v>10</v>
      </c>
      <c r="E22" s="2">
        <v>6.7404532812147639</v>
      </c>
      <c r="F22" s="2">
        <v>6.0736863865293547</v>
      </c>
      <c r="G22" s="2">
        <v>4.0365519055852062</v>
      </c>
      <c r="H22" s="2">
        <v>6.5760166879651214</v>
      </c>
      <c r="I22" s="1">
        <v>17.04</v>
      </c>
      <c r="J22" s="2" t="s">
        <v>15</v>
      </c>
      <c r="K22" s="2">
        <v>4.5396730944455808</v>
      </c>
      <c r="L22" s="2">
        <v>18.144002082674749</v>
      </c>
      <c r="M22" s="2">
        <v>3.9262138088774012</v>
      </c>
      <c r="N22" s="1" t="s">
        <v>48</v>
      </c>
    </row>
    <row r="23" spans="1:14" x14ac:dyDescent="0.3">
      <c r="A23" t="s">
        <v>32</v>
      </c>
      <c r="B23" s="2">
        <v>5.4138174520588667</v>
      </c>
      <c r="C23" s="2">
        <v>2.1954258437946326</v>
      </c>
      <c r="D23" s="1" t="s">
        <v>10</v>
      </c>
      <c r="E23" s="2">
        <v>6.1014996617304371</v>
      </c>
      <c r="F23" s="2">
        <v>9.3586597008193646</v>
      </c>
      <c r="G23" s="2">
        <v>2.1146170036833798</v>
      </c>
      <c r="H23" s="2">
        <v>6.9601405697962875</v>
      </c>
      <c r="I23" s="1">
        <v>7.25</v>
      </c>
      <c r="J23" s="2">
        <v>12.076538297041486</v>
      </c>
      <c r="K23" s="2">
        <v>13.817431243840304</v>
      </c>
      <c r="L23" s="2">
        <v>4.3453521021998256</v>
      </c>
      <c r="M23" s="2">
        <v>3.5740186325008834</v>
      </c>
      <c r="N23" s="1" t="s">
        <v>48</v>
      </c>
    </row>
    <row r="24" spans="1:14" x14ac:dyDescent="0.3">
      <c r="A24" t="s">
        <v>33</v>
      </c>
      <c r="B24" s="2">
        <v>2.6077746395124124</v>
      </c>
      <c r="C24" s="2">
        <v>1.8498271066676688</v>
      </c>
      <c r="D24" s="1" t="s">
        <v>10</v>
      </c>
      <c r="E24" s="2">
        <v>1.9584492219800045</v>
      </c>
      <c r="F24" s="2">
        <v>2.0167067578741635</v>
      </c>
      <c r="G24" s="2">
        <v>5.9562316770653236</v>
      </c>
      <c r="H24" s="2" t="s">
        <v>15</v>
      </c>
      <c r="I24" s="1">
        <v>7.81</v>
      </c>
      <c r="J24" s="2">
        <v>5.5248526321661675</v>
      </c>
      <c r="K24" s="2">
        <v>3.2393030477713523</v>
      </c>
      <c r="L24" s="2" t="s">
        <v>15</v>
      </c>
      <c r="M24" s="2" t="s">
        <v>15</v>
      </c>
      <c r="N24" s="1" t="s">
        <v>48</v>
      </c>
    </row>
    <row r="25" spans="1:14" x14ac:dyDescent="0.3">
      <c r="A25" t="s">
        <v>34</v>
      </c>
      <c r="B25" s="2">
        <v>2.8305708339527276</v>
      </c>
      <c r="C25" s="2">
        <v>24.942926407577236</v>
      </c>
      <c r="D25" s="1" t="s">
        <v>10</v>
      </c>
      <c r="E25" s="2" t="s">
        <v>15</v>
      </c>
      <c r="F25" s="2">
        <v>2.11236187326167</v>
      </c>
      <c r="G25" s="2" t="s">
        <v>15</v>
      </c>
      <c r="H25" s="2" t="s">
        <v>15</v>
      </c>
      <c r="I25" s="1" t="s">
        <v>35</v>
      </c>
      <c r="J25" s="3" t="s">
        <v>15</v>
      </c>
      <c r="K25" s="3" t="s">
        <v>15</v>
      </c>
      <c r="L25" s="2" t="s">
        <v>15</v>
      </c>
      <c r="M25" s="2" t="s">
        <v>15</v>
      </c>
      <c r="N25" s="1" t="s">
        <v>48</v>
      </c>
    </row>
    <row r="26" spans="1:14" x14ac:dyDescent="0.3">
      <c r="A26" t="s">
        <v>36</v>
      </c>
      <c r="B26" s="1" t="s">
        <v>10</v>
      </c>
      <c r="C26" s="2" t="s">
        <v>10</v>
      </c>
      <c r="D26" s="1" t="s">
        <v>10</v>
      </c>
      <c r="E26" s="2" t="s">
        <v>15</v>
      </c>
      <c r="F26" s="2">
        <v>1.590862963241374</v>
      </c>
      <c r="G26" s="2">
        <v>1.7761595128918288</v>
      </c>
      <c r="H26" s="2">
        <v>1.8394910922348342</v>
      </c>
      <c r="I26" s="1">
        <v>1.61</v>
      </c>
      <c r="J26" s="3" t="s">
        <v>15</v>
      </c>
      <c r="K26" s="3" t="s">
        <v>15</v>
      </c>
      <c r="L26" s="2" t="s">
        <v>15</v>
      </c>
      <c r="M26" s="2" t="s">
        <v>15</v>
      </c>
      <c r="N26" s="1" t="s">
        <v>48</v>
      </c>
    </row>
    <row r="27" spans="1:14" x14ac:dyDescent="0.3">
      <c r="A27" t="s">
        <v>37</v>
      </c>
      <c r="B27" s="1" t="s">
        <v>10</v>
      </c>
      <c r="C27" s="2" t="s">
        <v>10</v>
      </c>
      <c r="D27" s="1" t="s">
        <v>10</v>
      </c>
      <c r="E27" s="2" t="s">
        <v>15</v>
      </c>
      <c r="F27" s="2">
        <v>3.5088513869052091</v>
      </c>
      <c r="G27" s="2">
        <v>1.6953506727805758</v>
      </c>
      <c r="H27" s="2">
        <v>125.0635758851387</v>
      </c>
      <c r="I27" s="1">
        <v>3.7</v>
      </c>
      <c r="J27" s="3" t="s">
        <v>15</v>
      </c>
      <c r="K27" s="3" t="s">
        <v>15</v>
      </c>
      <c r="L27" s="2" t="s">
        <v>15</v>
      </c>
      <c r="M27" s="2" t="s">
        <v>15</v>
      </c>
      <c r="N27" s="1" t="s">
        <v>48</v>
      </c>
    </row>
    <row r="28" spans="1:14" x14ac:dyDescent="0.3">
      <c r="A28" t="s">
        <v>38</v>
      </c>
      <c r="B28" s="1" t="s">
        <v>10</v>
      </c>
      <c r="C28" s="2" t="s">
        <v>10</v>
      </c>
      <c r="D28" s="1" t="s">
        <v>10</v>
      </c>
      <c r="E28" s="2">
        <v>3.4725813726227166</v>
      </c>
      <c r="F28" s="2" t="s">
        <v>15</v>
      </c>
      <c r="G28" s="2">
        <v>1.657765165752086</v>
      </c>
      <c r="H28" s="2">
        <v>26.916353454108094</v>
      </c>
      <c r="I28" s="1">
        <v>1.85</v>
      </c>
      <c r="J28" s="3" t="s">
        <v>15</v>
      </c>
      <c r="K28" s="3" t="s">
        <v>15</v>
      </c>
      <c r="L28" s="2">
        <v>21.189541997508229</v>
      </c>
      <c r="M28" s="2" t="s">
        <v>15</v>
      </c>
      <c r="N28" s="1" t="s">
        <v>48</v>
      </c>
    </row>
    <row r="29" spans="1:14" x14ac:dyDescent="0.3">
      <c r="A29" t="s">
        <v>39</v>
      </c>
      <c r="B29" s="1" t="s">
        <v>10</v>
      </c>
      <c r="C29" s="2" t="s">
        <v>10</v>
      </c>
      <c r="D29" s="1" t="s">
        <v>10</v>
      </c>
      <c r="E29" s="2" t="s">
        <v>15</v>
      </c>
      <c r="F29" s="2">
        <v>1.6105953544313312</v>
      </c>
      <c r="G29" s="2">
        <v>1.6635909193415019</v>
      </c>
      <c r="H29" s="2">
        <v>1.9441667293091782</v>
      </c>
      <c r="I29" s="1">
        <v>1.63</v>
      </c>
      <c r="J29" s="3" t="s">
        <v>15</v>
      </c>
      <c r="K29" s="3">
        <v>16.600000000000001</v>
      </c>
      <c r="L29" s="2" t="s">
        <v>15</v>
      </c>
      <c r="M29" s="2" t="s">
        <v>15</v>
      </c>
      <c r="N29" s="1" t="s">
        <v>48</v>
      </c>
    </row>
    <row r="30" spans="1:14" x14ac:dyDescent="0.3">
      <c r="A30" t="s">
        <v>40</v>
      </c>
      <c r="B30" s="1" t="s">
        <v>10</v>
      </c>
      <c r="C30" s="2" t="s">
        <v>10</v>
      </c>
      <c r="D30" s="1" t="s">
        <v>10</v>
      </c>
      <c r="E30" s="2" t="s">
        <v>15</v>
      </c>
      <c r="F30" s="2" t="s">
        <v>15</v>
      </c>
      <c r="G30" s="2" t="s">
        <v>15</v>
      </c>
      <c r="H30" s="2">
        <v>5.2460535217620086</v>
      </c>
      <c r="I30" s="1">
        <v>1.59</v>
      </c>
      <c r="J30" s="3" t="s">
        <v>15</v>
      </c>
      <c r="K30" s="3" t="s">
        <v>15</v>
      </c>
      <c r="L30" s="2" t="s">
        <v>15</v>
      </c>
      <c r="M30" s="2">
        <v>32.599438421630069</v>
      </c>
      <c r="N30" s="1" t="s">
        <v>48</v>
      </c>
    </row>
    <row r="31" spans="1:14" x14ac:dyDescent="0.3">
      <c r="A31" t="s">
        <v>41</v>
      </c>
      <c r="B31" s="1" t="s">
        <v>10</v>
      </c>
      <c r="C31" s="2" t="s">
        <v>10</v>
      </c>
      <c r="D31" s="1" t="s">
        <v>10</v>
      </c>
      <c r="E31" s="2">
        <v>7.8995903179733906</v>
      </c>
      <c r="F31" s="2">
        <v>6.1054461399684286</v>
      </c>
      <c r="G31" s="2">
        <v>3.3391528226715779</v>
      </c>
      <c r="H31" s="2">
        <v>1.9518717582500187</v>
      </c>
      <c r="I31" s="1">
        <v>1.55</v>
      </c>
      <c r="J31" s="3" t="s">
        <v>15</v>
      </c>
      <c r="K31" s="3" t="s">
        <v>15</v>
      </c>
      <c r="L31" s="2" t="s">
        <v>15</v>
      </c>
      <c r="M31" s="2" t="s">
        <v>15</v>
      </c>
      <c r="N31" s="1" t="s">
        <v>48</v>
      </c>
    </row>
    <row r="32" spans="1:14" x14ac:dyDescent="0.3">
      <c r="L32" s="2"/>
    </row>
  </sheetData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E33FC-E1B5-4534-9BBA-5CAF5F583FF4}">
  <dimension ref="A1:N10"/>
  <sheetViews>
    <sheetView workbookViewId="0">
      <selection activeCell="H15" sqref="H15"/>
    </sheetView>
  </sheetViews>
  <sheetFormatPr defaultRowHeight="14.4" x14ac:dyDescent="0.3"/>
  <sheetData>
    <row r="1" spans="1:14" x14ac:dyDescent="0.3">
      <c r="A1" t="s">
        <v>50</v>
      </c>
    </row>
    <row r="2" spans="1:14" x14ac:dyDescent="0.3">
      <c r="A2" t="s">
        <v>0</v>
      </c>
      <c r="B2" s="5" t="s">
        <v>1</v>
      </c>
      <c r="C2" s="5" t="s">
        <v>2</v>
      </c>
      <c r="D2" s="5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t="s">
        <v>42</v>
      </c>
      <c r="K2" t="s">
        <v>43</v>
      </c>
      <c r="L2" t="s">
        <v>44</v>
      </c>
      <c r="M2" t="s">
        <v>45</v>
      </c>
      <c r="N2" t="s">
        <v>47</v>
      </c>
    </row>
    <row r="3" spans="1:14" x14ac:dyDescent="0.3">
      <c r="A3" t="s">
        <v>9</v>
      </c>
      <c r="B3" s="5" t="s">
        <v>10</v>
      </c>
      <c r="C3" s="5" t="s">
        <v>10</v>
      </c>
      <c r="D3" s="5" t="s">
        <v>10</v>
      </c>
      <c r="E3" s="8">
        <v>407.24402672329546</v>
      </c>
      <c r="F3" s="8">
        <v>26.74571525219875</v>
      </c>
      <c r="G3" s="8">
        <v>8.9281177178080142</v>
      </c>
      <c r="H3" s="8">
        <v>2.5194129143802151</v>
      </c>
      <c r="I3" s="8">
        <v>3.8261855210346365</v>
      </c>
      <c r="J3">
        <v>11.473492385220448</v>
      </c>
      <c r="K3" t="s">
        <v>15</v>
      </c>
      <c r="L3" t="s">
        <v>15</v>
      </c>
      <c r="M3">
        <v>13.653234654220206</v>
      </c>
      <c r="N3">
        <v>46.806441415475021</v>
      </c>
    </row>
    <row r="4" spans="1:14" x14ac:dyDescent="0.3">
      <c r="A4" t="s">
        <v>11</v>
      </c>
      <c r="B4" s="5" t="s">
        <v>10</v>
      </c>
      <c r="C4" s="5">
        <v>21.896057280312714</v>
      </c>
      <c r="D4" s="5" t="s">
        <v>10</v>
      </c>
      <c r="E4" s="8">
        <v>2.9198864917687741</v>
      </c>
      <c r="F4" s="8">
        <v>3.7180147335187552</v>
      </c>
      <c r="G4" s="8">
        <v>3.4066188077877171</v>
      </c>
      <c r="H4" s="8">
        <v>6.0075358941592123</v>
      </c>
      <c r="I4" s="8">
        <v>12.792849710123383</v>
      </c>
      <c r="J4">
        <v>5.0106923034010826</v>
      </c>
      <c r="K4" t="s">
        <v>15</v>
      </c>
      <c r="L4" t="s">
        <v>15</v>
      </c>
      <c r="M4">
        <v>13.379139780947245</v>
      </c>
      <c r="N4" t="s">
        <v>15</v>
      </c>
    </row>
    <row r="5" spans="1:14" x14ac:dyDescent="0.3">
      <c r="A5" t="s">
        <v>12</v>
      </c>
      <c r="B5" s="5">
        <v>1.7966436142223559</v>
      </c>
      <c r="C5" s="5">
        <v>4.2389498609336238</v>
      </c>
      <c r="D5" s="5" t="s">
        <v>10</v>
      </c>
      <c r="E5" s="8">
        <v>6.4279297902728718</v>
      </c>
      <c r="F5" s="8">
        <v>3.7080545741562054</v>
      </c>
      <c r="G5" s="8">
        <v>2.9501428249267083</v>
      </c>
      <c r="H5" s="8">
        <v>12.709595579944374</v>
      </c>
      <c r="I5" s="8">
        <v>15.283187156236062</v>
      </c>
      <c r="J5" t="s">
        <v>15</v>
      </c>
      <c r="K5">
        <v>6.5330903546125674</v>
      </c>
      <c r="L5">
        <v>10.243226658236793</v>
      </c>
      <c r="M5" t="s">
        <v>15</v>
      </c>
      <c r="N5">
        <v>4.0528478717667404</v>
      </c>
    </row>
    <row r="6" spans="1:14" x14ac:dyDescent="0.3">
      <c r="A6" t="s">
        <v>13</v>
      </c>
      <c r="B6" s="5">
        <v>3.392336315116891</v>
      </c>
      <c r="C6" s="5">
        <v>1.9969743666842066</v>
      </c>
      <c r="D6" s="5" t="s">
        <v>10</v>
      </c>
      <c r="E6" s="8">
        <v>4.2573667593775841</v>
      </c>
      <c r="F6" s="8">
        <v>1.7507892956475981</v>
      </c>
      <c r="G6" s="8">
        <v>1.7475945275501765</v>
      </c>
      <c r="H6" s="8">
        <v>20.488855897166054</v>
      </c>
      <c r="I6" s="8">
        <v>8.4480451910212562</v>
      </c>
      <c r="J6">
        <v>6.0338062740576826</v>
      </c>
      <c r="K6" t="s">
        <v>15</v>
      </c>
      <c r="L6" t="s">
        <v>46</v>
      </c>
      <c r="M6">
        <v>12.051806534392027</v>
      </c>
      <c r="N6">
        <v>9.2868698514234715</v>
      </c>
    </row>
    <row r="7" spans="1:14" x14ac:dyDescent="0.3">
      <c r="A7" t="s">
        <v>14</v>
      </c>
      <c r="B7" s="5">
        <v>1.641039615124408</v>
      </c>
      <c r="C7" s="5">
        <v>283.84298654438851</v>
      </c>
      <c r="D7" s="5" t="s">
        <v>10</v>
      </c>
      <c r="E7" s="8" t="s">
        <v>15</v>
      </c>
      <c r="F7" s="8">
        <v>1.5886078328196647</v>
      </c>
      <c r="G7" s="8">
        <v>1.5884199052845223</v>
      </c>
      <c r="H7" s="8" t="s">
        <v>15</v>
      </c>
      <c r="I7" s="8">
        <v>2.2103092017243942</v>
      </c>
      <c r="J7">
        <v>9.3181099726648942</v>
      </c>
      <c r="K7" t="s">
        <v>15</v>
      </c>
      <c r="L7" t="s">
        <v>15</v>
      </c>
      <c r="M7" t="s">
        <v>15</v>
      </c>
      <c r="N7" t="s">
        <v>15</v>
      </c>
    </row>
    <row r="8" spans="1:14" x14ac:dyDescent="0.3">
      <c r="A8" t="s">
        <v>16</v>
      </c>
      <c r="B8" s="5">
        <v>1.6094677892204765</v>
      </c>
      <c r="C8" s="5">
        <v>55.288525144704202</v>
      </c>
      <c r="D8" s="5" t="s">
        <v>10</v>
      </c>
      <c r="E8" s="8" t="s">
        <v>15</v>
      </c>
      <c r="F8" s="8">
        <v>1.5656806735322859</v>
      </c>
      <c r="G8" s="8">
        <v>6.0904119371570324</v>
      </c>
      <c r="H8" s="8" t="s">
        <v>15</v>
      </c>
      <c r="I8" s="8">
        <v>2.1562360636242008</v>
      </c>
      <c r="J8" t="s">
        <v>15</v>
      </c>
      <c r="K8" t="s">
        <v>15</v>
      </c>
      <c r="L8" t="s">
        <v>15</v>
      </c>
      <c r="M8" t="s">
        <v>15</v>
      </c>
      <c r="N8" t="s">
        <v>15</v>
      </c>
    </row>
    <row r="10" spans="1:14" x14ac:dyDescent="0.3">
      <c r="A10" t="s">
        <v>51</v>
      </c>
      <c r="E10">
        <f>SUM(E3:I8)</f>
        <v>571.07959097651576</v>
      </c>
      <c r="J10">
        <f>SUM(J3:N8)</f>
        <v>147.84275805641818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81DFD-1976-4CBA-8EE9-EC34AADD24E2}">
  <dimension ref="A1:N10"/>
  <sheetViews>
    <sheetView workbookViewId="0">
      <selection activeCell="L15" sqref="L15"/>
    </sheetView>
  </sheetViews>
  <sheetFormatPr defaultRowHeight="14.4" x14ac:dyDescent="0.3"/>
  <sheetData>
    <row r="1" spans="1:14" x14ac:dyDescent="0.3">
      <c r="A1">
        <v>5</v>
      </c>
    </row>
    <row r="2" spans="1:14" x14ac:dyDescent="0.3">
      <c r="A2" t="s">
        <v>0</v>
      </c>
      <c r="B2" s="5" t="s">
        <v>1</v>
      </c>
      <c r="C2" s="5" t="s">
        <v>2</v>
      </c>
      <c r="D2" s="5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42</v>
      </c>
      <c r="K2" t="s">
        <v>43</v>
      </c>
      <c r="L2" t="s">
        <v>44</v>
      </c>
      <c r="M2" t="s">
        <v>45</v>
      </c>
      <c r="N2" t="s">
        <v>47</v>
      </c>
    </row>
    <row r="3" spans="1:14" x14ac:dyDescent="0.3">
      <c r="A3" t="s">
        <v>17</v>
      </c>
      <c r="B3" s="6">
        <v>173.40214806005648</v>
      </c>
      <c r="C3" s="6">
        <v>11.329643689393372</v>
      </c>
      <c r="D3" s="7" t="s">
        <v>10</v>
      </c>
      <c r="E3" s="9">
        <v>509.67571506427129</v>
      </c>
      <c r="F3" s="9">
        <v>80.811339547470496</v>
      </c>
      <c r="G3" s="9">
        <v>45.998327444937232</v>
      </c>
      <c r="H3" s="9">
        <v>3.0100917086371495</v>
      </c>
      <c r="I3" s="9">
        <v>39.490857737475842</v>
      </c>
      <c r="J3" s="9">
        <v>38.966286702493633</v>
      </c>
      <c r="K3" s="2" t="s">
        <v>15</v>
      </c>
      <c r="L3" s="2">
        <v>21.700169217323392</v>
      </c>
      <c r="M3" s="2">
        <v>46.10595607787716</v>
      </c>
      <c r="N3" s="1">
        <v>204.51754467523293</v>
      </c>
    </row>
    <row r="4" spans="1:14" x14ac:dyDescent="0.3">
      <c r="A4" t="s">
        <v>18</v>
      </c>
      <c r="B4" s="6">
        <v>29.664597889103611</v>
      </c>
      <c r="C4" s="6">
        <v>5.0489175373975792</v>
      </c>
      <c r="D4" s="7" t="s">
        <v>10</v>
      </c>
      <c r="E4" s="9" t="s">
        <v>15</v>
      </c>
      <c r="F4" s="9">
        <v>4.9280801323009849</v>
      </c>
      <c r="G4" s="9">
        <v>7.9243967526121937</v>
      </c>
      <c r="H4" s="9">
        <v>7.435221378636399</v>
      </c>
      <c r="I4" s="9">
        <v>9.7138397502601457</v>
      </c>
      <c r="J4" s="9">
        <v>16.481395392082117</v>
      </c>
      <c r="K4" s="2" t="s">
        <v>15</v>
      </c>
      <c r="L4" s="2" t="s">
        <v>15</v>
      </c>
      <c r="M4" s="2">
        <v>11.149376127340686</v>
      </c>
      <c r="N4" s="1">
        <v>3.5178607955073731</v>
      </c>
    </row>
    <row r="5" spans="1:14" x14ac:dyDescent="0.3">
      <c r="A5" t="s">
        <v>19</v>
      </c>
      <c r="B5" s="6">
        <v>5.6932882414151917</v>
      </c>
      <c r="C5" s="6">
        <v>1.590862963241374</v>
      </c>
      <c r="D5" s="7" t="s">
        <v>10</v>
      </c>
      <c r="E5" s="9">
        <v>7.826298579267835</v>
      </c>
      <c r="F5" s="9">
        <v>5.3358828835600995</v>
      </c>
      <c r="G5" s="9">
        <v>3.221322258137262</v>
      </c>
      <c r="H5" s="9">
        <v>11.165207096143728</v>
      </c>
      <c r="I5" s="9">
        <v>15.148840493533521</v>
      </c>
      <c r="J5" s="9" t="s">
        <v>15</v>
      </c>
      <c r="K5" s="2">
        <v>57.557320043884936</v>
      </c>
      <c r="L5" s="2">
        <v>17.209773695074102</v>
      </c>
      <c r="M5" s="2">
        <v>2.4421220968071853</v>
      </c>
      <c r="N5" s="1">
        <v>7.6709373895903452</v>
      </c>
    </row>
    <row r="6" spans="1:14" x14ac:dyDescent="0.3">
      <c r="A6" t="s">
        <v>20</v>
      </c>
      <c r="B6" s="6">
        <v>11.109707150289875</v>
      </c>
      <c r="C6" s="6" t="s">
        <v>10</v>
      </c>
      <c r="D6" s="7" t="s">
        <v>10</v>
      </c>
      <c r="E6" s="9">
        <v>2.2489851913102306</v>
      </c>
      <c r="F6" s="9">
        <v>2.9732579117492293</v>
      </c>
      <c r="G6" s="9">
        <v>1.7391377884687664</v>
      </c>
      <c r="H6" s="9">
        <v>8.0880816357212666</v>
      </c>
      <c r="I6" s="9">
        <v>8.1167310836925814</v>
      </c>
      <c r="J6" s="9">
        <v>6.7097458021087082</v>
      </c>
      <c r="K6" s="2">
        <v>11.422727188203135</v>
      </c>
      <c r="L6" s="2" t="s">
        <v>15</v>
      </c>
      <c r="M6" s="2">
        <v>6.5425739628465704</v>
      </c>
      <c r="N6" s="1">
        <v>9.0068244788664309</v>
      </c>
    </row>
    <row r="7" spans="1:14" x14ac:dyDescent="0.3">
      <c r="A7" t="s">
        <v>21</v>
      </c>
      <c r="B7" s="6">
        <v>3.380778950497993</v>
      </c>
      <c r="C7" s="6" t="s">
        <v>10</v>
      </c>
      <c r="D7" s="7" t="s">
        <v>10</v>
      </c>
      <c r="E7" s="9" t="s">
        <v>15</v>
      </c>
      <c r="F7" s="9">
        <v>1.5818424415545365</v>
      </c>
      <c r="G7" s="9">
        <v>1.685390513418026</v>
      </c>
      <c r="H7" s="9">
        <v>1.8355446139968428</v>
      </c>
      <c r="I7" s="9">
        <v>2.2233164858034784</v>
      </c>
      <c r="J7" s="9" t="s">
        <v>15</v>
      </c>
      <c r="K7" s="2" t="s">
        <v>15</v>
      </c>
      <c r="L7" s="2" t="s">
        <v>15</v>
      </c>
      <c r="M7" s="2" t="s">
        <v>15</v>
      </c>
      <c r="N7" s="1" t="s">
        <v>15</v>
      </c>
    </row>
    <row r="8" spans="1:14" x14ac:dyDescent="0.3">
      <c r="A8" t="s">
        <v>22</v>
      </c>
      <c r="B8" s="6">
        <v>8.4110673405678611</v>
      </c>
      <c r="C8" s="6">
        <v>1.9334548598060588</v>
      </c>
      <c r="D8" s="7" t="s">
        <v>10</v>
      </c>
      <c r="E8" s="9">
        <v>2.2786777418627375</v>
      </c>
      <c r="F8" s="9">
        <v>1.5175712245358191</v>
      </c>
      <c r="G8" s="9" t="s">
        <v>15</v>
      </c>
      <c r="H8" s="9">
        <v>1.7154589190408178</v>
      </c>
      <c r="I8" s="9">
        <v>2.1536346068083838</v>
      </c>
      <c r="J8" s="9" t="s">
        <v>15</v>
      </c>
      <c r="K8" s="2" t="s">
        <v>15</v>
      </c>
      <c r="L8" s="2" t="s">
        <v>15</v>
      </c>
      <c r="M8" s="2" t="s">
        <v>15</v>
      </c>
      <c r="N8" s="1" t="s">
        <v>15</v>
      </c>
    </row>
    <row r="10" spans="1:14" x14ac:dyDescent="0.3">
      <c r="A10" t="s">
        <v>53</v>
      </c>
      <c r="E10" s="11">
        <f>SUM(E3:J8)</f>
        <v>852.00047888189113</v>
      </c>
      <c r="K10" s="11">
        <f>SUM(K3:N8)</f>
        <v>398.84318574855416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DDF4F-DEBC-4F2A-9ED8-CB65BEFB5CD5}">
  <dimension ref="A2:N28"/>
  <sheetViews>
    <sheetView workbookViewId="0">
      <selection activeCell="J11" sqref="J11"/>
    </sheetView>
  </sheetViews>
  <sheetFormatPr defaultRowHeight="14.4" x14ac:dyDescent="0.3"/>
  <sheetData>
    <row r="2" spans="1:14" x14ac:dyDescent="0.3">
      <c r="A2" t="s">
        <v>0</v>
      </c>
      <c r="B2" s="5" t="s">
        <v>1</v>
      </c>
      <c r="C2" s="5" t="s">
        <v>2</v>
      </c>
      <c r="D2" s="5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t="s">
        <v>42</v>
      </c>
      <c r="K2" t="s">
        <v>43</v>
      </c>
      <c r="L2" t="s">
        <v>44</v>
      </c>
      <c r="M2" t="s">
        <v>45</v>
      </c>
      <c r="N2" t="s">
        <v>47</v>
      </c>
    </row>
    <row r="3" spans="1:14" x14ac:dyDescent="0.3">
      <c r="A3" t="s">
        <v>23</v>
      </c>
      <c r="B3" s="6">
        <v>96.95</v>
      </c>
      <c r="C3" s="6">
        <v>153.95273622491169</v>
      </c>
      <c r="D3" s="7" t="s">
        <v>10</v>
      </c>
      <c r="E3" s="9">
        <v>405.47591877771936</v>
      </c>
      <c r="F3" s="9">
        <v>87.137920018041044</v>
      </c>
      <c r="G3" s="9">
        <v>119.9355972337067</v>
      </c>
      <c r="H3" s="9">
        <v>2.8800458543185745</v>
      </c>
      <c r="I3" s="9">
        <v>22.327560576780137</v>
      </c>
      <c r="J3" s="2">
        <v>86.981609238150142</v>
      </c>
      <c r="K3" s="2">
        <v>41.155698532830023</v>
      </c>
      <c r="L3" s="2">
        <v>3.0604161630436804</v>
      </c>
      <c r="M3" s="2">
        <v>103.44292169514848</v>
      </c>
      <c r="N3" s="1">
        <v>214.21685850828422</v>
      </c>
    </row>
    <row r="4" spans="1:14" x14ac:dyDescent="0.3">
      <c r="A4" t="s">
        <v>24</v>
      </c>
      <c r="B4" s="6">
        <v>26.746878251821016</v>
      </c>
      <c r="C4" s="6">
        <v>29.316563932947453</v>
      </c>
      <c r="D4" s="7" t="s">
        <v>10</v>
      </c>
      <c r="E4" s="9">
        <v>3.0993572878298128</v>
      </c>
      <c r="F4" s="9">
        <v>7.0054311057656173</v>
      </c>
      <c r="G4" s="9">
        <v>10.2960422461099</v>
      </c>
      <c r="H4" s="9">
        <v>6.2492107043524028</v>
      </c>
      <c r="I4" s="9">
        <v>8.432993905158316</v>
      </c>
      <c r="J4" s="2">
        <v>11.016233705859383</v>
      </c>
      <c r="K4" s="2">
        <v>4.3397735091209997</v>
      </c>
      <c r="L4" s="2" t="s">
        <v>15</v>
      </c>
      <c r="M4" s="2">
        <v>19.753240232813287</v>
      </c>
      <c r="N4" s="1">
        <v>11.453409450136675</v>
      </c>
    </row>
    <row r="5" spans="1:14" x14ac:dyDescent="0.3">
      <c r="A5" t="s">
        <v>25</v>
      </c>
      <c r="B5" s="6">
        <v>2.7720380555968482</v>
      </c>
      <c r="C5" s="6">
        <v>9.1363414267458474</v>
      </c>
      <c r="D5" s="7" t="s">
        <v>10</v>
      </c>
      <c r="E5" s="9">
        <v>11.094922198000452</v>
      </c>
      <c r="F5" s="9">
        <v>6.8295309328722853</v>
      </c>
      <c r="G5" s="9">
        <v>4.9198113207547172</v>
      </c>
      <c r="H5" s="9">
        <v>10.197192362624973</v>
      </c>
      <c r="I5" s="9">
        <v>15.887282592537534</v>
      </c>
      <c r="J5" s="2">
        <v>2.6920430667385684</v>
      </c>
      <c r="K5" s="2" t="s">
        <v>15</v>
      </c>
      <c r="L5" s="2">
        <v>26.332446956877476</v>
      </c>
      <c r="M5" s="2">
        <v>3.1502315116127715</v>
      </c>
      <c r="N5" s="1">
        <v>6.5384829945887653</v>
      </c>
    </row>
    <row r="6" spans="1:14" x14ac:dyDescent="0.3">
      <c r="A6" t="s">
        <v>26</v>
      </c>
      <c r="B6" s="6">
        <v>5.1952950795302506</v>
      </c>
      <c r="C6" s="6">
        <v>1.8426858603322558</v>
      </c>
      <c r="D6" s="7" t="s">
        <v>10</v>
      </c>
      <c r="E6" s="9">
        <v>2.2251183943471395</v>
      </c>
      <c r="F6" s="9">
        <v>1.8039727880929113</v>
      </c>
      <c r="G6" s="9">
        <v>1.7868713823949485</v>
      </c>
      <c r="H6" s="9">
        <v>6.9377771931143357</v>
      </c>
      <c r="I6" s="10">
        <v>6.91</v>
      </c>
      <c r="J6" s="2">
        <v>8.6347323205087676</v>
      </c>
      <c r="K6" s="2">
        <v>2.4300351451363968</v>
      </c>
      <c r="L6" s="2">
        <v>2.288896740242111</v>
      </c>
      <c r="M6" s="2">
        <v>7.7886457035535637</v>
      </c>
      <c r="N6" s="1" t="s">
        <v>48</v>
      </c>
    </row>
    <row r="7" spans="1:14" x14ac:dyDescent="0.3">
      <c r="A7" t="s">
        <v>27</v>
      </c>
      <c r="B7" s="6">
        <v>7.1142411178831573</v>
      </c>
      <c r="C7" s="6">
        <v>1.6733631511689091</v>
      </c>
      <c r="D7" s="7" t="s">
        <v>10</v>
      </c>
      <c r="E7" s="9" t="s">
        <v>15</v>
      </c>
      <c r="F7" s="9">
        <v>3.6599451251597386</v>
      </c>
      <c r="G7" s="9">
        <v>1.7936367736600767</v>
      </c>
      <c r="H7" s="9">
        <v>1.8331015560399908</v>
      </c>
      <c r="I7" s="10">
        <v>1.78</v>
      </c>
      <c r="J7" s="2" t="s">
        <v>15</v>
      </c>
      <c r="K7" s="2">
        <v>2.428361567212749</v>
      </c>
      <c r="L7" s="2" t="s">
        <v>15</v>
      </c>
      <c r="M7" s="2" t="s">
        <v>15</v>
      </c>
      <c r="N7" s="1" t="s">
        <v>48</v>
      </c>
    </row>
    <row r="8" spans="1:14" x14ac:dyDescent="0.3">
      <c r="A8" t="s">
        <v>28</v>
      </c>
      <c r="B8" s="6">
        <v>2.4539170506912442</v>
      </c>
      <c r="C8" s="6">
        <v>4.2350033826956324</v>
      </c>
      <c r="D8" s="7" t="s">
        <v>10</v>
      </c>
      <c r="E8" s="9">
        <v>2.0952604675637074</v>
      </c>
      <c r="F8" s="9">
        <v>4.0726339923325563</v>
      </c>
      <c r="G8" s="9">
        <v>1.566996166278283</v>
      </c>
      <c r="H8" s="9">
        <v>1.88290235285274</v>
      </c>
      <c r="I8" s="10">
        <v>1.64</v>
      </c>
      <c r="J8" s="2" t="s">
        <v>15</v>
      </c>
      <c r="K8" s="2" t="s">
        <v>15</v>
      </c>
      <c r="L8" s="2" t="s">
        <v>15</v>
      </c>
      <c r="M8" s="2" t="s">
        <v>15</v>
      </c>
      <c r="N8" s="1" t="s">
        <v>48</v>
      </c>
    </row>
    <row r="10" spans="1:14" x14ac:dyDescent="0.3">
      <c r="A10" t="s">
        <v>51</v>
      </c>
      <c r="E10" s="11">
        <f>+SUM(E3:I8)</f>
        <v>761.75703330840815</v>
      </c>
      <c r="J10" s="11">
        <f>SUM(J3:M8)</f>
        <v>325.49528608884839</v>
      </c>
    </row>
    <row r="28" spans="4:4" x14ac:dyDescent="0.3">
      <c r="D28" s="8"/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FF266-8B24-4B2B-B174-67CB78BA8BF7}">
  <dimension ref="A2:N10"/>
  <sheetViews>
    <sheetView workbookViewId="0">
      <selection activeCell="J10" sqref="J10"/>
    </sheetView>
  </sheetViews>
  <sheetFormatPr defaultRowHeight="14.4" x14ac:dyDescent="0.3"/>
  <sheetData>
    <row r="2" spans="1:14" x14ac:dyDescent="0.3">
      <c r="A2" t="s">
        <v>0</v>
      </c>
      <c r="B2" s="5" t="s">
        <v>1</v>
      </c>
      <c r="C2" s="5" t="s">
        <v>2</v>
      </c>
      <c r="D2" s="5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t="s">
        <v>42</v>
      </c>
      <c r="K2" t="s">
        <v>43</v>
      </c>
      <c r="L2" t="s">
        <v>44</v>
      </c>
      <c r="M2" t="s">
        <v>45</v>
      </c>
      <c r="N2" t="s">
        <v>47</v>
      </c>
    </row>
    <row r="3" spans="1:14" x14ac:dyDescent="0.3">
      <c r="A3" t="s">
        <v>29</v>
      </c>
      <c r="B3" s="6">
        <v>70.725806451612897</v>
      </c>
      <c r="C3" s="6">
        <v>214.16584604976322</v>
      </c>
      <c r="D3" s="7" t="s">
        <v>10</v>
      </c>
      <c r="E3" s="9">
        <v>265.87299556491018</v>
      </c>
      <c r="F3" s="9">
        <v>100.86790573554839</v>
      </c>
      <c r="G3" s="9">
        <v>87.658479290385628</v>
      </c>
      <c r="H3" s="9">
        <v>2.7312072464857549</v>
      </c>
      <c r="I3" s="10">
        <v>18.52</v>
      </c>
      <c r="J3" s="2">
        <v>70.754597690462461</v>
      </c>
      <c r="K3" s="2" t="s">
        <v>15</v>
      </c>
      <c r="L3" s="2">
        <v>20.068058835561672</v>
      </c>
      <c r="M3" s="2">
        <v>58.481135057738442</v>
      </c>
      <c r="N3" s="1" t="s">
        <v>48</v>
      </c>
    </row>
    <row r="4" spans="1:14" x14ac:dyDescent="0.3">
      <c r="A4" t="s">
        <v>30</v>
      </c>
      <c r="B4" s="6">
        <v>30.896016054704919</v>
      </c>
      <c r="C4" s="6">
        <v>65.259208449221987</v>
      </c>
      <c r="D4" s="7" t="s">
        <v>10</v>
      </c>
      <c r="E4" s="9">
        <v>2.0432045403292491</v>
      </c>
      <c r="F4" s="9">
        <v>9.4088363527023997</v>
      </c>
      <c r="G4" s="9">
        <v>5.5514357663684883</v>
      </c>
      <c r="H4" s="9">
        <v>3.4302976772156657</v>
      </c>
      <c r="I4" s="10">
        <v>5.23</v>
      </c>
      <c r="J4" s="2">
        <v>6.5580080703646546</v>
      </c>
      <c r="K4" s="2" t="s">
        <v>15</v>
      </c>
      <c r="L4" s="2">
        <v>1.3799579745988062</v>
      </c>
      <c r="M4" s="2">
        <v>24.62521152165424</v>
      </c>
      <c r="N4" s="1" t="s">
        <v>48</v>
      </c>
    </row>
    <row r="5" spans="1:14" x14ac:dyDescent="0.3">
      <c r="A5" t="s">
        <v>31</v>
      </c>
      <c r="B5" s="6">
        <v>18.903114315445219</v>
      </c>
      <c r="C5" s="6">
        <v>12.368319176125686</v>
      </c>
      <c r="D5" s="7" t="s">
        <v>10</v>
      </c>
      <c r="E5" s="9">
        <v>6.7404532812147639</v>
      </c>
      <c r="F5" s="9">
        <v>6.0736863865293547</v>
      </c>
      <c r="G5" s="9">
        <v>4.0365519055852062</v>
      </c>
      <c r="H5" s="9">
        <v>6.5760166879651214</v>
      </c>
      <c r="I5" s="10">
        <v>17.04</v>
      </c>
      <c r="J5" s="2" t="s">
        <v>15</v>
      </c>
      <c r="K5" s="2">
        <v>4.5396730944455808</v>
      </c>
      <c r="L5" s="2">
        <v>18.144002082674749</v>
      </c>
      <c r="M5" s="2">
        <v>3.9262138088774012</v>
      </c>
      <c r="N5" s="1" t="s">
        <v>48</v>
      </c>
    </row>
    <row r="6" spans="1:14" x14ac:dyDescent="0.3">
      <c r="A6" t="s">
        <v>32</v>
      </c>
      <c r="B6" s="6">
        <v>5.4138174520588667</v>
      </c>
      <c r="C6" s="6">
        <v>2.1954258437946326</v>
      </c>
      <c r="D6" s="7" t="s">
        <v>10</v>
      </c>
      <c r="E6" s="9">
        <v>6.1014996617304371</v>
      </c>
      <c r="F6" s="9">
        <v>9.3586597008193646</v>
      </c>
      <c r="G6" s="9">
        <v>2.1146170036833798</v>
      </c>
      <c r="H6" s="9">
        <v>6.9601405697962875</v>
      </c>
      <c r="I6" s="10">
        <v>7.25</v>
      </c>
      <c r="J6" s="2">
        <v>12.076538297041486</v>
      </c>
      <c r="K6" s="2">
        <v>13.817431243840304</v>
      </c>
      <c r="L6" s="2">
        <v>4.3453521021998256</v>
      </c>
      <c r="M6" s="2">
        <v>3.5740186325008834</v>
      </c>
      <c r="N6" s="1" t="s">
        <v>48</v>
      </c>
    </row>
    <row r="7" spans="1:14" x14ac:dyDescent="0.3">
      <c r="A7" t="s">
        <v>33</v>
      </c>
      <c r="B7" s="6">
        <v>2.6077746395124124</v>
      </c>
      <c r="C7" s="6">
        <v>1.8498271066676688</v>
      </c>
      <c r="D7" s="7" t="s">
        <v>10</v>
      </c>
      <c r="E7" s="9">
        <v>1.9584492219800045</v>
      </c>
      <c r="F7" s="9">
        <v>2.0167067578741635</v>
      </c>
      <c r="G7" s="9">
        <v>5.9562316770653236</v>
      </c>
      <c r="H7" s="9" t="s">
        <v>15</v>
      </c>
      <c r="I7" s="10">
        <v>7.81</v>
      </c>
      <c r="J7" s="2">
        <v>5.5248526321661675</v>
      </c>
      <c r="K7" s="2">
        <v>3.2393030477713523</v>
      </c>
      <c r="L7" s="2" t="s">
        <v>15</v>
      </c>
      <c r="M7" s="2" t="s">
        <v>15</v>
      </c>
      <c r="N7" s="1" t="s">
        <v>48</v>
      </c>
    </row>
    <row r="8" spans="1:14" x14ac:dyDescent="0.3">
      <c r="A8" t="s">
        <v>34</v>
      </c>
      <c r="B8" s="6">
        <v>2.8305708339527276</v>
      </c>
      <c r="C8" s="6">
        <v>24.942926407577236</v>
      </c>
      <c r="D8" s="7" t="s">
        <v>10</v>
      </c>
      <c r="E8" s="9" t="s">
        <v>15</v>
      </c>
      <c r="F8" s="9">
        <v>2.11236187326167</v>
      </c>
      <c r="G8" s="9" t="s">
        <v>15</v>
      </c>
      <c r="H8" s="9" t="s">
        <v>15</v>
      </c>
      <c r="I8" s="10" t="s">
        <v>35</v>
      </c>
      <c r="J8" s="3" t="s">
        <v>15</v>
      </c>
      <c r="K8" s="3" t="s">
        <v>15</v>
      </c>
      <c r="L8" s="2" t="s">
        <v>15</v>
      </c>
      <c r="M8" s="2" t="s">
        <v>15</v>
      </c>
      <c r="N8" s="1" t="s">
        <v>48</v>
      </c>
    </row>
    <row r="10" spans="1:14" x14ac:dyDescent="0.3">
      <c r="A10" t="s">
        <v>52</v>
      </c>
      <c r="E10" s="11">
        <f xml:space="preserve"> SUM(E3:I8)</f>
        <v>593.41973690145085</v>
      </c>
      <c r="J10" s="11">
        <f xml:space="preserve"> SUM(J3:M8)</f>
        <v>251.05435409189803</v>
      </c>
    </row>
  </sheetData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E1F4D-2B0B-464C-9789-F8DBE3D243E8}">
  <dimension ref="A1:N10"/>
  <sheetViews>
    <sheetView tabSelected="1" workbookViewId="0">
      <selection activeCell="L10" sqref="L10"/>
    </sheetView>
  </sheetViews>
  <sheetFormatPr defaultRowHeight="14.4" x14ac:dyDescent="0.3"/>
  <sheetData>
    <row r="1" spans="1:14" x14ac:dyDescent="0.3">
      <c r="A1" t="s">
        <v>49</v>
      </c>
    </row>
    <row r="2" spans="1:14" x14ac:dyDescent="0.3">
      <c r="A2" t="s">
        <v>0</v>
      </c>
      <c r="B2" s="5" t="s">
        <v>1</v>
      </c>
      <c r="C2" s="5" t="s">
        <v>2</v>
      </c>
      <c r="D2" s="5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t="s">
        <v>42</v>
      </c>
      <c r="K2" t="s">
        <v>43</v>
      </c>
      <c r="L2" t="s">
        <v>44</v>
      </c>
      <c r="M2" t="s">
        <v>45</v>
      </c>
      <c r="N2" t="s">
        <v>47</v>
      </c>
    </row>
    <row r="3" spans="1:14" x14ac:dyDescent="0.3">
      <c r="A3" t="s">
        <v>36</v>
      </c>
      <c r="B3" s="7" t="s">
        <v>10</v>
      </c>
      <c r="C3" s="6" t="s">
        <v>10</v>
      </c>
      <c r="D3" s="7" t="s">
        <v>10</v>
      </c>
      <c r="E3" s="9" t="s">
        <v>15</v>
      </c>
      <c r="F3" s="9" t="s">
        <v>15</v>
      </c>
      <c r="G3" s="9" t="s">
        <v>15</v>
      </c>
      <c r="H3" s="9" t="s">
        <v>15</v>
      </c>
      <c r="I3" s="9" t="s">
        <v>15</v>
      </c>
      <c r="J3" s="3" t="s">
        <v>15</v>
      </c>
      <c r="K3" s="3" t="s">
        <v>15</v>
      </c>
      <c r="L3" s="2" t="s">
        <v>15</v>
      </c>
      <c r="M3" s="2" t="s">
        <v>15</v>
      </c>
      <c r="N3" s="1" t="s">
        <v>48</v>
      </c>
    </row>
    <row r="4" spans="1:14" x14ac:dyDescent="0.3">
      <c r="A4" t="s">
        <v>37</v>
      </c>
      <c r="B4" s="7" t="s">
        <v>10</v>
      </c>
      <c r="C4" s="6" t="s">
        <v>10</v>
      </c>
      <c r="D4" s="7" t="s">
        <v>10</v>
      </c>
      <c r="E4" s="9" t="s">
        <v>15</v>
      </c>
      <c r="F4" s="9">
        <v>3.5088513869052091</v>
      </c>
      <c r="G4" s="9">
        <v>1.6953506727805758</v>
      </c>
      <c r="H4" s="9">
        <v>125.0635758851387</v>
      </c>
      <c r="I4" s="10">
        <v>3.7</v>
      </c>
      <c r="J4" s="3" t="s">
        <v>15</v>
      </c>
      <c r="K4" s="3" t="s">
        <v>15</v>
      </c>
      <c r="L4" s="2" t="s">
        <v>15</v>
      </c>
      <c r="M4" s="2" t="s">
        <v>15</v>
      </c>
      <c r="N4" s="1" t="s">
        <v>48</v>
      </c>
    </row>
    <row r="5" spans="1:14" x14ac:dyDescent="0.3">
      <c r="A5" t="s">
        <v>38</v>
      </c>
      <c r="B5" s="7" t="s">
        <v>10</v>
      </c>
      <c r="C5" s="6" t="s">
        <v>10</v>
      </c>
      <c r="D5" s="7" t="s">
        <v>10</v>
      </c>
      <c r="E5" s="9">
        <v>3.4725813726227166</v>
      </c>
      <c r="F5" s="9" t="s">
        <v>15</v>
      </c>
      <c r="G5" s="9">
        <v>1.657765165752086</v>
      </c>
      <c r="H5" s="9">
        <v>26.916353454108094</v>
      </c>
      <c r="I5" s="10">
        <v>1.85</v>
      </c>
      <c r="J5" s="3" t="s">
        <v>15</v>
      </c>
      <c r="K5" s="3" t="s">
        <v>15</v>
      </c>
      <c r="L5" s="2">
        <v>21.189541997508229</v>
      </c>
      <c r="M5" s="2" t="s">
        <v>15</v>
      </c>
      <c r="N5" s="1" t="s">
        <v>48</v>
      </c>
    </row>
    <row r="6" spans="1:14" x14ac:dyDescent="0.3">
      <c r="A6" t="s">
        <v>39</v>
      </c>
      <c r="B6" s="7" t="s">
        <v>10</v>
      </c>
      <c r="C6" s="6" t="s">
        <v>10</v>
      </c>
      <c r="D6" s="7" t="s">
        <v>10</v>
      </c>
      <c r="E6" s="9" t="s">
        <v>15</v>
      </c>
      <c r="F6" s="9">
        <v>1.6105953544313312</v>
      </c>
      <c r="G6" s="9">
        <v>1.6635909193415019</v>
      </c>
      <c r="H6" s="9">
        <v>1.9441667293091782</v>
      </c>
      <c r="I6" s="10">
        <v>1.63</v>
      </c>
      <c r="J6" s="3" t="s">
        <v>15</v>
      </c>
      <c r="K6" s="3">
        <v>16.600000000000001</v>
      </c>
      <c r="L6" s="2" t="s">
        <v>15</v>
      </c>
      <c r="M6" s="2" t="s">
        <v>15</v>
      </c>
      <c r="N6" s="1" t="s">
        <v>48</v>
      </c>
    </row>
    <row r="7" spans="1:14" x14ac:dyDescent="0.3">
      <c r="A7" t="s">
        <v>40</v>
      </c>
      <c r="B7" s="7" t="s">
        <v>10</v>
      </c>
      <c r="C7" s="6" t="s">
        <v>10</v>
      </c>
      <c r="D7" s="7" t="s">
        <v>10</v>
      </c>
      <c r="E7" s="9" t="s">
        <v>15</v>
      </c>
      <c r="F7" s="9" t="s">
        <v>15</v>
      </c>
      <c r="G7" s="9" t="s">
        <v>15</v>
      </c>
      <c r="H7" s="9">
        <v>5.2460535217620086</v>
      </c>
      <c r="I7" s="10">
        <v>1.59</v>
      </c>
      <c r="J7" s="3" t="s">
        <v>15</v>
      </c>
      <c r="K7" s="3" t="s">
        <v>15</v>
      </c>
      <c r="L7" s="2" t="s">
        <v>15</v>
      </c>
      <c r="M7" s="2">
        <v>32.599438421630069</v>
      </c>
      <c r="N7" s="1" t="s">
        <v>48</v>
      </c>
    </row>
    <row r="8" spans="1:14" x14ac:dyDescent="0.3">
      <c r="A8" t="s">
        <v>41</v>
      </c>
      <c r="B8" s="7" t="s">
        <v>10</v>
      </c>
      <c r="C8" s="6" t="s">
        <v>10</v>
      </c>
      <c r="D8" s="7" t="s">
        <v>10</v>
      </c>
      <c r="E8" s="9">
        <v>7.8995903179733906</v>
      </c>
      <c r="F8" s="9">
        <v>6.1054461399684286</v>
      </c>
      <c r="G8" s="9">
        <v>3.3391528226715779</v>
      </c>
      <c r="H8" s="9">
        <v>1.9518717582500187</v>
      </c>
      <c r="I8" s="10">
        <v>1.55</v>
      </c>
      <c r="J8" s="3" t="s">
        <v>15</v>
      </c>
      <c r="K8" s="3" t="s">
        <v>15</v>
      </c>
      <c r="L8" s="2" t="s">
        <v>15</v>
      </c>
      <c r="M8" s="2" t="s">
        <v>15</v>
      </c>
      <c r="N8" s="1" t="s">
        <v>48</v>
      </c>
    </row>
    <row r="10" spans="1:14" x14ac:dyDescent="0.3">
      <c r="A10" t="s">
        <v>51</v>
      </c>
      <c r="E10" s="11">
        <f>SUM(E3:I8)</f>
        <v>202.39494550101483</v>
      </c>
      <c r="J10" s="11">
        <f xml:space="preserve"> SUM(J3:M8)</f>
        <v>70.388980419138306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Planilha1</vt:lpstr>
      <vt:lpstr>2 minutos</vt:lpstr>
      <vt:lpstr>5 minutos</vt:lpstr>
      <vt:lpstr>15 minutos</vt:lpstr>
      <vt:lpstr>30 minutos</vt:lpstr>
      <vt:lpstr>30-35 minutos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Thaís Spohr Christ</dc:creator>
  <cp:lastModifiedBy>User</cp:lastModifiedBy>
  <dcterms:created xsi:type="dcterms:W3CDTF">2019-11-30T16:09:15Z</dcterms:created>
  <dcterms:modified xsi:type="dcterms:W3CDTF">2020-02-14T14:58:43Z</dcterms:modified>
</cp:coreProperties>
</file>