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Major&amp;Minor in %" sheetId="1" r:id="rId1"/>
    <sheet name="Trace in ppm" sheetId="2" r:id="rId2"/>
    <sheet name="Sheet4" sheetId="4" r:id="rId3"/>
    <sheet name="Test" sheetId="5" r:id="rId4"/>
  </sheets>
  <calcPr calcId="152511"/>
</workbook>
</file>

<file path=xl/calcChain.xml><?xml version="1.0" encoding="utf-8"?>
<calcChain xmlns="http://schemas.openxmlformats.org/spreadsheetml/2006/main">
  <c r="G104" i="2" l="1"/>
  <c r="G88" i="2"/>
  <c r="G33" i="2"/>
  <c r="F33" i="2"/>
  <c r="F66" i="2"/>
  <c r="F88" i="2"/>
  <c r="F104" i="2"/>
  <c r="P34" i="1" l="1"/>
  <c r="Q34" i="1"/>
  <c r="K88" i="1"/>
  <c r="Q152" i="5" l="1"/>
  <c r="F103" i="1" l="1"/>
  <c r="G103" i="1"/>
  <c r="H103" i="1"/>
  <c r="I103" i="1"/>
  <c r="J103" i="1"/>
  <c r="K103" i="1"/>
  <c r="L103" i="1"/>
  <c r="M103" i="1"/>
  <c r="N103" i="1"/>
  <c r="O103" i="1"/>
  <c r="P103" i="1"/>
  <c r="Q103" i="1"/>
  <c r="E103" i="1"/>
  <c r="D88" i="1"/>
  <c r="E88" i="1"/>
  <c r="F88" i="1"/>
  <c r="G88" i="1"/>
  <c r="H88" i="1"/>
  <c r="I88" i="1"/>
  <c r="J88" i="1"/>
  <c r="L88" i="1"/>
  <c r="M88" i="1"/>
  <c r="N88" i="1"/>
  <c r="O88" i="1"/>
  <c r="P88" i="1"/>
  <c r="Q88" i="1"/>
  <c r="C88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C67" i="1"/>
  <c r="D34" i="1"/>
  <c r="E34" i="1"/>
  <c r="F34" i="1"/>
  <c r="G34" i="1"/>
  <c r="H34" i="1"/>
  <c r="I34" i="1"/>
  <c r="J34" i="1"/>
  <c r="K34" i="1"/>
  <c r="L34" i="1"/>
  <c r="M34" i="1"/>
  <c r="N34" i="1"/>
  <c r="O34" i="1"/>
  <c r="C34" i="1"/>
  <c r="C10" i="1"/>
  <c r="D10" i="1"/>
  <c r="F10" i="1"/>
  <c r="G10" i="1"/>
  <c r="H10" i="1"/>
  <c r="I10" i="1"/>
  <c r="J10" i="1"/>
  <c r="K10" i="1"/>
  <c r="L10" i="1"/>
  <c r="M10" i="1"/>
  <c r="N10" i="1"/>
  <c r="O10" i="1"/>
  <c r="P10" i="1"/>
  <c r="Q10" i="1"/>
  <c r="E10" i="1"/>
  <c r="AS96" i="5" l="1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J96" i="5"/>
  <c r="I96" i="5"/>
  <c r="H96" i="5"/>
  <c r="G96" i="5"/>
  <c r="F96" i="5"/>
  <c r="E96" i="5"/>
  <c r="D96" i="5"/>
  <c r="C96" i="5"/>
  <c r="AS82" i="5"/>
  <c r="AR82" i="5"/>
  <c r="AQ82" i="5"/>
  <c r="AP82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V82" i="5"/>
  <c r="U82" i="5"/>
  <c r="T82" i="5"/>
  <c r="S82" i="5"/>
  <c r="R82" i="5"/>
  <c r="Q82" i="5"/>
  <c r="P82" i="5"/>
  <c r="O82" i="5"/>
  <c r="N82" i="5"/>
  <c r="M82" i="5"/>
  <c r="L82" i="5"/>
  <c r="J82" i="5"/>
  <c r="I82" i="5"/>
  <c r="H82" i="5"/>
  <c r="G82" i="5"/>
  <c r="F82" i="5"/>
  <c r="E82" i="5"/>
  <c r="D82" i="5"/>
  <c r="C8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J62" i="5"/>
  <c r="I62" i="5"/>
  <c r="H62" i="5"/>
  <c r="G62" i="5"/>
  <c r="F62" i="5"/>
  <c r="E62" i="5"/>
  <c r="D62" i="5"/>
  <c r="C62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J31" i="5"/>
  <c r="I31" i="5"/>
  <c r="H31" i="5"/>
  <c r="G31" i="5"/>
  <c r="F31" i="5"/>
  <c r="E31" i="5"/>
  <c r="D31" i="5"/>
  <c r="C31" i="5"/>
  <c r="D104" i="2"/>
  <c r="E104" i="2"/>
  <c r="H104" i="2"/>
  <c r="I104" i="2"/>
  <c r="J104" i="2"/>
  <c r="K104" i="2"/>
  <c r="L104" i="2"/>
  <c r="M104" i="2"/>
  <c r="N104" i="2"/>
  <c r="O104" i="2"/>
  <c r="P104" i="2"/>
  <c r="Q104" i="2"/>
  <c r="R104" i="2"/>
  <c r="S104" i="2"/>
  <c r="T104" i="2"/>
  <c r="U104" i="2"/>
  <c r="V104" i="2"/>
  <c r="W104" i="2"/>
  <c r="X104" i="2"/>
  <c r="Y104" i="2"/>
  <c r="Z104" i="2"/>
  <c r="AA104" i="2"/>
  <c r="AB104" i="2"/>
  <c r="AC104" i="2"/>
  <c r="AD104" i="2"/>
  <c r="AE104" i="2"/>
  <c r="AF104" i="2"/>
  <c r="AG104" i="2"/>
  <c r="AH104" i="2"/>
  <c r="AI104" i="2"/>
  <c r="AJ104" i="2"/>
  <c r="AK104" i="2"/>
  <c r="AL104" i="2"/>
  <c r="AM104" i="2"/>
  <c r="AN104" i="2"/>
  <c r="AO104" i="2"/>
  <c r="AP104" i="2"/>
  <c r="AQ104" i="2"/>
  <c r="AR104" i="2"/>
  <c r="AS104" i="2"/>
  <c r="AT104" i="2"/>
  <c r="AU104" i="2"/>
  <c r="AV104" i="2"/>
  <c r="AW104" i="2"/>
  <c r="AX104" i="2"/>
  <c r="AY104" i="2"/>
  <c r="C104" i="2"/>
  <c r="D88" i="2"/>
  <c r="E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U88" i="2"/>
  <c r="V88" i="2"/>
  <c r="W88" i="2"/>
  <c r="X88" i="2"/>
  <c r="Y88" i="2"/>
  <c r="Z88" i="2"/>
  <c r="AA88" i="2"/>
  <c r="AB88" i="2"/>
  <c r="AC88" i="2"/>
  <c r="AD88" i="2"/>
  <c r="AE88" i="2"/>
  <c r="AF88" i="2"/>
  <c r="AG88" i="2"/>
  <c r="AH88" i="2"/>
  <c r="AI88" i="2"/>
  <c r="AJ88" i="2"/>
  <c r="AK88" i="2"/>
  <c r="AL88" i="2"/>
  <c r="AM88" i="2"/>
  <c r="AN88" i="2"/>
  <c r="AO88" i="2"/>
  <c r="AP88" i="2"/>
  <c r="AQ88" i="2"/>
  <c r="AR88" i="2"/>
  <c r="AS88" i="2"/>
  <c r="AT88" i="2"/>
  <c r="AU88" i="2"/>
  <c r="AV88" i="2"/>
  <c r="AW88" i="2"/>
  <c r="AX88" i="2"/>
  <c r="AY88" i="2"/>
  <c r="C88" i="2"/>
  <c r="D66" i="2"/>
  <c r="E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AR66" i="2"/>
  <c r="AS66" i="2"/>
  <c r="AT66" i="2"/>
  <c r="AU66" i="2"/>
  <c r="AV66" i="2"/>
  <c r="AW66" i="2"/>
  <c r="AX66" i="2"/>
  <c r="AY66" i="2"/>
  <c r="C66" i="2"/>
  <c r="D33" i="2"/>
  <c r="E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T33" i="2"/>
  <c r="AU33" i="2"/>
  <c r="AV33" i="2"/>
  <c r="AW33" i="2"/>
  <c r="AX33" i="2"/>
  <c r="AY33" i="2"/>
  <c r="C33" i="2"/>
</calcChain>
</file>

<file path=xl/sharedStrings.xml><?xml version="1.0" encoding="utf-8"?>
<sst xmlns="http://schemas.openxmlformats.org/spreadsheetml/2006/main" count="962" uniqueCount="200">
  <si>
    <t>Na2 O</t>
  </si>
  <si>
    <t>Mg O</t>
  </si>
  <si>
    <t>Al2 O3</t>
  </si>
  <si>
    <t>Si O2</t>
  </si>
  <si>
    <t>P2 O5</t>
  </si>
  <si>
    <t>Cl</t>
  </si>
  <si>
    <t>K2 O</t>
  </si>
  <si>
    <t>Ca O</t>
  </si>
  <si>
    <t>Ti O2</t>
  </si>
  <si>
    <t>Mn O</t>
  </si>
  <si>
    <t>Fe2 O3</t>
  </si>
  <si>
    <t>Cu O</t>
  </si>
  <si>
    <t>Zn O</t>
  </si>
  <si>
    <t>Se</t>
  </si>
  <si>
    <t>Ag</t>
  </si>
  <si>
    <t>Cd</t>
  </si>
  <si>
    <t>In</t>
  </si>
  <si>
    <t>Sn O2</t>
  </si>
  <si>
    <t>Pt</t>
  </si>
  <si>
    <t>Au</t>
  </si>
  <si>
    <t>Pb O</t>
  </si>
  <si>
    <t>Bi</t>
  </si>
  <si>
    <t>Colour</t>
    <phoneticPr fontId="3" type="noConversion"/>
  </si>
  <si>
    <t>Sample ID</t>
    <phoneticPr fontId="3" type="noConversion"/>
  </si>
  <si>
    <t>High-Al Mineral Glass</t>
  </si>
  <si>
    <t>Bra 10</t>
  </si>
  <si>
    <t>Dark</t>
  </si>
  <si>
    <t>High Plant ash glass</t>
  </si>
  <si>
    <t>Bra 5</t>
  </si>
  <si>
    <t>Pale green</t>
  </si>
  <si>
    <t>Bra 5 blk</t>
  </si>
  <si>
    <t>black</t>
  </si>
  <si>
    <t>Bra 5 yel</t>
  </si>
  <si>
    <t>yellow</t>
  </si>
  <si>
    <t>Bra 5 or</t>
  </si>
  <si>
    <t>orange</t>
  </si>
  <si>
    <t>Plant ash 1 low-Zirconium</t>
  </si>
  <si>
    <t>Bra 15</t>
  </si>
  <si>
    <t>Yellow-brown</t>
  </si>
  <si>
    <t>Bra 15 gr</t>
  </si>
  <si>
    <t>green</t>
  </si>
  <si>
    <t>Bra15 yel</t>
  </si>
  <si>
    <t>Yellow opaque</t>
  </si>
  <si>
    <t>Bra 16</t>
  </si>
  <si>
    <t>Red opaque</t>
  </si>
  <si>
    <t>Bra16 wht</t>
  </si>
  <si>
    <t>White opaque</t>
  </si>
  <si>
    <t>Bra 16grey</t>
  </si>
  <si>
    <t>White-grey</t>
  </si>
  <si>
    <t>Bra 16grn</t>
  </si>
  <si>
    <t>Green, transparent</t>
  </si>
  <si>
    <t>Bra 16yel</t>
  </si>
  <si>
    <t>yellow opaque</t>
  </si>
  <si>
    <t>Bra 17</t>
  </si>
  <si>
    <t>dark</t>
  </si>
  <si>
    <t>Bra 24</t>
  </si>
  <si>
    <t>Bra 26</t>
  </si>
  <si>
    <t>Bra 29</t>
  </si>
  <si>
    <t>Bra29yel</t>
  </si>
  <si>
    <t>Bra 33</t>
  </si>
  <si>
    <t>Bra 34</t>
  </si>
  <si>
    <t>Bra 35</t>
  </si>
  <si>
    <t>Bra 36</t>
  </si>
  <si>
    <t>Bra 37</t>
  </si>
  <si>
    <t>Bra 38</t>
  </si>
  <si>
    <t>Bra 44</t>
  </si>
  <si>
    <t>Bra 47</t>
  </si>
  <si>
    <t>Plant ash 1 high-Zirconium</t>
  </si>
  <si>
    <t>Bra 4</t>
  </si>
  <si>
    <t>Bra 19</t>
  </si>
  <si>
    <t>Pale green, translucent</t>
  </si>
  <si>
    <t>Bra 19 or</t>
  </si>
  <si>
    <t>Orange opaque</t>
  </si>
  <si>
    <t>Bra 19 yel</t>
  </si>
  <si>
    <t>Bra 20</t>
  </si>
  <si>
    <t>Bra 20 bl</t>
  </si>
  <si>
    <t>blue</t>
  </si>
  <si>
    <t>Bra 20 wht</t>
  </si>
  <si>
    <t>Bra 20 yel</t>
  </si>
  <si>
    <t>Bra 25</t>
  </si>
  <si>
    <t>Bra 25 col</t>
  </si>
  <si>
    <t>?</t>
  </si>
  <si>
    <t>Bra 25 yel</t>
  </si>
  <si>
    <t>Bra 28</t>
  </si>
  <si>
    <t>Bra 28 gry</t>
  </si>
  <si>
    <t>Red opaque in grey weathering</t>
  </si>
  <si>
    <t>Bra 43</t>
  </si>
  <si>
    <t>Bra 43 gry</t>
  </si>
  <si>
    <t>Bra 45</t>
  </si>
  <si>
    <t xml:space="preserve">Red opaque </t>
  </si>
  <si>
    <t>Bra 46</t>
  </si>
  <si>
    <t>Bra 48</t>
  </si>
  <si>
    <t>Green translucent</t>
  </si>
  <si>
    <t>Bra 49</t>
  </si>
  <si>
    <t>Bra 49 yel</t>
  </si>
  <si>
    <t>Bra 50</t>
  </si>
  <si>
    <t>Bra 50 yel</t>
  </si>
  <si>
    <t>Bra 52</t>
  </si>
  <si>
    <t>Bra 52 r</t>
  </si>
  <si>
    <t>Bra 52 wht</t>
  </si>
  <si>
    <t>Bra 57</t>
  </si>
  <si>
    <t>Bra 58</t>
  </si>
  <si>
    <t>Bra 58r</t>
  </si>
  <si>
    <t>Bra 58 yel</t>
  </si>
  <si>
    <t>Plant ash 2</t>
  </si>
  <si>
    <t>Bra 6</t>
  </si>
  <si>
    <t>Bra 7</t>
  </si>
  <si>
    <t>Bra 8</t>
  </si>
  <si>
    <t>Bra 9</t>
  </si>
  <si>
    <t>Bra 11</t>
  </si>
  <si>
    <t>Bra 12</t>
  </si>
  <si>
    <t>Bra14</t>
  </si>
  <si>
    <t>Bra 14 r</t>
  </si>
  <si>
    <t>Bra 14 yel</t>
  </si>
  <si>
    <t>Bra 18</t>
  </si>
  <si>
    <t>Bra21</t>
  </si>
  <si>
    <t>Bra22</t>
  </si>
  <si>
    <t>Bra23</t>
  </si>
  <si>
    <t>Bra 31</t>
  </si>
  <si>
    <t>Bra 39</t>
  </si>
  <si>
    <t>Bra 40</t>
  </si>
  <si>
    <t>Bra 41</t>
  </si>
  <si>
    <t>Bra 42</t>
  </si>
  <si>
    <t>Plant ash 3</t>
  </si>
  <si>
    <t>Bra 1</t>
  </si>
  <si>
    <t>Bra 2</t>
  </si>
  <si>
    <t>Bra 3</t>
  </si>
  <si>
    <t>Bra 13</t>
  </si>
  <si>
    <t>Bra 13 yel</t>
  </si>
  <si>
    <t>Bra 13or</t>
  </si>
  <si>
    <t>Bra 27</t>
  </si>
  <si>
    <t>Bra 30</t>
  </si>
  <si>
    <t>Bra 51</t>
  </si>
  <si>
    <t>Bra 53</t>
  </si>
  <si>
    <t>Bra 55</t>
  </si>
  <si>
    <t>Bra 56</t>
  </si>
  <si>
    <t>Blue opaque</t>
  </si>
  <si>
    <t>High-Al Plant ash glass</t>
    <phoneticPr fontId="3" type="noConversion"/>
  </si>
  <si>
    <t>Bra 19 gr op</t>
  </si>
  <si>
    <t>green opaque</t>
    <phoneticPr fontId="3" type="noConversion"/>
  </si>
  <si>
    <t>Li</t>
  </si>
  <si>
    <t>B</t>
  </si>
  <si>
    <t>V</t>
  </si>
  <si>
    <t>Cr</t>
  </si>
  <si>
    <t>Mn</t>
  </si>
  <si>
    <t>Co</t>
  </si>
  <si>
    <t>Ni</t>
  </si>
  <si>
    <t>Cu</t>
  </si>
  <si>
    <t>Zn</t>
  </si>
  <si>
    <t>Ga</t>
  </si>
  <si>
    <t>As</t>
  </si>
  <si>
    <t>Rb</t>
  </si>
  <si>
    <t>Sr</t>
  </si>
  <si>
    <t>Y</t>
  </si>
  <si>
    <t>Zr</t>
  </si>
  <si>
    <t>Nb</t>
  </si>
  <si>
    <t>Mo</t>
  </si>
  <si>
    <t>Sn</t>
  </si>
  <si>
    <t>Sb</t>
  </si>
  <si>
    <t>Cs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</si>
  <si>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</si>
  <si>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</si>
  <si>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</si>
  <si>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</si>
  <si>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</si>
  <si>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</si>
  <si>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</si>
  <si>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</si>
  <si>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</si>
  <si>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</si>
  <si>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</si>
  <si>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</si>
  <si>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</si>
  <si>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</si>
  <si>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</si>
  <si>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</si>
  <si>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</si>
  <si>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W</t>
  </si>
  <si>
    <t>Pb</t>
  </si>
  <si>
    <t>Th</t>
  </si>
  <si>
    <t>U</t>
  </si>
  <si>
    <t>Bra15gr</t>
  </si>
  <si>
    <t>Bra 15yel</t>
  </si>
  <si>
    <t>Bra 16 wht</t>
  </si>
  <si>
    <t>Bra24</t>
  </si>
  <si>
    <t>Bra 29yel</t>
  </si>
  <si>
    <t>Bra 20 wht</t>
    <phoneticPr fontId="3" type="noConversion"/>
  </si>
  <si>
    <t>Bra 49yel</t>
  </si>
  <si>
    <t>Bra 52wht</t>
  </si>
  <si>
    <t>Bra 12</t>
    <phoneticPr fontId="3" type="noConversion"/>
  </si>
  <si>
    <t>Bra 13 yela</t>
  </si>
  <si>
    <t>Colour</t>
    <phoneticPr fontId="3" type="noConversion"/>
  </si>
  <si>
    <t>n.d.</t>
  </si>
  <si>
    <t>Low-Zr Mean</t>
    <phoneticPr fontId="3" type="noConversion"/>
  </si>
  <si>
    <t>High-Zr Mean</t>
    <phoneticPr fontId="3" type="noConversion"/>
  </si>
  <si>
    <t xml:space="preserve"> Plant ash 2 Mean</t>
    <phoneticPr fontId="3" type="noConversion"/>
  </si>
  <si>
    <t>Plant ash 3 Mean</t>
    <phoneticPr fontId="3" type="noConversion"/>
  </si>
  <si>
    <t>Standard Deviation</t>
    <phoneticPr fontId="3" type="noConversion"/>
  </si>
  <si>
    <t>Ti</t>
    <phoneticPr fontId="3" type="noConversion"/>
  </si>
  <si>
    <r>
      <t>Bra 2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updated)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</si>
</sst>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76" formatCode="0.0000%"/>
    <numFmt numFmtId="177" formatCode="0.0%"/>
    <numFmt numFmtId="178" formatCode="_-* #,##0.000\ _€_-;\-* #,##0.000\ _€_-;_-* &quot;-&quot;??\ _€_-;_-@_-"/>
    <numFmt numFmtId="179" formatCode="_ * #,##0_ ;_ * \-#,##0_ ;_ * &quot;-&quot;??_ ;_ @_ "/>
    <numFmt numFmtId="180" formatCode="0.000%"/>
    <numFmt numFmtId="181" formatCode="_ * #,##0.0_ ;_ * \-#,##0.0_ ;_ * &quot;-&quot;??_ ;_ @_ "/>
  </numFmts>
  <fonts count="20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name val="Times New Roman"/>
      <family val="1"/>
    </font>
    <font>
      <sz val="11"/>
      <name val="Calibri"/>
      <family val="2"/>
    </font>
    <font>
      <sz val="11.5"/>
      <color theme="1"/>
      <name val="Times New Roman"/>
      <family val="1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  <font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i/>
      <sz val="11"/>
      <color indexed="8"/>
      <name val="Calibri"/>
      <family val="2"/>
    </font>
    <font>
      <b/>
      <i/>
      <sz val="11"/>
      <name val="Times New Roman"/>
      <family val="1"/>
    </font>
    <font>
      <b/>
      <sz val="11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67">
    <xf numFmtId="0" fontId="0" fillId="0" borderId="0" xfId="0"/>
    <xf numFmtId="0" fontId="0" fillId="0" borderId="0" xfId="0" applyBorder="1"/>
    <xf numFmtId="0" fontId="7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176" fontId="4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4" fillId="0" borderId="1" xfId="0" applyFont="1" applyBorder="1" applyAlignment="1">
      <alignment horizontal="center"/>
    </xf>
    <xf numFmtId="10" fontId="4" fillId="2" borderId="1" xfId="0" applyNumberFormat="1" applyFont="1" applyFill="1" applyBorder="1" applyAlignment="1">
      <alignment horizontal="center"/>
    </xf>
    <xf numFmtId="0" fontId="0" fillId="2" borderId="0" xfId="0" applyFill="1" applyBorder="1"/>
    <xf numFmtId="0" fontId="4" fillId="2" borderId="1" xfId="0" applyFont="1" applyFill="1" applyBorder="1" applyAlignment="1">
      <alignment horizontal="center"/>
    </xf>
    <xf numFmtId="178" fontId="13" fillId="0" borderId="0" xfId="1" applyNumberFormat="1" applyFont="1" applyAlignment="1">
      <alignment horizontal="center"/>
    </xf>
    <xf numFmtId="178" fontId="2" fillId="2" borderId="1" xfId="1" applyNumberFormat="1" applyFont="1" applyFill="1" applyBorder="1" applyAlignment="1">
      <alignment horizontal="center"/>
    </xf>
    <xf numFmtId="179" fontId="2" fillId="2" borderId="1" xfId="1" applyNumberFormat="1" applyFont="1" applyFill="1" applyBorder="1" applyAlignment="1">
      <alignment horizontal="center"/>
    </xf>
    <xf numFmtId="179" fontId="0" fillId="2" borderId="0" xfId="0" applyNumberFormat="1" applyFill="1"/>
    <xf numFmtId="177" fontId="4" fillId="2" borderId="1" xfId="0" applyNumberFormat="1" applyFont="1" applyFill="1" applyBorder="1" applyAlignment="1">
      <alignment horizontal="center"/>
    </xf>
    <xf numFmtId="180" fontId="4" fillId="2" borderId="1" xfId="0" applyNumberFormat="1" applyFont="1" applyFill="1" applyBorder="1" applyAlignment="1">
      <alignment horizontal="center"/>
    </xf>
    <xf numFmtId="0" fontId="0" fillId="0" borderId="1" xfId="0" applyFont="1" applyBorder="1"/>
    <xf numFmtId="0" fontId="1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79" fontId="2" fillId="2" borderId="1" xfId="0" applyNumberFormat="1" applyFont="1" applyFill="1" applyBorder="1" applyAlignment="1">
      <alignment horizontal="center"/>
    </xf>
    <xf numFmtId="179" fontId="11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78" fontId="2" fillId="0" borderId="1" xfId="1" applyNumberFormat="1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179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179" fontId="2" fillId="3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79" fontId="14" fillId="2" borderId="1" xfId="0" applyNumberFormat="1" applyFont="1" applyFill="1" applyBorder="1" applyAlignment="1">
      <alignment horizontal="center"/>
    </xf>
    <xf numFmtId="181" fontId="2" fillId="2" borderId="1" xfId="1" applyNumberFormat="1" applyFont="1" applyFill="1" applyBorder="1" applyAlignment="1">
      <alignment horizontal="center"/>
    </xf>
    <xf numFmtId="181" fontId="2" fillId="2" borderId="1" xfId="0" applyNumberFormat="1" applyFont="1" applyFill="1" applyBorder="1" applyAlignment="1">
      <alignment horizontal="center"/>
    </xf>
    <xf numFmtId="181" fontId="14" fillId="2" borderId="1" xfId="0" applyNumberFormat="1" applyFont="1" applyFill="1" applyBorder="1" applyAlignment="1">
      <alignment horizontal="center"/>
    </xf>
    <xf numFmtId="181" fontId="2" fillId="2" borderId="0" xfId="0" applyNumberFormat="1" applyFont="1" applyFill="1" applyAlignment="1">
      <alignment horizontal="center"/>
    </xf>
    <xf numFmtId="181" fontId="0" fillId="2" borderId="0" xfId="0" applyNumberFormat="1" applyFill="1"/>
    <xf numFmtId="43" fontId="2" fillId="2" borderId="1" xfId="1" applyNumberFormat="1" applyFont="1" applyFill="1" applyBorder="1" applyAlignment="1">
      <alignment horizontal="center"/>
    </xf>
    <xf numFmtId="43" fontId="2" fillId="2" borderId="1" xfId="0" applyNumberFormat="1" applyFont="1" applyFill="1" applyBorder="1" applyAlignment="1">
      <alignment horizontal="center"/>
    </xf>
    <xf numFmtId="43" fontId="14" fillId="2" borderId="1" xfId="0" applyNumberFormat="1" applyFont="1" applyFill="1" applyBorder="1" applyAlignment="1">
      <alignment horizontal="center"/>
    </xf>
    <xf numFmtId="43" fontId="2" fillId="2" borderId="0" xfId="0" applyNumberFormat="1" applyFont="1" applyFill="1" applyAlignment="1">
      <alignment horizontal="center"/>
    </xf>
    <xf numFmtId="43" fontId="0" fillId="2" borderId="0" xfId="0" applyNumberFormat="1" applyFill="1"/>
    <xf numFmtId="43" fontId="0" fillId="0" borderId="0" xfId="0" applyNumberFormat="1"/>
    <xf numFmtId="43" fontId="15" fillId="4" borderId="0" xfId="1" applyFont="1" applyFill="1" applyAlignment="1">
      <alignment horizontal="center"/>
    </xf>
    <xf numFmtId="181" fontId="11" fillId="2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0" fontId="18" fillId="2" borderId="1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177" fontId="18" fillId="2" borderId="1" xfId="0" applyNumberFormat="1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80" fontId="18" fillId="2" borderId="1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8" fillId="2" borderId="1" xfId="0" applyFont="1" applyFill="1" applyBorder="1"/>
    <xf numFmtId="10" fontId="18" fillId="2" borderId="1" xfId="0" applyNumberFormat="1" applyFont="1" applyFill="1" applyBorder="1"/>
    <xf numFmtId="177" fontId="18" fillId="2" borderId="1" xfId="0" applyNumberFormat="1" applyFont="1" applyFill="1" applyBorder="1"/>
    <xf numFmtId="180" fontId="18" fillId="2" borderId="1" xfId="0" applyNumberFormat="1" applyFont="1" applyFill="1" applyBorder="1"/>
    <xf numFmtId="0" fontId="18" fillId="2" borderId="0" xfId="0" applyFont="1" applyFill="1"/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tabSelected="1" zoomScale="88" zoomScaleNormal="88" workbookViewId="0">
      <pane xSplit="2" ySplit="1" topLeftCell="C38" activePane="bottomRight" state="frozen"/>
      <selection pane="topRight" activeCell="C1" sqref="C1"/>
      <selection pane="bottomLeft" activeCell="A2" sqref="A2"/>
      <selection pane="bottomRight" activeCell="L1" sqref="L1:L1048576"/>
    </sheetView>
  </sheetViews>
  <sheetFormatPr defaultRowHeight="14"/>
  <cols>
    <col min="1" max="1" width="21.26953125" style="62" customWidth="1"/>
    <col min="2" max="2" width="16.54296875" style="62" customWidth="1"/>
    <col min="3" max="3" width="13.81640625" style="63" customWidth="1"/>
    <col min="4" max="4" width="8.90625" style="62" bestFit="1" customWidth="1"/>
    <col min="5" max="5" width="8.90625" style="63" bestFit="1" customWidth="1"/>
    <col min="6" max="6" width="12" style="64" customWidth="1"/>
    <col min="7" max="9" width="8.90625" style="63" bestFit="1" customWidth="1"/>
    <col min="10" max="10" width="8.90625" style="64" bestFit="1" customWidth="1"/>
    <col min="11" max="11" width="8.90625" style="63" bestFit="1" customWidth="1"/>
    <col min="12" max="12" width="8.90625" style="62" bestFit="1" customWidth="1"/>
    <col min="13" max="13" width="8.90625" style="63" bestFit="1" customWidth="1"/>
    <col min="14" max="15" width="8.90625" style="62" bestFit="1" customWidth="1"/>
    <col min="16" max="17" width="10.54296875" style="62" bestFit="1" customWidth="1"/>
    <col min="18" max="16384" width="8.7265625" style="66"/>
  </cols>
  <sheetData>
    <row r="1" spans="1:17" s="52" customFormat="1" ht="14.5">
      <c r="A1" s="11" t="s">
        <v>23</v>
      </c>
      <c r="B1" s="11" t="s">
        <v>191</v>
      </c>
      <c r="C1" s="9" t="s">
        <v>0</v>
      </c>
      <c r="D1" s="9" t="s">
        <v>1</v>
      </c>
      <c r="E1" s="9" t="s">
        <v>2</v>
      </c>
      <c r="F1" s="16" t="s">
        <v>3</v>
      </c>
      <c r="G1" s="9" t="s">
        <v>4</v>
      </c>
      <c r="H1" s="9" t="s">
        <v>5</v>
      </c>
      <c r="I1" s="9" t="s">
        <v>6</v>
      </c>
      <c r="J1" s="16" t="s">
        <v>7</v>
      </c>
      <c r="K1" s="9" t="s">
        <v>8</v>
      </c>
      <c r="L1" s="11" t="s">
        <v>9</v>
      </c>
      <c r="M1" s="9" t="s">
        <v>10</v>
      </c>
      <c r="N1" s="11" t="s">
        <v>11</v>
      </c>
      <c r="O1" s="11" t="s">
        <v>12</v>
      </c>
      <c r="P1" s="11" t="s">
        <v>17</v>
      </c>
      <c r="Q1" s="11" t="s">
        <v>20</v>
      </c>
    </row>
    <row r="2" spans="1:17" s="58" customFormat="1" ht="14.5">
      <c r="A2" s="53" t="s">
        <v>24</v>
      </c>
      <c r="B2" s="54"/>
      <c r="C2" s="55"/>
      <c r="D2" s="56"/>
      <c r="E2" s="55"/>
      <c r="F2" s="57"/>
      <c r="G2" s="55"/>
      <c r="H2" s="55"/>
      <c r="I2" s="55"/>
      <c r="J2" s="57"/>
      <c r="K2" s="55"/>
      <c r="L2" s="56"/>
      <c r="M2" s="55"/>
      <c r="N2" s="56"/>
      <c r="O2" s="56"/>
      <c r="P2" s="56"/>
      <c r="Q2" s="56"/>
    </row>
    <row r="3" spans="1:17" s="58" customFormat="1" ht="14.5">
      <c r="A3" s="59" t="s">
        <v>25</v>
      </c>
      <c r="B3" s="59" t="s">
        <v>26</v>
      </c>
      <c r="C3" s="9">
        <v>0.19979285805390651</v>
      </c>
      <c r="D3" s="5">
        <v>1.7219047651912484E-2</v>
      </c>
      <c r="E3" s="9">
        <v>5.9431834047905703E-2</v>
      </c>
      <c r="F3" s="16">
        <v>0.61883007502040144</v>
      </c>
      <c r="G3" s="9">
        <v>1.9742730166052969E-3</v>
      </c>
      <c r="H3" s="9">
        <v>1.1357240732279901E-2</v>
      </c>
      <c r="I3" s="9">
        <v>1.4096957084365175E-2</v>
      </c>
      <c r="J3" s="16">
        <v>3.8014121916513696E-2</v>
      </c>
      <c r="K3" s="9">
        <v>4.4548061060815042E-3</v>
      </c>
      <c r="L3" s="9">
        <v>2.1879486294791948E-3</v>
      </c>
      <c r="M3" s="9">
        <v>2.5791297030749494E-2</v>
      </c>
      <c r="N3" s="17">
        <v>1.1015213818022253E-3</v>
      </c>
      <c r="O3" s="17">
        <v>6.8827415384682228E-5</v>
      </c>
      <c r="P3" s="9">
        <v>2.7154660067812563E-4</v>
      </c>
      <c r="Q3" s="9">
        <v>2.9730171485640436E-3</v>
      </c>
    </row>
    <row r="4" spans="1:17" s="58" customFormat="1" ht="14.5">
      <c r="A4" s="59"/>
      <c r="B4" s="59"/>
      <c r="C4" s="9"/>
      <c r="D4" s="5"/>
      <c r="E4" s="9"/>
      <c r="F4" s="16"/>
      <c r="G4" s="9"/>
      <c r="H4" s="9"/>
      <c r="I4" s="9"/>
      <c r="J4" s="16"/>
      <c r="K4" s="9"/>
      <c r="L4" s="9"/>
      <c r="M4" s="9"/>
      <c r="N4" s="17"/>
      <c r="O4" s="17"/>
      <c r="P4" s="9"/>
      <c r="Q4" s="9"/>
    </row>
    <row r="5" spans="1:17" s="58" customFormat="1" ht="14.5">
      <c r="A5" s="53" t="s">
        <v>137</v>
      </c>
      <c r="B5" s="56"/>
      <c r="C5" s="55"/>
      <c r="D5" s="56"/>
      <c r="E5" s="55"/>
      <c r="F5" s="57"/>
      <c r="G5" s="55"/>
      <c r="H5" s="55"/>
      <c r="I5" s="55"/>
      <c r="J5" s="57"/>
      <c r="K5" s="55"/>
      <c r="L5" s="55"/>
      <c r="M5" s="55"/>
      <c r="N5" s="60"/>
      <c r="O5" s="60"/>
      <c r="P5" s="55"/>
      <c r="Q5" s="55"/>
    </row>
    <row r="6" spans="1:17" s="58" customFormat="1" ht="14.5">
      <c r="A6" s="59" t="s">
        <v>28</v>
      </c>
      <c r="B6" s="59" t="s">
        <v>29</v>
      </c>
      <c r="C6" s="9">
        <v>0.20912654863986008</v>
      </c>
      <c r="D6" s="5">
        <v>2.4191224897074017E-2</v>
      </c>
      <c r="E6" s="9">
        <v>6.0731771310183952E-2</v>
      </c>
      <c r="F6" s="16">
        <v>0.56188966108829475</v>
      </c>
      <c r="G6" s="9">
        <v>3.3890610130299518E-3</v>
      </c>
      <c r="H6" s="9">
        <v>6.6889832988854675E-3</v>
      </c>
      <c r="I6" s="9">
        <v>5.2025515656928548E-2</v>
      </c>
      <c r="J6" s="16">
        <v>6.2309066456970416E-2</v>
      </c>
      <c r="K6" s="9">
        <v>1.7732253944644717E-3</v>
      </c>
      <c r="L6" s="9">
        <v>6.6823689472029048E-4</v>
      </c>
      <c r="M6" s="9">
        <v>1.3505789183305649E-2</v>
      </c>
      <c r="N6" s="17">
        <v>5.6178373970663156E-5</v>
      </c>
      <c r="O6" s="17">
        <v>1.3121081729765833E-4</v>
      </c>
      <c r="P6" s="9">
        <v>2.3629533468205627E-4</v>
      </c>
      <c r="Q6" s="9">
        <v>1.7698341597300513E-3</v>
      </c>
    </row>
    <row r="7" spans="1:17" s="58" customFormat="1" ht="14.5">
      <c r="A7" s="59" t="s">
        <v>30</v>
      </c>
      <c r="B7" s="59" t="s">
        <v>31</v>
      </c>
      <c r="C7" s="9">
        <v>0.2125633392250976</v>
      </c>
      <c r="D7" s="9">
        <v>2.1982272154466038E-2</v>
      </c>
      <c r="E7" s="9">
        <v>5.4885602688151423E-2</v>
      </c>
      <c r="F7" s="16">
        <v>0.58011600140410857</v>
      </c>
      <c r="G7" s="9">
        <v>3.1001066798488288E-3</v>
      </c>
      <c r="H7" s="9">
        <v>8.6260886712300512E-3</v>
      </c>
      <c r="I7" s="9">
        <v>5.1842831121995961E-2</v>
      </c>
      <c r="J7" s="16">
        <v>5.274215727079902E-2</v>
      </c>
      <c r="K7" s="9">
        <v>1.5209174813341697E-3</v>
      </c>
      <c r="L7" s="9">
        <v>7.9477142739612034E-4</v>
      </c>
      <c r="M7" s="9">
        <v>1.0226167441489215E-2</v>
      </c>
      <c r="N7" s="17">
        <v>7.7916374447562967E-5</v>
      </c>
      <c r="O7" s="17">
        <v>4.6073864280026044E-5</v>
      </c>
      <c r="P7" s="9">
        <v>2.6514060144676525E-5</v>
      </c>
      <c r="Q7" s="9">
        <v>9.7538941770227667E-5</v>
      </c>
    </row>
    <row r="8" spans="1:17" s="58" customFormat="1" ht="14.5">
      <c r="A8" s="59" t="s">
        <v>32</v>
      </c>
      <c r="B8" s="59" t="s">
        <v>33</v>
      </c>
      <c r="C8" s="9">
        <v>0.194242070711237</v>
      </c>
      <c r="D8" s="5">
        <v>2.2315206969906527E-2</v>
      </c>
      <c r="E8" s="9">
        <v>5.6821063681642123E-2</v>
      </c>
      <c r="F8" s="16">
        <v>0.53043768563455096</v>
      </c>
      <c r="G8" s="9">
        <v>3.352571341344663E-3</v>
      </c>
      <c r="H8" s="9">
        <v>7.3653059670089295E-3</v>
      </c>
      <c r="I8" s="9">
        <v>4.7490767492417693E-2</v>
      </c>
      <c r="J8" s="16">
        <v>5.3724467136766006E-2</v>
      </c>
      <c r="K8" s="9">
        <v>1.6142138304620259E-3</v>
      </c>
      <c r="L8" s="9">
        <v>7.0533392866069071E-3</v>
      </c>
      <c r="M8" s="9">
        <v>1.2195559477023839E-2</v>
      </c>
      <c r="N8" s="17">
        <v>1.3430933005430801E-4</v>
      </c>
      <c r="O8" s="17">
        <v>5.6190748320932065E-5</v>
      </c>
      <c r="P8" s="9">
        <v>9.7618582800228365E-3</v>
      </c>
      <c r="Q8" s="9">
        <v>5.199130946084693E-2</v>
      </c>
    </row>
    <row r="9" spans="1:17" s="58" customFormat="1" ht="14.5">
      <c r="A9" s="59" t="s">
        <v>34</v>
      </c>
      <c r="B9" s="59" t="s">
        <v>35</v>
      </c>
      <c r="C9" s="9">
        <v>0.19032440626625399</v>
      </c>
      <c r="D9" s="5">
        <v>2.1329956971742007E-2</v>
      </c>
      <c r="E9" s="9">
        <v>5.467459616928122E-2</v>
      </c>
      <c r="F9" s="16">
        <v>0.50805799808410235</v>
      </c>
      <c r="G9" s="9">
        <v>3.2234579007919769E-3</v>
      </c>
      <c r="H9" s="9">
        <v>6.9196653268913154E-3</v>
      </c>
      <c r="I9" s="9">
        <v>4.5245875656708089E-2</v>
      </c>
      <c r="J9" s="16">
        <v>5.4268004519165546E-2</v>
      </c>
      <c r="K9" s="9">
        <v>1.5705146112539824E-3</v>
      </c>
      <c r="L9" s="9">
        <v>6.8239458140629851E-3</v>
      </c>
      <c r="M9" s="9">
        <v>1.1750956254825785E-2</v>
      </c>
      <c r="N9" s="17">
        <v>1.4892555479754615E-4</v>
      </c>
      <c r="O9" s="17">
        <v>6.0035769309110133E-3</v>
      </c>
      <c r="P9" s="9">
        <v>1.0511831871622425E-2</v>
      </c>
      <c r="Q9" s="9">
        <v>7.7641261905395761E-2</v>
      </c>
    </row>
    <row r="10" spans="1:17" s="58" customFormat="1" ht="14.5">
      <c r="A10" s="59" t="s">
        <v>197</v>
      </c>
      <c r="B10" s="59"/>
      <c r="C10" s="9">
        <f t="shared" ref="C10:D10" si="0">STDEV(C6:C9)</f>
        <v>1.0925760402142125E-2</v>
      </c>
      <c r="D10" s="9">
        <f t="shared" si="0"/>
        <v>1.2278995571873513E-3</v>
      </c>
      <c r="E10" s="9">
        <f>STDEV(E6:E9)</f>
        <v>2.8071122200387941E-3</v>
      </c>
      <c r="F10" s="9">
        <f t="shared" ref="F10:Q10" si="1">STDEV(F6:F9)</f>
        <v>3.2120107277308019E-2</v>
      </c>
      <c r="G10" s="9">
        <f t="shared" si="1"/>
        <v>1.3161645766217664E-4</v>
      </c>
      <c r="H10" s="9">
        <f t="shared" si="1"/>
        <v>8.6424596279649729E-4</v>
      </c>
      <c r="I10" s="9">
        <f t="shared" si="1"/>
        <v>3.3424124482219989E-3</v>
      </c>
      <c r="J10" s="9">
        <f t="shared" si="1"/>
        <v>4.4108611152539178E-3</v>
      </c>
      <c r="K10" s="9">
        <f t="shared" si="1"/>
        <v>1.092052074310654E-4</v>
      </c>
      <c r="L10" s="9">
        <f t="shared" si="1"/>
        <v>3.5852886057813004E-3</v>
      </c>
      <c r="M10" s="9">
        <f t="shared" si="1"/>
        <v>1.3525659934481341E-3</v>
      </c>
      <c r="N10" s="17">
        <f t="shared" si="1"/>
        <v>4.436132857606036E-5</v>
      </c>
      <c r="O10" s="9">
        <f t="shared" si="1"/>
        <v>2.9631192408923366E-3</v>
      </c>
      <c r="P10" s="9">
        <f t="shared" si="1"/>
        <v>5.7853859407857484E-3</v>
      </c>
      <c r="Q10" s="9">
        <f t="shared" si="1"/>
        <v>3.8346424378113142E-2</v>
      </c>
    </row>
    <row r="11" spans="1:17" s="58" customFormat="1" ht="14.5">
      <c r="A11" s="59"/>
      <c r="B11" s="59"/>
      <c r="C11" s="9"/>
      <c r="D11" s="5"/>
      <c r="E11" s="9"/>
      <c r="F11" s="16"/>
      <c r="G11" s="9"/>
      <c r="H11" s="9"/>
      <c r="I11" s="9"/>
      <c r="J11" s="16"/>
      <c r="K11" s="9"/>
      <c r="L11" s="5"/>
      <c r="M11" s="9"/>
      <c r="N11" s="17"/>
      <c r="O11" s="17"/>
      <c r="P11" s="9"/>
      <c r="Q11" s="9"/>
    </row>
    <row r="12" spans="1:17" s="58" customFormat="1" ht="14.5">
      <c r="A12" s="53" t="s">
        <v>36</v>
      </c>
      <c r="B12" s="56"/>
      <c r="C12" s="55"/>
      <c r="D12" s="56"/>
      <c r="E12" s="55"/>
      <c r="F12" s="57"/>
      <c r="G12" s="55"/>
      <c r="H12" s="55"/>
      <c r="I12" s="55"/>
      <c r="J12" s="57"/>
      <c r="K12" s="55"/>
      <c r="L12" s="56"/>
      <c r="M12" s="55"/>
      <c r="N12" s="60"/>
      <c r="O12" s="60"/>
      <c r="P12" s="55"/>
      <c r="Q12" s="55"/>
    </row>
    <row r="13" spans="1:17" s="58" customFormat="1" ht="14.5">
      <c r="A13" s="59" t="s">
        <v>37</v>
      </c>
      <c r="B13" s="59" t="s">
        <v>38</v>
      </c>
      <c r="C13" s="9">
        <v>0.16928618469091644</v>
      </c>
      <c r="D13" s="5">
        <v>3.8999930519025311E-2</v>
      </c>
      <c r="E13" s="9">
        <v>2.6108520550624653E-2</v>
      </c>
      <c r="F13" s="16">
        <v>0.6098230550030671</v>
      </c>
      <c r="G13" s="9">
        <v>2.9098221706037077E-3</v>
      </c>
      <c r="H13" s="9">
        <v>7.8682359045280648E-3</v>
      </c>
      <c r="I13" s="9">
        <v>5.1715288428885883E-2</v>
      </c>
      <c r="J13" s="16">
        <v>8.1789291713790971E-2</v>
      </c>
      <c r="K13" s="9">
        <v>1.377653811452529E-3</v>
      </c>
      <c r="L13" s="9">
        <v>3.5557333321242719E-4</v>
      </c>
      <c r="M13" s="9">
        <v>8.0113636354640326E-3</v>
      </c>
      <c r="N13" s="17">
        <v>9.9061473927361418E-5</v>
      </c>
      <c r="O13" s="17">
        <v>3.3427585446183709E-5</v>
      </c>
      <c r="P13" s="9">
        <v>1.5529908820255502E-5</v>
      </c>
      <c r="Q13" s="9">
        <v>3.4144978413910245E-5</v>
      </c>
    </row>
    <row r="14" spans="1:17" s="58" customFormat="1" ht="14.5">
      <c r="A14" s="59" t="s">
        <v>39</v>
      </c>
      <c r="B14" s="59" t="s">
        <v>40</v>
      </c>
      <c r="C14" s="9">
        <v>0.1560949776752015</v>
      </c>
      <c r="D14" s="5">
        <v>3.8141135010517455E-2</v>
      </c>
      <c r="E14" s="9">
        <v>2.7772948887175776E-2</v>
      </c>
      <c r="F14" s="16">
        <v>0.59671856429712511</v>
      </c>
      <c r="G14" s="9">
        <v>3.7555207332698104E-3</v>
      </c>
      <c r="H14" s="9">
        <v>8.7193588748424623E-3</v>
      </c>
      <c r="I14" s="9">
        <v>4.2783825792578722E-2</v>
      </c>
      <c r="J14" s="16">
        <v>8.5376195641403446E-2</v>
      </c>
      <c r="K14" s="9">
        <v>1.5207061026253298E-3</v>
      </c>
      <c r="L14" s="9">
        <v>7.6965719130383083E-4</v>
      </c>
      <c r="M14" s="9">
        <v>9.1956586920958171E-3</v>
      </c>
      <c r="N14" s="17">
        <v>2.7067990671698898E-2</v>
      </c>
      <c r="O14" s="17">
        <v>7.210723541292275E-5</v>
      </c>
      <c r="P14" s="9">
        <v>2.626176524494304E-4</v>
      </c>
      <c r="Q14" s="9">
        <v>1.2263613712037421E-4</v>
      </c>
    </row>
    <row r="15" spans="1:17" s="58" customFormat="1" ht="14.5">
      <c r="A15" s="59" t="s">
        <v>41</v>
      </c>
      <c r="B15" s="59" t="s">
        <v>42</v>
      </c>
      <c r="C15" s="9">
        <v>0.16212380750786884</v>
      </c>
      <c r="D15" s="5">
        <v>3.8150389387383396E-2</v>
      </c>
      <c r="E15" s="9">
        <v>2.4940538742146898E-2</v>
      </c>
      <c r="F15" s="16">
        <v>0.60085365733418927</v>
      </c>
      <c r="G15" s="9">
        <v>2.8989351777279639E-3</v>
      </c>
      <c r="H15" s="9">
        <v>7.2167360463600188E-3</v>
      </c>
      <c r="I15" s="9">
        <v>4.6630885816130445E-2</v>
      </c>
      <c r="J15" s="16">
        <v>8.0145602496559942E-2</v>
      </c>
      <c r="K15" s="9">
        <v>1.3195524368645327E-3</v>
      </c>
      <c r="L15" s="9">
        <v>5.0763352630004196E-3</v>
      </c>
      <c r="M15" s="9">
        <v>9.2848477671037804E-3</v>
      </c>
      <c r="N15" s="17">
        <v>1.6282673431441806E-4</v>
      </c>
      <c r="O15" s="17">
        <v>4.6671231343232298E-5</v>
      </c>
      <c r="P15" s="9">
        <v>2.2302570876740545E-3</v>
      </c>
      <c r="Q15" s="9">
        <v>1.7332800674934958E-2</v>
      </c>
    </row>
    <row r="16" spans="1:17" s="58" customFormat="1" ht="14.5">
      <c r="A16" s="59" t="s">
        <v>43</v>
      </c>
      <c r="B16" s="59" t="s">
        <v>44</v>
      </c>
      <c r="C16" s="9">
        <v>0.15870233962029529</v>
      </c>
      <c r="D16" s="5">
        <v>2.8896662388937101E-2</v>
      </c>
      <c r="E16" s="9">
        <v>2.3792965527598044E-2</v>
      </c>
      <c r="F16" s="16">
        <v>0.56203884402138449</v>
      </c>
      <c r="G16" s="9">
        <v>3.4548078952238328E-3</v>
      </c>
      <c r="H16" s="9">
        <v>6.8020844412899264E-3</v>
      </c>
      <c r="I16" s="9">
        <v>4.1156783974890782E-2</v>
      </c>
      <c r="J16" s="16">
        <v>7.8672011888118148E-2</v>
      </c>
      <c r="K16" s="9">
        <v>1.4162953676088242E-3</v>
      </c>
      <c r="L16" s="9">
        <v>6.7640786528272608E-4</v>
      </c>
      <c r="M16" s="9">
        <v>6.9759277255761004E-2</v>
      </c>
      <c r="N16" s="17">
        <v>2.0270550920743247E-2</v>
      </c>
      <c r="O16" s="17">
        <v>9.044500298309861E-5</v>
      </c>
      <c r="P16" s="9">
        <v>1.2384499174305078E-3</v>
      </c>
      <c r="Q16" s="9">
        <v>1.4980247757183313E-3</v>
      </c>
    </row>
    <row r="17" spans="1:17" s="58" customFormat="1" ht="14.5">
      <c r="A17" s="59" t="s">
        <v>45</v>
      </c>
      <c r="B17" s="59" t="s">
        <v>46</v>
      </c>
      <c r="C17" s="9">
        <v>0.16384942596442173</v>
      </c>
      <c r="D17" s="9">
        <v>2.8552804423119374E-2</v>
      </c>
      <c r="E17" s="9">
        <v>2.3766895839174525E-2</v>
      </c>
      <c r="F17" s="16">
        <v>0.59989049223253799</v>
      </c>
      <c r="G17" s="9">
        <v>3.1255677370019956E-3</v>
      </c>
      <c r="H17" s="9">
        <v>7.1446337638560202E-3</v>
      </c>
      <c r="I17" s="9">
        <v>4.2502537667119998E-2</v>
      </c>
      <c r="J17" s="16">
        <v>7.3882861674119019E-2</v>
      </c>
      <c r="K17" s="9">
        <v>1.4294650092212325E-3</v>
      </c>
      <c r="L17" s="9">
        <v>4.311565229454601E-3</v>
      </c>
      <c r="M17" s="9">
        <v>8.3781813188730809E-3</v>
      </c>
      <c r="N17" s="17">
        <v>2.4217035275037068E-4</v>
      </c>
      <c r="O17" s="17">
        <v>6.1141158874446398E-5</v>
      </c>
      <c r="P17" s="9">
        <v>1.5282604631488351E-2</v>
      </c>
      <c r="Q17" s="9">
        <v>2.6147218925427419E-2</v>
      </c>
    </row>
    <row r="18" spans="1:17" s="58" customFormat="1" ht="14.5">
      <c r="A18" s="59" t="s">
        <v>47</v>
      </c>
      <c r="B18" s="59" t="s">
        <v>48</v>
      </c>
      <c r="C18" s="9">
        <v>0.17224934852820004</v>
      </c>
      <c r="D18" s="9">
        <v>3.0389056529142606E-2</v>
      </c>
      <c r="E18" s="9">
        <v>2.5183216846426808E-2</v>
      </c>
      <c r="F18" s="16">
        <v>0.61910407592191585</v>
      </c>
      <c r="G18" s="9">
        <v>3.120028739952348E-3</v>
      </c>
      <c r="H18" s="9">
        <v>7.5032313836183185E-3</v>
      </c>
      <c r="I18" s="9">
        <v>4.4949100991823407E-2</v>
      </c>
      <c r="J18" s="16">
        <v>8.0176673639721446E-2</v>
      </c>
      <c r="K18" s="9">
        <v>1.5155328121015407E-3</v>
      </c>
      <c r="L18" s="9">
        <v>4.5377845461414832E-3</v>
      </c>
      <c r="M18" s="9">
        <v>8.6793735950272313E-3</v>
      </c>
      <c r="N18" s="17">
        <v>2.3472964113947824E-4</v>
      </c>
      <c r="O18" s="17">
        <v>5.4709958737364679E-5</v>
      </c>
      <c r="P18" s="9">
        <v>2.06849323095854E-4</v>
      </c>
      <c r="Q18" s="9">
        <v>6.1258333758181763E-4</v>
      </c>
    </row>
    <row r="19" spans="1:17" s="58" customFormat="1" ht="14.5">
      <c r="A19" s="59" t="s">
        <v>49</v>
      </c>
      <c r="B19" s="59" t="s">
        <v>50</v>
      </c>
      <c r="C19" s="9">
        <v>0.17056611109051534</v>
      </c>
      <c r="D19" s="9">
        <v>2.9411281574311686E-2</v>
      </c>
      <c r="E19" s="9">
        <v>2.4310297880308716E-2</v>
      </c>
      <c r="F19" s="16">
        <v>0.59793874855046769</v>
      </c>
      <c r="G19" s="9">
        <v>3.1424026077472903E-3</v>
      </c>
      <c r="H19" s="9">
        <v>9.7096667860654545E-3</v>
      </c>
      <c r="I19" s="9">
        <v>4.2603234364483746E-2</v>
      </c>
      <c r="J19" s="16">
        <v>7.5672883478839117E-2</v>
      </c>
      <c r="K19" s="9">
        <v>1.4754637217472468E-3</v>
      </c>
      <c r="L19" s="9">
        <v>3.553925897753007E-4</v>
      </c>
      <c r="M19" s="9">
        <v>8.566919687501116E-3</v>
      </c>
      <c r="N19" s="17">
        <v>3.0215829383329632E-2</v>
      </c>
      <c r="O19" s="17">
        <v>1.2445643057463384E-4</v>
      </c>
      <c r="P19" s="9">
        <v>1.1614391513259641E-3</v>
      </c>
      <c r="Q19" s="9">
        <v>3.2075461799185956E-3</v>
      </c>
    </row>
    <row r="20" spans="1:17" s="58" customFormat="1" ht="14.5">
      <c r="A20" s="59" t="s">
        <v>51</v>
      </c>
      <c r="B20" s="59" t="s">
        <v>52</v>
      </c>
      <c r="C20" s="9">
        <v>0.16721249943880875</v>
      </c>
      <c r="D20" s="9">
        <v>2.9532102227592984E-2</v>
      </c>
      <c r="E20" s="9">
        <v>2.4301528037108448E-2</v>
      </c>
      <c r="F20" s="16">
        <v>0.60888086039144707</v>
      </c>
      <c r="G20" s="9">
        <v>3.1027439140060013E-3</v>
      </c>
      <c r="H20" s="9">
        <v>7.2418459239434376E-3</v>
      </c>
      <c r="I20" s="9">
        <v>4.3741319036416683E-2</v>
      </c>
      <c r="J20" s="16">
        <v>7.6812290251910192E-2</v>
      </c>
      <c r="K20" s="9">
        <v>1.4732636044085038E-3</v>
      </c>
      <c r="L20" s="9">
        <v>4.5139126744230592E-3</v>
      </c>
      <c r="M20" s="9">
        <v>8.5020197439181645E-3</v>
      </c>
      <c r="N20" s="17">
        <v>2.3634116832749701E-4</v>
      </c>
      <c r="O20" s="17">
        <v>5.7187713299920221E-5</v>
      </c>
      <c r="P20" s="9">
        <v>2.961375736126566E-3</v>
      </c>
      <c r="Q20" s="9">
        <v>1.9997392902840513E-2</v>
      </c>
    </row>
    <row r="21" spans="1:17" s="58" customFormat="1" ht="14.5">
      <c r="A21" s="59" t="s">
        <v>53</v>
      </c>
      <c r="B21" s="59" t="s">
        <v>54</v>
      </c>
      <c r="C21" s="9">
        <v>0.16483499444308045</v>
      </c>
      <c r="D21" s="5">
        <v>4.3025075604399679E-2</v>
      </c>
      <c r="E21" s="9">
        <v>1.9962872977415665E-2</v>
      </c>
      <c r="F21" s="16">
        <v>0.63565341118722973</v>
      </c>
      <c r="G21" s="9">
        <v>1.9187980863620891E-3</v>
      </c>
      <c r="H21" s="9">
        <v>9.1373322565113275E-3</v>
      </c>
      <c r="I21" s="9">
        <v>5.6620483045957071E-2</v>
      </c>
      <c r="J21" s="16">
        <v>5.9955715064102445E-2</v>
      </c>
      <c r="K21" s="9">
        <v>7.4538812978905563E-4</v>
      </c>
      <c r="L21" s="9">
        <v>2.5840516891912057E-4</v>
      </c>
      <c r="M21" s="9">
        <v>6.5131517130632499E-3</v>
      </c>
      <c r="N21" s="17">
        <v>1.9310615496279184E-5</v>
      </c>
      <c r="O21" s="17">
        <v>3.2630278926728324E-5</v>
      </c>
      <c r="P21" s="17">
        <v>8.3917963511002818E-7</v>
      </c>
      <c r="Q21" s="17">
        <v>3.3230993648441452E-6</v>
      </c>
    </row>
    <row r="22" spans="1:17" s="58" customFormat="1" ht="14.5">
      <c r="A22" s="59" t="s">
        <v>55</v>
      </c>
      <c r="B22" s="59" t="s">
        <v>54</v>
      </c>
      <c r="C22" s="9">
        <v>0.16497532713761015</v>
      </c>
      <c r="D22" s="5">
        <v>4.1845398768551784E-2</v>
      </c>
      <c r="E22" s="9">
        <v>2.9366071751512075E-2</v>
      </c>
      <c r="F22" s="16">
        <v>0.6179859348107577</v>
      </c>
      <c r="G22" s="9">
        <v>2.0972833109642432E-3</v>
      </c>
      <c r="H22" s="9">
        <v>1.0736892737118118E-2</v>
      </c>
      <c r="I22" s="9">
        <v>5.6375882917263601E-2</v>
      </c>
      <c r="J22" s="16">
        <v>6.4926654759925762E-2</v>
      </c>
      <c r="K22" s="9">
        <v>1.5714676880993748E-3</v>
      </c>
      <c r="L22" s="9">
        <v>2.9259543116536663E-4</v>
      </c>
      <c r="M22" s="9">
        <v>8.2009833925530407E-3</v>
      </c>
      <c r="N22" s="17">
        <v>1.5189580420428327E-5</v>
      </c>
      <c r="O22" s="17">
        <v>2.7722778311143186E-5</v>
      </c>
      <c r="P22" s="17">
        <v>6.7775020441322967E-7</v>
      </c>
      <c r="Q22" s="17">
        <v>0</v>
      </c>
    </row>
    <row r="23" spans="1:17" s="58" customFormat="1" ht="14.5">
      <c r="A23" s="59" t="s">
        <v>56</v>
      </c>
      <c r="B23" s="59" t="s">
        <v>54</v>
      </c>
      <c r="C23" s="9">
        <v>0.17279312052454415</v>
      </c>
      <c r="D23" s="5">
        <v>3.6056123960833131E-2</v>
      </c>
      <c r="E23" s="9">
        <v>2.2331743570399725E-2</v>
      </c>
      <c r="F23" s="16">
        <v>0.62820068262755757</v>
      </c>
      <c r="G23" s="9">
        <v>2.352056791729046E-3</v>
      </c>
      <c r="H23" s="9">
        <v>1.0650391034415159E-2</v>
      </c>
      <c r="I23" s="9">
        <v>6.4993040017940484E-2</v>
      </c>
      <c r="J23" s="16">
        <v>5.3180059817837827E-2</v>
      </c>
      <c r="K23" s="9">
        <v>8.9533086297668301E-4</v>
      </c>
      <c r="L23" s="9">
        <v>2.672074318596078E-4</v>
      </c>
      <c r="M23" s="9">
        <v>6.9777196135225594E-3</v>
      </c>
      <c r="N23" s="17">
        <v>1.9924364348305955E-5</v>
      </c>
      <c r="O23" s="17">
        <v>3.5326120702086638E-5</v>
      </c>
      <c r="P23" s="17">
        <v>5.6965423435831794E-7</v>
      </c>
      <c r="Q23" s="17">
        <v>4.210521669253513E-7</v>
      </c>
    </row>
    <row r="24" spans="1:17" s="58" customFormat="1" ht="14.5">
      <c r="A24" s="59" t="s">
        <v>57</v>
      </c>
      <c r="B24" s="59" t="s">
        <v>54</v>
      </c>
      <c r="C24" s="9">
        <v>0.17495232388125953</v>
      </c>
      <c r="D24" s="5">
        <v>3.7220857343962993E-2</v>
      </c>
      <c r="E24" s="9">
        <v>2.3698256970331802E-2</v>
      </c>
      <c r="F24" s="16">
        <v>0.60414410541943198</v>
      </c>
      <c r="G24" s="9">
        <v>3.0514101966718629E-3</v>
      </c>
      <c r="H24" s="9">
        <v>9.6599114237342007E-3</v>
      </c>
      <c r="I24" s="9">
        <v>4.5110492445274222E-2</v>
      </c>
      <c r="J24" s="16">
        <v>9.1559526163641561E-2</v>
      </c>
      <c r="K24" s="9">
        <v>1.2994267498189923E-3</v>
      </c>
      <c r="L24" s="9">
        <v>4.1908619741813701E-4</v>
      </c>
      <c r="M24" s="9">
        <v>7.0401980853567097E-3</v>
      </c>
      <c r="N24" s="17">
        <v>1.8754421859646503E-5</v>
      </c>
      <c r="O24" s="17">
        <v>5.7355128125561548E-5</v>
      </c>
      <c r="P24" s="17">
        <v>3.0843417244757478E-5</v>
      </c>
      <c r="Q24" s="17">
        <v>7.7700970753561972E-5</v>
      </c>
    </row>
    <row r="25" spans="1:17" s="58" customFormat="1" ht="14.5">
      <c r="A25" s="59" t="s">
        <v>58</v>
      </c>
      <c r="B25" s="59" t="s">
        <v>52</v>
      </c>
      <c r="C25" s="9">
        <v>0.15273645668888075</v>
      </c>
      <c r="D25" s="5">
        <v>3.2847743591828876E-2</v>
      </c>
      <c r="E25" s="9">
        <v>2.1649072248381744E-2</v>
      </c>
      <c r="F25" s="16">
        <v>0.55908488125929312</v>
      </c>
      <c r="G25" s="9">
        <v>3.0957784935358064E-3</v>
      </c>
      <c r="H25" s="9">
        <v>8.5984509697455552E-3</v>
      </c>
      <c r="I25" s="9">
        <v>3.9404387877843866E-2</v>
      </c>
      <c r="J25" s="16">
        <v>7.8090426641606731E-2</v>
      </c>
      <c r="K25" s="9">
        <v>1.1473709940313874E-3</v>
      </c>
      <c r="L25" s="9">
        <v>2.1803177828726795E-2</v>
      </c>
      <c r="M25" s="9">
        <v>6.8819934044807686E-3</v>
      </c>
      <c r="N25" s="17">
        <v>1.1909608455921622E-4</v>
      </c>
      <c r="O25" s="17">
        <v>1.4194732158485154E-4</v>
      </c>
      <c r="P25" s="17">
        <v>1.0078098159235445E-2</v>
      </c>
      <c r="Q25" s="17">
        <v>6.2511173728228953E-2</v>
      </c>
    </row>
    <row r="26" spans="1:17" s="58" customFormat="1" ht="14.5">
      <c r="A26" s="59" t="s">
        <v>59</v>
      </c>
      <c r="B26" s="59" t="s">
        <v>54</v>
      </c>
      <c r="C26" s="9">
        <v>0.17666751166749156</v>
      </c>
      <c r="D26" s="5">
        <v>4.277491464320414E-2</v>
      </c>
      <c r="E26" s="9">
        <v>2.7878937578853832E-2</v>
      </c>
      <c r="F26" s="16">
        <v>0.60797745436424799</v>
      </c>
      <c r="G26" s="9">
        <v>2.3253404375422511E-3</v>
      </c>
      <c r="H26" s="9">
        <v>1.157707383504706E-2</v>
      </c>
      <c r="I26" s="9">
        <v>5.5909545995309354E-2</v>
      </c>
      <c r="J26" s="16">
        <v>6.3891529474256706E-2</v>
      </c>
      <c r="K26" s="9">
        <v>1.3604072892823556E-3</v>
      </c>
      <c r="L26" s="9">
        <v>2.5551360746246045E-4</v>
      </c>
      <c r="M26" s="9">
        <v>7.9639868129761475E-3</v>
      </c>
      <c r="N26" s="17">
        <v>1.7310705424429216E-5</v>
      </c>
      <c r="O26" s="17">
        <v>3.5237947774746029E-5</v>
      </c>
      <c r="P26" s="17">
        <v>5.750720042726653E-7</v>
      </c>
      <c r="Q26" s="17">
        <v>0</v>
      </c>
    </row>
    <row r="27" spans="1:17" s="58" customFormat="1" ht="14.5">
      <c r="A27" s="59" t="s">
        <v>60</v>
      </c>
      <c r="B27" s="59" t="s">
        <v>54</v>
      </c>
      <c r="C27" s="9">
        <v>0.17842411868976948</v>
      </c>
      <c r="D27" s="5">
        <v>3.517204493188468E-2</v>
      </c>
      <c r="E27" s="9">
        <v>3.7756495947718918E-2</v>
      </c>
      <c r="F27" s="16">
        <v>0.60870404504645714</v>
      </c>
      <c r="G27" s="9">
        <v>2.5115253141224959E-3</v>
      </c>
      <c r="H27" s="9">
        <v>9.0929851611148971E-3</v>
      </c>
      <c r="I27" s="9">
        <v>5.1285577237900878E-2</v>
      </c>
      <c r="J27" s="16">
        <v>6.1816346995671081E-2</v>
      </c>
      <c r="K27" s="9">
        <v>2.009341430419938E-3</v>
      </c>
      <c r="L27" s="9">
        <v>2.3910494225131416E-4</v>
      </c>
      <c r="M27" s="9">
        <v>1.1078500789466168E-2</v>
      </c>
      <c r="N27" s="17">
        <v>1.4778749302468681E-5</v>
      </c>
      <c r="O27" s="17">
        <v>2.6947024567624473E-5</v>
      </c>
      <c r="P27" s="17">
        <v>5.9743601443015041E-7</v>
      </c>
      <c r="Q27" s="17">
        <v>0</v>
      </c>
    </row>
    <row r="28" spans="1:17" s="58" customFormat="1" ht="14.5">
      <c r="A28" s="59" t="s">
        <v>61</v>
      </c>
      <c r="B28" s="59" t="s">
        <v>54</v>
      </c>
      <c r="C28" s="9">
        <v>0.1761506803228147</v>
      </c>
      <c r="D28" s="5">
        <v>3.6041303165292735E-2</v>
      </c>
      <c r="E28" s="9">
        <v>3.0021181960417039E-2</v>
      </c>
      <c r="F28" s="16">
        <v>0.62205597968218818</v>
      </c>
      <c r="G28" s="9">
        <v>2.4400538231117799E-3</v>
      </c>
      <c r="H28" s="9">
        <v>1.1121127570203632E-2</v>
      </c>
      <c r="I28" s="9">
        <v>4.6517649763120783E-2</v>
      </c>
      <c r="J28" s="16">
        <v>6.5238198624739147E-2</v>
      </c>
      <c r="K28" s="9">
        <v>1.5079046927503155E-3</v>
      </c>
      <c r="L28" s="9">
        <v>2.0774646680329575E-4</v>
      </c>
      <c r="M28" s="9">
        <v>7.1815055746012775E-3</v>
      </c>
      <c r="N28" s="17">
        <v>1.5322691579653194E-5</v>
      </c>
      <c r="O28" s="17">
        <v>2.3196698042875594E-5</v>
      </c>
      <c r="P28" s="17">
        <v>6.1019361570757186E-7</v>
      </c>
      <c r="Q28" s="17">
        <v>2.3282346130997922E-7</v>
      </c>
    </row>
    <row r="29" spans="1:17" s="58" customFormat="1" ht="14.5">
      <c r="A29" s="59" t="s">
        <v>62</v>
      </c>
      <c r="B29" s="59" t="s">
        <v>54</v>
      </c>
      <c r="C29" s="9">
        <v>0.18634207567843908</v>
      </c>
      <c r="D29" s="5">
        <v>3.3069317405885826E-2</v>
      </c>
      <c r="E29" s="9">
        <v>3.1688465369388352E-2</v>
      </c>
      <c r="F29" s="16">
        <v>0.61584038827845444</v>
      </c>
      <c r="G29" s="9">
        <v>2.265741387801448E-3</v>
      </c>
      <c r="H29" s="9">
        <v>1.2630566183760461E-2</v>
      </c>
      <c r="I29" s="9">
        <v>4.3831337711433341E-2</v>
      </c>
      <c r="J29" s="16">
        <v>6.1414124753954601E-2</v>
      </c>
      <c r="K29" s="9">
        <v>1.5582795819260938E-3</v>
      </c>
      <c r="L29" s="9">
        <v>2.9479074183240959E-4</v>
      </c>
      <c r="M29" s="9">
        <v>9.4488534320906325E-3</v>
      </c>
      <c r="N29" s="17">
        <v>1.2041535541154131E-5</v>
      </c>
      <c r="O29" s="17">
        <v>2.0507577421004157E-5</v>
      </c>
      <c r="P29" s="17">
        <v>6.0402692003727177E-7</v>
      </c>
      <c r="Q29" s="17">
        <v>9.7042199578029296E-8</v>
      </c>
    </row>
    <row r="30" spans="1:17" s="58" customFormat="1" ht="14.5">
      <c r="A30" s="59" t="s">
        <v>63</v>
      </c>
      <c r="B30" s="59" t="s">
        <v>54</v>
      </c>
      <c r="C30" s="9">
        <v>0.18815014910668473</v>
      </c>
      <c r="D30" s="5">
        <v>3.5653215566234547E-2</v>
      </c>
      <c r="E30" s="9">
        <v>2.6153888977290353E-2</v>
      </c>
      <c r="F30" s="16">
        <v>0.61508765898159812</v>
      </c>
      <c r="G30" s="9">
        <v>2.6420513388143736E-3</v>
      </c>
      <c r="H30" s="9">
        <v>9.7975982059577259E-3</v>
      </c>
      <c r="I30" s="9">
        <v>4.3806015992644387E-2</v>
      </c>
      <c r="J30" s="16">
        <v>6.5858834202286207E-2</v>
      </c>
      <c r="K30" s="9">
        <v>1.2514150332998662E-3</v>
      </c>
      <c r="L30" s="9">
        <v>7.0349838659040129E-4</v>
      </c>
      <c r="M30" s="9">
        <v>9.2024665545493364E-3</v>
      </c>
      <c r="N30" s="17">
        <v>3.1373679080947602E-5</v>
      </c>
      <c r="O30" s="17">
        <v>1.9295042304200925E-5</v>
      </c>
      <c r="P30" s="17">
        <v>7.169210194076187E-7</v>
      </c>
      <c r="Q30" s="17">
        <v>1.8268158051912552E-6</v>
      </c>
    </row>
    <row r="31" spans="1:17" s="58" customFormat="1" ht="14.5">
      <c r="A31" s="59" t="s">
        <v>64</v>
      </c>
      <c r="B31" s="59" t="s">
        <v>54</v>
      </c>
      <c r="C31" s="9">
        <v>0.1903932958356393</v>
      </c>
      <c r="D31" s="5">
        <v>3.8646068197459013E-2</v>
      </c>
      <c r="E31" s="9">
        <v>2.6810791188270729E-2</v>
      </c>
      <c r="F31" s="16">
        <v>0.60281847672563071</v>
      </c>
      <c r="G31" s="9">
        <v>2.5529971589258339E-3</v>
      </c>
      <c r="H31" s="9">
        <v>1.1302576526990415E-2</v>
      </c>
      <c r="I31" s="9">
        <v>5.7128190970796175E-2</v>
      </c>
      <c r="J31" s="16">
        <v>5.8709652810710208E-2</v>
      </c>
      <c r="K31" s="9">
        <v>1.3379559536230573E-3</v>
      </c>
      <c r="L31" s="9">
        <v>2.0130489206711635E-4</v>
      </c>
      <c r="M31" s="9">
        <v>8.7595700755287199E-3</v>
      </c>
      <c r="N31" s="17">
        <v>4.7476362301173577E-5</v>
      </c>
      <c r="O31" s="17">
        <v>3.2488994350956498E-5</v>
      </c>
      <c r="P31" s="17">
        <v>6.0088906298548934E-7</v>
      </c>
      <c r="Q31" s="17">
        <v>0</v>
      </c>
    </row>
    <row r="32" spans="1:17" s="58" customFormat="1" ht="14.5">
      <c r="A32" s="59" t="s">
        <v>65</v>
      </c>
      <c r="B32" s="59" t="s">
        <v>54</v>
      </c>
      <c r="C32" s="9">
        <v>0.17312917804544847</v>
      </c>
      <c r="D32" s="5">
        <v>4.1625412081797486E-2</v>
      </c>
      <c r="E32" s="9">
        <v>2.1658088416439417E-2</v>
      </c>
      <c r="F32" s="16">
        <v>0.62032341955715409</v>
      </c>
      <c r="G32" s="9">
        <v>2.1598511965976079E-3</v>
      </c>
      <c r="H32" s="9">
        <v>1.0710339182573398E-2</v>
      </c>
      <c r="I32" s="9">
        <v>5.8725627842590479E-2</v>
      </c>
      <c r="J32" s="16">
        <v>6.2023319549926861E-2</v>
      </c>
      <c r="K32" s="9">
        <v>8.9680546198089926E-4</v>
      </c>
      <c r="L32" s="9">
        <v>2.8544815201131065E-4</v>
      </c>
      <c r="M32" s="9">
        <v>7.0731169130762604E-3</v>
      </c>
      <c r="N32" s="17">
        <v>2.0318216940695562E-5</v>
      </c>
      <c r="O32" s="17">
        <v>3.7404262790539509E-5</v>
      </c>
      <c r="P32" s="17">
        <v>5.8515952316691975E-7</v>
      </c>
      <c r="Q32" s="17">
        <v>8.0983356732460141E-7</v>
      </c>
    </row>
    <row r="33" spans="1:17" s="58" customFormat="1" ht="14.5">
      <c r="A33" s="59" t="s">
        <v>66</v>
      </c>
      <c r="B33" s="59" t="s">
        <v>54</v>
      </c>
      <c r="C33" s="9">
        <v>0.18525160780141994</v>
      </c>
      <c r="D33" s="5">
        <v>3.2324071276455701E-2</v>
      </c>
      <c r="E33" s="9">
        <v>2.5352618903313105E-2</v>
      </c>
      <c r="F33" s="16">
        <v>0.62209033453872242</v>
      </c>
      <c r="G33" s="9">
        <v>3.1805004808334566E-3</v>
      </c>
      <c r="H33" s="9">
        <v>1.1192722814449612E-2</v>
      </c>
      <c r="I33" s="9">
        <v>5.4866675097092657E-2</v>
      </c>
      <c r="J33" s="16">
        <v>5.5764433787678994E-2</v>
      </c>
      <c r="K33" s="9">
        <v>9.7769137555100125E-4</v>
      </c>
      <c r="L33" s="9">
        <v>2.4932939729509359E-4</v>
      </c>
      <c r="M33" s="9">
        <v>7.3821174874048375E-3</v>
      </c>
      <c r="N33" s="17">
        <v>2.157782855804936E-5</v>
      </c>
      <c r="O33" s="17">
        <v>2.9541356090118811E-5</v>
      </c>
      <c r="P33" s="17">
        <v>7.0957290393154208E-7</v>
      </c>
      <c r="Q33" s="17">
        <v>3.6006598693376274E-6</v>
      </c>
    </row>
    <row r="34" spans="1:17" s="61" customFormat="1">
      <c r="A34" s="59" t="s">
        <v>197</v>
      </c>
      <c r="B34" s="59"/>
      <c r="C34" s="9">
        <f>STDEV(C13:C33)</f>
        <v>1.0408826015958704E-2</v>
      </c>
      <c r="D34" s="9">
        <f t="shared" ref="D34:Q34" si="2">STDEV(D13:D33)</f>
        <v>4.6930333792978432E-3</v>
      </c>
      <c r="E34" s="9">
        <f t="shared" si="2"/>
        <v>3.9757046468372149E-3</v>
      </c>
      <c r="F34" s="9">
        <f t="shared" si="2"/>
        <v>1.8633918377321541E-2</v>
      </c>
      <c r="G34" s="9">
        <f t="shared" si="2"/>
        <v>4.870084171626236E-4</v>
      </c>
      <c r="H34" s="9">
        <f t="shared" si="2"/>
        <v>1.7144333400134946E-3</v>
      </c>
      <c r="I34" s="9">
        <f t="shared" si="2"/>
        <v>7.1538831346242846E-3</v>
      </c>
      <c r="J34" s="9">
        <f t="shared" si="2"/>
        <v>1.072612404233572E-2</v>
      </c>
      <c r="K34" s="9">
        <f t="shared" si="2"/>
        <v>2.8447652622165049E-4</v>
      </c>
      <c r="L34" s="9">
        <f t="shared" si="2"/>
        <v>4.8075578222408879E-3</v>
      </c>
      <c r="M34" s="9">
        <f t="shared" si="2"/>
        <v>1.3474981353551871E-2</v>
      </c>
      <c r="N34" s="17">
        <f t="shared" si="2"/>
        <v>9.3817396132742092E-3</v>
      </c>
      <c r="O34" s="9">
        <f t="shared" si="2"/>
        <v>3.3040422973172101E-5</v>
      </c>
      <c r="P34" s="9">
        <f t="shared" si="2"/>
        <v>3.8633164879316624E-3</v>
      </c>
      <c r="Q34" s="9">
        <f t="shared" si="2"/>
        <v>1.4967447272242362E-2</v>
      </c>
    </row>
    <row r="35" spans="1:17" s="58" customFormat="1">
      <c r="A35" s="59"/>
      <c r="B35" s="59"/>
      <c r="C35" s="55"/>
      <c r="D35" s="56"/>
      <c r="E35" s="55"/>
      <c r="F35" s="57"/>
      <c r="G35" s="55"/>
      <c r="H35" s="55"/>
      <c r="I35" s="55"/>
      <c r="J35" s="57"/>
      <c r="K35" s="55"/>
      <c r="L35" s="55"/>
      <c r="M35" s="55"/>
      <c r="N35" s="60"/>
      <c r="O35" s="60"/>
      <c r="P35" s="55"/>
      <c r="Q35" s="55"/>
    </row>
    <row r="36" spans="1:17" s="58" customFormat="1" ht="14.5">
      <c r="A36" s="53" t="s">
        <v>67</v>
      </c>
      <c r="B36" s="56"/>
      <c r="C36" s="55"/>
      <c r="D36" s="56"/>
      <c r="E36" s="55"/>
      <c r="F36" s="57"/>
      <c r="G36" s="55"/>
      <c r="H36" s="55"/>
      <c r="I36" s="55"/>
      <c r="J36" s="57"/>
      <c r="K36" s="55"/>
      <c r="L36" s="55"/>
      <c r="M36" s="55"/>
      <c r="N36" s="60"/>
      <c r="O36" s="60"/>
      <c r="P36" s="55"/>
      <c r="Q36" s="55"/>
    </row>
    <row r="37" spans="1:17" s="58" customFormat="1" ht="14.5">
      <c r="A37" s="59" t="s">
        <v>68</v>
      </c>
      <c r="B37" s="59" t="s">
        <v>44</v>
      </c>
      <c r="C37" s="9">
        <v>0.18697171393230153</v>
      </c>
      <c r="D37" s="5">
        <v>3.1549931466705927E-2</v>
      </c>
      <c r="E37" s="9">
        <v>2.314210064334251E-2</v>
      </c>
      <c r="F37" s="16">
        <v>0.57076991127726617</v>
      </c>
      <c r="G37" s="9">
        <v>4.4692461419131579E-3</v>
      </c>
      <c r="H37" s="9">
        <v>9.0617907135616595E-3</v>
      </c>
      <c r="I37" s="9">
        <v>3.751218729663304E-2</v>
      </c>
      <c r="J37" s="16">
        <v>8.7681039092459015E-2</v>
      </c>
      <c r="K37" s="9">
        <v>1.5775211855808308E-3</v>
      </c>
      <c r="L37" s="9">
        <v>6.8468896149034321E-4</v>
      </c>
      <c r="M37" s="9">
        <v>3.4149350032543067E-2</v>
      </c>
      <c r="N37" s="17">
        <v>1.0392983026662063E-2</v>
      </c>
      <c r="O37" s="17">
        <v>8.5625262964622551E-5</v>
      </c>
      <c r="P37" s="9">
        <v>1.2328052477972599E-4</v>
      </c>
      <c r="Q37" s="9">
        <v>1.9517852441765043E-4</v>
      </c>
    </row>
    <row r="38" spans="1:17" s="58" customFormat="1" ht="28">
      <c r="A38" s="59" t="s">
        <v>69</v>
      </c>
      <c r="B38" s="59" t="s">
        <v>70</v>
      </c>
      <c r="C38" s="9">
        <v>0.19218843403312658</v>
      </c>
      <c r="D38" s="5">
        <v>3.7901738386452881E-2</v>
      </c>
      <c r="E38" s="9">
        <v>1.8539235340262125E-2</v>
      </c>
      <c r="F38" s="16">
        <v>0.60039972395743213</v>
      </c>
      <c r="G38" s="9">
        <v>4.064080239113207E-3</v>
      </c>
      <c r="H38" s="9">
        <v>1.1020346914688131E-2</v>
      </c>
      <c r="I38" s="9">
        <v>4.4501989126469729E-2</v>
      </c>
      <c r="J38" s="16">
        <v>7.6861091173634766E-2</v>
      </c>
      <c r="K38" s="9">
        <v>1.59544702059428E-3</v>
      </c>
      <c r="L38" s="9">
        <v>4.6036685761706279E-4</v>
      </c>
      <c r="M38" s="9">
        <v>1.0301517041051492E-2</v>
      </c>
      <c r="N38" s="17">
        <v>2.8463951888383974E-5</v>
      </c>
      <c r="O38" s="17">
        <v>6.4726772719313127E-5</v>
      </c>
      <c r="P38" s="9">
        <v>5.022444224547699E-6</v>
      </c>
      <c r="Q38" s="9">
        <v>1.6881647457656106E-5</v>
      </c>
    </row>
    <row r="39" spans="1:17" s="58" customFormat="1" ht="14.5">
      <c r="A39" s="59" t="s">
        <v>138</v>
      </c>
      <c r="B39" s="59" t="s">
        <v>139</v>
      </c>
      <c r="C39" s="9">
        <v>0.18880933367841515</v>
      </c>
      <c r="D39" s="9">
        <v>2.9511536457199308E-2</v>
      </c>
      <c r="E39" s="9">
        <v>1.7477906631706622E-2</v>
      </c>
      <c r="F39" s="16">
        <v>0.59103644396084276</v>
      </c>
      <c r="G39" s="9">
        <v>3.6499863195092685E-3</v>
      </c>
      <c r="H39" s="9">
        <v>1.0488707547751408E-2</v>
      </c>
      <c r="I39" s="9">
        <v>3.7691001202403693E-2</v>
      </c>
      <c r="J39" s="16">
        <v>6.4384761472597252E-2</v>
      </c>
      <c r="K39" s="9">
        <v>1.4413613063576976E-3</v>
      </c>
      <c r="L39" s="9">
        <v>4.2431171971262324E-4</v>
      </c>
      <c r="M39" s="9">
        <v>7.5409025496327416E-3</v>
      </c>
      <c r="N39" s="17">
        <v>8.0163081605116003E-3</v>
      </c>
      <c r="O39" s="17">
        <v>5.6658183735468333E-5</v>
      </c>
      <c r="P39" s="9">
        <v>6.4566097528329248E-3</v>
      </c>
      <c r="Q39" s="9">
        <v>3.1333272959757567E-2</v>
      </c>
    </row>
    <row r="40" spans="1:17" s="58" customFormat="1" ht="14.5">
      <c r="A40" s="59" t="s">
        <v>71</v>
      </c>
      <c r="B40" s="59" t="s">
        <v>72</v>
      </c>
      <c r="C40" s="9">
        <v>0.14278711853806816</v>
      </c>
      <c r="D40" s="9">
        <v>2.4026737731462411E-2</v>
      </c>
      <c r="E40" s="9">
        <v>1.3355629831005175E-2</v>
      </c>
      <c r="F40" s="16">
        <v>0.47285611501460595</v>
      </c>
      <c r="G40" s="9">
        <v>3.0616634990481115E-3</v>
      </c>
      <c r="H40" s="9">
        <v>8.200987202063189E-3</v>
      </c>
      <c r="I40" s="9">
        <v>2.9149595177584343E-2</v>
      </c>
      <c r="J40" s="16">
        <v>4.4042339577349349E-2</v>
      </c>
      <c r="K40" s="9">
        <v>1.1580975783389961E-3</v>
      </c>
      <c r="L40" s="9">
        <v>3.2905082548662958E-3</v>
      </c>
      <c r="M40" s="9">
        <v>6.9602137055252708E-3</v>
      </c>
      <c r="N40" s="17">
        <v>7.2458373601603664E-5</v>
      </c>
      <c r="O40" s="17">
        <v>2.1458881692390686E-2</v>
      </c>
      <c r="P40" s="9">
        <v>4.3596435553161644E-2</v>
      </c>
      <c r="Q40" s="9">
        <v>0.18444901777574668</v>
      </c>
    </row>
    <row r="41" spans="1:17" s="58" customFormat="1" ht="14.5">
      <c r="A41" s="59" t="s">
        <v>73</v>
      </c>
      <c r="B41" s="59" t="s">
        <v>42</v>
      </c>
      <c r="C41" s="9">
        <v>0.17440549877215458</v>
      </c>
      <c r="D41" s="9">
        <v>2.5376821112728688E-2</v>
      </c>
      <c r="E41" s="9">
        <v>1.497554590844912E-2</v>
      </c>
      <c r="F41" s="16">
        <v>0.55299539967946998</v>
      </c>
      <c r="G41" s="9">
        <v>3.2869958189674481E-3</v>
      </c>
      <c r="H41" s="9">
        <v>8.8052837192725223E-3</v>
      </c>
      <c r="I41" s="9">
        <v>3.269948856599502E-2</v>
      </c>
      <c r="J41" s="16">
        <v>6.8892292298511432E-2</v>
      </c>
      <c r="K41" s="9">
        <v>1.2838810978296163E-3</v>
      </c>
      <c r="L41" s="9">
        <v>3.6284312136423765E-3</v>
      </c>
      <c r="M41" s="9">
        <v>6.941189933303578E-3</v>
      </c>
      <c r="N41" s="17">
        <v>6.8493867248995853E-5</v>
      </c>
      <c r="O41" s="17">
        <v>6.9524132407226792E-5</v>
      </c>
      <c r="P41" s="9">
        <v>1.6389313162944657E-2</v>
      </c>
      <c r="Q41" s="9">
        <v>8.8653701322760139E-2</v>
      </c>
    </row>
    <row r="42" spans="1:17" s="58" customFormat="1" ht="14.5">
      <c r="A42" s="59" t="s">
        <v>74</v>
      </c>
      <c r="B42" s="59" t="s">
        <v>44</v>
      </c>
      <c r="C42" s="9">
        <v>0.16344482407467442</v>
      </c>
      <c r="D42" s="5">
        <v>3.6309084612171645E-2</v>
      </c>
      <c r="E42" s="9">
        <v>1.8068500667252501E-2</v>
      </c>
      <c r="F42" s="16">
        <v>0.59017189001955161</v>
      </c>
      <c r="G42" s="9">
        <v>3.0434311731420477E-3</v>
      </c>
      <c r="H42" s="9">
        <v>7.9835458983455766E-3</v>
      </c>
      <c r="I42" s="9">
        <v>3.6751065778542882E-2</v>
      </c>
      <c r="J42" s="16">
        <v>8.0699874295750193E-2</v>
      </c>
      <c r="K42" s="9">
        <v>1.643728731639106E-3</v>
      </c>
      <c r="L42" s="9">
        <v>1.135363402406977E-3</v>
      </c>
      <c r="M42" s="9">
        <v>4.6191130808419835E-2</v>
      </c>
      <c r="N42" s="17">
        <v>1.123323238000078E-2</v>
      </c>
      <c r="O42" s="17">
        <v>7.3312139996379241E-5</v>
      </c>
      <c r="P42" s="9">
        <v>3.725276824334601E-4</v>
      </c>
      <c r="Q42" s="9">
        <v>9.8564913489642596E-4</v>
      </c>
    </row>
    <row r="43" spans="1:17" s="58" customFormat="1" ht="14.5">
      <c r="A43" s="59" t="s">
        <v>75</v>
      </c>
      <c r="B43" s="59" t="s">
        <v>76</v>
      </c>
      <c r="C43" s="9">
        <v>0.16195120014254577</v>
      </c>
      <c r="D43" s="9">
        <v>3.8232342322277985E-2</v>
      </c>
      <c r="E43" s="9">
        <v>1.8927826088134994E-2</v>
      </c>
      <c r="F43" s="16">
        <v>0.60802326805671558</v>
      </c>
      <c r="G43" s="9">
        <v>3.1173791989106852E-3</v>
      </c>
      <c r="H43" s="9">
        <v>9.5796181684039104E-3</v>
      </c>
      <c r="I43" s="9">
        <v>3.6334941075552615E-2</v>
      </c>
      <c r="J43" s="16">
        <v>8.8389732310693095E-2</v>
      </c>
      <c r="K43" s="9">
        <v>1.6866994463542236E-3</v>
      </c>
      <c r="L43" s="9">
        <v>1.0276546228104742E-3</v>
      </c>
      <c r="M43" s="9">
        <v>9.4373864521017214E-3</v>
      </c>
      <c r="N43" s="17">
        <v>2.1143808768524067E-2</v>
      </c>
      <c r="O43" s="17">
        <v>6.5488590112450706E-5</v>
      </c>
      <c r="P43" s="9">
        <v>5.7172861090488295E-5</v>
      </c>
      <c r="Q43" s="9">
        <v>9.3873052792040935E-5</v>
      </c>
    </row>
    <row r="44" spans="1:17" s="58" customFormat="1" ht="14.5">
      <c r="A44" s="59" t="s">
        <v>77</v>
      </c>
      <c r="B44" s="59" t="s">
        <v>46</v>
      </c>
      <c r="C44" s="9">
        <v>0.15922296522283028</v>
      </c>
      <c r="D44" s="9">
        <v>3.5920323173286133E-2</v>
      </c>
      <c r="E44" s="9">
        <v>1.79920427797013E-2</v>
      </c>
      <c r="F44" s="16">
        <v>0.60427193286298941</v>
      </c>
      <c r="G44" s="9">
        <v>2.8788414812251075E-3</v>
      </c>
      <c r="H44" s="9">
        <v>7.9744554679539899E-3</v>
      </c>
      <c r="I44" s="9">
        <v>3.6093764358683902E-2</v>
      </c>
      <c r="J44" s="16">
        <v>8.0013699802306992E-2</v>
      </c>
      <c r="K44" s="9">
        <v>1.6092706050266955E-3</v>
      </c>
      <c r="L44" s="9">
        <v>9.9013071059600131E-3</v>
      </c>
      <c r="M44" s="9">
        <v>9.5752927471946074E-3</v>
      </c>
      <c r="N44" s="17">
        <v>1.2908387190729931E-4</v>
      </c>
      <c r="O44" s="17">
        <v>7.5984492158502425E-5</v>
      </c>
      <c r="P44" s="9">
        <v>9.5492822707966395E-3</v>
      </c>
      <c r="Q44" s="9">
        <v>2.2132562969610806E-2</v>
      </c>
    </row>
    <row r="45" spans="1:17" s="58" customFormat="1" ht="14.5">
      <c r="A45" s="59" t="s">
        <v>78</v>
      </c>
      <c r="B45" s="59" t="s">
        <v>42</v>
      </c>
      <c r="C45" s="9">
        <v>0.14204895352919508</v>
      </c>
      <c r="D45" s="9">
        <v>3.1593701226262164E-2</v>
      </c>
      <c r="E45" s="9">
        <v>1.4928200951867152E-2</v>
      </c>
      <c r="F45" s="16">
        <v>0.57974067274692886</v>
      </c>
      <c r="G45" s="9">
        <v>2.9397041804975106E-3</v>
      </c>
      <c r="H45" s="9">
        <v>8.5678373411436914E-3</v>
      </c>
      <c r="I45" s="9">
        <v>3.0627011984792618E-2</v>
      </c>
      <c r="J45" s="16">
        <v>6.9387741337427297E-2</v>
      </c>
      <c r="K45" s="9">
        <v>1.4278629043139055E-3</v>
      </c>
      <c r="L45" s="9">
        <v>8.615620963701328E-3</v>
      </c>
      <c r="M45" s="9">
        <v>8.9020436901674476E-3</v>
      </c>
      <c r="N45" s="17">
        <v>1.6104594676018803E-4</v>
      </c>
      <c r="O45" s="17">
        <v>7.8343247423731126E-5</v>
      </c>
      <c r="P45" s="9">
        <v>1.2205958016364435E-2</v>
      </c>
      <c r="Q45" s="9">
        <v>8.6443347325687328E-2</v>
      </c>
    </row>
    <row r="46" spans="1:17" s="58" customFormat="1" ht="14.5">
      <c r="A46" s="59" t="s">
        <v>79</v>
      </c>
      <c r="B46" s="59" t="s">
        <v>44</v>
      </c>
      <c r="C46" s="9">
        <v>0.16361458773563431</v>
      </c>
      <c r="D46" s="5">
        <v>3.1674370515430053E-2</v>
      </c>
      <c r="E46" s="9">
        <v>1.5155490011415348E-2</v>
      </c>
      <c r="F46" s="16">
        <v>0.58754984697773371</v>
      </c>
      <c r="G46" s="9">
        <v>3.2199521944245059E-3</v>
      </c>
      <c r="H46" s="9">
        <v>8.8946066960500555E-3</v>
      </c>
      <c r="I46" s="9">
        <v>4.0789920441172051E-2</v>
      </c>
      <c r="J46" s="16">
        <v>6.4283401401206919E-2</v>
      </c>
      <c r="K46" s="9">
        <v>1.3756902658676009E-3</v>
      </c>
      <c r="L46" s="9">
        <v>2.7356078869806592E-3</v>
      </c>
      <c r="M46" s="9">
        <v>5.5068876377884685E-2</v>
      </c>
      <c r="N46" s="17">
        <v>2.3318472052397086E-2</v>
      </c>
      <c r="O46" s="17">
        <v>8.9831285478454381E-5</v>
      </c>
      <c r="P46" s="9">
        <v>1.1889866103369658E-4</v>
      </c>
      <c r="Q46" s="9">
        <v>2.6595221207363867E-4</v>
      </c>
    </row>
    <row r="47" spans="1:17" s="58" customFormat="1" ht="14.5">
      <c r="A47" s="59" t="s">
        <v>80</v>
      </c>
      <c r="B47" s="59" t="s">
        <v>81</v>
      </c>
      <c r="C47" s="9">
        <v>0.1763877131920876</v>
      </c>
      <c r="D47" s="9">
        <v>3.634203641352763E-2</v>
      </c>
      <c r="E47" s="9">
        <v>1.6621925788968348E-2</v>
      </c>
      <c r="F47" s="16">
        <v>0.62073859624029892</v>
      </c>
      <c r="G47" s="9">
        <v>3.3126159901270924E-3</v>
      </c>
      <c r="H47" s="9">
        <v>8.9975276376411794E-3</v>
      </c>
      <c r="I47" s="9">
        <v>4.4406588631007778E-2</v>
      </c>
      <c r="J47" s="16">
        <v>6.7948489965866318E-2</v>
      </c>
      <c r="K47" s="9">
        <v>1.5423531309200417E-3</v>
      </c>
      <c r="L47" s="9">
        <v>1.1520946006810525E-2</v>
      </c>
      <c r="M47" s="9">
        <v>8.7448264039331914E-3</v>
      </c>
      <c r="N47" s="17">
        <v>1.36274425658456E-4</v>
      </c>
      <c r="O47" s="17">
        <v>9.2993651959772243E-5</v>
      </c>
      <c r="P47" s="9">
        <v>3.0158884746514941E-5</v>
      </c>
      <c r="Q47" s="9">
        <v>4.6624508414873654E-4</v>
      </c>
    </row>
    <row r="48" spans="1:17" s="58" customFormat="1" ht="14.5">
      <c r="A48" s="59" t="s">
        <v>82</v>
      </c>
      <c r="B48" s="59" t="s">
        <v>42</v>
      </c>
      <c r="C48" s="9">
        <v>0.15841199685907026</v>
      </c>
      <c r="D48" s="9">
        <v>3.2055645617900613E-2</v>
      </c>
      <c r="E48" s="9">
        <v>1.4455425566308092E-2</v>
      </c>
      <c r="F48" s="16">
        <v>0.56130696058030083</v>
      </c>
      <c r="G48" s="9">
        <v>3.1247004623246246E-3</v>
      </c>
      <c r="H48" s="9">
        <v>8.3793998992917756E-3</v>
      </c>
      <c r="I48" s="9">
        <v>3.9558019708688344E-2</v>
      </c>
      <c r="J48" s="16">
        <v>5.9317285085406783E-2</v>
      </c>
      <c r="K48" s="9">
        <v>1.3817808027573521E-3</v>
      </c>
      <c r="L48" s="9">
        <v>1.0219824784698493E-2</v>
      </c>
      <c r="M48" s="9">
        <v>7.8910019623096832E-3</v>
      </c>
      <c r="N48" s="17">
        <v>1.4212810240057494E-4</v>
      </c>
      <c r="O48" s="17">
        <v>1.0498888168604368E-4</v>
      </c>
      <c r="P48" s="9">
        <v>1.8071438972589244E-2</v>
      </c>
      <c r="Q48" s="9">
        <v>8.3054061696940421E-2</v>
      </c>
    </row>
    <row r="49" spans="1:17" s="58" customFormat="1" ht="14.5">
      <c r="A49" s="59" t="s">
        <v>83</v>
      </c>
      <c r="B49" s="59" t="s">
        <v>44</v>
      </c>
      <c r="C49" s="9">
        <v>0.19125721842277049</v>
      </c>
      <c r="D49" s="5">
        <v>2.3109817098469744E-2</v>
      </c>
      <c r="E49" s="9">
        <v>1.7552445260767109E-2</v>
      </c>
      <c r="F49" s="16">
        <v>0.61022265369633244</v>
      </c>
      <c r="G49" s="9">
        <v>3.9235547816375439E-3</v>
      </c>
      <c r="H49" s="9">
        <v>9.4448135407804775E-3</v>
      </c>
      <c r="I49" s="9">
        <v>3.7278756471411531E-2</v>
      </c>
      <c r="J49" s="16">
        <v>5.0733982709745953E-2</v>
      </c>
      <c r="K49" s="9">
        <v>1.555323130527508E-3</v>
      </c>
      <c r="L49" s="9">
        <v>4.0266136232744009E-3</v>
      </c>
      <c r="M49" s="9">
        <v>3.5588051976477568E-2</v>
      </c>
      <c r="N49" s="17">
        <v>1.3172534153194675E-2</v>
      </c>
      <c r="O49" s="17">
        <v>8.532115528176598E-5</v>
      </c>
      <c r="P49" s="9">
        <v>1.2771406434223718E-4</v>
      </c>
      <c r="Q49" s="9">
        <v>3.6132851869240745E-4</v>
      </c>
    </row>
    <row r="50" spans="1:17" s="58" customFormat="1" ht="28">
      <c r="A50" s="59" t="s">
        <v>84</v>
      </c>
      <c r="B50" s="59" t="s">
        <v>85</v>
      </c>
      <c r="C50" s="9">
        <v>0.19163069338895228</v>
      </c>
      <c r="D50" s="9">
        <v>2.2873684322086904E-2</v>
      </c>
      <c r="E50" s="9">
        <v>1.7160735803550542E-2</v>
      </c>
      <c r="F50" s="16">
        <v>0.60832624820257775</v>
      </c>
      <c r="G50" s="9">
        <v>3.8735841070033469E-3</v>
      </c>
      <c r="H50" s="9">
        <v>8.6884973966533489E-3</v>
      </c>
      <c r="I50" s="9">
        <v>3.8078717415951584E-2</v>
      </c>
      <c r="J50" s="16">
        <v>5.0779397900526796E-2</v>
      </c>
      <c r="K50" s="9">
        <v>1.5541944830985168E-3</v>
      </c>
      <c r="L50" s="9">
        <v>3.9680928019868661E-3</v>
      </c>
      <c r="M50" s="9">
        <v>3.7258262348569944E-2</v>
      </c>
      <c r="N50" s="17">
        <v>1.3646610266856448E-2</v>
      </c>
      <c r="O50" s="17">
        <v>9.1617990252683415E-5</v>
      </c>
      <c r="P50" s="9">
        <v>1.3975968871387601E-4</v>
      </c>
      <c r="Q50" s="9">
        <v>3.8235784009683232E-4</v>
      </c>
    </row>
    <row r="51" spans="1:17" s="58" customFormat="1" ht="14.5">
      <c r="A51" s="59" t="s">
        <v>86</v>
      </c>
      <c r="B51" s="59" t="s">
        <v>44</v>
      </c>
      <c r="C51" s="9">
        <v>0.16473015416828388</v>
      </c>
      <c r="D51" s="5">
        <v>3.5484342977695607E-2</v>
      </c>
      <c r="E51" s="9">
        <v>1.4933175683613804E-2</v>
      </c>
      <c r="F51" s="16">
        <v>0.5954382060640917</v>
      </c>
      <c r="G51" s="9">
        <v>4.0669277137685856E-3</v>
      </c>
      <c r="H51" s="9">
        <v>9.3001004616506885E-3</v>
      </c>
      <c r="I51" s="9">
        <v>4.1026708161676487E-2</v>
      </c>
      <c r="J51" s="16">
        <v>6.2672831245951965E-2</v>
      </c>
      <c r="K51" s="9">
        <v>1.4512466651313265E-3</v>
      </c>
      <c r="L51" s="9">
        <v>6.840396322891697E-4</v>
      </c>
      <c r="M51" s="9">
        <v>5.4406770752143015E-2</v>
      </c>
      <c r="N51" s="17">
        <v>1.3473325936853976E-2</v>
      </c>
      <c r="O51" s="17">
        <v>7.2408463819669618E-5</v>
      </c>
      <c r="P51" s="9">
        <v>4.1501222660991874E-4</v>
      </c>
      <c r="Q51" s="9">
        <v>2.653083264973313E-4</v>
      </c>
    </row>
    <row r="52" spans="1:17" s="58" customFormat="1" ht="28">
      <c r="A52" s="59" t="s">
        <v>87</v>
      </c>
      <c r="B52" s="59" t="s">
        <v>85</v>
      </c>
      <c r="C52" s="9">
        <v>0.17235625365506343</v>
      </c>
      <c r="D52" s="9">
        <v>3.6439449192727402E-2</v>
      </c>
      <c r="E52" s="9">
        <v>1.5815549978489947E-2</v>
      </c>
      <c r="F52" s="16">
        <v>0.61210398499910723</v>
      </c>
      <c r="G52" s="9">
        <v>3.3138571779371697E-3</v>
      </c>
      <c r="H52" s="9">
        <v>9.2765395100911068E-3</v>
      </c>
      <c r="I52" s="9">
        <v>4.3878853111140544E-2</v>
      </c>
      <c r="J52" s="16">
        <v>6.4383676456460759E-2</v>
      </c>
      <c r="K52" s="9">
        <v>1.4970298461586243E-3</v>
      </c>
      <c r="L52" s="9">
        <v>6.3815464434323831E-4</v>
      </c>
      <c r="M52" s="9">
        <v>3.3292931184813766E-2</v>
      </c>
      <c r="N52" s="17">
        <v>4.2198642100112517E-3</v>
      </c>
      <c r="O52" s="17">
        <v>7.0920012593748681E-5</v>
      </c>
      <c r="P52" s="9">
        <v>7.9243857077451599E-4</v>
      </c>
      <c r="Q52" s="9">
        <v>3.5579878602159351E-4</v>
      </c>
    </row>
    <row r="53" spans="1:17" s="58" customFormat="1" ht="14.5">
      <c r="A53" s="59" t="s">
        <v>88</v>
      </c>
      <c r="B53" s="59" t="s">
        <v>89</v>
      </c>
      <c r="C53" s="9">
        <v>0.17607587080722265</v>
      </c>
      <c r="D53" s="5">
        <v>2.7705679444437442E-2</v>
      </c>
      <c r="E53" s="9">
        <v>2.5751281983238634E-2</v>
      </c>
      <c r="F53" s="16">
        <v>0.55001570200137817</v>
      </c>
      <c r="G53" s="9">
        <v>7.7770729801015341E-3</v>
      </c>
      <c r="H53" s="9">
        <v>7.3767030986071937E-3</v>
      </c>
      <c r="I53" s="9">
        <v>3.429378730625067E-2</v>
      </c>
      <c r="J53" s="16">
        <v>8.8056527819332098E-2</v>
      </c>
      <c r="K53" s="9">
        <v>1.8413476218540337E-3</v>
      </c>
      <c r="L53" s="9">
        <v>1.3185569049207248E-3</v>
      </c>
      <c r="M53" s="9">
        <v>5.8462053083825072E-2</v>
      </c>
      <c r="N53" s="17">
        <v>1.6665330538969292E-2</v>
      </c>
      <c r="O53" s="17">
        <v>1.0949252601141188E-4</v>
      </c>
      <c r="P53" s="9">
        <v>1.9738169775765646E-3</v>
      </c>
      <c r="Q53" s="9">
        <v>7.0507473516556295E-4</v>
      </c>
    </row>
    <row r="54" spans="1:17" s="58" customFormat="1" ht="14.5">
      <c r="A54" s="59" t="s">
        <v>90</v>
      </c>
      <c r="B54" s="59" t="s">
        <v>44</v>
      </c>
      <c r="C54" s="9">
        <v>0.18112998199159591</v>
      </c>
      <c r="D54" s="5">
        <v>3.2757930252867398E-2</v>
      </c>
      <c r="E54" s="9">
        <v>2.3808243873488323E-2</v>
      </c>
      <c r="F54" s="16">
        <v>0.57971750005306322</v>
      </c>
      <c r="G54" s="9">
        <v>3.3604572950205482E-3</v>
      </c>
      <c r="H54" s="9">
        <v>1.0326428355029983E-2</v>
      </c>
      <c r="I54" s="9">
        <v>3.3138878816109107E-2</v>
      </c>
      <c r="J54" s="16">
        <v>6.9091888665064063E-2</v>
      </c>
      <c r="K54" s="9">
        <v>1.8304296482485934E-3</v>
      </c>
      <c r="L54" s="9">
        <v>9.5831650695279503E-4</v>
      </c>
      <c r="M54" s="9">
        <v>4.8889504416607665E-2</v>
      </c>
      <c r="N54" s="17">
        <v>1.2528921921958189E-2</v>
      </c>
      <c r="O54" s="17">
        <v>6.5670276111061383E-5</v>
      </c>
      <c r="P54" s="9">
        <v>4.3306062728516379E-4</v>
      </c>
      <c r="Q54" s="9">
        <v>2.8891932582716348E-4</v>
      </c>
    </row>
    <row r="55" spans="1:17" s="58" customFormat="1" ht="14.5">
      <c r="A55" s="59" t="s">
        <v>91</v>
      </c>
      <c r="B55" s="59" t="s">
        <v>92</v>
      </c>
      <c r="C55" s="9">
        <v>0.19212065398990291</v>
      </c>
      <c r="D55" s="5">
        <v>3.8594249026876075E-2</v>
      </c>
      <c r="E55" s="9">
        <v>1.6647088454474726E-2</v>
      </c>
      <c r="F55" s="16">
        <v>0.605032211875564</v>
      </c>
      <c r="G55" s="9">
        <v>3.2057189346520413E-3</v>
      </c>
      <c r="H55" s="9">
        <v>1.0341359496062201E-2</v>
      </c>
      <c r="I55" s="9">
        <v>5.5234782023499782E-2</v>
      </c>
      <c r="J55" s="16">
        <v>6.6596326706482398E-2</v>
      </c>
      <c r="K55" s="9">
        <v>1.5517845348728119E-3</v>
      </c>
      <c r="L55" s="9">
        <v>4.5352682279996444E-4</v>
      </c>
      <c r="M55" s="9">
        <v>7.9174120356876772E-3</v>
      </c>
      <c r="N55" s="17">
        <v>6.7824646569780267E-5</v>
      </c>
      <c r="O55" s="17">
        <v>4.7151971901086544E-5</v>
      </c>
      <c r="P55" s="9">
        <v>9.9678127487719508E-6</v>
      </c>
      <c r="Q55" s="9">
        <v>3.0053727841681451E-5</v>
      </c>
    </row>
    <row r="56" spans="1:17" s="58" customFormat="1" ht="14.5">
      <c r="A56" s="59" t="s">
        <v>93</v>
      </c>
      <c r="B56" s="59" t="s">
        <v>54</v>
      </c>
      <c r="C56" s="9">
        <v>0.17307704772687527</v>
      </c>
      <c r="D56" s="5">
        <v>3.9568277526442194E-2</v>
      </c>
      <c r="E56" s="9">
        <v>1.8144804845322087E-2</v>
      </c>
      <c r="F56" s="16">
        <v>0.62883606316745277</v>
      </c>
      <c r="G56" s="9">
        <v>2.8676607872617351E-3</v>
      </c>
      <c r="H56" s="9">
        <v>1.0086529768444329E-2</v>
      </c>
      <c r="I56" s="9">
        <v>4.71891270355001E-2</v>
      </c>
      <c r="J56" s="16">
        <v>6.8474812312972366E-2</v>
      </c>
      <c r="K56" s="9">
        <v>1.5878927438687882E-3</v>
      </c>
      <c r="L56" s="9">
        <v>5.3991812126246547E-4</v>
      </c>
      <c r="M56" s="9">
        <v>7.5865135168345418E-3</v>
      </c>
      <c r="N56" s="17">
        <v>3.2895803356642917E-5</v>
      </c>
      <c r="O56" s="17">
        <v>4.1731862164096027E-5</v>
      </c>
      <c r="P56" s="9">
        <v>2.0884533050769537E-6</v>
      </c>
      <c r="Q56" s="9">
        <v>4.3220604422094704E-6</v>
      </c>
    </row>
    <row r="57" spans="1:17" s="58" customFormat="1" ht="14.5">
      <c r="A57" s="59" t="s">
        <v>94</v>
      </c>
      <c r="B57" s="59" t="s">
        <v>42</v>
      </c>
      <c r="C57" s="9">
        <v>0.16143869271174094</v>
      </c>
      <c r="D57" s="5">
        <v>3.5112588149868396E-2</v>
      </c>
      <c r="E57" s="9">
        <v>1.9495103637319624E-2</v>
      </c>
      <c r="F57" s="16">
        <v>0.56995935860560554</v>
      </c>
      <c r="G57" s="9">
        <v>3.031331002662117E-3</v>
      </c>
      <c r="H57" s="9">
        <v>8.6768100896351882E-3</v>
      </c>
      <c r="I57" s="9">
        <v>4.4957993963657045E-2</v>
      </c>
      <c r="J57" s="16">
        <v>6.1671940124022329E-2</v>
      </c>
      <c r="K57" s="9">
        <v>1.505018360013361E-3</v>
      </c>
      <c r="L57" s="9">
        <v>9.1260733625405654E-3</v>
      </c>
      <c r="M57" s="9">
        <v>9.772841671507479E-3</v>
      </c>
      <c r="N57" s="17">
        <v>5.7470887319145106E-4</v>
      </c>
      <c r="O57" s="17">
        <v>1.3214800729265694E-4</v>
      </c>
      <c r="P57" s="9">
        <v>1.195267702272919E-2</v>
      </c>
      <c r="Q57" s="9">
        <v>6.0213507538030939E-2</v>
      </c>
    </row>
    <row r="58" spans="1:17" s="58" customFormat="1" ht="14.5">
      <c r="A58" s="59" t="s">
        <v>95</v>
      </c>
      <c r="B58" s="59" t="s">
        <v>44</v>
      </c>
      <c r="C58" s="9">
        <v>0.18257860425359901</v>
      </c>
      <c r="D58" s="5">
        <v>3.2346248504327817E-2</v>
      </c>
      <c r="E58" s="9">
        <v>2.8107905494985406E-2</v>
      </c>
      <c r="F58" s="16">
        <v>0.55524067442709113</v>
      </c>
      <c r="G58" s="9">
        <v>5.2539649911588059E-3</v>
      </c>
      <c r="H58" s="9">
        <v>9.3645610446026033E-3</v>
      </c>
      <c r="I58" s="9">
        <v>2.7630967849691358E-2</v>
      </c>
      <c r="J58" s="16">
        <v>9.5518516734158454E-2</v>
      </c>
      <c r="K58" s="9">
        <v>1.8945189859103794E-3</v>
      </c>
      <c r="L58" s="9">
        <v>6.7664078347859347E-4</v>
      </c>
      <c r="M58" s="9">
        <v>5.3135464048329681E-2</v>
      </c>
      <c r="N58" s="17">
        <v>5.8644417849340342E-3</v>
      </c>
      <c r="O58" s="17">
        <v>7.0907716947045504E-5</v>
      </c>
      <c r="P58" s="9">
        <v>4.8341529538136602E-4</v>
      </c>
      <c r="Q58" s="9">
        <v>1.5284685935800093E-4</v>
      </c>
    </row>
    <row r="59" spans="1:17" s="58" customFormat="1" ht="14.5">
      <c r="A59" s="59" t="s">
        <v>96</v>
      </c>
      <c r="B59" s="59" t="s">
        <v>42</v>
      </c>
      <c r="C59" s="9">
        <v>0.18038137612246286</v>
      </c>
      <c r="D59" s="9">
        <v>2.9560466283870164E-2</v>
      </c>
      <c r="E59" s="9">
        <v>2.8588819084011868E-2</v>
      </c>
      <c r="F59" s="16">
        <v>0.56400587688805714</v>
      </c>
      <c r="G59" s="9">
        <v>3.9468629786975516E-3</v>
      </c>
      <c r="H59" s="9">
        <v>9.888517475155699E-3</v>
      </c>
      <c r="I59" s="9">
        <v>2.6080569912753225E-2</v>
      </c>
      <c r="J59" s="16">
        <v>8.6758613478023841E-2</v>
      </c>
      <c r="K59" s="9">
        <v>1.8677128129391451E-3</v>
      </c>
      <c r="L59" s="9">
        <v>3.0810488033931856E-3</v>
      </c>
      <c r="M59" s="9">
        <v>1.3682758054109725E-2</v>
      </c>
      <c r="N59" s="17">
        <v>2.9841901883823454E-4</v>
      </c>
      <c r="O59" s="17">
        <v>8.1036300931043784E-5</v>
      </c>
      <c r="P59" s="9">
        <v>8.3836106020609511E-3</v>
      </c>
      <c r="Q59" s="9">
        <v>4.1682087334978593E-2</v>
      </c>
    </row>
    <row r="60" spans="1:17" s="58" customFormat="1" ht="14.5">
      <c r="A60" s="59" t="s">
        <v>97</v>
      </c>
      <c r="B60" s="59" t="s">
        <v>54</v>
      </c>
      <c r="C60" s="9">
        <v>0.18170567907596458</v>
      </c>
      <c r="D60" s="5">
        <v>4.0926178750421233E-2</v>
      </c>
      <c r="E60" s="9">
        <v>2.4326298338154605E-2</v>
      </c>
      <c r="F60" s="16">
        <v>0.59864956627073429</v>
      </c>
      <c r="G60" s="9">
        <v>3.3151332254823932E-3</v>
      </c>
      <c r="H60" s="9">
        <v>1.0170094320735634E-2</v>
      </c>
      <c r="I60" s="9">
        <v>4.5889783758552474E-2</v>
      </c>
      <c r="J60" s="16">
        <v>8.0850690655154281E-2</v>
      </c>
      <c r="K60" s="9">
        <v>1.7194609425229259E-3</v>
      </c>
      <c r="L60" s="9">
        <v>3.996171181892957E-4</v>
      </c>
      <c r="M60" s="9">
        <v>1.0237824684738692E-2</v>
      </c>
      <c r="N60" s="17">
        <v>7.0462625383870074E-5</v>
      </c>
      <c r="O60" s="17">
        <v>4.8134168950052879E-5</v>
      </c>
      <c r="P60" s="9">
        <v>1.5593707413390983E-5</v>
      </c>
      <c r="Q60" s="9">
        <v>1.314506317131997E-4</v>
      </c>
    </row>
    <row r="61" spans="1:17" s="58" customFormat="1" ht="14.5">
      <c r="A61" s="59" t="s">
        <v>98</v>
      </c>
      <c r="B61" s="59" t="s">
        <v>44</v>
      </c>
      <c r="C61" s="9">
        <v>0.18456636265086071</v>
      </c>
      <c r="D61" s="9">
        <v>2.9310099637470687E-2</v>
      </c>
      <c r="E61" s="9">
        <v>2.7179098933612388E-2</v>
      </c>
      <c r="F61" s="16">
        <v>0.57898396521157047</v>
      </c>
      <c r="G61" s="9">
        <v>3.8233707701851765E-3</v>
      </c>
      <c r="H61" s="9">
        <v>8.8622901592990185E-3</v>
      </c>
      <c r="I61" s="9">
        <v>3.5361708200581744E-2</v>
      </c>
      <c r="J61" s="16">
        <v>7.4541169205760358E-2</v>
      </c>
      <c r="K61" s="9">
        <v>1.8158457334587776E-3</v>
      </c>
      <c r="L61" s="9">
        <v>6.4673885875008417E-4</v>
      </c>
      <c r="M61" s="9">
        <v>3.8700205258123038E-2</v>
      </c>
      <c r="N61" s="17">
        <v>9.5395483983253086E-3</v>
      </c>
      <c r="O61" s="17">
        <v>7.8270401650995484E-5</v>
      </c>
      <c r="P61" s="9">
        <v>1.1756783035544445E-3</v>
      </c>
      <c r="Q61" s="9">
        <v>3.8055874467930579E-3</v>
      </c>
    </row>
    <row r="62" spans="1:17" s="58" customFormat="1" ht="14.5">
      <c r="A62" s="59" t="s">
        <v>99</v>
      </c>
      <c r="B62" s="59" t="s">
        <v>46</v>
      </c>
      <c r="C62" s="9">
        <v>0.18681678327956747</v>
      </c>
      <c r="D62" s="5">
        <v>2.9411711383067994E-2</v>
      </c>
      <c r="E62" s="9">
        <v>2.7011351996188808E-2</v>
      </c>
      <c r="F62" s="16">
        <v>0.59640005989765343</v>
      </c>
      <c r="G62" s="9">
        <v>3.7660012031326953E-3</v>
      </c>
      <c r="H62" s="9">
        <v>9.7188262622416761E-3</v>
      </c>
      <c r="I62" s="9">
        <v>3.5204660304133044E-2</v>
      </c>
      <c r="J62" s="16">
        <v>6.8724953676004563E-2</v>
      </c>
      <c r="K62" s="9">
        <v>1.7901084590347767E-3</v>
      </c>
      <c r="L62" s="9">
        <v>6.7332685286132753E-3</v>
      </c>
      <c r="M62" s="9">
        <v>1.1892517517300024E-2</v>
      </c>
      <c r="N62" s="17">
        <v>7.3233788822085039E-4</v>
      </c>
      <c r="O62" s="17">
        <v>6.026490597819112E-5</v>
      </c>
      <c r="P62" s="9">
        <v>6.0554002755238631E-3</v>
      </c>
      <c r="Q62" s="9">
        <v>1.4038455459423282E-2</v>
      </c>
    </row>
    <row r="63" spans="1:17" s="58" customFormat="1" ht="14.5">
      <c r="A63" s="59" t="s">
        <v>100</v>
      </c>
      <c r="B63" s="59" t="s">
        <v>44</v>
      </c>
      <c r="C63" s="9">
        <v>0.16993614011217509</v>
      </c>
      <c r="D63" s="5">
        <v>3.3437000879456405E-2</v>
      </c>
      <c r="E63" s="9">
        <v>2.267710541559137E-2</v>
      </c>
      <c r="F63" s="16">
        <v>0.57547117923670421</v>
      </c>
      <c r="G63" s="9">
        <v>3.2016599540168156E-3</v>
      </c>
      <c r="H63" s="9">
        <v>9.7249087099870058E-3</v>
      </c>
      <c r="I63" s="9">
        <v>3.1994919911157063E-2</v>
      </c>
      <c r="J63" s="16">
        <v>7.5367674864281919E-2</v>
      </c>
      <c r="K63" s="9">
        <v>1.7665191038508882E-3</v>
      </c>
      <c r="L63" s="9">
        <v>1.1524694388461089E-3</v>
      </c>
      <c r="M63" s="9">
        <v>5.3989862618255467E-2</v>
      </c>
      <c r="N63" s="17">
        <v>1.5328253180772532E-2</v>
      </c>
      <c r="O63" s="17">
        <v>7.5141140987165875E-5</v>
      </c>
      <c r="P63" s="9">
        <v>7.8928330903423527E-4</v>
      </c>
      <c r="Q63" s="9">
        <v>3.3974853447421649E-3</v>
      </c>
    </row>
    <row r="64" spans="1:17" s="58" customFormat="1" ht="14.5">
      <c r="A64" s="59" t="s">
        <v>101</v>
      </c>
      <c r="B64" s="59" t="s">
        <v>26</v>
      </c>
      <c r="C64" s="9">
        <v>0.18183706340466632</v>
      </c>
      <c r="D64" s="5">
        <v>3.0222347991844777E-2</v>
      </c>
      <c r="E64" s="9">
        <v>2.3809730768017387E-2</v>
      </c>
      <c r="F64" s="16">
        <v>0.60482658546989931</v>
      </c>
      <c r="G64" s="9">
        <v>3.3056628715472988E-3</v>
      </c>
      <c r="H64" s="9">
        <v>8.8187803333711345E-3</v>
      </c>
      <c r="I64" s="9">
        <v>4.112840614698425E-2</v>
      </c>
      <c r="J64" s="16">
        <v>8.5035154029322463E-2</v>
      </c>
      <c r="K64" s="9">
        <v>1.8355619065497405E-3</v>
      </c>
      <c r="L64" s="9">
        <v>3.5633076428044559E-3</v>
      </c>
      <c r="M64" s="9">
        <v>1.2543001308541895E-2</v>
      </c>
      <c r="N64" s="17">
        <v>1.0599735253467182E-4</v>
      </c>
      <c r="O64" s="17">
        <v>9.1362006947563453E-5</v>
      </c>
      <c r="P64" s="9">
        <v>2.089672416269377E-4</v>
      </c>
      <c r="Q64" s="9">
        <v>8.9776478212767827E-4</v>
      </c>
    </row>
    <row r="65" spans="1:17" s="58" customFormat="1" ht="14.5">
      <c r="A65" s="59" t="s">
        <v>102</v>
      </c>
      <c r="B65" s="59" t="s">
        <v>44</v>
      </c>
      <c r="C65" s="9">
        <v>0.17800401993834164</v>
      </c>
      <c r="D65" s="5">
        <v>2.9093462600338869E-2</v>
      </c>
      <c r="E65" s="9">
        <v>2.3278886450467016E-2</v>
      </c>
      <c r="F65" s="16">
        <v>0.57600674708977528</v>
      </c>
      <c r="G65" s="9">
        <v>3.4123574298237942E-3</v>
      </c>
      <c r="H65" s="9">
        <v>8.7144325865054165E-3</v>
      </c>
      <c r="I65" s="9">
        <v>3.8872207559686969E-2</v>
      </c>
      <c r="J65" s="16">
        <v>7.9239926123001445E-2</v>
      </c>
      <c r="K65" s="9">
        <v>1.7716384922875413E-3</v>
      </c>
      <c r="L65" s="9">
        <v>1.5746392574083295E-3</v>
      </c>
      <c r="M65" s="9">
        <v>4.0164029932079966E-2</v>
      </c>
      <c r="N65" s="17">
        <v>1.526737263107548E-2</v>
      </c>
      <c r="O65" s="17">
        <v>1.3202292118582096E-4</v>
      </c>
      <c r="P65" s="9">
        <v>7.5038571031031892E-4</v>
      </c>
      <c r="Q65" s="9">
        <v>2.103577424238552E-3</v>
      </c>
    </row>
    <row r="66" spans="1:17" s="58" customFormat="1" ht="14.5">
      <c r="A66" s="59" t="s">
        <v>103</v>
      </c>
      <c r="B66" s="59" t="s">
        <v>42</v>
      </c>
      <c r="C66" s="9">
        <v>0.15202068723833542</v>
      </c>
      <c r="D66" s="9">
        <v>2.1438174589088622E-2</v>
      </c>
      <c r="E66" s="9">
        <v>1.8559366129354247E-2</v>
      </c>
      <c r="F66" s="16">
        <v>0.52401601412252496</v>
      </c>
      <c r="G66" s="9">
        <v>2.9229733174844317E-3</v>
      </c>
      <c r="H66" s="9">
        <v>7.036597639664432E-3</v>
      </c>
      <c r="I66" s="9">
        <v>3.5416538865090025E-2</v>
      </c>
      <c r="J66" s="16">
        <v>5.609822509003351E-2</v>
      </c>
      <c r="K66" s="9">
        <v>1.42866062356472E-3</v>
      </c>
      <c r="L66" s="9">
        <v>1.3820677261361663E-2</v>
      </c>
      <c r="M66" s="9">
        <v>1.0282024059776443E-2</v>
      </c>
      <c r="N66" s="17">
        <v>4.0813150439808E-4</v>
      </c>
      <c r="O66" s="17">
        <v>1.1712555421185939E-4</v>
      </c>
      <c r="P66" s="9">
        <v>1.8823729328779602E-2</v>
      </c>
      <c r="Q66" s="9">
        <v>0.13538891435314446</v>
      </c>
    </row>
    <row r="67" spans="1:17" s="58" customFormat="1" ht="14.5">
      <c r="A67" s="59" t="s">
        <v>197</v>
      </c>
      <c r="B67" s="59"/>
      <c r="C67" s="9">
        <f>STDEV(C37:C66)</f>
        <v>1.4153200572520242E-2</v>
      </c>
      <c r="D67" s="9">
        <f t="shared" ref="D67:Q67" si="3">STDEV(D37:D66)</f>
        <v>5.2159293520038681E-3</v>
      </c>
      <c r="E67" s="9">
        <f t="shared" si="3"/>
        <v>4.5515777063488919E-3</v>
      </c>
      <c r="F67" s="9">
        <f t="shared" si="3"/>
        <v>3.133138938814798E-2</v>
      </c>
      <c r="G67" s="9">
        <f t="shared" si="3"/>
        <v>9.4789485927872761E-4</v>
      </c>
      <c r="H67" s="9">
        <f t="shared" si="3"/>
        <v>9.2420121327945533E-4</v>
      </c>
      <c r="I67" s="9">
        <f t="shared" si="3"/>
        <v>6.3080916712686206E-3</v>
      </c>
      <c r="J67" s="9">
        <f t="shared" si="3"/>
        <v>1.255015057205024E-2</v>
      </c>
      <c r="K67" s="9">
        <f t="shared" si="3"/>
        <v>1.8739706186305668E-4</v>
      </c>
      <c r="L67" s="9">
        <f t="shared" si="3"/>
        <v>3.9176926946304256E-3</v>
      </c>
      <c r="M67" s="9">
        <f t="shared" si="3"/>
        <v>1.908061594919018E-2</v>
      </c>
      <c r="N67" s="17">
        <f t="shared" si="3"/>
        <v>7.3957412359076311E-3</v>
      </c>
      <c r="O67" s="9">
        <f t="shared" si="3"/>
        <v>3.9032441057629888E-3</v>
      </c>
      <c r="P67" s="9">
        <f t="shared" si="3"/>
        <v>9.3618572524731963E-3</v>
      </c>
      <c r="Q67" s="9">
        <f t="shared" si="3"/>
        <v>4.6341001187281697E-2</v>
      </c>
    </row>
    <row r="68" spans="1:17" s="58" customFormat="1">
      <c r="A68" s="56"/>
      <c r="B68" s="56"/>
      <c r="C68" s="55"/>
      <c r="D68" s="56"/>
      <c r="E68" s="55"/>
      <c r="F68" s="57"/>
      <c r="G68" s="55"/>
      <c r="H68" s="55"/>
      <c r="I68" s="55"/>
      <c r="J68" s="57"/>
      <c r="K68" s="55"/>
      <c r="L68" s="55"/>
      <c r="M68" s="55"/>
      <c r="N68" s="60"/>
      <c r="O68" s="60"/>
      <c r="P68" s="55"/>
      <c r="Q68" s="55"/>
    </row>
    <row r="69" spans="1:17" s="58" customFormat="1" ht="14.5">
      <c r="A69" s="53" t="s">
        <v>104</v>
      </c>
      <c r="B69" s="56"/>
      <c r="C69" s="55"/>
      <c r="D69" s="56"/>
      <c r="E69" s="55"/>
      <c r="F69" s="57"/>
      <c r="G69" s="55"/>
      <c r="H69" s="55"/>
      <c r="I69" s="55"/>
      <c r="J69" s="57"/>
      <c r="K69" s="55"/>
      <c r="L69" s="55"/>
      <c r="M69" s="55"/>
      <c r="N69" s="60"/>
      <c r="O69" s="60"/>
      <c r="P69" s="55"/>
      <c r="Q69" s="55"/>
    </row>
    <row r="70" spans="1:17" s="58" customFormat="1" ht="14.5">
      <c r="A70" s="59" t="s">
        <v>105</v>
      </c>
      <c r="B70" s="59" t="s">
        <v>54</v>
      </c>
      <c r="C70" s="9">
        <v>0.19053748118067104</v>
      </c>
      <c r="D70" s="5">
        <v>5.1937224227325232E-2</v>
      </c>
      <c r="E70" s="9">
        <v>2.4450633551982723E-2</v>
      </c>
      <c r="F70" s="16">
        <v>0.616968051801976</v>
      </c>
      <c r="G70" s="9">
        <v>1.7156963609310124E-3</v>
      </c>
      <c r="H70" s="9">
        <v>9.1907076601088107E-3</v>
      </c>
      <c r="I70" s="9">
        <v>3.8091089104713274E-2</v>
      </c>
      <c r="J70" s="16">
        <v>5.6511348269759329E-2</v>
      </c>
      <c r="K70" s="9">
        <v>1.4685112019100948E-3</v>
      </c>
      <c r="L70" s="9">
        <v>5.1443617391535885E-4</v>
      </c>
      <c r="M70" s="9">
        <v>6.8794119977684991E-3</v>
      </c>
      <c r="N70" s="17">
        <v>3.4893444909336511E-5</v>
      </c>
      <c r="O70" s="17">
        <v>4.7897989509062686E-5</v>
      </c>
      <c r="P70" s="9">
        <v>2.4096894872323522E-6</v>
      </c>
      <c r="Q70" s="9">
        <v>1.2112034017148504E-5</v>
      </c>
    </row>
    <row r="71" spans="1:17" s="58" customFormat="1" ht="14.5">
      <c r="A71" s="59" t="s">
        <v>106</v>
      </c>
      <c r="B71" s="59" t="s">
        <v>54</v>
      </c>
      <c r="C71" s="9">
        <v>0.19400235041169225</v>
      </c>
      <c r="D71" s="5">
        <v>5.9713325843511592E-2</v>
      </c>
      <c r="E71" s="9">
        <v>2.8966029583882062E-2</v>
      </c>
      <c r="F71" s="16">
        <v>0.58927592514770533</v>
      </c>
      <c r="G71" s="9">
        <v>1.5969182287919937E-3</v>
      </c>
      <c r="H71" s="9">
        <v>6.469742513155359E-3</v>
      </c>
      <c r="I71" s="9">
        <v>4.3817636752832942E-2</v>
      </c>
      <c r="J71" s="16">
        <v>6.6234570508183099E-2</v>
      </c>
      <c r="K71" s="9">
        <v>1.2602066041637818E-3</v>
      </c>
      <c r="L71" s="9">
        <v>3.7066256933142338E-4</v>
      </c>
      <c r="M71" s="9">
        <v>6.852281279242688E-3</v>
      </c>
      <c r="N71" s="17">
        <v>3.0617338711731577E-5</v>
      </c>
      <c r="O71" s="17">
        <v>3.844009834567155E-5</v>
      </c>
      <c r="P71" s="9">
        <v>1.0577752285805216E-6</v>
      </c>
      <c r="Q71" s="9">
        <v>1.2444481951691892E-5</v>
      </c>
    </row>
    <row r="72" spans="1:17" s="58" customFormat="1" ht="14.5">
      <c r="A72" s="59" t="s">
        <v>107</v>
      </c>
      <c r="B72" s="59" t="s">
        <v>54</v>
      </c>
      <c r="C72" s="9">
        <v>0.17376322033379199</v>
      </c>
      <c r="D72" s="5">
        <v>5.1612279855027962E-2</v>
      </c>
      <c r="E72" s="9">
        <v>2.6311148290921703E-2</v>
      </c>
      <c r="F72" s="16">
        <v>0.63565197797174744</v>
      </c>
      <c r="G72" s="9">
        <v>1.2062277536476645E-3</v>
      </c>
      <c r="H72" s="9">
        <v>9.3341160039693144E-3</v>
      </c>
      <c r="I72" s="9">
        <v>2.9357972443396014E-2</v>
      </c>
      <c r="J72" s="16">
        <v>6.2179242875102875E-2</v>
      </c>
      <c r="K72" s="9">
        <v>1.2263948488538388E-3</v>
      </c>
      <c r="L72" s="9">
        <v>8.5629993839591548E-4</v>
      </c>
      <c r="M72" s="9">
        <v>6.903839536367487E-3</v>
      </c>
      <c r="N72" s="17">
        <v>1.693416248775879E-5</v>
      </c>
      <c r="O72" s="17">
        <v>3.8166548342591182E-5</v>
      </c>
      <c r="P72" s="9">
        <v>1.033399860691854E-6</v>
      </c>
      <c r="Q72" s="9">
        <v>3.4216460072005089E-5</v>
      </c>
    </row>
    <row r="73" spans="1:17" s="58" customFormat="1" ht="14.5">
      <c r="A73" s="59" t="s">
        <v>108</v>
      </c>
      <c r="B73" s="59" t="s">
        <v>54</v>
      </c>
      <c r="C73" s="9">
        <v>0.17287103177141791</v>
      </c>
      <c r="D73" s="5">
        <v>5.4539386211463078E-2</v>
      </c>
      <c r="E73" s="9">
        <v>3.0530803497816741E-2</v>
      </c>
      <c r="F73" s="16">
        <v>0.61493039202227517</v>
      </c>
      <c r="G73" s="9">
        <v>1.8357279467745775E-3</v>
      </c>
      <c r="H73" s="9">
        <v>7.4120093850669425E-3</v>
      </c>
      <c r="I73" s="9">
        <v>3.6807962510667772E-2</v>
      </c>
      <c r="J73" s="16">
        <v>7.0199742601028292E-2</v>
      </c>
      <c r="K73" s="9">
        <v>1.1789931171665774E-3</v>
      </c>
      <c r="L73" s="9">
        <v>8.3729328971420859E-4</v>
      </c>
      <c r="M73" s="9">
        <v>6.9374330527599976E-3</v>
      </c>
      <c r="N73" s="17">
        <v>1.534527761401416E-5</v>
      </c>
      <c r="O73" s="17">
        <v>3.9266566963814872E-5</v>
      </c>
      <c r="P73" s="9">
        <v>8.5934945160391638E-7</v>
      </c>
      <c r="Q73" s="9">
        <v>1.6808119492611148E-5</v>
      </c>
    </row>
    <row r="74" spans="1:17" s="58" customFormat="1" ht="14.5">
      <c r="A74" s="59" t="s">
        <v>109</v>
      </c>
      <c r="B74" s="59" t="s">
        <v>54</v>
      </c>
      <c r="C74" s="9">
        <v>0.16297761946251405</v>
      </c>
      <c r="D74" s="5">
        <v>5.2355150634152511E-2</v>
      </c>
      <c r="E74" s="9">
        <v>3.4599771007148783E-2</v>
      </c>
      <c r="F74" s="16">
        <v>0.63296712495103691</v>
      </c>
      <c r="G74" s="9">
        <v>2.5276776418025932E-3</v>
      </c>
      <c r="H74" s="9">
        <v>9.0896454617303835E-3</v>
      </c>
      <c r="I74" s="9">
        <v>2.9980098445259451E-2</v>
      </c>
      <c r="J74" s="16">
        <v>6.0210223674227084E-2</v>
      </c>
      <c r="K74" s="9">
        <v>1.4282608529498802E-3</v>
      </c>
      <c r="L74" s="9">
        <v>1.3838648625839401E-3</v>
      </c>
      <c r="M74" s="9">
        <v>1.0597213387781097E-2</v>
      </c>
      <c r="N74" s="17">
        <v>1.1180585460070672E-4</v>
      </c>
      <c r="O74" s="17">
        <v>5.1914275208161569E-5</v>
      </c>
      <c r="P74" s="9">
        <v>1.4019649000203389E-5</v>
      </c>
      <c r="Q74" s="9">
        <v>1.7805771658872398E-4</v>
      </c>
    </row>
    <row r="75" spans="1:17" s="58" customFormat="1" ht="14.5">
      <c r="A75" s="59" t="s">
        <v>110</v>
      </c>
      <c r="B75" s="59" t="s">
        <v>54</v>
      </c>
      <c r="C75" s="9">
        <v>0.17947043783254443</v>
      </c>
      <c r="D75" s="5">
        <v>5.4536608625486427E-2</v>
      </c>
      <c r="E75" s="9">
        <v>3.8079933141330964E-2</v>
      </c>
      <c r="F75" s="16">
        <v>0.61469430177687112</v>
      </c>
      <c r="G75" s="9">
        <v>1.2301706877592012E-3</v>
      </c>
      <c r="H75" s="9">
        <v>1.0237360161009925E-2</v>
      </c>
      <c r="I75" s="9">
        <v>2.9237869400592864E-2</v>
      </c>
      <c r="J75" s="16">
        <v>6.0159457967008195E-2</v>
      </c>
      <c r="K75" s="9">
        <v>1.5744740652603236E-3</v>
      </c>
      <c r="L75" s="9">
        <v>4.0101435303469582E-4</v>
      </c>
      <c r="M75" s="9">
        <v>8.6299730442964528E-3</v>
      </c>
      <c r="N75" s="17">
        <v>3.0507051320305533E-5</v>
      </c>
      <c r="O75" s="17">
        <v>2.8244682245073108E-5</v>
      </c>
      <c r="P75" s="9">
        <v>1.0030040618984412E-5</v>
      </c>
      <c r="Q75" s="9">
        <v>2.6093121281853615E-5</v>
      </c>
    </row>
    <row r="76" spans="1:17" s="58" customFormat="1" ht="14.5">
      <c r="A76" s="59" t="s">
        <v>111</v>
      </c>
      <c r="B76" s="59" t="s">
        <v>29</v>
      </c>
      <c r="C76" s="9">
        <v>0.15840735235641545</v>
      </c>
      <c r="D76" s="5">
        <v>4.9715237386827739E-2</v>
      </c>
      <c r="E76" s="9">
        <v>3.3180879638972489E-2</v>
      </c>
      <c r="F76" s="16">
        <v>0.62566465992185061</v>
      </c>
      <c r="G76" s="9">
        <v>1.9781258845287808E-3</v>
      </c>
      <c r="H76" s="9">
        <v>5.8004882808751048E-3</v>
      </c>
      <c r="I76" s="9">
        <v>3.2131768530284766E-2</v>
      </c>
      <c r="J76" s="16">
        <v>7.5208753620334981E-2</v>
      </c>
      <c r="K76" s="9">
        <v>1.4159346782508192E-3</v>
      </c>
      <c r="L76" s="9">
        <v>1.7039414357495931E-3</v>
      </c>
      <c r="M76" s="9">
        <v>1.0422226113173215E-2</v>
      </c>
      <c r="N76" s="17">
        <v>2.3022350026888927E-4</v>
      </c>
      <c r="O76" s="17">
        <v>6.0176860878170353E-5</v>
      </c>
      <c r="P76" s="9">
        <v>3.5561601385726826E-4</v>
      </c>
      <c r="Q76" s="9">
        <v>1.9452572975854536E-3</v>
      </c>
    </row>
    <row r="77" spans="1:17" s="58" customFormat="1" ht="14.5">
      <c r="A77" s="59" t="s">
        <v>112</v>
      </c>
      <c r="B77" s="59" t="s">
        <v>44</v>
      </c>
      <c r="C77" s="9">
        <v>0.16618020887511159</v>
      </c>
      <c r="D77" s="9">
        <v>5.2455123380821068E-2</v>
      </c>
      <c r="E77" s="9">
        <v>2.9184206907126239E-2</v>
      </c>
      <c r="F77" s="16">
        <v>0.57540380269502678</v>
      </c>
      <c r="G77" s="9">
        <v>3.0729292883561144E-3</v>
      </c>
      <c r="H77" s="9">
        <v>4.5786552167932553E-3</v>
      </c>
      <c r="I77" s="9">
        <v>3.498697547260831E-2</v>
      </c>
      <c r="J77" s="16">
        <v>7.264788873013503E-2</v>
      </c>
      <c r="K77" s="9">
        <v>1.1924388525224954E-3</v>
      </c>
      <c r="L77" s="9">
        <v>2.6017061020949437E-3</v>
      </c>
      <c r="M77" s="9">
        <v>4.1857288259001729E-2</v>
      </c>
      <c r="N77" s="17">
        <v>1.2821655081659066E-2</v>
      </c>
      <c r="O77" s="17">
        <v>9.6817658620151559E-5</v>
      </c>
      <c r="P77" s="9">
        <v>1.7683617686089999E-4</v>
      </c>
      <c r="Q77" s="9">
        <v>1.0813263561042124E-3</v>
      </c>
    </row>
    <row r="78" spans="1:17" s="58" customFormat="1" ht="14.5">
      <c r="A78" s="59" t="s">
        <v>113</v>
      </c>
      <c r="B78" s="59" t="s">
        <v>42</v>
      </c>
      <c r="C78" s="9">
        <v>0.13177587198556889</v>
      </c>
      <c r="D78" s="9">
        <v>4.1680904686927561E-2</v>
      </c>
      <c r="E78" s="9">
        <v>2.6253166136214146E-2</v>
      </c>
      <c r="F78" s="16">
        <v>0.58519033415339461</v>
      </c>
      <c r="G78" s="9">
        <v>1.8500262401483028E-3</v>
      </c>
      <c r="H78" s="9">
        <v>6.0070502306314895E-3</v>
      </c>
      <c r="I78" s="9">
        <v>2.5362493043225475E-2</v>
      </c>
      <c r="J78" s="16">
        <v>6.0790065192848755E-2</v>
      </c>
      <c r="K78" s="9">
        <v>1.0812509338571422E-3</v>
      </c>
      <c r="L78" s="9">
        <v>6.4089923707241836E-3</v>
      </c>
      <c r="M78" s="9">
        <v>7.7244466028411332E-3</v>
      </c>
      <c r="N78" s="17">
        <v>1.6655091577234298E-4</v>
      </c>
      <c r="O78" s="17">
        <v>7.3434798300658246E-5</v>
      </c>
      <c r="P78" s="9">
        <v>1.7564690218357316E-2</v>
      </c>
      <c r="Q78" s="9">
        <v>8.6224340345756462E-2</v>
      </c>
    </row>
    <row r="79" spans="1:17" s="58" customFormat="1" ht="14.5">
      <c r="A79" s="59" t="s">
        <v>114</v>
      </c>
      <c r="B79" s="59" t="s">
        <v>54</v>
      </c>
      <c r="C79" s="9">
        <v>0.19744487961620535</v>
      </c>
      <c r="D79" s="5">
        <v>5.641033450914703E-2</v>
      </c>
      <c r="E79" s="9">
        <v>2.8790704159921517E-2</v>
      </c>
      <c r="F79" s="16">
        <v>0.59344811215152149</v>
      </c>
      <c r="G79" s="9">
        <v>2.0353324257804625E-3</v>
      </c>
      <c r="H79" s="9">
        <v>8.1042588795728291E-3</v>
      </c>
      <c r="I79" s="9">
        <v>3.3807815414135384E-2</v>
      </c>
      <c r="J79" s="16">
        <v>6.696952676395046E-2</v>
      </c>
      <c r="K79" s="9">
        <v>1.271995186952478E-3</v>
      </c>
      <c r="L79" s="9">
        <v>1.2645860594507655E-3</v>
      </c>
      <c r="M79" s="9">
        <v>8.6306753118642471E-3</v>
      </c>
      <c r="N79" s="17">
        <v>8.3984944421741469E-5</v>
      </c>
      <c r="O79" s="17">
        <v>4.2085018816897965E-5</v>
      </c>
      <c r="P79" s="9">
        <v>2.3424723366510786E-5</v>
      </c>
      <c r="Q79" s="9">
        <v>8.7040523915660428E-5</v>
      </c>
    </row>
    <row r="80" spans="1:17" s="58" customFormat="1" ht="14.5">
      <c r="A80" s="59" t="s">
        <v>115</v>
      </c>
      <c r="B80" s="59" t="s">
        <v>54</v>
      </c>
      <c r="C80" s="9">
        <v>0.19014868503871946</v>
      </c>
      <c r="D80" s="5">
        <v>5.335129397778518E-2</v>
      </c>
      <c r="E80" s="9">
        <v>2.0680289668294355E-2</v>
      </c>
      <c r="F80" s="16">
        <v>0.60427444697743393</v>
      </c>
      <c r="G80" s="9">
        <v>1.7609703779530562E-3</v>
      </c>
      <c r="H80" s="9">
        <v>1.0460622205118199E-2</v>
      </c>
      <c r="I80" s="9">
        <v>4.1740203067106192E-2</v>
      </c>
      <c r="J80" s="16">
        <v>6.5666619514649416E-2</v>
      </c>
      <c r="K80" s="9">
        <v>2.1511764316664238E-3</v>
      </c>
      <c r="L80" s="9">
        <v>3.8452848728621342E-4</v>
      </c>
      <c r="M80" s="9">
        <v>7.335510785706629E-3</v>
      </c>
      <c r="N80" s="17">
        <v>1.1110623498613854E-5</v>
      </c>
      <c r="O80" s="17">
        <v>2.4804189602040416E-5</v>
      </c>
      <c r="P80" s="9">
        <v>8.349624785058846E-7</v>
      </c>
      <c r="Q80" s="9">
        <v>0</v>
      </c>
    </row>
    <row r="81" spans="1:17" s="58" customFormat="1" ht="14.5">
      <c r="A81" s="59" t="s">
        <v>116</v>
      </c>
      <c r="B81" s="59" t="s">
        <v>54</v>
      </c>
      <c r="C81" s="9">
        <v>0.18215667998711205</v>
      </c>
      <c r="D81" s="5">
        <v>5.3522525105593896E-2</v>
      </c>
      <c r="E81" s="9">
        <v>3.4828001951462316E-2</v>
      </c>
      <c r="F81" s="16">
        <v>0.61066980583901498</v>
      </c>
      <c r="G81" s="9">
        <v>1.9465248507910728E-3</v>
      </c>
      <c r="H81" s="9">
        <v>8.2819457753610503E-3</v>
      </c>
      <c r="I81" s="9">
        <v>4.2359269875871242E-2</v>
      </c>
      <c r="J81" s="16">
        <v>5.445760246283303E-2</v>
      </c>
      <c r="K81" s="9">
        <v>1.6359440785692248E-3</v>
      </c>
      <c r="L81" s="9">
        <v>3.3992458755070749E-4</v>
      </c>
      <c r="M81" s="9">
        <v>8.2393435801399323E-3</v>
      </c>
      <c r="N81" s="17">
        <v>1.2798234187262422E-5</v>
      </c>
      <c r="O81" s="17">
        <v>4.4688684519455017E-5</v>
      </c>
      <c r="P81" s="9">
        <v>8.7782601326364018E-7</v>
      </c>
      <c r="Q81" s="9">
        <v>0</v>
      </c>
    </row>
    <row r="82" spans="1:17" s="58" customFormat="1" ht="14.5">
      <c r="A82" s="59" t="s">
        <v>117</v>
      </c>
      <c r="B82" s="59" t="s">
        <v>54</v>
      </c>
      <c r="C82" s="9">
        <v>0.17283703028550051</v>
      </c>
      <c r="D82" s="5">
        <v>5.7690845391559054E-2</v>
      </c>
      <c r="E82" s="9">
        <v>3.2079243956928363E-2</v>
      </c>
      <c r="F82" s="16">
        <v>0.62353529616258407</v>
      </c>
      <c r="G82" s="9">
        <v>1.7649216119492717E-3</v>
      </c>
      <c r="H82" s="9">
        <v>8.6437136595942793E-3</v>
      </c>
      <c r="I82" s="9">
        <v>3.2910159538813911E-2</v>
      </c>
      <c r="J82" s="16">
        <v>6.0638545501965818E-2</v>
      </c>
      <c r="K82" s="9">
        <v>1.375941332731871E-3</v>
      </c>
      <c r="L82" s="9">
        <v>3.4044563875626314E-4</v>
      </c>
      <c r="M82" s="9">
        <v>6.5849448600033512E-3</v>
      </c>
      <c r="N82" s="17">
        <v>1.0154847545955261E-5</v>
      </c>
      <c r="O82" s="17">
        <v>3.350015851858405E-5</v>
      </c>
      <c r="P82" s="9">
        <v>9.7574867434021056E-7</v>
      </c>
      <c r="Q82" s="9">
        <v>0</v>
      </c>
    </row>
    <row r="83" spans="1:17" s="58" customFormat="1" ht="14.5">
      <c r="A83" s="59" t="s">
        <v>118</v>
      </c>
      <c r="B83" s="59" t="s">
        <v>54</v>
      </c>
      <c r="C83" s="9">
        <v>0.18279200969619952</v>
      </c>
      <c r="D83" s="5">
        <v>5.4364479180127948E-2</v>
      </c>
      <c r="E83" s="9">
        <v>3.8173128726548905E-2</v>
      </c>
      <c r="F83" s="16">
        <v>0.59296526436495012</v>
      </c>
      <c r="G83" s="9">
        <v>1.6159611104463651E-3</v>
      </c>
      <c r="H83" s="9">
        <v>8.8949320592626203E-3</v>
      </c>
      <c r="I83" s="9">
        <v>3.2476731439208636E-2</v>
      </c>
      <c r="J83" s="16">
        <v>6.9471251852296953E-2</v>
      </c>
      <c r="K83" s="9">
        <v>1.670933935224107E-3</v>
      </c>
      <c r="L83" s="9">
        <v>7.4149145275473707E-4</v>
      </c>
      <c r="M83" s="9">
        <v>1.2941615515479593E-2</v>
      </c>
      <c r="N83" s="17">
        <v>1.7442794562419169E-4</v>
      </c>
      <c r="O83" s="17">
        <v>4.6738129938858452E-5</v>
      </c>
      <c r="P83" s="9">
        <v>2.9588079433735148E-4</v>
      </c>
      <c r="Q83" s="9">
        <v>1.5734691606351173E-3</v>
      </c>
    </row>
    <row r="84" spans="1:17" s="58" customFormat="1" ht="14.5">
      <c r="A84" s="59" t="s">
        <v>119</v>
      </c>
      <c r="B84" s="59" t="s">
        <v>54</v>
      </c>
      <c r="C84" s="9">
        <v>0.18960154672294083</v>
      </c>
      <c r="D84" s="5">
        <v>5.6369121869552966E-2</v>
      </c>
      <c r="E84" s="9">
        <v>2.9110302301255261E-2</v>
      </c>
      <c r="F84" s="16">
        <v>0.59631432765477865</v>
      </c>
      <c r="G84" s="9">
        <v>1.4757013876664571E-3</v>
      </c>
      <c r="H84" s="9">
        <v>7.1576921310620972E-3</v>
      </c>
      <c r="I84" s="9">
        <v>2.9433180270916348E-2</v>
      </c>
      <c r="J84" s="16">
        <v>7.8758683282418349E-2</v>
      </c>
      <c r="K84" s="9">
        <v>1.5355508752147055E-3</v>
      </c>
      <c r="L84" s="9">
        <v>4.0446159856167814E-4</v>
      </c>
      <c r="M84" s="9">
        <v>7.7595683869980947E-3</v>
      </c>
      <c r="N84" s="17">
        <v>2.8363941242661658E-5</v>
      </c>
      <c r="O84" s="17">
        <v>2.5715443142114465E-5</v>
      </c>
      <c r="P84" s="9">
        <v>4.6820469453650481E-6</v>
      </c>
      <c r="Q84" s="9">
        <v>3.6313439864057487E-5</v>
      </c>
    </row>
    <row r="85" spans="1:17" s="58" customFormat="1" ht="14.5">
      <c r="A85" s="59" t="s">
        <v>120</v>
      </c>
      <c r="B85" s="59" t="s">
        <v>54</v>
      </c>
      <c r="C85" s="9">
        <v>0.1921999436478164</v>
      </c>
      <c r="D85" s="5">
        <v>6.0770972344386234E-2</v>
      </c>
      <c r="E85" s="9">
        <v>3.2233321573436988E-2</v>
      </c>
      <c r="F85" s="16">
        <v>0.58631936112210181</v>
      </c>
      <c r="G85" s="9">
        <v>1.6870892749329986E-3</v>
      </c>
      <c r="H85" s="9">
        <v>7.6606745446612806E-3</v>
      </c>
      <c r="I85" s="9">
        <v>3.0430998784883295E-2</v>
      </c>
      <c r="J85" s="16">
        <v>7.5739700475922322E-2</v>
      </c>
      <c r="K85" s="9">
        <v>1.3581781941494498E-3</v>
      </c>
      <c r="L85" s="9">
        <v>4.875967422732938E-4</v>
      </c>
      <c r="M85" s="9">
        <v>8.9655583935376714E-3</v>
      </c>
      <c r="N85" s="17">
        <v>7.315525252619768E-5</v>
      </c>
      <c r="O85" s="17">
        <v>3.6191025637557499E-5</v>
      </c>
      <c r="P85" s="9">
        <v>5.0025051167055777E-5</v>
      </c>
      <c r="Q85" s="9">
        <v>1.8230333813186006E-4</v>
      </c>
    </row>
    <row r="86" spans="1:17" s="58" customFormat="1" ht="14.5">
      <c r="A86" s="59" t="s">
        <v>121</v>
      </c>
      <c r="B86" s="59" t="s">
        <v>54</v>
      </c>
      <c r="C86" s="9">
        <v>0.19794442862563749</v>
      </c>
      <c r="D86" s="5">
        <v>6.3909719760475228E-2</v>
      </c>
      <c r="E86" s="9">
        <v>3.0138067947603951E-2</v>
      </c>
      <c r="F86" s="16">
        <v>0.5780345197729666</v>
      </c>
      <c r="G86" s="9">
        <v>1.8136914838495829E-3</v>
      </c>
      <c r="H86" s="9">
        <v>9.2414095872505198E-3</v>
      </c>
      <c r="I86" s="9">
        <v>3.6250718912292361E-2</v>
      </c>
      <c r="J86" s="16">
        <v>7.1099581176137988E-2</v>
      </c>
      <c r="K86" s="9">
        <v>1.3252561707254884E-3</v>
      </c>
      <c r="L86" s="9">
        <v>4.5296256997802756E-4</v>
      </c>
      <c r="M86" s="9">
        <v>7.9682762177112967E-3</v>
      </c>
      <c r="N86" s="17">
        <v>2.7081247532649133E-5</v>
      </c>
      <c r="O86" s="17">
        <v>3.1674348933717581E-5</v>
      </c>
      <c r="P86" s="9">
        <v>2.0148597099882102E-5</v>
      </c>
      <c r="Q86" s="9">
        <v>9.3603568299897177E-5</v>
      </c>
    </row>
    <row r="87" spans="1:17" s="58" customFormat="1" ht="14.5">
      <c r="A87" s="59" t="s">
        <v>122</v>
      </c>
      <c r="B87" s="59" t="s">
        <v>54</v>
      </c>
      <c r="C87" s="9">
        <v>0.17315515511317003</v>
      </c>
      <c r="D87" s="5">
        <v>5.2788775124044368E-2</v>
      </c>
      <c r="E87" s="9">
        <v>2.1393135226762207E-2</v>
      </c>
      <c r="F87" s="16">
        <v>0.6210908862649247</v>
      </c>
      <c r="G87" s="9">
        <v>2.0166639610839682E-3</v>
      </c>
      <c r="H87" s="9">
        <v>6.5142487108920556E-3</v>
      </c>
      <c r="I87" s="9">
        <v>3.7292938748721353E-2</v>
      </c>
      <c r="J87" s="16">
        <v>7.4709354495896829E-2</v>
      </c>
      <c r="K87" s="9">
        <v>9.8321862961048951E-4</v>
      </c>
      <c r="L87" s="9">
        <v>9.4921055817047211E-4</v>
      </c>
      <c r="M87" s="9">
        <v>7.1168739967044691E-3</v>
      </c>
      <c r="N87" s="17">
        <v>1.3887705870503197E-4</v>
      </c>
      <c r="O87" s="17">
        <v>3.3828608393526851E-5</v>
      </c>
      <c r="P87" s="9">
        <v>4.2623274482833037E-5</v>
      </c>
      <c r="Q87" s="9">
        <v>1.570379075810618E-4</v>
      </c>
    </row>
    <row r="88" spans="1:17" s="58" customFormat="1" ht="14.5">
      <c r="A88" s="59" t="s">
        <v>197</v>
      </c>
      <c r="B88" s="59"/>
      <c r="C88" s="9">
        <f>STDEV(C70:C87)</f>
        <v>1.66179761159574E-2</v>
      </c>
      <c r="D88" s="9">
        <f t="shared" ref="D88:Q88" si="4">STDEV(D70:D87)</f>
        <v>4.7768499738186773E-3</v>
      </c>
      <c r="E88" s="9">
        <f t="shared" si="4"/>
        <v>4.9680787243750477E-3</v>
      </c>
      <c r="F88" s="9">
        <f t="shared" si="4"/>
        <v>1.8883690257627102E-2</v>
      </c>
      <c r="G88" s="9">
        <f t="shared" si="4"/>
        <v>4.3113267854605249E-4</v>
      </c>
      <c r="H88" s="9">
        <f t="shared" si="4"/>
        <v>1.6175482100104334E-3</v>
      </c>
      <c r="I88" s="9">
        <f t="shared" si="4"/>
        <v>5.1001009086742224E-3</v>
      </c>
      <c r="J88" s="9">
        <f t="shared" si="4"/>
        <v>7.1550914023221857E-3</v>
      </c>
      <c r="K88" s="9">
        <f>STDEV(K70:K87)</f>
        <v>2.6445051951970498E-4</v>
      </c>
      <c r="L88" s="9">
        <f t="shared" si="4"/>
        <v>1.4446047732637275E-3</v>
      </c>
      <c r="M88" s="9">
        <f t="shared" si="4"/>
        <v>8.0866731328323466E-3</v>
      </c>
      <c r="N88" s="17">
        <f t="shared" si="4"/>
        <v>3.006249078992434E-3</v>
      </c>
      <c r="O88" s="9">
        <f t="shared" si="4"/>
        <v>1.7941275787360617E-5</v>
      </c>
      <c r="P88" s="9">
        <f t="shared" si="4"/>
        <v>4.127521518303018E-3</v>
      </c>
      <c r="Q88" s="9">
        <f t="shared" si="4"/>
        <v>2.0256325449416218E-2</v>
      </c>
    </row>
    <row r="89" spans="1:17" s="58" customFormat="1">
      <c r="A89" s="56"/>
      <c r="B89" s="56"/>
      <c r="C89" s="55"/>
      <c r="D89" s="56"/>
      <c r="E89" s="55"/>
      <c r="F89" s="57"/>
      <c r="G89" s="55"/>
      <c r="H89" s="55"/>
      <c r="I89" s="55"/>
      <c r="J89" s="57"/>
      <c r="K89" s="55"/>
      <c r="L89" s="55"/>
      <c r="M89" s="55"/>
      <c r="N89" s="60"/>
      <c r="O89" s="60"/>
      <c r="P89" s="55"/>
      <c r="Q89" s="55"/>
    </row>
    <row r="90" spans="1:17" s="58" customFormat="1" ht="14.5">
      <c r="A90" s="53" t="s">
        <v>123</v>
      </c>
      <c r="B90" s="56"/>
      <c r="C90" s="55"/>
      <c r="D90" s="56"/>
      <c r="E90" s="55"/>
      <c r="F90" s="57"/>
      <c r="G90" s="55"/>
      <c r="H90" s="55"/>
      <c r="I90" s="55"/>
      <c r="J90" s="57"/>
      <c r="K90" s="55"/>
      <c r="L90" s="55"/>
      <c r="M90" s="55"/>
      <c r="N90" s="60"/>
      <c r="O90" s="60"/>
      <c r="P90" s="55"/>
      <c r="Q90" s="55"/>
    </row>
    <row r="91" spans="1:17" s="58" customFormat="1" ht="14.5">
      <c r="A91" s="59" t="s">
        <v>124</v>
      </c>
      <c r="B91" s="59" t="s">
        <v>54</v>
      </c>
      <c r="C91" s="9">
        <v>0.17350323274335411</v>
      </c>
      <c r="D91" s="5">
        <v>2.6629099977476853E-2</v>
      </c>
      <c r="E91" s="9">
        <v>1.0416446375152544E-2</v>
      </c>
      <c r="F91" s="16">
        <v>0.65230943089260207</v>
      </c>
      <c r="G91" s="9">
        <v>3.9293602295728232E-3</v>
      </c>
      <c r="H91" s="9">
        <v>1.2917363196308523E-2</v>
      </c>
      <c r="I91" s="9">
        <v>3.5255575594318342E-2</v>
      </c>
      <c r="J91" s="16">
        <v>7.7524080033581494E-2</v>
      </c>
      <c r="K91" s="9">
        <v>6.0860872605568092E-4</v>
      </c>
      <c r="L91" s="9">
        <v>2.7822519007046674E-4</v>
      </c>
      <c r="M91" s="9">
        <v>5.2010998275923174E-3</v>
      </c>
      <c r="N91" s="17">
        <v>2.1761262582727348E-5</v>
      </c>
      <c r="O91" s="17">
        <v>4.091792764171495E-5</v>
      </c>
      <c r="P91" s="9">
        <v>4.643328786937826E-7</v>
      </c>
      <c r="Q91" s="9">
        <v>1.7194263982699787E-6</v>
      </c>
    </row>
    <row r="92" spans="1:17" s="58" customFormat="1" ht="14.5">
      <c r="A92" s="59" t="s">
        <v>199</v>
      </c>
      <c r="B92" s="59" t="s">
        <v>54</v>
      </c>
      <c r="C92" s="9">
        <v>0.16922747783743161</v>
      </c>
      <c r="D92" s="5">
        <v>1.4148136866267152E-2</v>
      </c>
      <c r="E92" s="9">
        <v>6.090873911203369E-3</v>
      </c>
      <c r="F92" s="16">
        <v>0.70907826171063093</v>
      </c>
      <c r="G92" s="9">
        <v>4.1304309360762556E-3</v>
      </c>
      <c r="H92" s="9">
        <v>1.2020474842093171E-2</v>
      </c>
      <c r="I92" s="9">
        <v>3.4150322829635878E-2</v>
      </c>
      <c r="J92" s="16">
        <v>4.6063385851290203E-2</v>
      </c>
      <c r="K92" s="9">
        <v>3.2883029476493214E-4</v>
      </c>
      <c r="L92" s="9">
        <v>1.357833524253507E-4</v>
      </c>
      <c r="M92" s="9">
        <v>3.4974240974129473E-3</v>
      </c>
      <c r="N92" s="17">
        <v>1.6567218294282748E-5</v>
      </c>
      <c r="O92" s="17">
        <v>3.3434287649554565E-5</v>
      </c>
      <c r="P92" s="9">
        <v>4.8662693214311225E-7</v>
      </c>
      <c r="Q92" s="9">
        <v>1.2238668063797059E-5</v>
      </c>
    </row>
    <row r="93" spans="1:17" s="58" customFormat="1" ht="14.5">
      <c r="A93" s="59" t="s">
        <v>126</v>
      </c>
      <c r="B93" s="59" t="s">
        <v>54</v>
      </c>
      <c r="C93" s="9">
        <v>0.20738455941611258</v>
      </c>
      <c r="D93" s="5">
        <v>2.3425837638271399E-2</v>
      </c>
      <c r="E93" s="9">
        <v>9.5795048143391924E-3</v>
      </c>
      <c r="F93" s="16">
        <v>0.63131723105376736</v>
      </c>
      <c r="G93" s="9">
        <v>3.871973936751873E-3</v>
      </c>
      <c r="H93" s="9">
        <v>1.3822391840383925E-2</v>
      </c>
      <c r="I93" s="9">
        <v>3.7911690560677523E-2</v>
      </c>
      <c r="J93" s="16">
        <v>6.5690244600650788E-2</v>
      </c>
      <c r="K93" s="9">
        <v>5.7048267916505599E-4</v>
      </c>
      <c r="L93" s="9">
        <v>2.6331730540937151E-4</v>
      </c>
      <c r="M93" s="9">
        <v>4.9266326824423815E-3</v>
      </c>
      <c r="N93" s="17">
        <v>2.260133220692457E-5</v>
      </c>
      <c r="O93" s="17">
        <v>3.9576951877025676E-5</v>
      </c>
      <c r="P93" s="9">
        <v>4.7112567659639092E-7</v>
      </c>
      <c r="Q93" s="9">
        <v>1.1238697890718444E-5</v>
      </c>
    </row>
    <row r="94" spans="1:17" s="58" customFormat="1" ht="14.5">
      <c r="A94" s="59" t="s">
        <v>127</v>
      </c>
      <c r="B94" s="59" t="s">
        <v>29</v>
      </c>
      <c r="C94" s="9">
        <v>0.16786135397273866</v>
      </c>
      <c r="D94" s="5">
        <v>4.1787920346016055E-2</v>
      </c>
      <c r="E94" s="9">
        <v>1.2910917665107062E-2</v>
      </c>
      <c r="F94" s="16">
        <v>0.62090658712788827</v>
      </c>
      <c r="G94" s="9">
        <v>3.1509524285569506E-3</v>
      </c>
      <c r="H94" s="9">
        <v>8.8318234573919168E-3</v>
      </c>
      <c r="I94" s="9">
        <v>5.4577995806684182E-2</v>
      </c>
      <c r="J94" s="16">
        <v>7.9854857185445743E-2</v>
      </c>
      <c r="K94" s="9">
        <v>8.1135893306795567E-4</v>
      </c>
      <c r="L94" s="9">
        <v>4.5619363294601415E-4</v>
      </c>
      <c r="M94" s="9">
        <v>7.7918068775121073E-3</v>
      </c>
      <c r="N94" s="17">
        <v>2.7300010916160668E-5</v>
      </c>
      <c r="O94" s="17">
        <v>4.4211519483822415E-5</v>
      </c>
      <c r="P94" s="9">
        <v>9.4936758777979062E-7</v>
      </c>
      <c r="Q94" s="9">
        <v>2.3948151064567251E-6</v>
      </c>
    </row>
    <row r="95" spans="1:17" s="58" customFormat="1" ht="14.5">
      <c r="A95" s="59" t="s">
        <v>128</v>
      </c>
      <c r="B95" s="59" t="s">
        <v>42</v>
      </c>
      <c r="C95" s="9">
        <v>0.14393320166631332</v>
      </c>
      <c r="D95" s="9">
        <v>3.6201971205962011E-2</v>
      </c>
      <c r="E95" s="9">
        <v>1.1456603165089787E-2</v>
      </c>
      <c r="F95" s="16">
        <v>0.56247004075574347</v>
      </c>
      <c r="G95" s="9">
        <v>3.0452738644629034E-3</v>
      </c>
      <c r="H95" s="9">
        <v>7.4217702044238635E-3</v>
      </c>
      <c r="I95" s="9">
        <v>4.7324935740664327E-2</v>
      </c>
      <c r="J95" s="16">
        <v>6.9770717433105839E-2</v>
      </c>
      <c r="K95" s="9">
        <v>7.2329226592115472E-4</v>
      </c>
      <c r="L95" s="9">
        <v>2.4334522412736499E-3</v>
      </c>
      <c r="M95" s="9">
        <v>7.3747925397044806E-3</v>
      </c>
      <c r="N95" s="17">
        <v>6.223459377813014E-5</v>
      </c>
      <c r="O95" s="17">
        <v>7.1465453594658966E-5</v>
      </c>
      <c r="P95" s="9">
        <v>1.6085706783354217E-2</v>
      </c>
      <c r="Q95" s="9">
        <v>9.0615051469886104E-2</v>
      </c>
    </row>
    <row r="96" spans="1:17" s="58" customFormat="1" ht="14.5">
      <c r="A96" s="59" t="s">
        <v>129</v>
      </c>
      <c r="B96" s="59" t="s">
        <v>72</v>
      </c>
      <c r="C96" s="9">
        <v>0.1369456777596853</v>
      </c>
      <c r="D96" s="5">
        <v>3.564938845299423E-2</v>
      </c>
      <c r="E96" s="9">
        <v>1.009807671327779E-2</v>
      </c>
      <c r="F96" s="16">
        <v>0.53951883262344535</v>
      </c>
      <c r="G96" s="9">
        <v>3.5120573213672135E-3</v>
      </c>
      <c r="H96" s="9">
        <v>9.0223530775499078E-3</v>
      </c>
      <c r="I96" s="9">
        <v>4.4314466443522355E-2</v>
      </c>
      <c r="J96" s="16">
        <v>6.7730974823238754E-2</v>
      </c>
      <c r="K96" s="9">
        <v>7.082272529093821E-4</v>
      </c>
      <c r="L96" s="9">
        <v>2.4793999154946972E-3</v>
      </c>
      <c r="M96" s="9">
        <v>7.3077988728282852E-3</v>
      </c>
      <c r="N96" s="17">
        <v>1.8351322766964589E-4</v>
      </c>
      <c r="O96" s="17">
        <v>1.0804791710114083E-2</v>
      </c>
      <c r="P96" s="9">
        <v>1.6704487741842952E-2</v>
      </c>
      <c r="Q96" s="9">
        <v>0.11401134746933046</v>
      </c>
    </row>
    <row r="97" spans="1:17" s="58" customFormat="1" ht="14.5">
      <c r="A97" s="59" t="s">
        <v>130</v>
      </c>
      <c r="B97" s="59" t="s">
        <v>54</v>
      </c>
      <c r="C97" s="9">
        <v>0.19096117878236041</v>
      </c>
      <c r="D97" s="5">
        <v>1.8896745740712841E-2</v>
      </c>
      <c r="E97" s="9">
        <v>8.5536287945083365E-3</v>
      </c>
      <c r="F97" s="16">
        <v>0.67020281273797555</v>
      </c>
      <c r="G97" s="9">
        <v>3.3420419869216221E-3</v>
      </c>
      <c r="H97" s="9">
        <v>1.37597836323758E-2</v>
      </c>
      <c r="I97" s="9">
        <v>3.2142433338236555E-2</v>
      </c>
      <c r="J97" s="16">
        <v>5.6054508974545766E-2</v>
      </c>
      <c r="K97" s="9">
        <v>4.9211077890658531E-4</v>
      </c>
      <c r="L97" s="9">
        <v>1.6810600460117898E-4</v>
      </c>
      <c r="M97" s="9">
        <v>4.2279948351661954E-3</v>
      </c>
      <c r="N97" s="17">
        <v>1.9177859672295911E-5</v>
      </c>
      <c r="O97" s="17">
        <v>2.6430142785419982E-5</v>
      </c>
      <c r="P97" s="9">
        <v>9.7618344213561372E-7</v>
      </c>
      <c r="Q97" s="9">
        <v>1.1361931418083056E-6</v>
      </c>
    </row>
    <row r="98" spans="1:17" s="58" customFormat="1" ht="14.5">
      <c r="A98" s="59" t="s">
        <v>131</v>
      </c>
      <c r="B98" s="59" t="s">
        <v>44</v>
      </c>
      <c r="C98" s="9">
        <v>0.17320604187188995</v>
      </c>
      <c r="D98" s="5">
        <v>3.4921051859271711E-2</v>
      </c>
      <c r="E98" s="9">
        <v>9.9614987052073622E-3</v>
      </c>
      <c r="F98" s="16">
        <v>0.6093221291056905</v>
      </c>
      <c r="G98" s="9">
        <v>4.4091633242389107E-3</v>
      </c>
      <c r="H98" s="9">
        <v>1.0123575772439625E-2</v>
      </c>
      <c r="I98" s="9">
        <v>4.9011513770474989E-2</v>
      </c>
      <c r="J98" s="16">
        <v>6.5485460235672699E-2</v>
      </c>
      <c r="K98" s="9">
        <v>6.1751832706329144E-4</v>
      </c>
      <c r="L98" s="9">
        <v>6.6844146265551642E-4</v>
      </c>
      <c r="M98" s="9">
        <v>2.9101722054221561E-2</v>
      </c>
      <c r="N98" s="17">
        <v>1.1090934786628979E-2</v>
      </c>
      <c r="O98" s="17">
        <v>3.049705348358168E-4</v>
      </c>
      <c r="P98" s="9">
        <v>3.563067910972594E-4</v>
      </c>
      <c r="Q98" s="9">
        <v>4.037217844278881E-4</v>
      </c>
    </row>
    <row r="99" spans="1:17" s="58" customFormat="1" ht="14.5">
      <c r="A99" s="59" t="s">
        <v>132</v>
      </c>
      <c r="B99" s="59" t="s">
        <v>54</v>
      </c>
      <c r="C99" s="9">
        <v>0.18518283472001457</v>
      </c>
      <c r="D99" s="5">
        <v>1.6890524637706947E-2</v>
      </c>
      <c r="E99" s="9">
        <v>1.0479947272278599E-2</v>
      </c>
      <c r="F99" s="16">
        <v>0.6414084598898584</v>
      </c>
      <c r="G99" s="9">
        <v>3.1317496810153752E-3</v>
      </c>
      <c r="H99" s="9">
        <v>1.3315340172938717E-2</v>
      </c>
      <c r="I99" s="9">
        <v>3.9697491655218159E-2</v>
      </c>
      <c r="J99" s="16">
        <v>7.7825958619648666E-2</v>
      </c>
      <c r="K99" s="9">
        <v>5.3681188408454612E-4</v>
      </c>
      <c r="L99" s="9">
        <v>2.6985216303597058E-4</v>
      </c>
      <c r="M99" s="9">
        <v>9.7691493605084525E-3</v>
      </c>
      <c r="N99" s="17">
        <v>1.9938698287940736E-5</v>
      </c>
      <c r="O99" s="17">
        <v>4.0574099003518147E-5</v>
      </c>
      <c r="P99" s="9">
        <v>5.1292358544812701E-7</v>
      </c>
      <c r="Q99" s="9">
        <v>0</v>
      </c>
    </row>
    <row r="100" spans="1:17" s="58" customFormat="1" ht="14.5">
      <c r="A100" s="59" t="s">
        <v>133</v>
      </c>
      <c r="B100" s="59" t="s">
        <v>54</v>
      </c>
      <c r="C100" s="9">
        <v>0.17365774806577025</v>
      </c>
      <c r="D100" s="5">
        <v>1.7195943021522643E-2</v>
      </c>
      <c r="E100" s="9">
        <v>1.2235718104648722E-2</v>
      </c>
      <c r="F100" s="16">
        <v>0.64620672745958851</v>
      </c>
      <c r="G100" s="9">
        <v>3.1097593778589912E-3</v>
      </c>
      <c r="H100" s="9">
        <v>1.1338611675687678E-2</v>
      </c>
      <c r="I100" s="9">
        <v>3.2248362777955654E-2</v>
      </c>
      <c r="J100" s="16">
        <v>9.0191268031481128E-2</v>
      </c>
      <c r="K100" s="9">
        <v>6.861006582462839E-4</v>
      </c>
      <c r="L100" s="9">
        <v>3.1194696781927428E-4</v>
      </c>
      <c r="M100" s="9">
        <v>1.1085085725586145E-2</v>
      </c>
      <c r="N100" s="17">
        <v>2.7696779098281424E-5</v>
      </c>
      <c r="O100" s="17">
        <v>6.1900368799792788E-5</v>
      </c>
      <c r="P100" s="9">
        <v>6.4171642141532015E-7</v>
      </c>
      <c r="Q100" s="9">
        <v>0</v>
      </c>
    </row>
    <row r="101" spans="1:17" s="58" customFormat="1" ht="14.5">
      <c r="A101" s="59" t="s">
        <v>134</v>
      </c>
      <c r="B101" s="59" t="s">
        <v>54</v>
      </c>
      <c r="C101" s="9">
        <v>0.11559303383935346</v>
      </c>
      <c r="D101" s="5">
        <v>2.0134810908591507E-2</v>
      </c>
      <c r="E101" s="9">
        <v>1.3614098440134999E-2</v>
      </c>
      <c r="F101" s="16">
        <v>0.73282573153514519</v>
      </c>
      <c r="G101" s="9">
        <v>3.6742066672724996E-3</v>
      </c>
      <c r="H101" s="9">
        <v>1.240132546074956E-2</v>
      </c>
      <c r="I101" s="9">
        <v>2.6285802995332872E-2</v>
      </c>
      <c r="J101" s="16">
        <v>5.9302359009088541E-2</v>
      </c>
      <c r="K101" s="9">
        <v>7.482177704800692E-4</v>
      </c>
      <c r="L101" s="9">
        <v>3.4588115582871292E-4</v>
      </c>
      <c r="M101" s="9">
        <v>1.3465890220591782E-2</v>
      </c>
      <c r="N101" s="17">
        <v>2.4817059368797228E-5</v>
      </c>
      <c r="O101" s="17">
        <v>6.2000229961064936E-5</v>
      </c>
      <c r="P101" s="9">
        <v>8.956504379363414E-7</v>
      </c>
      <c r="Q101" s="9">
        <v>0</v>
      </c>
    </row>
    <row r="102" spans="1:17" s="58" customFormat="1" ht="14.5">
      <c r="A102" s="59" t="s">
        <v>135</v>
      </c>
      <c r="B102" s="59" t="s">
        <v>136</v>
      </c>
      <c r="C102" s="9">
        <v>0.17410488773786487</v>
      </c>
      <c r="D102" s="5">
        <v>2.0224476059470673E-2</v>
      </c>
      <c r="E102" s="9">
        <v>1.6254049447397126E-2</v>
      </c>
      <c r="F102" s="16">
        <v>0.62842554050320376</v>
      </c>
      <c r="G102" s="9">
        <v>2.1011358597582334E-3</v>
      </c>
      <c r="H102" s="9">
        <v>1.1897287061000281E-2</v>
      </c>
      <c r="I102" s="9">
        <v>2.0103017475453448E-2</v>
      </c>
      <c r="J102" s="16">
        <v>6.9905164721964674E-2</v>
      </c>
      <c r="K102" s="9">
        <v>8.0653304674327246E-4</v>
      </c>
      <c r="L102" s="9">
        <v>7.2486488594795582E-4</v>
      </c>
      <c r="M102" s="9">
        <v>8.4541875135064441E-3</v>
      </c>
      <c r="N102" s="17">
        <v>1.0137847431971631E-2</v>
      </c>
      <c r="O102" s="17">
        <v>3.3004942598463527E-5</v>
      </c>
      <c r="P102" s="9">
        <v>1.1667843511976654E-2</v>
      </c>
      <c r="Q102" s="9">
        <v>2.3912899592411416E-2</v>
      </c>
    </row>
    <row r="103" spans="1:17" s="58" customFormat="1" ht="14.5">
      <c r="A103" s="59" t="s">
        <v>197</v>
      </c>
      <c r="B103" s="56"/>
      <c r="C103" s="55"/>
      <c r="D103" s="56"/>
      <c r="E103" s="9">
        <f>STDEV(E91:E102)</f>
        <v>2.601057601892969E-3</v>
      </c>
      <c r="F103" s="9">
        <f t="shared" ref="F103:Q103" si="5">STDEV(F91:F102)</f>
        <v>5.3941905567388676E-2</v>
      </c>
      <c r="G103" s="9">
        <f t="shared" si="5"/>
        <v>6.1395232882096153E-4</v>
      </c>
      <c r="H103" s="9">
        <f t="shared" si="5"/>
        <v>2.1051896540428489E-3</v>
      </c>
      <c r="I103" s="9">
        <f t="shared" si="5"/>
        <v>9.8734263213449275E-3</v>
      </c>
      <c r="J103" s="9">
        <f t="shared" si="5"/>
        <v>1.1797303031254936E-2</v>
      </c>
      <c r="K103" s="9">
        <f t="shared" si="5"/>
        <v>1.4079281792726348E-4</v>
      </c>
      <c r="L103" s="9">
        <f t="shared" si="5"/>
        <v>8.3456560030274296E-4</v>
      </c>
      <c r="M103" s="9">
        <f t="shared" si="5"/>
        <v>6.8677566302096345E-3</v>
      </c>
      <c r="N103" s="17">
        <f t="shared" si="5"/>
        <v>4.1203534298750932E-3</v>
      </c>
      <c r="O103" s="9">
        <f t="shared" si="5"/>
        <v>3.1000969341577395E-3</v>
      </c>
      <c r="P103" s="9">
        <f t="shared" si="5"/>
        <v>6.7867158064008571E-3</v>
      </c>
      <c r="Q103" s="9">
        <f t="shared" si="5"/>
        <v>3.9786543898547098E-2</v>
      </c>
    </row>
    <row r="104" spans="1:17">
      <c r="N104" s="65"/>
    </row>
    <row r="105" spans="1:17">
      <c r="N105" s="65"/>
    </row>
    <row r="106" spans="1:17">
      <c r="N106" s="65"/>
    </row>
    <row r="107" spans="1:17">
      <c r="N107" s="65"/>
    </row>
    <row r="108" spans="1:17">
      <c r="N108" s="65"/>
    </row>
    <row r="109" spans="1:17">
      <c r="N109" s="65"/>
    </row>
    <row r="110" spans="1:17">
      <c r="N110" s="65"/>
    </row>
    <row r="111" spans="1:17">
      <c r="N111" s="65"/>
    </row>
    <row r="112" spans="1:17">
      <c r="N112" s="65"/>
    </row>
  </sheetData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10"/>
  <sheetViews>
    <sheetView zoomScale="69" zoomScaleNormal="69" workbookViewId="0">
      <pane xSplit="2" ySplit="1" topLeftCell="AE2" activePane="bottomRight" state="frozen"/>
      <selection pane="topRight" activeCell="C1" sqref="C1"/>
      <selection pane="bottomLeft" activeCell="A2" sqref="A2"/>
      <selection pane="bottomRight" activeCell="AY1" sqref="AY1:AY1048576"/>
    </sheetView>
  </sheetViews>
  <sheetFormatPr defaultRowHeight="14"/>
  <cols>
    <col min="1" max="1" width="21.26953125" style="10" customWidth="1"/>
    <col min="2" max="2" width="12.7265625" style="10" customWidth="1"/>
    <col min="3" max="6" width="8.81640625" style="15" bestFit="1" customWidth="1"/>
    <col min="7" max="7" width="8.81640625" style="15" customWidth="1"/>
    <col min="8" max="8" width="9.36328125" style="15" bestFit="1" customWidth="1"/>
    <col min="9" max="10" width="8.81640625" style="15" bestFit="1" customWidth="1"/>
    <col min="11" max="11" width="9.36328125" style="15" bestFit="1" customWidth="1"/>
    <col min="12" max="12" width="9.36328125" style="43" bestFit="1" customWidth="1"/>
    <col min="13" max="16" width="8.81640625" style="43" bestFit="1" customWidth="1"/>
    <col min="17" max="17" width="8.81640625" style="15" bestFit="1" customWidth="1"/>
    <col min="18" max="19" width="8.81640625" style="43" bestFit="1" customWidth="1"/>
    <col min="20" max="24" width="8.81640625" style="48" bestFit="1" customWidth="1"/>
    <col min="25" max="25" width="9.36328125" style="15" bestFit="1" customWidth="1"/>
    <col min="26" max="27" width="8.81640625" style="48" bestFit="1" customWidth="1"/>
    <col min="28" max="28" width="8.81640625" style="15" bestFit="1" customWidth="1"/>
    <col min="29" max="30" width="8.81640625" style="43" bestFit="1" customWidth="1"/>
    <col min="31" max="31" width="8.81640625" style="48" bestFit="1" customWidth="1"/>
    <col min="32" max="32" width="8.81640625" style="43" bestFit="1" customWidth="1"/>
    <col min="33" max="47" width="8.81640625" style="48" bestFit="1" customWidth="1"/>
    <col min="48" max="48" width="10.36328125" style="15" bestFit="1" customWidth="1"/>
    <col min="49" max="50" width="8.81640625" style="48" bestFit="1" customWidth="1"/>
    <col min="51" max="51" width="8.81640625" style="15" bestFit="1" customWidth="1"/>
    <col min="52" max="16384" width="8.7265625" style="7"/>
  </cols>
  <sheetData>
    <row r="1" spans="1:51" s="13" customFormat="1">
      <c r="A1" s="13" t="s">
        <v>23</v>
      </c>
      <c r="B1" s="13" t="s">
        <v>22</v>
      </c>
      <c r="C1" s="14" t="s">
        <v>140</v>
      </c>
      <c r="D1" s="14" t="s">
        <v>141</v>
      </c>
      <c r="E1" s="14" t="s">
        <v>142</v>
      </c>
      <c r="F1" s="14" t="s">
        <v>143</v>
      </c>
      <c r="G1" s="14" t="s">
        <v>198</v>
      </c>
      <c r="H1" s="14" t="s">
        <v>144</v>
      </c>
      <c r="I1" s="14" t="s">
        <v>145</v>
      </c>
      <c r="J1" s="14" t="s">
        <v>146</v>
      </c>
      <c r="K1" s="14" t="s">
        <v>147</v>
      </c>
      <c r="L1" s="39" t="s">
        <v>148</v>
      </c>
      <c r="M1" s="39" t="s">
        <v>149</v>
      </c>
      <c r="N1" s="39" t="s">
        <v>150</v>
      </c>
      <c r="O1" s="39" t="s">
        <v>13</v>
      </c>
      <c r="P1" s="39" t="s">
        <v>151</v>
      </c>
      <c r="Q1" s="14" t="s">
        <v>152</v>
      </c>
      <c r="R1" s="39" t="s">
        <v>153</v>
      </c>
      <c r="S1" s="39" t="s">
        <v>154</v>
      </c>
      <c r="T1" s="44" t="s">
        <v>155</v>
      </c>
      <c r="U1" s="44" t="s">
        <v>156</v>
      </c>
      <c r="V1" s="44" t="s">
        <v>14</v>
      </c>
      <c r="W1" s="44" t="s">
        <v>15</v>
      </c>
      <c r="X1" s="44" t="s">
        <v>16</v>
      </c>
      <c r="Y1" s="14" t="s">
        <v>157</v>
      </c>
      <c r="Z1" s="44" t="s">
        <v>158</v>
      </c>
      <c r="AA1" s="44" t="s">
        <v>159</v>
      </c>
      <c r="AB1" s="14" t="s">
        <v>160</v>
      </c>
      <c r="AC1" s="39" t="s">
        <v>161</v>
      </c>
      <c r="AD1" s="39" t="s">
        <v>162</v>
      </c>
      <c r="AE1" s="44" t="s">
        <v>163</v>
      </c>
      <c r="AF1" s="39" t="s">
        <v>164</v>
      </c>
      <c r="AG1" s="44" t="s">
        <v>165</v>
      </c>
      <c r="AH1" s="44" t="s">
        <v>166</v>
      </c>
      <c r="AI1" s="44" t="s">
        <v>167</v>
      </c>
      <c r="AJ1" s="44" t="s">
        <v>168</v>
      </c>
      <c r="AK1" s="44" t="s">
        <v>169</v>
      </c>
      <c r="AL1" s="44" t="s">
        <v>170</v>
      </c>
      <c r="AM1" s="44" t="s">
        <v>171</v>
      </c>
      <c r="AN1" s="44" t="s">
        <v>172</v>
      </c>
      <c r="AO1" s="44" t="s">
        <v>173</v>
      </c>
      <c r="AP1" s="44" t="s">
        <v>174</v>
      </c>
      <c r="AQ1" s="44" t="s">
        <v>175</v>
      </c>
      <c r="AR1" s="44" t="s">
        <v>176</v>
      </c>
      <c r="AS1" s="44" t="s">
        <v>177</v>
      </c>
      <c r="AT1" s="44" t="s">
        <v>18</v>
      </c>
      <c r="AU1" s="44" t="s">
        <v>19</v>
      </c>
      <c r="AV1" s="14" t="s">
        <v>178</v>
      </c>
      <c r="AW1" s="44" t="s">
        <v>21</v>
      </c>
      <c r="AX1" s="44" t="s">
        <v>179</v>
      </c>
      <c r="AY1" s="14" t="s">
        <v>180</v>
      </c>
    </row>
    <row r="2" spans="1:51" s="25" customFormat="1">
      <c r="A2" s="19" t="s">
        <v>24</v>
      </c>
      <c r="C2" s="26"/>
      <c r="D2" s="26"/>
      <c r="E2" s="26"/>
      <c r="F2" s="26"/>
      <c r="G2" s="26"/>
      <c r="H2" s="26"/>
      <c r="I2" s="26"/>
      <c r="J2" s="26"/>
      <c r="K2" s="26"/>
      <c r="L2" s="40"/>
      <c r="M2" s="40"/>
      <c r="N2" s="40"/>
      <c r="O2" s="40"/>
      <c r="P2" s="40"/>
      <c r="Q2" s="26"/>
      <c r="R2" s="40"/>
      <c r="S2" s="40"/>
      <c r="T2" s="45"/>
      <c r="U2" s="45"/>
      <c r="V2" s="45"/>
      <c r="W2" s="45"/>
      <c r="X2" s="45"/>
      <c r="Y2" s="26"/>
      <c r="Z2" s="45"/>
      <c r="AA2" s="45"/>
      <c r="AB2" s="26"/>
      <c r="AC2" s="40"/>
      <c r="AD2" s="40"/>
      <c r="AE2" s="45"/>
      <c r="AF2" s="40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26"/>
      <c r="AW2" s="45"/>
      <c r="AX2" s="45"/>
      <c r="AY2" s="26"/>
    </row>
    <row r="3" spans="1:51" s="25" customFormat="1">
      <c r="A3" s="25" t="s">
        <v>25</v>
      </c>
      <c r="B3" s="20" t="s">
        <v>26</v>
      </c>
      <c r="C3" s="26">
        <v>11.759997348160152</v>
      </c>
      <c r="D3" s="26">
        <v>314.65777811831703</v>
      </c>
      <c r="E3" s="26">
        <v>68.316734737732617</v>
      </c>
      <c r="F3" s="26">
        <v>56.414674012499901</v>
      </c>
      <c r="G3" s="26">
        <v>2670</v>
      </c>
      <c r="H3" s="26">
        <v>1694.5079224591041</v>
      </c>
      <c r="I3" s="27">
        <v>26.725964770579836</v>
      </c>
      <c r="J3" s="26">
        <v>17.703580173967723</v>
      </c>
      <c r="K3" s="26">
        <v>879.94997747421735</v>
      </c>
      <c r="L3" s="40">
        <v>55.300831901560528</v>
      </c>
      <c r="M3" s="40">
        <v>8.037017779851972</v>
      </c>
      <c r="N3" s="40">
        <v>27.901241990870776</v>
      </c>
      <c r="O3" s="40" t="s">
        <v>192</v>
      </c>
      <c r="P3" s="40">
        <v>22.675231148867628</v>
      </c>
      <c r="Q3" s="26">
        <v>305.06576949357191</v>
      </c>
      <c r="R3" s="40">
        <v>12.014833371218785</v>
      </c>
      <c r="S3" s="40">
        <v>162.40186100261906</v>
      </c>
      <c r="T3" s="45">
        <v>6.5688542777881196</v>
      </c>
      <c r="U3" s="45">
        <v>1.5614675132271998</v>
      </c>
      <c r="V3" s="45">
        <v>1.3122325996230442</v>
      </c>
      <c r="W3" s="45">
        <v>4.2598703791397678E-2</v>
      </c>
      <c r="X3" s="45">
        <v>0</v>
      </c>
      <c r="Y3" s="26">
        <v>213.88358591534785</v>
      </c>
      <c r="Z3" s="45">
        <v>4.4700047174301982</v>
      </c>
      <c r="AA3" s="45">
        <v>0.46179220552471895</v>
      </c>
      <c r="AB3" s="26">
        <v>269.91521328875916</v>
      </c>
      <c r="AC3" s="40">
        <v>18.508256541511656</v>
      </c>
      <c r="AD3" s="40">
        <v>37.096910476055783</v>
      </c>
      <c r="AE3" s="45">
        <v>4.0724909925974995</v>
      </c>
      <c r="AF3" s="40">
        <v>15.93671729516802</v>
      </c>
      <c r="AG3" s="45">
        <v>3.0452914570925156</v>
      </c>
      <c r="AH3" s="45">
        <v>0.63334946414247328</v>
      </c>
      <c r="AI3" s="45">
        <v>2.8135781555162032</v>
      </c>
      <c r="AJ3" s="45">
        <v>0.41885010064221506</v>
      </c>
      <c r="AK3" s="45">
        <v>2.2975538931009547</v>
      </c>
      <c r="AL3" s="45">
        <v>0.47064628051256208</v>
      </c>
      <c r="AM3" s="45">
        <v>1.323704025760331</v>
      </c>
      <c r="AN3" s="45">
        <v>0.18931550329330538</v>
      </c>
      <c r="AO3" s="45">
        <v>1.3487350414519721</v>
      </c>
      <c r="AP3" s="45">
        <v>0.20111933434828141</v>
      </c>
      <c r="AQ3" s="45">
        <v>4.1299194664782242</v>
      </c>
      <c r="AR3" s="45">
        <v>0.45770420703439041</v>
      </c>
      <c r="AS3" s="45">
        <v>0.27024025064188706</v>
      </c>
      <c r="AT3" s="45">
        <v>4.336661461849349E-3</v>
      </c>
      <c r="AU3" s="45">
        <v>1.0996896899539661E-2</v>
      </c>
      <c r="AV3" s="26">
        <v>2759.9490796175673</v>
      </c>
      <c r="AW3" s="45">
        <v>0.48770072840283574</v>
      </c>
      <c r="AX3" s="45">
        <v>7.3112217877697816</v>
      </c>
      <c r="AY3" s="26">
        <v>25.351060484407029</v>
      </c>
    </row>
    <row r="4" spans="1:51" s="25" customFormat="1">
      <c r="A4" s="19" t="s">
        <v>27</v>
      </c>
      <c r="C4" s="26"/>
      <c r="D4" s="26"/>
      <c r="E4" s="26"/>
      <c r="F4" s="26"/>
      <c r="G4" s="26"/>
      <c r="H4" s="26"/>
      <c r="I4" s="26"/>
      <c r="J4" s="26"/>
      <c r="K4" s="26"/>
      <c r="L4" s="40"/>
      <c r="M4" s="40"/>
      <c r="N4" s="40"/>
      <c r="O4" s="40"/>
      <c r="P4" s="40"/>
      <c r="Q4" s="26"/>
      <c r="R4" s="40"/>
      <c r="S4" s="40"/>
      <c r="T4" s="45"/>
      <c r="U4" s="45"/>
      <c r="V4" s="45"/>
      <c r="W4" s="45"/>
      <c r="X4" s="45"/>
      <c r="Y4" s="26"/>
      <c r="Z4" s="45"/>
      <c r="AA4" s="45"/>
      <c r="AB4" s="26"/>
      <c r="AC4" s="40"/>
      <c r="AD4" s="40"/>
      <c r="AE4" s="45"/>
      <c r="AF4" s="40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26"/>
      <c r="AW4" s="45"/>
      <c r="AX4" s="45"/>
      <c r="AY4" s="26"/>
    </row>
    <row r="5" spans="1:51" s="25" customFormat="1">
      <c r="A5" s="25" t="s">
        <v>28</v>
      </c>
      <c r="B5" s="20" t="s">
        <v>29</v>
      </c>
      <c r="C5" s="26">
        <v>29.887835792232231</v>
      </c>
      <c r="D5" s="26">
        <v>76.781953570404085</v>
      </c>
      <c r="E5" s="26">
        <v>22.300582089292259</v>
      </c>
      <c r="F5" s="26">
        <v>31.487645138628434</v>
      </c>
      <c r="G5" s="26">
        <v>1062.8936009497525</v>
      </c>
      <c r="H5" s="26">
        <v>517.53167187135261</v>
      </c>
      <c r="I5" s="26">
        <v>2.895862823202966</v>
      </c>
      <c r="J5" s="26">
        <v>11.885968034499605</v>
      </c>
      <c r="K5" s="26">
        <v>44.878074748892118</v>
      </c>
      <c r="L5" s="40">
        <v>105.42408588916788</v>
      </c>
      <c r="M5" s="40">
        <v>6.2635714162837601</v>
      </c>
      <c r="N5" s="40">
        <v>4.1675940537542999</v>
      </c>
      <c r="O5" s="40" t="s">
        <v>192</v>
      </c>
      <c r="P5" s="40">
        <v>37.05248594406072</v>
      </c>
      <c r="Q5" s="26">
        <v>333.21486386652288</v>
      </c>
      <c r="R5" s="40">
        <v>12.726977210384863</v>
      </c>
      <c r="S5" s="40">
        <v>73.277702459744191</v>
      </c>
      <c r="T5" s="45">
        <v>3.1120617974331477</v>
      </c>
      <c r="U5" s="45">
        <v>1.2016546128610339</v>
      </c>
      <c r="V5" s="45">
        <v>2.0374820105832394</v>
      </c>
      <c r="W5" s="45">
        <v>6.7437622013650278E-2</v>
      </c>
      <c r="X5" s="45">
        <v>5.166835013227275E-3</v>
      </c>
      <c r="Y5" s="26">
        <v>186.11793847042867</v>
      </c>
      <c r="Z5" s="45">
        <v>0.26637637622243093</v>
      </c>
      <c r="AA5" s="45">
        <v>0.47350500942391438</v>
      </c>
      <c r="AB5" s="26">
        <v>397.99193383257534</v>
      </c>
      <c r="AC5" s="40">
        <v>10.479390414211235</v>
      </c>
      <c r="AD5" s="40">
        <v>21.299241424701954</v>
      </c>
      <c r="AE5" s="45">
        <v>2.6738280136053172</v>
      </c>
      <c r="AF5" s="40">
        <v>11.244270008404573</v>
      </c>
      <c r="AG5" s="45">
        <v>2.4207475567259977</v>
      </c>
      <c r="AH5" s="45">
        <v>0.64717821841152423</v>
      </c>
      <c r="AI5" s="45">
        <v>2.5133064275551482</v>
      </c>
      <c r="AJ5" s="45">
        <v>0.41232507421143416</v>
      </c>
      <c r="AK5" s="45">
        <v>2.3772167085808147</v>
      </c>
      <c r="AL5" s="45">
        <v>0.47779601048825449</v>
      </c>
      <c r="AM5" s="45">
        <v>1.3000882934256603</v>
      </c>
      <c r="AN5" s="45">
        <v>0.18424228233875573</v>
      </c>
      <c r="AO5" s="45">
        <v>1.2392406816650339</v>
      </c>
      <c r="AP5" s="45">
        <v>0.17223668129652708</v>
      </c>
      <c r="AQ5" s="45">
        <v>1.8984512163165879</v>
      </c>
      <c r="AR5" s="45">
        <v>0.19344428013353199</v>
      </c>
      <c r="AS5" s="45">
        <v>0.19394105720298394</v>
      </c>
      <c r="AT5" s="45">
        <v>6.7641395351315857E-4</v>
      </c>
      <c r="AU5" s="45">
        <v>1.6033313051409576E-3</v>
      </c>
      <c r="AV5" s="26">
        <v>1642.9949496194311</v>
      </c>
      <c r="AW5" s="45">
        <v>5.9117698922183923E-2</v>
      </c>
      <c r="AX5" s="45">
        <v>2.567694672424933</v>
      </c>
      <c r="AY5" s="26">
        <v>0.76870797405622526</v>
      </c>
    </row>
    <row r="6" spans="1:51" s="25" customFormat="1">
      <c r="A6" s="25" t="s">
        <v>32</v>
      </c>
      <c r="B6" s="20" t="s">
        <v>31</v>
      </c>
      <c r="C6" s="26">
        <v>19.052260946769174</v>
      </c>
      <c r="D6" s="26">
        <v>77.589243634749465</v>
      </c>
      <c r="E6" s="26">
        <v>21.036642331826823</v>
      </c>
      <c r="F6" s="26">
        <v>33.707802205071133</v>
      </c>
      <c r="G6" s="26">
        <v>967.58006980880293</v>
      </c>
      <c r="H6" s="26">
        <v>5462.6233632333551</v>
      </c>
      <c r="I6" s="26">
        <v>3.044325228521525</v>
      </c>
      <c r="J6" s="26">
        <v>12.285953958729458</v>
      </c>
      <c r="K6" s="26">
        <v>107.29296217791023</v>
      </c>
      <c r="L6" s="40">
        <v>45.147636446193218</v>
      </c>
      <c r="M6" s="40">
        <v>6.4373086341322878</v>
      </c>
      <c r="N6" s="40">
        <v>19.970770845996661</v>
      </c>
      <c r="O6" s="40">
        <v>10.928941302605537</v>
      </c>
      <c r="P6" s="40">
        <v>33.313006673564331</v>
      </c>
      <c r="Q6" s="26">
        <v>276.60234655097156</v>
      </c>
      <c r="R6" s="40">
        <v>12.483663219840393</v>
      </c>
      <c r="S6" s="40">
        <v>71.818385058927902</v>
      </c>
      <c r="T6" s="45">
        <v>2.8582385592910722</v>
      </c>
      <c r="U6" s="45">
        <v>2.2814749200930984</v>
      </c>
      <c r="V6" s="45">
        <v>10.41457462845756</v>
      </c>
      <c r="W6" s="45">
        <v>9.8915656030994378E-2</v>
      </c>
      <c r="X6" s="45">
        <v>0</v>
      </c>
      <c r="Y6" s="26">
        <v>7688.9242911333004</v>
      </c>
      <c r="Z6" s="45">
        <v>3.1836407785144107</v>
      </c>
      <c r="AA6" s="45">
        <v>0.45471719843129055</v>
      </c>
      <c r="AB6" s="26">
        <v>365.99169525769537</v>
      </c>
      <c r="AC6" s="40">
        <v>9.5530760124115091</v>
      </c>
      <c r="AD6" s="40">
        <v>19.313914442508999</v>
      </c>
      <c r="AE6" s="45">
        <v>2.4320091729185145</v>
      </c>
      <c r="AF6" s="40">
        <v>10.300824280102596</v>
      </c>
      <c r="AG6" s="45">
        <v>2.1724584209895008</v>
      </c>
      <c r="AH6" s="45">
        <v>0.58989780636561595</v>
      </c>
      <c r="AI6" s="45">
        <v>2.342957777588127</v>
      </c>
      <c r="AJ6" s="45">
        <v>0.39689231368008182</v>
      </c>
      <c r="AK6" s="45">
        <v>2.2365042116440446</v>
      </c>
      <c r="AL6" s="45">
        <v>0.4707408065377372</v>
      </c>
      <c r="AM6" s="45">
        <v>1.2593685750267287</v>
      </c>
      <c r="AN6" s="45">
        <v>0.1824754129683793</v>
      </c>
      <c r="AO6" s="45">
        <v>1.179118627451051</v>
      </c>
      <c r="AP6" s="45">
        <v>0.17196609606203014</v>
      </c>
      <c r="AQ6" s="45">
        <v>1.8428994747172966</v>
      </c>
      <c r="AR6" s="45">
        <v>0.18568014317160486</v>
      </c>
      <c r="AS6" s="45">
        <v>0.19225076804120284</v>
      </c>
      <c r="AT6" s="45">
        <v>3.2673874430889107E-3</v>
      </c>
      <c r="AU6" s="45">
        <v>4.6106691303715508E-3</v>
      </c>
      <c r="AV6" s="26">
        <v>48265.233439330616</v>
      </c>
      <c r="AW6" s="45">
        <v>0.54185614680126681</v>
      </c>
      <c r="AX6" s="45">
        <v>2.4639558660534435</v>
      </c>
      <c r="AY6" s="26">
        <v>0.77297961671685733</v>
      </c>
    </row>
    <row r="7" spans="1:51" s="25" customFormat="1">
      <c r="A7" s="25" t="s">
        <v>30</v>
      </c>
      <c r="B7" s="20" t="s">
        <v>33</v>
      </c>
      <c r="C7" s="26">
        <v>28.160651241070106</v>
      </c>
      <c r="D7" s="26">
        <v>71.270746703074678</v>
      </c>
      <c r="E7" s="26">
        <v>19.365697072948169</v>
      </c>
      <c r="F7" s="26">
        <v>24.644751493368656</v>
      </c>
      <c r="G7" s="26">
        <v>911.6570648769225</v>
      </c>
      <c r="H7" s="26">
        <v>615.5292963105021</v>
      </c>
      <c r="I7" s="26">
        <v>2.399630023716405</v>
      </c>
      <c r="J7" s="26">
        <v>9.1524224029110535</v>
      </c>
      <c r="K7" s="26">
        <v>62.243468962744025</v>
      </c>
      <c r="L7" s="40">
        <v>37.01901356261132</v>
      </c>
      <c r="M7" s="40">
        <v>6.0046419406167049</v>
      </c>
      <c r="N7" s="40">
        <v>2.8600739524777401</v>
      </c>
      <c r="O7" s="40"/>
      <c r="P7" s="40">
        <v>40.624075536921126</v>
      </c>
      <c r="Q7" s="26">
        <v>277.51108779119352</v>
      </c>
      <c r="R7" s="40">
        <v>9.794041920381904</v>
      </c>
      <c r="S7" s="40">
        <v>62.230951830603374</v>
      </c>
      <c r="T7" s="45">
        <v>2.6773922585841734</v>
      </c>
      <c r="U7" s="45">
        <v>1.2916641902059616</v>
      </c>
      <c r="V7" s="45">
        <v>0.26734950916687139</v>
      </c>
      <c r="W7" s="45">
        <v>3.8812612398970603E-2</v>
      </c>
      <c r="X7" s="45">
        <v>3.0298582485185771E-3</v>
      </c>
      <c r="Y7" s="26">
        <v>20.883790284086739</v>
      </c>
      <c r="Z7" s="45">
        <v>0.14400172010966417</v>
      </c>
      <c r="AA7" s="45">
        <v>0.51799668521156972</v>
      </c>
      <c r="AB7" s="26">
        <v>377.06248562717531</v>
      </c>
      <c r="AC7" s="40">
        <v>10.050592274986679</v>
      </c>
      <c r="AD7" s="40">
        <v>20.778582136849653</v>
      </c>
      <c r="AE7" s="45">
        <v>2.5216022258883619</v>
      </c>
      <c r="AF7" s="40">
        <v>10.28498880525207</v>
      </c>
      <c r="AG7" s="45">
        <v>2.0209056473288838</v>
      </c>
      <c r="AH7" s="45">
        <v>0.57456257044598824</v>
      </c>
      <c r="AI7" s="45">
        <v>1.9911868774243724</v>
      </c>
      <c r="AJ7" s="45">
        <v>0.32287562340501752</v>
      </c>
      <c r="AK7" s="45">
        <v>1.8560027770217877</v>
      </c>
      <c r="AL7" s="45">
        <v>0.37126933289256281</v>
      </c>
      <c r="AM7" s="45">
        <v>1.0404212498453111</v>
      </c>
      <c r="AN7" s="45">
        <v>0.1496356596360329</v>
      </c>
      <c r="AO7" s="45">
        <v>1.0759323789741115</v>
      </c>
      <c r="AP7" s="45">
        <v>0.15405644942619326</v>
      </c>
      <c r="AQ7" s="45">
        <v>1.6083881814638032</v>
      </c>
      <c r="AR7" s="45">
        <v>0.16125361567545304</v>
      </c>
      <c r="AS7" s="45">
        <v>0.17380815074577494</v>
      </c>
      <c r="AT7" s="45">
        <v>1.3189413745393482E-3</v>
      </c>
      <c r="AU7" s="45"/>
      <c r="AV7" s="26">
        <v>90.5485905776343</v>
      </c>
      <c r="AW7" s="45">
        <v>1.2763676701767217E-2</v>
      </c>
      <c r="AX7" s="45">
        <v>2.2744138621513641</v>
      </c>
      <c r="AY7" s="26">
        <v>0.69552854793135166</v>
      </c>
    </row>
    <row r="8" spans="1:51" s="25" customFormat="1">
      <c r="A8" s="25" t="s">
        <v>34</v>
      </c>
      <c r="B8" s="20" t="s">
        <v>35</v>
      </c>
      <c r="C8" s="26">
        <v>19.418250683731348</v>
      </c>
      <c r="D8" s="26">
        <v>69.786377978418301</v>
      </c>
      <c r="E8" s="26">
        <v>20.404058446337441</v>
      </c>
      <c r="F8" s="26">
        <v>32.663775834863273</v>
      </c>
      <c r="G8" s="26">
        <v>941.38620826828651</v>
      </c>
      <c r="H8" s="26">
        <v>5284.9642302222628</v>
      </c>
      <c r="I8" s="26">
        <v>3.0989825471156207</v>
      </c>
      <c r="J8" s="26">
        <v>12.113540115895177</v>
      </c>
      <c r="K8" s="26">
        <v>118.96912829329456</v>
      </c>
      <c r="L8" s="40">
        <v>4823.6999284195836</v>
      </c>
      <c r="M8" s="40">
        <v>6.1526426568742503</v>
      </c>
      <c r="N8" s="40">
        <v>32.401955503395172</v>
      </c>
      <c r="O8" s="40">
        <v>23.355928951322451</v>
      </c>
      <c r="P8" s="40">
        <v>32.042420876453306</v>
      </c>
      <c r="Q8" s="26">
        <v>270.55460440863874</v>
      </c>
      <c r="R8" s="40">
        <v>12.679322690093437</v>
      </c>
      <c r="S8" s="40">
        <v>71.534095011961313</v>
      </c>
      <c r="T8" s="45">
        <v>2.8203472318927685</v>
      </c>
      <c r="U8" s="45">
        <v>2.1656881739104965</v>
      </c>
      <c r="V8" s="45">
        <v>74.737227716766981</v>
      </c>
      <c r="W8" s="45">
        <v>0.71311264729100443</v>
      </c>
      <c r="X8" s="45">
        <v>0</v>
      </c>
      <c r="Y8" s="26">
        <v>8279.6407306414803</v>
      </c>
      <c r="Z8" s="45">
        <v>4.5715197492649695</v>
      </c>
      <c r="AA8" s="45">
        <v>0.42326364603642191</v>
      </c>
      <c r="AB8" s="26">
        <v>360.15028940084119</v>
      </c>
      <c r="AC8" s="40">
        <v>9.4023948936302641</v>
      </c>
      <c r="AD8" s="40">
        <v>19.037642402846998</v>
      </c>
      <c r="AE8" s="45">
        <v>2.4122591050022719</v>
      </c>
      <c r="AF8" s="40">
        <v>10.357305200454826</v>
      </c>
      <c r="AG8" s="45">
        <v>2.2707961065081315</v>
      </c>
      <c r="AH8" s="45">
        <v>0.58511881924867581</v>
      </c>
      <c r="AI8" s="45">
        <v>2.2662102683314975</v>
      </c>
      <c r="AJ8" s="45">
        <v>0.3950769212420529</v>
      </c>
      <c r="AK8" s="45">
        <v>2.3513446198292556</v>
      </c>
      <c r="AL8" s="45">
        <v>0.45339011580530381</v>
      </c>
      <c r="AM8" s="45">
        <v>1.2506093976366837</v>
      </c>
      <c r="AN8" s="45">
        <v>0.16822939004649931</v>
      </c>
      <c r="AO8" s="45">
        <v>1.2429700469957263</v>
      </c>
      <c r="AP8" s="45">
        <v>0.17321312569579544</v>
      </c>
      <c r="AQ8" s="45">
        <v>1.8085601523711194</v>
      </c>
      <c r="AR8" s="45">
        <v>0.18929494079015061</v>
      </c>
      <c r="AS8" s="45">
        <v>0.16609691722350134</v>
      </c>
      <c r="AT8" s="45"/>
      <c r="AU8" s="45">
        <v>9.8976931529002363E-4</v>
      </c>
      <c r="AV8" s="26">
        <v>72076.92341756013</v>
      </c>
      <c r="AW8" s="45">
        <v>1.5291917953624194</v>
      </c>
      <c r="AX8" s="45">
        <v>2.4140678393045709</v>
      </c>
      <c r="AY8" s="26">
        <v>0.72337773019359097</v>
      </c>
    </row>
    <row r="9" spans="1:51" s="25" customFormat="1">
      <c r="A9" s="20"/>
      <c r="B9" s="20"/>
      <c r="C9" s="26"/>
      <c r="D9" s="26"/>
      <c r="E9" s="26"/>
      <c r="F9" s="26"/>
      <c r="G9" s="26"/>
      <c r="H9" s="26"/>
      <c r="I9" s="26"/>
      <c r="J9" s="26"/>
      <c r="K9" s="26"/>
      <c r="L9" s="40"/>
      <c r="M9" s="40"/>
      <c r="N9" s="40"/>
      <c r="O9" s="40"/>
      <c r="P9" s="40"/>
      <c r="Q9" s="26"/>
      <c r="R9" s="40"/>
      <c r="S9" s="40"/>
      <c r="T9" s="45"/>
      <c r="U9" s="45"/>
      <c r="V9" s="45"/>
      <c r="W9" s="45"/>
      <c r="X9" s="45"/>
      <c r="Y9" s="26"/>
      <c r="Z9" s="45"/>
      <c r="AA9" s="45"/>
      <c r="AB9" s="26"/>
      <c r="AC9" s="40"/>
      <c r="AD9" s="40"/>
      <c r="AE9" s="45"/>
      <c r="AF9" s="40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26"/>
      <c r="AW9" s="45"/>
      <c r="AX9" s="45"/>
      <c r="AY9" s="26"/>
    </row>
    <row r="10" spans="1:51" s="25" customFormat="1">
      <c r="B10" s="20"/>
      <c r="C10" s="26"/>
      <c r="D10" s="26"/>
      <c r="E10" s="26"/>
      <c r="F10" s="26"/>
      <c r="G10" s="26"/>
      <c r="H10" s="26"/>
      <c r="I10" s="26"/>
      <c r="J10" s="26"/>
      <c r="K10" s="26"/>
      <c r="L10" s="40"/>
      <c r="M10" s="40"/>
      <c r="N10" s="40"/>
      <c r="O10" s="40"/>
      <c r="P10" s="40"/>
      <c r="Q10" s="26"/>
      <c r="R10" s="40"/>
      <c r="S10" s="40"/>
      <c r="T10" s="45"/>
      <c r="U10" s="45"/>
      <c r="V10" s="45"/>
      <c r="W10" s="45"/>
      <c r="X10" s="45"/>
      <c r="Y10" s="26"/>
      <c r="Z10" s="45"/>
      <c r="AA10" s="45"/>
      <c r="AB10" s="26"/>
      <c r="AC10" s="40"/>
      <c r="AD10" s="40"/>
      <c r="AE10" s="45"/>
      <c r="AF10" s="40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26"/>
      <c r="AW10" s="45"/>
      <c r="AX10" s="45"/>
      <c r="AY10" s="26"/>
    </row>
    <row r="11" spans="1:51" s="25" customFormat="1">
      <c r="A11" s="19" t="s">
        <v>36</v>
      </c>
      <c r="C11" s="26"/>
      <c r="D11" s="26"/>
      <c r="E11" s="26"/>
      <c r="F11" s="26"/>
      <c r="G11" s="26"/>
      <c r="H11" s="26"/>
      <c r="I11" s="26"/>
      <c r="J11" s="26"/>
      <c r="K11" s="26"/>
      <c r="L11" s="40"/>
      <c r="M11" s="40"/>
      <c r="N11" s="40"/>
      <c r="O11" s="40"/>
      <c r="P11" s="40"/>
      <c r="Q11" s="26"/>
      <c r="R11" s="40"/>
      <c r="S11" s="40"/>
      <c r="T11" s="45"/>
      <c r="U11" s="45"/>
      <c r="V11" s="45"/>
      <c r="W11" s="45"/>
      <c r="X11" s="45"/>
      <c r="Y11" s="26"/>
      <c r="Z11" s="45"/>
      <c r="AA11" s="45"/>
      <c r="AB11" s="26"/>
      <c r="AC11" s="40"/>
      <c r="AD11" s="40"/>
      <c r="AE11" s="45"/>
      <c r="AF11" s="40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26"/>
      <c r="AW11" s="45"/>
      <c r="AX11" s="45"/>
      <c r="AY11" s="26"/>
    </row>
    <row r="12" spans="1:51" s="25" customFormat="1">
      <c r="A12" s="25" t="s">
        <v>37</v>
      </c>
      <c r="B12" s="21" t="s">
        <v>38</v>
      </c>
      <c r="C12" s="26">
        <v>19.298511937847493</v>
      </c>
      <c r="D12" s="26">
        <v>137.46016391176931</v>
      </c>
      <c r="E12" s="26">
        <v>13.830635786271273</v>
      </c>
      <c r="F12" s="26">
        <v>31.847243900723797</v>
      </c>
      <c r="G12" s="26">
        <v>825.78301999999996</v>
      </c>
      <c r="H12" s="26">
        <v>275.38207342969883</v>
      </c>
      <c r="I12" s="26">
        <v>2.6873419089333437</v>
      </c>
      <c r="J12" s="26">
        <v>13.944542935353471</v>
      </c>
      <c r="K12" s="26">
        <v>79.135224418726168</v>
      </c>
      <c r="L12" s="40">
        <v>26.858095328767241</v>
      </c>
      <c r="M12" s="40">
        <v>3.3580118861980726</v>
      </c>
      <c r="N12" s="40">
        <v>6.3180698720198984</v>
      </c>
      <c r="O12" s="40" t="s">
        <v>192</v>
      </c>
      <c r="P12" s="40">
        <v>24.808459405514135</v>
      </c>
      <c r="Q12" s="26">
        <v>501.36928538493623</v>
      </c>
      <c r="R12" s="40">
        <v>4.7667736736617901</v>
      </c>
      <c r="S12" s="40">
        <v>60.425630893800275</v>
      </c>
      <c r="T12" s="45">
        <v>2.2738749507258351</v>
      </c>
      <c r="U12" s="45">
        <v>0.51951233173222788</v>
      </c>
      <c r="V12" s="45">
        <v>0.27367558400737874</v>
      </c>
      <c r="W12" s="45">
        <v>1.729457971511714E-2</v>
      </c>
      <c r="X12" s="45">
        <v>3.8102761605919508E-3</v>
      </c>
      <c r="Y12" s="26">
        <v>12.232127300138231</v>
      </c>
      <c r="Z12" s="45">
        <v>0.2028102881078222</v>
      </c>
      <c r="AA12" s="45">
        <v>0.30079178702407361</v>
      </c>
      <c r="AB12" s="26">
        <v>211.34723878250517</v>
      </c>
      <c r="AC12" s="40">
        <v>5.4789848142793574</v>
      </c>
      <c r="AD12" s="40">
        <v>9.9991583638139545</v>
      </c>
      <c r="AE12" s="45">
        <v>1.2185405585170468</v>
      </c>
      <c r="AF12" s="40">
        <v>5.011475995217781</v>
      </c>
      <c r="AG12" s="45">
        <v>1.0398899323886044</v>
      </c>
      <c r="AH12" s="45">
        <v>0.24180538266257132</v>
      </c>
      <c r="AI12" s="45">
        <v>0.90548902516233376</v>
      </c>
      <c r="AJ12" s="45">
        <v>0.14422177212301726</v>
      </c>
      <c r="AK12" s="45">
        <v>0.8577354374063082</v>
      </c>
      <c r="AL12" s="45">
        <v>0.17592837403616374</v>
      </c>
      <c r="AM12" s="45">
        <v>0.50033082492152015</v>
      </c>
      <c r="AN12" s="45">
        <v>7.717273955742604E-2</v>
      </c>
      <c r="AO12" s="45">
        <v>0.5414237854146533</v>
      </c>
      <c r="AP12" s="45">
        <v>7.9976016506140724E-2</v>
      </c>
      <c r="AQ12" s="45">
        <v>1.5535047285918875</v>
      </c>
      <c r="AR12" s="45">
        <v>0.16180888315000724</v>
      </c>
      <c r="AS12" s="45">
        <v>8.5617706707577304E-2</v>
      </c>
      <c r="AT12" s="45">
        <v>1.4262005424230805E-3</v>
      </c>
      <c r="AU12" s="45">
        <v>6.9348222297890179E-3</v>
      </c>
      <c r="AV12" s="26">
        <v>31.697900495646351</v>
      </c>
      <c r="AW12" s="45">
        <v>3.2312055225766675E-2</v>
      </c>
      <c r="AX12" s="45">
        <v>1.5403450738226492</v>
      </c>
      <c r="AY12" s="26">
        <v>0.55043673427466988</v>
      </c>
    </row>
    <row r="13" spans="1:51" s="25" customFormat="1">
      <c r="A13" s="25" t="s">
        <v>181</v>
      </c>
      <c r="B13" s="21" t="s">
        <v>40</v>
      </c>
      <c r="C13" s="26">
        <v>12.463776323994153</v>
      </c>
      <c r="D13" s="26">
        <v>112.85286236289114</v>
      </c>
      <c r="E13" s="26">
        <v>14.038291136807139</v>
      </c>
      <c r="F13" s="26">
        <v>52.748383878789227</v>
      </c>
      <c r="G13" s="26">
        <v>911.53035999999997</v>
      </c>
      <c r="H13" s="26">
        <v>596.07898954757661</v>
      </c>
      <c r="I13" s="26">
        <v>5.2400123284595459</v>
      </c>
      <c r="J13" s="26">
        <v>36.865406836081625</v>
      </c>
      <c r="K13" s="26">
        <v>21623.255050086991</v>
      </c>
      <c r="L13" s="40">
        <v>57.936072162078389</v>
      </c>
      <c r="M13" s="40">
        <v>3.6955975818156155</v>
      </c>
      <c r="N13" s="40">
        <v>37.462227442959261</v>
      </c>
      <c r="O13" s="40" t="s">
        <v>192</v>
      </c>
      <c r="P13" s="40">
        <v>23.441562247970097</v>
      </c>
      <c r="Q13" s="26">
        <v>491.66061543088313</v>
      </c>
      <c r="R13" s="40">
        <v>5.4989173796554445</v>
      </c>
      <c r="S13" s="40">
        <v>77.01205954786667</v>
      </c>
      <c r="T13" s="45">
        <v>2.5033266407539916</v>
      </c>
      <c r="U13" s="45">
        <v>0.90587816194566573</v>
      </c>
      <c r="V13" s="45">
        <v>3.5214637429662083</v>
      </c>
      <c r="W13" s="45">
        <v>3.764909931468708E-2</v>
      </c>
      <c r="X13" s="45">
        <v>0.10094643060078679</v>
      </c>
      <c r="Y13" s="26">
        <v>206.85070293748456</v>
      </c>
      <c r="Z13" s="45">
        <v>27.194902350199641</v>
      </c>
      <c r="AA13" s="45">
        <v>0.24790633370950496</v>
      </c>
      <c r="AB13" s="26">
        <v>202.59520099597279</v>
      </c>
      <c r="AC13" s="40">
        <v>5.8447725009830878</v>
      </c>
      <c r="AD13" s="40">
        <v>10.649611233569544</v>
      </c>
      <c r="AE13" s="45">
        <v>1.3144973337809502</v>
      </c>
      <c r="AF13" s="40">
        <v>5.5306999118360274</v>
      </c>
      <c r="AG13" s="45">
        <v>1.1213594962252329</v>
      </c>
      <c r="AH13" s="45">
        <v>0.27039076034378767</v>
      </c>
      <c r="AI13" s="45">
        <v>1.0124866032862432</v>
      </c>
      <c r="AJ13" s="45">
        <v>0.16308847000390897</v>
      </c>
      <c r="AK13" s="45">
        <v>0.95677104534062141</v>
      </c>
      <c r="AL13" s="45">
        <v>0.20650907636650429</v>
      </c>
      <c r="AM13" s="45">
        <v>0.5943589515786496</v>
      </c>
      <c r="AN13" s="45">
        <v>8.671935034485212E-2</v>
      </c>
      <c r="AO13" s="45">
        <v>0.61034344538008423</v>
      </c>
      <c r="AP13" s="45">
        <v>9.1971100743398898E-2</v>
      </c>
      <c r="AQ13" s="45">
        <v>1.9423119437924485</v>
      </c>
      <c r="AR13" s="45">
        <v>0.17740449830437324</v>
      </c>
      <c r="AS13" s="45">
        <v>9.620593739444705E-2</v>
      </c>
      <c r="AT13" s="45">
        <v>1.1883402451117213E-3</v>
      </c>
      <c r="AU13" s="45">
        <v>0.54813592278322953</v>
      </c>
      <c r="AV13" s="26">
        <v>113.84713806198869</v>
      </c>
      <c r="AW13" s="45">
        <v>0.69707626999675776</v>
      </c>
      <c r="AX13" s="45">
        <v>1.6500071366632008</v>
      </c>
      <c r="AY13" s="26">
        <v>0.61266751599970226</v>
      </c>
    </row>
    <row r="14" spans="1:51" s="25" customFormat="1" ht="28">
      <c r="A14" s="25" t="s">
        <v>182</v>
      </c>
      <c r="B14" s="21" t="s">
        <v>42</v>
      </c>
      <c r="C14" s="26">
        <v>17.623567543325041</v>
      </c>
      <c r="D14" s="26">
        <v>134.38400449198895</v>
      </c>
      <c r="E14" s="26">
        <v>17.279400060063153</v>
      </c>
      <c r="F14" s="26">
        <v>17.040053722766118</v>
      </c>
      <c r="G14" s="26">
        <v>790.95632000000001</v>
      </c>
      <c r="H14" s="26">
        <v>3931.4864180610443</v>
      </c>
      <c r="I14" s="26">
        <v>3.4286834640793518</v>
      </c>
      <c r="J14" s="26">
        <v>17.46740422112795</v>
      </c>
      <c r="K14" s="26">
        <v>130.07408077521811</v>
      </c>
      <c r="L14" s="40">
        <v>37.498980671084929</v>
      </c>
      <c r="M14" s="40">
        <v>3.6670793358543259</v>
      </c>
      <c r="N14" s="40">
        <v>13.294266627515473</v>
      </c>
      <c r="O14" s="40" t="s">
        <v>192</v>
      </c>
      <c r="P14" s="40">
        <v>22.965927067074922</v>
      </c>
      <c r="Q14" s="26">
        <v>510.11523120801138</v>
      </c>
      <c r="R14" s="40">
        <v>4.9486161167091911</v>
      </c>
      <c r="S14" s="40">
        <v>60.468926913356356</v>
      </c>
      <c r="T14" s="45">
        <v>2.2754305783286704</v>
      </c>
      <c r="U14" s="45">
        <v>1.7389649717231697</v>
      </c>
      <c r="V14" s="45">
        <v>4.5933019696208763</v>
      </c>
      <c r="W14" s="45">
        <v>4.4875030083871614E-2</v>
      </c>
      <c r="X14" s="45">
        <v>0</v>
      </c>
      <c r="Y14" s="26">
        <v>1756.6612221755313</v>
      </c>
      <c r="Z14" s="45">
        <v>2.407163749182498</v>
      </c>
      <c r="AA14" s="45">
        <v>0.26913708993021285</v>
      </c>
      <c r="AB14" s="26">
        <v>202.61067458985326</v>
      </c>
      <c r="AC14" s="40">
        <v>5.4333791624644654</v>
      </c>
      <c r="AD14" s="40">
        <v>10.324003753182161</v>
      </c>
      <c r="AE14" s="45">
        <v>1.1828281176846007</v>
      </c>
      <c r="AF14" s="40">
        <v>4.9874788315051504</v>
      </c>
      <c r="AG14" s="45">
        <v>0.98599443321212432</v>
      </c>
      <c r="AH14" s="45">
        <v>0.23237655858778494</v>
      </c>
      <c r="AI14" s="45">
        <v>0.8803959862870101</v>
      </c>
      <c r="AJ14" s="45">
        <v>0.14274079146250246</v>
      </c>
      <c r="AK14" s="45">
        <v>0.88302601843182205</v>
      </c>
      <c r="AL14" s="45">
        <v>0.17594305280608552</v>
      </c>
      <c r="AM14" s="45">
        <v>0.52864300195192382</v>
      </c>
      <c r="AN14" s="45">
        <v>7.2937487949641375E-2</v>
      </c>
      <c r="AO14" s="45">
        <v>0.53870477622478119</v>
      </c>
      <c r="AP14" s="45">
        <v>8.2143581244030775E-2</v>
      </c>
      <c r="AQ14" s="45">
        <v>1.5088520645041792</v>
      </c>
      <c r="AR14" s="45">
        <v>0.16026565064812304</v>
      </c>
      <c r="AS14" s="45">
        <v>0.15065137815493912</v>
      </c>
      <c r="AT14" s="45">
        <v>1.4279862293480527E-3</v>
      </c>
      <c r="AU14" s="45">
        <v>1.0215920672269337E-2</v>
      </c>
      <c r="AV14" s="26">
        <v>16090.605899494019</v>
      </c>
      <c r="AW14" s="45">
        <v>12.512689160552686</v>
      </c>
      <c r="AX14" s="45">
        <v>1.5162729945596034</v>
      </c>
      <c r="AY14" s="26">
        <v>0.58471457603017529</v>
      </c>
    </row>
    <row r="15" spans="1:51" s="25" customFormat="1">
      <c r="A15" s="25" t="s">
        <v>43</v>
      </c>
      <c r="B15" s="21" t="s">
        <v>44</v>
      </c>
      <c r="C15" s="26">
        <v>12.028091114403599</v>
      </c>
      <c r="D15" s="26">
        <v>79.808791244485761</v>
      </c>
      <c r="E15" s="26">
        <v>12.84206976837727</v>
      </c>
      <c r="F15" s="26">
        <v>33.567890548020088</v>
      </c>
      <c r="G15" s="26">
        <v>848.94524999999999</v>
      </c>
      <c r="H15" s="26">
        <v>523.85987088191303</v>
      </c>
      <c r="I15" s="26">
        <v>14.30166623414291</v>
      </c>
      <c r="J15" s="26">
        <v>40.333188434417373</v>
      </c>
      <c r="K15" s="26">
        <v>16193.122639993007</v>
      </c>
      <c r="L15" s="40">
        <v>72.669936512211649</v>
      </c>
      <c r="M15" s="40">
        <v>3.6193759848564833</v>
      </c>
      <c r="N15" s="40">
        <v>23.008300024646026</v>
      </c>
      <c r="O15" s="40" t="s">
        <v>192</v>
      </c>
      <c r="P15" s="40">
        <v>22.250259862856765</v>
      </c>
      <c r="Q15" s="26">
        <v>517.80127614748744</v>
      </c>
      <c r="R15" s="40">
        <v>4.9438602070709772</v>
      </c>
      <c r="S15" s="40">
        <v>81.744809302681062</v>
      </c>
      <c r="T15" s="45">
        <v>2.2896678693135666</v>
      </c>
      <c r="U15" s="45">
        <v>1.0061492786080524</v>
      </c>
      <c r="V15" s="45">
        <v>36.971549500973552</v>
      </c>
      <c r="W15" s="45">
        <v>7.5420542257545922E-2</v>
      </c>
      <c r="X15" s="45">
        <v>0</v>
      </c>
      <c r="Y15" s="26">
        <v>975.46464825969406</v>
      </c>
      <c r="Z15" s="45">
        <v>7.0906924711755881</v>
      </c>
      <c r="AA15" s="45">
        <v>0.24748030598257048</v>
      </c>
      <c r="AB15" s="26">
        <v>205.81986989367562</v>
      </c>
      <c r="AC15" s="40">
        <v>5.3875998337176529</v>
      </c>
      <c r="AD15" s="40">
        <v>9.9136340211136016</v>
      </c>
      <c r="AE15" s="45">
        <v>1.1996823698015655</v>
      </c>
      <c r="AF15" s="40">
        <v>4.944812536532087</v>
      </c>
      <c r="AG15" s="45">
        <v>1.0096487258531175</v>
      </c>
      <c r="AH15" s="45">
        <v>0.233152769401613</v>
      </c>
      <c r="AI15" s="45">
        <v>0.89356730321038946</v>
      </c>
      <c r="AJ15" s="45">
        <v>0.14568774222887482</v>
      </c>
      <c r="AK15" s="45">
        <v>0.84383705885042926</v>
      </c>
      <c r="AL15" s="45">
        <v>0.18030611222782544</v>
      </c>
      <c r="AM15" s="45">
        <v>0.52271518481363821</v>
      </c>
      <c r="AN15" s="45">
        <v>7.713396397374106E-2</v>
      </c>
      <c r="AO15" s="45">
        <v>0.57423017087137551</v>
      </c>
      <c r="AP15" s="45">
        <v>8.6858738093390508E-2</v>
      </c>
      <c r="AQ15" s="45">
        <v>2.0016882541617975</v>
      </c>
      <c r="AR15" s="45">
        <v>0.15906964424840558</v>
      </c>
      <c r="AS15" s="45">
        <v>0.11889818092531043</v>
      </c>
      <c r="AT15" s="45">
        <v>2.8034832849191879E-3</v>
      </c>
      <c r="AU15" s="45">
        <v>1.5308000591864509E-2</v>
      </c>
      <c r="AV15" s="26">
        <v>1390.6654063482467</v>
      </c>
      <c r="AW15" s="45">
        <v>1.6396425105629826</v>
      </c>
      <c r="AX15" s="45">
        <v>1.5208371940324561</v>
      </c>
      <c r="AY15" s="26">
        <v>0.65261716630498134</v>
      </c>
    </row>
    <row r="16" spans="1:51" s="25" customFormat="1">
      <c r="A16" s="25" t="s">
        <v>183</v>
      </c>
      <c r="B16" s="21" t="s">
        <v>46</v>
      </c>
      <c r="C16" s="26">
        <v>10.856344705361789</v>
      </c>
      <c r="D16" s="26">
        <v>84.796259674026132</v>
      </c>
      <c r="E16" s="26">
        <v>13.001749756354977</v>
      </c>
      <c r="F16" s="26">
        <v>22.743704930266318</v>
      </c>
      <c r="G16" s="26">
        <v>856.83929999999998</v>
      </c>
      <c r="H16" s="26">
        <v>3339.1924019939597</v>
      </c>
      <c r="I16" s="26">
        <v>3.783343825230201</v>
      </c>
      <c r="J16" s="26">
        <v>16.163280783884506</v>
      </c>
      <c r="K16" s="26">
        <v>193.45770310782129</v>
      </c>
      <c r="L16" s="40">
        <v>49.125147737784346</v>
      </c>
      <c r="M16" s="40">
        <v>3.3602632305250357</v>
      </c>
      <c r="N16" s="40">
        <v>15.341708511167518</v>
      </c>
      <c r="O16" s="40"/>
      <c r="P16" s="40">
        <v>22.645730525893896</v>
      </c>
      <c r="Q16" s="26">
        <v>471.8690630111098</v>
      </c>
      <c r="R16" s="40">
        <v>5.1038160886588537</v>
      </c>
      <c r="S16" s="40">
        <v>84.511919259914222</v>
      </c>
      <c r="T16" s="45">
        <v>2.3003981148895365</v>
      </c>
      <c r="U16" s="45">
        <v>1.4085759637277817</v>
      </c>
      <c r="V16" s="45">
        <v>3.2247130384972564</v>
      </c>
      <c r="W16" s="45">
        <v>0.11668212617055676</v>
      </c>
      <c r="X16" s="45">
        <v>0</v>
      </c>
      <c r="Y16" s="26">
        <v>12037.338241562973</v>
      </c>
      <c r="Z16" s="45">
        <v>1.2826286719682545</v>
      </c>
      <c r="AA16" s="45">
        <v>0.19199381840352936</v>
      </c>
      <c r="AB16" s="26">
        <v>205.72892937024687</v>
      </c>
      <c r="AC16" s="40">
        <v>5.3300363253847038</v>
      </c>
      <c r="AD16" s="40">
        <v>9.8453634823690734</v>
      </c>
      <c r="AE16" s="45">
        <v>1.2131526304397771</v>
      </c>
      <c r="AF16" s="40">
        <v>4.9320617595719414</v>
      </c>
      <c r="AG16" s="45">
        <v>0.95445337815831732</v>
      </c>
      <c r="AH16" s="45">
        <v>0.22954229734876411</v>
      </c>
      <c r="AI16" s="45">
        <v>0.90448913048842638</v>
      </c>
      <c r="AJ16" s="45">
        <v>0.14138477528551396</v>
      </c>
      <c r="AK16" s="45">
        <v>0.86900640868005696</v>
      </c>
      <c r="AL16" s="45">
        <v>0.17758658155005902</v>
      </c>
      <c r="AM16" s="45">
        <v>0.55007244605242811</v>
      </c>
      <c r="AN16" s="45">
        <v>8.6701300998034997E-2</v>
      </c>
      <c r="AO16" s="45">
        <v>0.60058799816639197</v>
      </c>
      <c r="AP16" s="45">
        <v>9.84097945368336E-2</v>
      </c>
      <c r="AQ16" s="45">
        <v>2.0078987434051103</v>
      </c>
      <c r="AR16" s="45">
        <v>0.16850124552650092</v>
      </c>
      <c r="AS16" s="45">
        <v>0.10746653580661268</v>
      </c>
      <c r="AT16" s="45">
        <v>4.4096384523580568E-3</v>
      </c>
      <c r="AU16" s="45">
        <v>2.062898129654487E-2</v>
      </c>
      <c r="AV16" s="26">
        <v>24273.318720225976</v>
      </c>
      <c r="AW16" s="45">
        <v>1.4606618928750184</v>
      </c>
      <c r="AX16" s="45">
        <v>1.5410744526933047</v>
      </c>
      <c r="AY16" s="26">
        <v>0.6633086733362995</v>
      </c>
    </row>
    <row r="17" spans="1:51" s="25" customFormat="1">
      <c r="A17" s="25" t="s">
        <v>47</v>
      </c>
      <c r="B17" s="21" t="s">
        <v>48</v>
      </c>
      <c r="C17" s="26">
        <v>12.978759952233588</v>
      </c>
      <c r="D17" s="26">
        <v>86.476958234203821</v>
      </c>
      <c r="E17" s="26">
        <v>13.869887673498717</v>
      </c>
      <c r="F17" s="26">
        <v>34.808490622177786</v>
      </c>
      <c r="G17" s="26">
        <v>908.42943000000002</v>
      </c>
      <c r="H17" s="26">
        <v>3514.3932358592656</v>
      </c>
      <c r="I17" s="26">
        <v>3.6312660826796477</v>
      </c>
      <c r="J17" s="26">
        <v>15.151695404373752</v>
      </c>
      <c r="K17" s="26">
        <v>187.51369319338411</v>
      </c>
      <c r="L17" s="40">
        <v>43.957864966547234</v>
      </c>
      <c r="M17" s="40">
        <v>3.531504192683097</v>
      </c>
      <c r="N17" s="40">
        <v>12.331827389505676</v>
      </c>
      <c r="O17" s="40"/>
      <c r="P17" s="40">
        <v>23.838401866938085</v>
      </c>
      <c r="Q17" s="26">
        <v>516.98810143035928</v>
      </c>
      <c r="R17" s="40">
        <v>5.3639702751162455</v>
      </c>
      <c r="S17" s="40">
        <v>85.459524777107944</v>
      </c>
      <c r="T17" s="45">
        <v>2.4629457063581555</v>
      </c>
      <c r="U17" s="45">
        <v>1.3920761689772527</v>
      </c>
      <c r="V17" s="45">
        <v>1.1937278266349356</v>
      </c>
      <c r="W17" s="45">
        <v>7.5137995878762631E-2</v>
      </c>
      <c r="X17" s="45">
        <v>0</v>
      </c>
      <c r="Y17" s="26">
        <v>162.92479764953842</v>
      </c>
      <c r="Z17" s="45">
        <v>0.36890888151567131</v>
      </c>
      <c r="AA17" s="45">
        <v>0.24857132445406016</v>
      </c>
      <c r="AB17" s="26">
        <v>224.69028235594018</v>
      </c>
      <c r="AC17" s="40">
        <v>5.8200153464141264</v>
      </c>
      <c r="AD17" s="40">
        <v>10.826247055577786</v>
      </c>
      <c r="AE17" s="45">
        <v>1.3276845187031105</v>
      </c>
      <c r="AF17" s="40">
        <v>5.3502548076448448</v>
      </c>
      <c r="AG17" s="45">
        <v>1.0863855640621396</v>
      </c>
      <c r="AH17" s="45">
        <v>0.24248227028423455</v>
      </c>
      <c r="AI17" s="45">
        <v>0.95472007734177688</v>
      </c>
      <c r="AJ17" s="45">
        <v>0.15151009251416844</v>
      </c>
      <c r="AK17" s="45">
        <v>0.92659121348362361</v>
      </c>
      <c r="AL17" s="45">
        <v>0.19158208670312002</v>
      </c>
      <c r="AM17" s="45">
        <v>0.58652642451601678</v>
      </c>
      <c r="AN17" s="45">
        <v>8.9975062737190581E-2</v>
      </c>
      <c r="AO17" s="45">
        <v>0.63949344093708116</v>
      </c>
      <c r="AP17" s="45">
        <v>9.214777710224209E-2</v>
      </c>
      <c r="AQ17" s="45">
        <v>2.1108112747000143</v>
      </c>
      <c r="AR17" s="45">
        <v>0.17266508148256332</v>
      </c>
      <c r="AS17" s="45">
        <v>0.11538327301242299</v>
      </c>
      <c r="AT17" s="45">
        <v>1.4173039041745024E-3</v>
      </c>
      <c r="AU17" s="45">
        <v>1.4020765891302769E-2</v>
      </c>
      <c r="AV17" s="26">
        <v>568.68115260101899</v>
      </c>
      <c r="AW17" s="45">
        <v>6.1317817503943953E-2</v>
      </c>
      <c r="AX17" s="45">
        <v>1.6145874965123057</v>
      </c>
      <c r="AY17" s="26">
        <v>0.69087352214080333</v>
      </c>
    </row>
    <row r="18" spans="1:51" s="25" customFormat="1" ht="28">
      <c r="A18" s="25" t="s">
        <v>49</v>
      </c>
      <c r="B18" s="21" t="s">
        <v>50</v>
      </c>
      <c r="C18" s="26">
        <v>10.73261275491102</v>
      </c>
      <c r="D18" s="26">
        <v>84.391836392313024</v>
      </c>
      <c r="E18" s="26">
        <v>12.627585981150061</v>
      </c>
      <c r="F18" s="26">
        <v>28.556155040934431</v>
      </c>
      <c r="G18" s="26">
        <v>884.41151000000002</v>
      </c>
      <c r="H18" s="26">
        <v>275.24209245298999</v>
      </c>
      <c r="I18" s="26">
        <v>3.5388840074014549</v>
      </c>
      <c r="J18" s="26">
        <v>27.974438614404153</v>
      </c>
      <c r="K18" s="26">
        <v>24137.904923573755</v>
      </c>
      <c r="L18" s="40">
        <v>99.997132070250558</v>
      </c>
      <c r="M18" s="40">
        <v>3.3518667910888214</v>
      </c>
      <c r="N18" s="40">
        <v>57.87624269488645</v>
      </c>
      <c r="O18" s="40"/>
      <c r="P18" s="40">
        <v>21.782854648607941</v>
      </c>
      <c r="Q18" s="26">
        <v>489.38031887681825</v>
      </c>
      <c r="R18" s="40">
        <v>5.0513703770254459</v>
      </c>
      <c r="S18" s="40">
        <v>77.100152348106604</v>
      </c>
      <c r="T18" s="45">
        <v>2.341638035037799</v>
      </c>
      <c r="U18" s="45">
        <v>0.76854177669630008</v>
      </c>
      <c r="V18" s="45">
        <v>32.120078708642708</v>
      </c>
      <c r="W18" s="45">
        <v>7.0278430304353837E-2</v>
      </c>
      <c r="X18" s="45">
        <v>0</v>
      </c>
      <c r="Y18" s="26">
        <v>914.80714502675175</v>
      </c>
      <c r="Z18" s="45">
        <v>18.090066198102715</v>
      </c>
      <c r="AA18" s="45">
        <v>0.22206675125557268</v>
      </c>
      <c r="AB18" s="26">
        <v>217.68491861979655</v>
      </c>
      <c r="AC18" s="40">
        <v>5.5992009162301324</v>
      </c>
      <c r="AD18" s="40">
        <v>10.324405800621669</v>
      </c>
      <c r="AE18" s="45">
        <v>1.2551565984617035</v>
      </c>
      <c r="AF18" s="40">
        <v>5.1136145137816902</v>
      </c>
      <c r="AG18" s="45">
        <v>1.0406139083191361</v>
      </c>
      <c r="AH18" s="45">
        <v>0.24396605987449721</v>
      </c>
      <c r="AI18" s="45">
        <v>0.94359728530092635</v>
      </c>
      <c r="AJ18" s="45">
        <v>0.1484880309616913</v>
      </c>
      <c r="AK18" s="45">
        <v>0.8694544390568345</v>
      </c>
      <c r="AL18" s="45">
        <v>0.18576398032282762</v>
      </c>
      <c r="AM18" s="45">
        <v>0.52519809811292784</v>
      </c>
      <c r="AN18" s="45">
        <v>8.1791112520319398E-2</v>
      </c>
      <c r="AO18" s="45">
        <v>0.5675883932692688</v>
      </c>
      <c r="AP18" s="45">
        <v>7.7623746706998689E-2</v>
      </c>
      <c r="AQ18" s="45">
        <v>1.9531435965465651</v>
      </c>
      <c r="AR18" s="45">
        <v>0.1672996620491255</v>
      </c>
      <c r="AS18" s="45">
        <v>9.4888537536152978E-2</v>
      </c>
      <c r="AT18" s="45">
        <v>1.8432242845169437E-3</v>
      </c>
      <c r="AU18" s="45">
        <v>0.36983411439419767</v>
      </c>
      <c r="AV18" s="26">
        <v>2977.6700519110618</v>
      </c>
      <c r="AW18" s="45">
        <v>3.1296273203141469</v>
      </c>
      <c r="AX18" s="45">
        <v>1.5389004632511487</v>
      </c>
      <c r="AY18" s="26">
        <v>0.63553045514778295</v>
      </c>
    </row>
    <row r="19" spans="1:51" s="25" customFormat="1">
      <c r="A19" s="25" t="s">
        <v>51</v>
      </c>
      <c r="B19" s="21" t="s">
        <v>52</v>
      </c>
      <c r="C19" s="26">
        <v>10.469274889882648</v>
      </c>
      <c r="D19" s="26">
        <v>85.714719014629793</v>
      </c>
      <c r="E19" s="26">
        <v>13.318827390427115</v>
      </c>
      <c r="F19" s="26">
        <v>22.333506328050234</v>
      </c>
      <c r="G19" s="26">
        <v>883.09272999999996</v>
      </c>
      <c r="H19" s="26">
        <v>3495.9051072049715</v>
      </c>
      <c r="I19" s="26">
        <v>3.6175459364956652</v>
      </c>
      <c r="J19" s="26">
        <v>14.904390395011502</v>
      </c>
      <c r="K19" s="26">
        <v>188.80106113396468</v>
      </c>
      <c r="L19" s="40">
        <v>45.948668889538986</v>
      </c>
      <c r="M19" s="40">
        <v>3.4863181309039688</v>
      </c>
      <c r="N19" s="40">
        <v>15.206536986952592</v>
      </c>
      <c r="O19" s="40"/>
      <c r="P19" s="40">
        <v>23.58513570062004</v>
      </c>
      <c r="Q19" s="26">
        <v>494.70879073735108</v>
      </c>
      <c r="R19" s="40">
        <v>5.3478266238752799</v>
      </c>
      <c r="S19" s="40">
        <v>85.956137153856531</v>
      </c>
      <c r="T19" s="45">
        <v>2.3920439157047961</v>
      </c>
      <c r="U19" s="45">
        <v>1.3750264675056705</v>
      </c>
      <c r="V19" s="45">
        <v>1.7846734834747116</v>
      </c>
      <c r="W19" s="45">
        <v>9.678293357009099E-2</v>
      </c>
      <c r="X19" s="45">
        <v>0</v>
      </c>
      <c r="Y19" s="26">
        <v>2332.5265722483978</v>
      </c>
      <c r="Z19" s="45">
        <v>0.7635417285184356</v>
      </c>
      <c r="AA19" s="45">
        <v>0.20817481154999246</v>
      </c>
      <c r="AB19" s="26">
        <v>216.30886843138424</v>
      </c>
      <c r="AC19" s="40">
        <v>5.5608151068956282</v>
      </c>
      <c r="AD19" s="40">
        <v>10.270389355708041</v>
      </c>
      <c r="AE19" s="45">
        <v>1.2579205338123587</v>
      </c>
      <c r="AF19" s="40">
        <v>5.1429839583244989</v>
      </c>
      <c r="AG19" s="45">
        <v>1.0062269531027712</v>
      </c>
      <c r="AH19" s="45">
        <v>0.23122096874667633</v>
      </c>
      <c r="AI19" s="45">
        <v>0.95793658312558461</v>
      </c>
      <c r="AJ19" s="45">
        <v>0.15418181510196366</v>
      </c>
      <c r="AK19" s="45">
        <v>0.89815554291559063</v>
      </c>
      <c r="AL19" s="45">
        <v>0.19644159552290852</v>
      </c>
      <c r="AM19" s="45">
        <v>0.51881635219225175</v>
      </c>
      <c r="AN19" s="45">
        <v>8.0574260139275031E-2</v>
      </c>
      <c r="AO19" s="45">
        <v>0.61234544763563625</v>
      </c>
      <c r="AP19" s="45">
        <v>8.3606045420918707E-2</v>
      </c>
      <c r="AQ19" s="45">
        <v>2.0599668838364007</v>
      </c>
      <c r="AR19" s="45">
        <v>0.17713639089335922</v>
      </c>
      <c r="AS19" s="45">
        <v>0.12035831336082276</v>
      </c>
      <c r="AT19" s="45"/>
      <c r="AU19" s="45">
        <v>2.4055904022693565E-2</v>
      </c>
      <c r="AV19" s="26">
        <v>18564.234035314254</v>
      </c>
      <c r="AW19" s="45">
        <v>0.26027495018267094</v>
      </c>
      <c r="AX19" s="45">
        <v>1.6356278553329984</v>
      </c>
      <c r="AY19" s="26">
        <v>0.68373188618833758</v>
      </c>
    </row>
    <row r="20" spans="1:51" s="25" customFormat="1">
      <c r="A20" s="25" t="s">
        <v>53</v>
      </c>
      <c r="B20" s="21" t="s">
        <v>54</v>
      </c>
      <c r="C20" s="26">
        <v>22.623791090779115</v>
      </c>
      <c r="D20" s="26">
        <v>101.2663636515253</v>
      </c>
      <c r="E20" s="26">
        <v>14.086506618690532</v>
      </c>
      <c r="F20" s="26">
        <v>13.644770602950896</v>
      </c>
      <c r="G20" s="26">
        <v>446.79502000000002</v>
      </c>
      <c r="H20" s="26">
        <v>200.12791892744781</v>
      </c>
      <c r="I20" s="26">
        <v>1.3709456274037524</v>
      </c>
      <c r="J20" s="26">
        <v>8.0317158041267671</v>
      </c>
      <c r="K20" s="26">
        <v>15.426278555902847</v>
      </c>
      <c r="L20" s="40">
        <v>26.217482666501951</v>
      </c>
      <c r="M20" s="40">
        <v>2.4041772207185588</v>
      </c>
      <c r="N20" s="40">
        <v>5.8354248612250661</v>
      </c>
      <c r="O20" s="40" t="s">
        <v>192</v>
      </c>
      <c r="P20" s="40">
        <v>27.361595741181596</v>
      </c>
      <c r="Q20" s="26">
        <v>435.96179713369497</v>
      </c>
      <c r="R20" s="40">
        <v>5.1686150273450826</v>
      </c>
      <c r="S20" s="40">
        <v>47.582841478504896</v>
      </c>
      <c r="T20" s="45">
        <v>1.4072698042566201</v>
      </c>
      <c r="U20" s="45">
        <v>1.1248439808200681</v>
      </c>
      <c r="V20" s="45">
        <v>7.3286923946815852E-2</v>
      </c>
      <c r="W20" s="45">
        <v>1.4213847915543773E-2</v>
      </c>
      <c r="X20" s="45">
        <v>6.7741271943569312E-3</v>
      </c>
      <c r="Y20" s="26">
        <v>0.66097954876341225</v>
      </c>
      <c r="Z20" s="45">
        <v>0.17173663394740524</v>
      </c>
      <c r="AA20" s="45">
        <v>0.25284186054356722</v>
      </c>
      <c r="AB20" s="26">
        <v>198.24229388253616</v>
      </c>
      <c r="AC20" s="40">
        <v>5.1377468787529033</v>
      </c>
      <c r="AD20" s="40">
        <v>9.6037170268808083</v>
      </c>
      <c r="AE20" s="45">
        <v>1.1161142362123997</v>
      </c>
      <c r="AF20" s="40">
        <v>4.5565835592955271</v>
      </c>
      <c r="AG20" s="45">
        <v>0.97195335834458296</v>
      </c>
      <c r="AH20" s="45">
        <v>0.24108540590802927</v>
      </c>
      <c r="AI20" s="45">
        <v>0.88023213159116542</v>
      </c>
      <c r="AJ20" s="45">
        <v>0.14790324877312647</v>
      </c>
      <c r="AK20" s="45">
        <v>0.90244646968329501</v>
      </c>
      <c r="AL20" s="45">
        <v>0.19005442072474588</v>
      </c>
      <c r="AM20" s="45">
        <v>0.54700346685604451</v>
      </c>
      <c r="AN20" s="45">
        <v>8.1950159600225198E-2</v>
      </c>
      <c r="AO20" s="45">
        <v>0.56651451578741019</v>
      </c>
      <c r="AP20" s="45">
        <v>8.6606670200189736E-2</v>
      </c>
      <c r="AQ20" s="45">
        <v>1.2714927169445061</v>
      </c>
      <c r="AR20" s="45">
        <v>9.5992739561337026E-2</v>
      </c>
      <c r="AS20" s="45">
        <v>0.17745278666881018</v>
      </c>
      <c r="AT20" s="45">
        <v>7.3128453498676649E-4</v>
      </c>
      <c r="AU20" s="45">
        <v>1.7751974070408093E-3</v>
      </c>
      <c r="AV20" s="26">
        <v>3.0849418537357458</v>
      </c>
      <c r="AW20" s="45">
        <v>2.5688238133408609E-2</v>
      </c>
      <c r="AX20" s="45">
        <v>1.5959439549233743</v>
      </c>
      <c r="AY20" s="26">
        <v>0.88855813528980909</v>
      </c>
    </row>
    <row r="21" spans="1:51" s="25" customFormat="1">
      <c r="A21" s="25" t="s">
        <v>184</v>
      </c>
      <c r="B21" s="21" t="s">
        <v>54</v>
      </c>
      <c r="C21" s="26">
        <v>18.02493449304108</v>
      </c>
      <c r="D21" s="26">
        <v>110.62834692876959</v>
      </c>
      <c r="E21" s="26">
        <v>15.944821118829521</v>
      </c>
      <c r="F21" s="26">
        <v>15.767278743044212</v>
      </c>
      <c r="G21" s="26">
        <v>941.95749000000001</v>
      </c>
      <c r="H21" s="26">
        <v>226.60736614418113</v>
      </c>
      <c r="I21" s="26">
        <v>1.561741658994833</v>
      </c>
      <c r="J21" s="26">
        <v>8.1880245284518871</v>
      </c>
      <c r="K21" s="26">
        <v>12.134191101156995</v>
      </c>
      <c r="L21" s="40">
        <v>22.274448265421164</v>
      </c>
      <c r="M21" s="40">
        <v>3.3819707368569754</v>
      </c>
      <c r="N21" s="40">
        <v>6.3644720239519081</v>
      </c>
      <c r="O21" s="40" t="s">
        <v>192</v>
      </c>
      <c r="P21" s="40">
        <v>37.784101632477146</v>
      </c>
      <c r="Q21" s="26">
        <v>597.2021818134175</v>
      </c>
      <c r="R21" s="40">
        <v>5.1270343788836445</v>
      </c>
      <c r="S21" s="40">
        <v>87.134302024901757</v>
      </c>
      <c r="T21" s="45">
        <v>2.6924102337952505</v>
      </c>
      <c r="U21" s="45">
        <v>1.0016293424135798</v>
      </c>
      <c r="V21" s="45">
        <v>8.4177951917873153E-2</v>
      </c>
      <c r="W21" s="45">
        <v>7.0459513363944366E-3</v>
      </c>
      <c r="X21" s="45">
        <v>3.8564083545252915E-3</v>
      </c>
      <c r="Y21" s="26">
        <v>0.5338297136210064</v>
      </c>
      <c r="Z21" s="45">
        <v>0.13080977686322737</v>
      </c>
      <c r="AA21" s="45">
        <v>0.31347863101336593</v>
      </c>
      <c r="AB21" s="26">
        <v>173.35784854170811</v>
      </c>
      <c r="AC21" s="40">
        <v>5.5480275520346591</v>
      </c>
      <c r="AD21" s="40">
        <v>10.626590303868925</v>
      </c>
      <c r="AE21" s="45">
        <v>1.3183844576463719</v>
      </c>
      <c r="AF21" s="40">
        <v>5.4143678493863536</v>
      </c>
      <c r="AG21" s="45">
        <v>1.0778990615808164</v>
      </c>
      <c r="AH21" s="45">
        <v>0.25105775215543913</v>
      </c>
      <c r="AI21" s="45">
        <v>0.86904206446844312</v>
      </c>
      <c r="AJ21" s="45">
        <v>0.13971334283837852</v>
      </c>
      <c r="AK21" s="45">
        <v>0.86674930063558731</v>
      </c>
      <c r="AL21" s="45">
        <v>0.18766638011501779</v>
      </c>
      <c r="AM21" s="45">
        <v>0.56790605293963492</v>
      </c>
      <c r="AN21" s="45">
        <v>8.7483667721746775E-2</v>
      </c>
      <c r="AO21" s="45">
        <v>0.65139350268908602</v>
      </c>
      <c r="AP21" s="45">
        <v>0.10108064866288757</v>
      </c>
      <c r="AQ21" s="45">
        <v>2.2426455032996384</v>
      </c>
      <c r="AR21" s="45">
        <v>0.1883098422735599</v>
      </c>
      <c r="AS21" s="45">
        <v>0.19458617010487109</v>
      </c>
      <c r="AT21" s="45">
        <v>2.0509933295810648E-3</v>
      </c>
      <c r="AU21" s="45">
        <v>1.3101662457994361E-3</v>
      </c>
      <c r="AV21" s="26" t="s">
        <v>192</v>
      </c>
      <c r="AW21" s="45">
        <v>5.8415114532146652E-3</v>
      </c>
      <c r="AX21" s="45">
        <v>2.404348993967683</v>
      </c>
      <c r="AY21" s="26">
        <v>0.98851874323583921</v>
      </c>
    </row>
    <row r="22" spans="1:51" s="25" customFormat="1">
      <c r="A22" s="25" t="s">
        <v>56</v>
      </c>
      <c r="B22" s="21" t="s">
        <v>54</v>
      </c>
      <c r="C22" s="26">
        <v>25.119924523803171</v>
      </c>
      <c r="D22" s="26">
        <v>110.52574037945195</v>
      </c>
      <c r="E22" s="26">
        <v>13.999227313846065</v>
      </c>
      <c r="F22" s="26">
        <v>16.52122244628692</v>
      </c>
      <c r="G22" s="26">
        <v>536.67258000000004</v>
      </c>
      <c r="H22" s="26">
        <v>206.94503706599119</v>
      </c>
      <c r="I22" s="26">
        <v>1.354718505560129</v>
      </c>
      <c r="J22" s="26">
        <v>7.979971332373518</v>
      </c>
      <c r="K22" s="26">
        <v>15.916571615518414</v>
      </c>
      <c r="L22" s="40">
        <v>28.383513339295064</v>
      </c>
      <c r="M22" s="40">
        <v>2.5898880681260295</v>
      </c>
      <c r="N22" s="40">
        <v>5.3190049043332994</v>
      </c>
      <c r="O22" s="40" t="s">
        <v>192</v>
      </c>
      <c r="P22" s="40">
        <v>28.933717445135244</v>
      </c>
      <c r="Q22" s="26">
        <v>401.06269795296555</v>
      </c>
      <c r="R22" s="40">
        <v>5.1620704334788954</v>
      </c>
      <c r="S22" s="40">
        <v>66.438888537243628</v>
      </c>
      <c r="T22" s="45">
        <v>1.671727351452621</v>
      </c>
      <c r="U22" s="45">
        <v>1.2292602482467865</v>
      </c>
      <c r="V22" s="45">
        <v>0.13259721251814022</v>
      </c>
      <c r="W22" s="45">
        <v>1.2320644198165484E-2</v>
      </c>
      <c r="X22" s="45">
        <v>1.0134923169511536E-2</v>
      </c>
      <c r="Y22" s="26">
        <v>0.4486879602696266</v>
      </c>
      <c r="Z22" s="45">
        <v>0.20691436437120014</v>
      </c>
      <c r="AA22" s="45">
        <v>0.26182954164218591</v>
      </c>
      <c r="AB22" s="26">
        <v>111.51726940523699</v>
      </c>
      <c r="AC22" s="40">
        <v>4.9580616036968284</v>
      </c>
      <c r="AD22" s="40">
        <v>8.8196512344291058</v>
      </c>
      <c r="AE22" s="45">
        <v>1.1137235847636355</v>
      </c>
      <c r="AF22" s="40">
        <v>4.6369590366979025</v>
      </c>
      <c r="AG22" s="45">
        <v>0.98628010391301091</v>
      </c>
      <c r="AH22" s="45">
        <v>0.23864342798698396</v>
      </c>
      <c r="AI22" s="45">
        <v>0.89513015492129822</v>
      </c>
      <c r="AJ22" s="45">
        <v>0.14746905211457698</v>
      </c>
      <c r="AK22" s="45">
        <v>0.89851439444162784</v>
      </c>
      <c r="AL22" s="45">
        <v>0.1883846123286036</v>
      </c>
      <c r="AM22" s="45">
        <v>0.56261033732417332</v>
      </c>
      <c r="AN22" s="45">
        <v>8.0843482174989933E-2</v>
      </c>
      <c r="AO22" s="45">
        <v>0.63163943169847059</v>
      </c>
      <c r="AP22" s="45">
        <v>9.2437937699516887E-2</v>
      </c>
      <c r="AQ22" s="45">
        <v>1.7148965098130216</v>
      </c>
      <c r="AR22" s="45">
        <v>0.11815869569490295</v>
      </c>
      <c r="AS22" s="45">
        <v>0.16287140295294572</v>
      </c>
      <c r="AT22" s="45">
        <v>2.3912349414420609E-3</v>
      </c>
      <c r="AU22" s="45">
        <v>9.1717993499623328E-4</v>
      </c>
      <c r="AV22" s="26">
        <v>0.39087650104470051</v>
      </c>
      <c r="AW22" s="45">
        <v>1.6406896288814102E-2</v>
      </c>
      <c r="AX22" s="45">
        <v>1.7126428491057055</v>
      </c>
      <c r="AY22" s="26">
        <v>0.86680264235308724</v>
      </c>
    </row>
    <row r="23" spans="1:51" s="25" customFormat="1">
      <c r="A23" s="25" t="s">
        <v>57</v>
      </c>
      <c r="B23" s="21" t="s">
        <v>54</v>
      </c>
      <c r="C23" s="26">
        <v>9.3442264258280296</v>
      </c>
      <c r="D23" s="26">
        <v>102.37554416689062</v>
      </c>
      <c r="E23" s="26">
        <v>11.989198231286849</v>
      </c>
      <c r="F23" s="26">
        <v>45.366366207613368</v>
      </c>
      <c r="G23" s="26">
        <v>778.89274</v>
      </c>
      <c r="H23" s="26">
        <v>324.57109465469102</v>
      </c>
      <c r="I23" s="26">
        <v>2.4799926487207937</v>
      </c>
      <c r="J23" s="26">
        <v>11.687739169785013</v>
      </c>
      <c r="K23" s="26">
        <v>14.981963460334319</v>
      </c>
      <c r="L23" s="40">
        <v>46.083181846024068</v>
      </c>
      <c r="M23" s="40">
        <v>3.1883495733592109</v>
      </c>
      <c r="N23" s="40">
        <v>4.782468872612756</v>
      </c>
      <c r="O23" s="40" t="s">
        <v>192</v>
      </c>
      <c r="P23" s="40">
        <v>25.010847979594637</v>
      </c>
      <c r="Q23" s="26">
        <v>655.8296614005327</v>
      </c>
      <c r="R23" s="40">
        <v>4.6756985108064004</v>
      </c>
      <c r="S23" s="40">
        <v>67.161139691816459</v>
      </c>
      <c r="T23" s="45">
        <v>2.140660785787857</v>
      </c>
      <c r="U23" s="45">
        <v>0.93352286618981406</v>
      </c>
      <c r="V23" s="45">
        <v>0.26190849337318939</v>
      </c>
      <c r="W23" s="45">
        <v>2.8576150093839826E-2</v>
      </c>
      <c r="X23" s="45">
        <v>9.5259214357257954E-4</v>
      </c>
      <c r="Y23" s="26">
        <v>24.293806903558185</v>
      </c>
      <c r="Z23" s="45">
        <v>0.16511450619262841</v>
      </c>
      <c r="AA23" s="45">
        <v>0.24197204287338811</v>
      </c>
      <c r="AB23" s="26">
        <v>227.19498091859646</v>
      </c>
      <c r="AC23" s="40">
        <v>5.4710212953741948</v>
      </c>
      <c r="AD23" s="40">
        <v>10.312935102233522</v>
      </c>
      <c r="AE23" s="45">
        <v>1.2538980317725621</v>
      </c>
      <c r="AF23" s="40">
        <v>5.0227692432300515</v>
      </c>
      <c r="AG23" s="45">
        <v>0.97428902134065631</v>
      </c>
      <c r="AH23" s="45">
        <v>0.24167575274498487</v>
      </c>
      <c r="AI23" s="45">
        <v>0.87237949772164813</v>
      </c>
      <c r="AJ23" s="45">
        <v>0.13478487083800703</v>
      </c>
      <c r="AK23" s="45">
        <v>0.81050591820712525</v>
      </c>
      <c r="AL23" s="45">
        <v>0.17098121382733958</v>
      </c>
      <c r="AM23" s="45">
        <v>0.48940902552849463</v>
      </c>
      <c r="AN23" s="45">
        <v>7.2785818054797086E-2</v>
      </c>
      <c r="AO23" s="45">
        <v>0.55348129728628126</v>
      </c>
      <c r="AP23" s="45">
        <v>7.8807308551714528E-2</v>
      </c>
      <c r="AQ23" s="45">
        <v>1.6896973655189087</v>
      </c>
      <c r="AR23" s="45">
        <v>0.15147493627920658</v>
      </c>
      <c r="AS23" s="45">
        <v>9.6405036547008549E-2</v>
      </c>
      <c r="AT23" s="45">
        <v>1.0083014071844052E-3</v>
      </c>
      <c r="AU23" s="45">
        <v>8.0959607320566923E-3</v>
      </c>
      <c r="AV23" s="26">
        <v>72.132353094654647</v>
      </c>
      <c r="AW23" s="45">
        <v>1.0511122156534235E-2</v>
      </c>
      <c r="AX23" s="45">
        <v>1.4469423967589881</v>
      </c>
      <c r="AY23" s="26">
        <v>0.58117669102748903</v>
      </c>
    </row>
    <row r="24" spans="1:51" s="25" customFormat="1">
      <c r="A24" s="25" t="s">
        <v>185</v>
      </c>
      <c r="B24" s="21" t="s">
        <v>52</v>
      </c>
      <c r="C24" s="26">
        <v>8.7923391872891905</v>
      </c>
      <c r="D24" s="26">
        <v>96.273542365889654</v>
      </c>
      <c r="E24" s="26">
        <v>17.293145409164715</v>
      </c>
      <c r="F24" s="26">
        <v>34.757628337811241</v>
      </c>
      <c r="G24" s="26">
        <v>687.74860000000001</v>
      </c>
      <c r="H24" s="26">
        <v>16885.980350624843</v>
      </c>
      <c r="I24" s="26">
        <v>10.661461583737367</v>
      </c>
      <c r="J24" s="26">
        <v>15.194908470139659</v>
      </c>
      <c r="K24" s="26">
        <v>95.139866239987384</v>
      </c>
      <c r="L24" s="40">
        <v>114.05055566836859</v>
      </c>
      <c r="M24" s="40">
        <v>3.5565451471804557</v>
      </c>
      <c r="N24" s="40">
        <v>49.404908240976354</v>
      </c>
      <c r="O24" s="40" t="s">
        <v>192</v>
      </c>
      <c r="P24" s="40">
        <v>21.935666749914393</v>
      </c>
      <c r="Q24" s="26">
        <v>577.09658353627765</v>
      </c>
      <c r="R24" s="40">
        <v>4.7411247730361818</v>
      </c>
      <c r="S24" s="40">
        <v>66.58315723136316</v>
      </c>
      <c r="T24" s="45">
        <v>1.9455245969409769</v>
      </c>
      <c r="U24" s="45">
        <v>3.6599964976398232</v>
      </c>
      <c r="V24" s="45">
        <v>170.47927561749364</v>
      </c>
      <c r="W24" s="45">
        <v>0.1341516662831321</v>
      </c>
      <c r="X24" s="45">
        <v>0</v>
      </c>
      <c r="Y24" s="26">
        <v>7938.0105223971668</v>
      </c>
      <c r="Z24" s="45">
        <v>14.394927486315652</v>
      </c>
      <c r="AA24" s="45">
        <v>0.20257996807154882</v>
      </c>
      <c r="AB24" s="26">
        <v>207.89747728584319</v>
      </c>
      <c r="AC24" s="40">
        <v>4.9625900996340455</v>
      </c>
      <c r="AD24" s="40">
        <v>9.1615858962152501</v>
      </c>
      <c r="AE24" s="45">
        <v>1.1021823738899652</v>
      </c>
      <c r="AF24" s="40">
        <v>4.5560531099909216</v>
      </c>
      <c r="AG24" s="45">
        <v>0.90213955513770794</v>
      </c>
      <c r="AH24" s="45">
        <v>0.21782525782717049</v>
      </c>
      <c r="AI24" s="45">
        <v>0.85816513616590173</v>
      </c>
      <c r="AJ24" s="45">
        <v>0.12913385967060609</v>
      </c>
      <c r="AK24" s="45">
        <v>0.83096174575266157</v>
      </c>
      <c r="AL24" s="45">
        <v>0.17513620545836714</v>
      </c>
      <c r="AM24" s="45">
        <v>0.5026541993164112</v>
      </c>
      <c r="AN24" s="45">
        <v>7.3171958895928702E-2</v>
      </c>
      <c r="AO24" s="45">
        <v>0.54451905334952089</v>
      </c>
      <c r="AP24" s="45">
        <v>8.2601350534661028E-2</v>
      </c>
      <c r="AQ24" s="45">
        <v>1.7296364855614499</v>
      </c>
      <c r="AR24" s="45">
        <v>0.14114721647899683</v>
      </c>
      <c r="AS24" s="45">
        <v>0.15099086325131353</v>
      </c>
      <c r="AT24" s="45">
        <v>4.6006184871524034E-3</v>
      </c>
      <c r="AU24" s="45">
        <v>2.7449774663238728E-2</v>
      </c>
      <c r="AV24" s="26">
        <v>58031.16759026084</v>
      </c>
      <c r="AW24" s="45">
        <v>1.1700462547145554</v>
      </c>
      <c r="AX24" s="45">
        <v>1.384501113960602</v>
      </c>
      <c r="AY24" s="26">
        <v>0.65005278292372992</v>
      </c>
    </row>
    <row r="25" spans="1:51" s="25" customFormat="1">
      <c r="A25" s="25" t="s">
        <v>59</v>
      </c>
      <c r="B25" s="21" t="s">
        <v>54</v>
      </c>
      <c r="C25" s="26">
        <v>20.681399823924131</v>
      </c>
      <c r="D25" s="26">
        <v>115.34203808016056</v>
      </c>
      <c r="E25" s="26">
        <v>15.501419373364929</v>
      </c>
      <c r="F25" s="26">
        <v>19.236091293264248</v>
      </c>
      <c r="G25" s="26">
        <v>815.44524000000001</v>
      </c>
      <c r="H25" s="26">
        <v>197.88848161590806</v>
      </c>
      <c r="I25" s="26">
        <v>1.7497410872017412</v>
      </c>
      <c r="J25" s="26">
        <v>8.7867542191786452</v>
      </c>
      <c r="K25" s="26">
        <v>13.828651081985313</v>
      </c>
      <c r="L25" s="40">
        <v>28.312668949659354</v>
      </c>
      <c r="M25" s="40">
        <v>3.1715035283361206</v>
      </c>
      <c r="N25" s="40">
        <v>3.7974487551469376</v>
      </c>
      <c r="O25" s="40" t="s">
        <v>192</v>
      </c>
      <c r="P25" s="40">
        <v>29.651087110718386</v>
      </c>
      <c r="Q25" s="26">
        <v>434.74070540483297</v>
      </c>
      <c r="R25" s="40">
        <v>5.2145401494966279</v>
      </c>
      <c r="S25" s="40">
        <v>87.067972445169957</v>
      </c>
      <c r="T25" s="45">
        <v>2.3676499489445852</v>
      </c>
      <c r="U25" s="45">
        <v>1.172885194308916</v>
      </c>
      <c r="V25" s="45">
        <v>8.7950759876287268E-2</v>
      </c>
      <c r="W25" s="45">
        <v>1.9769178143453539E-2</v>
      </c>
      <c r="X25" s="45">
        <v>4.9637930207430177E-3</v>
      </c>
      <c r="Y25" s="26">
        <v>0.45295526486504822</v>
      </c>
      <c r="Z25" s="45">
        <v>0.15388909531493833</v>
      </c>
      <c r="AA25" s="45">
        <v>0.23345530194176706</v>
      </c>
      <c r="AB25" s="26">
        <v>141.47600318564932</v>
      </c>
      <c r="AC25" s="40">
        <v>5.2849474650008661</v>
      </c>
      <c r="AD25" s="40">
        <v>9.4003023473066456</v>
      </c>
      <c r="AE25" s="45">
        <v>1.1670282105799643</v>
      </c>
      <c r="AF25" s="40">
        <v>4.8555527874123126</v>
      </c>
      <c r="AG25" s="45">
        <v>1.0139470023733914</v>
      </c>
      <c r="AH25" s="45">
        <v>0.24169791535241181</v>
      </c>
      <c r="AI25" s="45">
        <v>0.85376876459662498</v>
      </c>
      <c r="AJ25" s="45">
        <v>0.14429710647412791</v>
      </c>
      <c r="AK25" s="45">
        <v>0.87706442159659936</v>
      </c>
      <c r="AL25" s="45">
        <v>0.18950016665292718</v>
      </c>
      <c r="AM25" s="45">
        <v>0.55982313112987625</v>
      </c>
      <c r="AN25" s="45">
        <v>8.8910912092484806E-2</v>
      </c>
      <c r="AO25" s="45">
        <v>0.66126724713257579</v>
      </c>
      <c r="AP25" s="45">
        <v>9.9037396470968014E-2</v>
      </c>
      <c r="AQ25" s="45">
        <v>2.253689564747789</v>
      </c>
      <c r="AR25" s="45">
        <v>0.16584103413608675</v>
      </c>
      <c r="AS25" s="45">
        <v>0.19669540842196298</v>
      </c>
      <c r="AT25" s="45">
        <v>1.4405229555946955E-3</v>
      </c>
      <c r="AU25" s="45" t="s">
        <v>192</v>
      </c>
      <c r="AV25" s="26" t="s">
        <v>192</v>
      </c>
      <c r="AW25" s="45">
        <v>7.8001078018638224E-3</v>
      </c>
      <c r="AX25" s="45">
        <v>2.2253989350254972</v>
      </c>
      <c r="AY25" s="26">
        <v>0.99652648646331676</v>
      </c>
    </row>
    <row r="26" spans="1:51" s="25" customFormat="1">
      <c r="A26" s="25" t="s">
        <v>60</v>
      </c>
      <c r="B26" s="21" t="s">
        <v>54</v>
      </c>
      <c r="C26" s="26">
        <v>21.696601871637331</v>
      </c>
      <c r="D26" s="26">
        <v>116.86440639772411</v>
      </c>
      <c r="E26" s="26">
        <v>19.030215869725538</v>
      </c>
      <c r="F26" s="26">
        <v>21.953573121199319</v>
      </c>
      <c r="G26" s="26">
        <v>1204.42452</v>
      </c>
      <c r="H26" s="26">
        <v>185.18040756762252</v>
      </c>
      <c r="I26" s="26">
        <v>2.3393491673267626</v>
      </c>
      <c r="J26" s="26">
        <v>9.3497245786735057</v>
      </c>
      <c r="K26" s="26">
        <v>11.805998803697619</v>
      </c>
      <c r="L26" s="40">
        <v>21.651152633476194</v>
      </c>
      <c r="M26" s="40">
        <v>4.3857604900134257</v>
      </c>
      <c r="N26" s="40">
        <v>3.5459020343310685</v>
      </c>
      <c r="O26" s="40" t="s">
        <v>192</v>
      </c>
      <c r="P26" s="40">
        <v>34.392945839408057</v>
      </c>
      <c r="Q26" s="26">
        <v>715.57736282456494</v>
      </c>
      <c r="R26" s="40">
        <v>6.4564378848184267</v>
      </c>
      <c r="S26" s="40">
        <v>140.59496241994088</v>
      </c>
      <c r="T26" s="45">
        <v>3.4017237598903445</v>
      </c>
      <c r="U26" s="45">
        <v>1.3121651210402638</v>
      </c>
      <c r="V26" s="45">
        <v>0.12715595067780297</v>
      </c>
      <c r="W26" s="45">
        <v>1.9670372254691967E-2</v>
      </c>
      <c r="X26" s="45">
        <v>4.9464238743990186E-3</v>
      </c>
      <c r="Y26" s="26">
        <v>0.47057026971498928</v>
      </c>
      <c r="Z26" s="45">
        <v>0.13961142535181659</v>
      </c>
      <c r="AA26" s="45">
        <v>0.37948959516875092</v>
      </c>
      <c r="AB26" s="26">
        <v>193.86902533222099</v>
      </c>
      <c r="AC26" s="40">
        <v>6.8892291799323164</v>
      </c>
      <c r="AD26" s="40">
        <v>12.318238965394736</v>
      </c>
      <c r="AE26" s="45">
        <v>1.4590264692775792</v>
      </c>
      <c r="AF26" s="40">
        <v>5.9343219549481807</v>
      </c>
      <c r="AG26" s="45">
        <v>1.1766079293943776</v>
      </c>
      <c r="AH26" s="45">
        <v>0.28204353782175573</v>
      </c>
      <c r="AI26" s="45">
        <v>1.0675888816144634</v>
      </c>
      <c r="AJ26" s="45">
        <v>0.17869575483278283</v>
      </c>
      <c r="AK26" s="45">
        <v>1.0994289060843518</v>
      </c>
      <c r="AL26" s="45">
        <v>0.24561784215514249</v>
      </c>
      <c r="AM26" s="45">
        <v>0.72375959286389802</v>
      </c>
      <c r="AN26" s="45">
        <v>0.10989195910034309</v>
      </c>
      <c r="AO26" s="45">
        <v>0.84196989138850853</v>
      </c>
      <c r="AP26" s="45">
        <v>0.12834170345670864</v>
      </c>
      <c r="AQ26" s="45">
        <v>3.5232877160592651</v>
      </c>
      <c r="AR26" s="45">
        <v>0.24223838841909745</v>
      </c>
      <c r="AS26" s="45">
        <v>0.20865684913854995</v>
      </c>
      <c r="AT26" s="45">
        <v>2.4008731640685599E-3</v>
      </c>
      <c r="AU26" s="45" t="s">
        <v>192</v>
      </c>
      <c r="AV26" s="26" t="s">
        <v>192</v>
      </c>
      <c r="AW26" s="45">
        <v>2.8943379898134112E-3</v>
      </c>
      <c r="AX26" s="45">
        <v>3.4121729314413987</v>
      </c>
      <c r="AY26" s="26">
        <v>1.2656018491846033</v>
      </c>
    </row>
    <row r="27" spans="1:51" s="25" customFormat="1">
      <c r="A27" s="25" t="s">
        <v>61</v>
      </c>
      <c r="B27" s="21" t="s">
        <v>54</v>
      </c>
      <c r="C27" s="26">
        <v>25.3567668120108</v>
      </c>
      <c r="D27" s="26">
        <v>116.65801160984114</v>
      </c>
      <c r="E27" s="26">
        <v>13.972350642151286</v>
      </c>
      <c r="F27" s="26">
        <v>25.096784163015695</v>
      </c>
      <c r="G27" s="26">
        <v>903.85703999999998</v>
      </c>
      <c r="H27" s="26">
        <v>160.89410378198249</v>
      </c>
      <c r="I27" s="26">
        <v>1.6245034154034483</v>
      </c>
      <c r="J27" s="26">
        <v>8.7366870155568037</v>
      </c>
      <c r="K27" s="26">
        <v>12.240526904979387</v>
      </c>
      <c r="L27" s="40">
        <v>18.637874050197329</v>
      </c>
      <c r="M27" s="40">
        <v>3.1691113564415856</v>
      </c>
      <c r="N27" s="40">
        <v>3.4505084349123427</v>
      </c>
      <c r="O27" s="40" t="s">
        <v>192</v>
      </c>
      <c r="P27" s="40">
        <v>28.485677241489292</v>
      </c>
      <c r="Q27" s="26">
        <v>489.17260323228669</v>
      </c>
      <c r="R27" s="40">
        <v>5.5226876214352423</v>
      </c>
      <c r="S27" s="40">
        <v>90.663561984731842</v>
      </c>
      <c r="T27" s="45">
        <v>2.3139258951110628</v>
      </c>
      <c r="U27" s="45">
        <v>1.0171191834585964</v>
      </c>
      <c r="V27" s="45">
        <v>0.10617967728249168</v>
      </c>
      <c r="W27" s="45">
        <v>2.3969808276533111E-2</v>
      </c>
      <c r="X27" s="45">
        <v>5.6799378395007878E-3</v>
      </c>
      <c r="Y27" s="26">
        <v>0.48061878993980134</v>
      </c>
      <c r="Z27" s="45">
        <v>0.13819917697652911</v>
      </c>
      <c r="AA27" s="45">
        <v>0.26632880951053317</v>
      </c>
      <c r="AB27" s="26">
        <v>160.58841495000644</v>
      </c>
      <c r="AC27" s="40">
        <v>5.7400573737142491</v>
      </c>
      <c r="AD27" s="40">
        <v>10.783599724203707</v>
      </c>
      <c r="AE27" s="45">
        <v>1.3222643853615019</v>
      </c>
      <c r="AF27" s="40">
        <v>5.386119064677608</v>
      </c>
      <c r="AG27" s="45">
        <v>1.0600109139496259</v>
      </c>
      <c r="AH27" s="45">
        <v>0.2510085587293418</v>
      </c>
      <c r="AI27" s="45">
        <v>0.93776216568684134</v>
      </c>
      <c r="AJ27" s="45">
        <v>0.15189937921354046</v>
      </c>
      <c r="AK27" s="45">
        <v>0.93647198596615944</v>
      </c>
      <c r="AL27" s="45">
        <v>0.20379596936193115</v>
      </c>
      <c r="AM27" s="45">
        <v>0.58803579387243876</v>
      </c>
      <c r="AN27" s="45">
        <v>9.125993628466722E-2</v>
      </c>
      <c r="AO27" s="45">
        <v>0.69212205049473541</v>
      </c>
      <c r="AP27" s="45">
        <v>0.10771540290816584</v>
      </c>
      <c r="AQ27" s="45">
        <v>2.3662918320499315</v>
      </c>
      <c r="AR27" s="45">
        <v>0.17666535499695252</v>
      </c>
      <c r="AS27" s="45">
        <v>0.11946675521122138</v>
      </c>
      <c r="AT27" s="45">
        <v>2.3629091378628495E-3</v>
      </c>
      <c r="AU27" s="45" t="s">
        <v>192</v>
      </c>
      <c r="AV27" s="26">
        <v>0.43227527164868035</v>
      </c>
      <c r="AW27" s="45">
        <v>7.0394009541861185E-3</v>
      </c>
      <c r="AX27" s="45">
        <v>2.392197811213729</v>
      </c>
      <c r="AY27" s="26">
        <v>1.0762553163213915</v>
      </c>
    </row>
    <row r="28" spans="1:51" s="25" customFormat="1">
      <c r="A28" s="25" t="s">
        <v>62</v>
      </c>
      <c r="B28" s="21" t="s">
        <v>54</v>
      </c>
      <c r="C28" s="26">
        <v>17.849445254343244</v>
      </c>
      <c r="D28" s="26">
        <v>134.24198745859098</v>
      </c>
      <c r="E28" s="26">
        <v>16.603782011048072</v>
      </c>
      <c r="F28" s="26">
        <v>22.908782521621212</v>
      </c>
      <c r="G28" s="26">
        <v>934.05237999999997</v>
      </c>
      <c r="H28" s="26">
        <v>228.3075757685948</v>
      </c>
      <c r="I28" s="26">
        <v>2.2023108988115672</v>
      </c>
      <c r="J28" s="26">
        <v>8.6121745194560599</v>
      </c>
      <c r="K28" s="26">
        <v>9.6193765307190695</v>
      </c>
      <c r="L28" s="40">
        <v>16.477243629281823</v>
      </c>
      <c r="M28" s="40">
        <v>3.4594101158398156</v>
      </c>
      <c r="N28" s="40">
        <v>3.4651478662387403</v>
      </c>
      <c r="O28" s="40" t="s">
        <v>192</v>
      </c>
      <c r="P28" s="40">
        <v>30.183070204676604</v>
      </c>
      <c r="Q28" s="26">
        <v>548.91577710985894</v>
      </c>
      <c r="R28" s="40">
        <v>5.7130617813111089</v>
      </c>
      <c r="S28" s="40">
        <v>90.049301800832154</v>
      </c>
      <c r="T28" s="45">
        <v>2.5759909215060093</v>
      </c>
      <c r="U28" s="45">
        <v>0.65853390263064049</v>
      </c>
      <c r="V28" s="45">
        <v>8.654424711105721E-2</v>
      </c>
      <c r="W28" s="45">
        <v>1.8617051676741929E-2</v>
      </c>
      <c r="X28" s="45">
        <v>7.6840356007360248E-3</v>
      </c>
      <c r="Y28" s="26">
        <v>0.47576159423225561</v>
      </c>
      <c r="Z28" s="45">
        <v>0.13562292178538865</v>
      </c>
      <c r="AA28" s="45">
        <v>0.28658615256429809</v>
      </c>
      <c r="AB28" s="26">
        <v>153.73122180983074</v>
      </c>
      <c r="AC28" s="40">
        <v>5.5752644373166049</v>
      </c>
      <c r="AD28" s="40">
        <v>10.101879662096582</v>
      </c>
      <c r="AE28" s="45">
        <v>1.198786797923435</v>
      </c>
      <c r="AF28" s="40">
        <v>4.8875065590269458</v>
      </c>
      <c r="AG28" s="45">
        <v>1.0120307085361842</v>
      </c>
      <c r="AH28" s="45">
        <v>0.24858488440218521</v>
      </c>
      <c r="AI28" s="45">
        <v>0.91787653425112725</v>
      </c>
      <c r="AJ28" s="45">
        <v>0.15503525268417961</v>
      </c>
      <c r="AK28" s="45">
        <v>0.9824919496112543</v>
      </c>
      <c r="AL28" s="45">
        <v>0.21050367784125251</v>
      </c>
      <c r="AM28" s="45">
        <v>0.61983371471214266</v>
      </c>
      <c r="AN28" s="45">
        <v>9.4660726115809654E-2</v>
      </c>
      <c r="AO28" s="45">
        <v>0.73787292481925526</v>
      </c>
      <c r="AP28" s="45">
        <v>0.10991965643534307</v>
      </c>
      <c r="AQ28" s="45">
        <v>2.3323091505098503</v>
      </c>
      <c r="AR28" s="45">
        <v>0.18345222021410851</v>
      </c>
      <c r="AS28" s="45">
        <v>0.14445753377615206</v>
      </c>
      <c r="AT28" s="45">
        <v>1.3088688387449393E-3</v>
      </c>
      <c r="AU28" s="45" t="s">
        <v>192</v>
      </c>
      <c r="AV28" s="26">
        <v>0.180174897099943</v>
      </c>
      <c r="AW28" s="45">
        <v>1.2659197725872481E-2</v>
      </c>
      <c r="AX28" s="45">
        <v>2.4732790529493451</v>
      </c>
      <c r="AY28" s="26">
        <v>1.0898584913622438</v>
      </c>
    </row>
    <row r="29" spans="1:51" s="25" customFormat="1">
      <c r="A29" s="25" t="s">
        <v>63</v>
      </c>
      <c r="B29" s="21" t="s">
        <v>54</v>
      </c>
      <c r="C29" s="26">
        <v>16.778082389847739</v>
      </c>
      <c r="D29" s="26">
        <v>119.12583381044189</v>
      </c>
      <c r="E29" s="26">
        <v>18.891141717547839</v>
      </c>
      <c r="F29" s="26">
        <v>25.20821662162227</v>
      </c>
      <c r="G29" s="26">
        <v>750.11391000000003</v>
      </c>
      <c r="H29" s="26">
        <v>544.84075789219435</v>
      </c>
      <c r="I29" s="26">
        <v>2.2545194003768643</v>
      </c>
      <c r="J29" s="26">
        <v>9.3720855541033821</v>
      </c>
      <c r="K29" s="26">
        <v>25.062852756788306</v>
      </c>
      <c r="L29" s="40">
        <v>15.503006832878778</v>
      </c>
      <c r="M29" s="40">
        <v>3.0697518897430527</v>
      </c>
      <c r="N29" s="40">
        <v>4.1889596173024684</v>
      </c>
      <c r="O29" s="40" t="s">
        <v>192</v>
      </c>
      <c r="P29" s="40">
        <v>25.389165913016591</v>
      </c>
      <c r="Q29" s="26">
        <v>634.00387364668768</v>
      </c>
      <c r="R29" s="40">
        <v>5.4346586864324529</v>
      </c>
      <c r="S29" s="40">
        <v>86.213152414214392</v>
      </c>
      <c r="T29" s="45">
        <v>2.2501545583293674</v>
      </c>
      <c r="U29" s="45">
        <v>1.0276047194147793</v>
      </c>
      <c r="V29" s="45">
        <v>0.12871294275111594</v>
      </c>
      <c r="W29" s="45">
        <v>2.5516876197455116E-2</v>
      </c>
      <c r="X29" s="45">
        <v>6.3426727554986104E-3</v>
      </c>
      <c r="Y29" s="26">
        <v>0.56468259247607011</v>
      </c>
      <c r="Z29" s="45">
        <v>0.19472434619424175</v>
      </c>
      <c r="AA29" s="45">
        <v>0.25068712004311783</v>
      </c>
      <c r="AB29" s="26">
        <v>163.16818530367368</v>
      </c>
      <c r="AC29" s="40">
        <v>5.5607819201386075</v>
      </c>
      <c r="AD29" s="40">
        <v>9.8864039258839895</v>
      </c>
      <c r="AE29" s="45">
        <v>1.1739263959974275</v>
      </c>
      <c r="AF29" s="40">
        <v>4.7956282910819237</v>
      </c>
      <c r="AG29" s="45">
        <v>0.96860547402419028</v>
      </c>
      <c r="AH29" s="45">
        <v>0.24555727947652856</v>
      </c>
      <c r="AI29" s="45">
        <v>0.88599250096378812</v>
      </c>
      <c r="AJ29" s="45">
        <v>0.14966545588974728</v>
      </c>
      <c r="AK29" s="45">
        <v>0.92767368802558015</v>
      </c>
      <c r="AL29" s="45">
        <v>0.19949263441346643</v>
      </c>
      <c r="AM29" s="45">
        <v>0.57299487225229273</v>
      </c>
      <c r="AN29" s="45">
        <v>8.6999479799440393E-2</v>
      </c>
      <c r="AO29" s="45">
        <v>0.67803119408682933</v>
      </c>
      <c r="AP29" s="45">
        <v>0.10154562264174308</v>
      </c>
      <c r="AQ29" s="45">
        <v>2.2261007689969778</v>
      </c>
      <c r="AR29" s="45">
        <v>0.15231471634393456</v>
      </c>
      <c r="AS29" s="45">
        <v>0.18585342533636204</v>
      </c>
      <c r="AT29" s="45">
        <v>1.0989947275013407E-3</v>
      </c>
      <c r="AU29" s="45" t="s">
        <v>192</v>
      </c>
      <c r="AV29" s="26">
        <v>3.3917857504479305</v>
      </c>
      <c r="AW29" s="45">
        <v>1.8955750087204629E-2</v>
      </c>
      <c r="AX29" s="45">
        <v>2.153960960217749</v>
      </c>
      <c r="AY29" s="26">
        <v>1.0279135589154538</v>
      </c>
    </row>
    <row r="30" spans="1:51" s="25" customFormat="1">
      <c r="A30" s="25" t="s">
        <v>64</v>
      </c>
      <c r="B30" s="21" t="s">
        <v>54</v>
      </c>
      <c r="C30" s="26">
        <v>24.143782601484251</v>
      </c>
      <c r="D30" s="26">
        <v>115.51028201431023</v>
      </c>
      <c r="E30" s="26">
        <v>16.098965291899162</v>
      </c>
      <c r="F30" s="26">
        <v>17.118177252108413</v>
      </c>
      <c r="G30" s="26">
        <v>801.98761999999999</v>
      </c>
      <c r="H30" s="26">
        <v>155.90527576449531</v>
      </c>
      <c r="I30" s="26">
        <v>1.5886386420502756</v>
      </c>
      <c r="J30" s="26">
        <v>8.0079528581411008</v>
      </c>
      <c r="K30" s="26">
        <v>37.926475715907955</v>
      </c>
      <c r="L30" s="40">
        <v>26.103964607871205</v>
      </c>
      <c r="M30" s="40">
        <v>3.0013133425684297</v>
      </c>
      <c r="N30" s="40">
        <v>3.0359719560694631</v>
      </c>
      <c r="O30" s="40" t="s">
        <v>192</v>
      </c>
      <c r="P30" s="40">
        <v>26.445248514299045</v>
      </c>
      <c r="Q30" s="26">
        <v>366.2945518255018</v>
      </c>
      <c r="R30" s="40">
        <v>4.8475570664076386</v>
      </c>
      <c r="S30" s="40">
        <v>80.994001413708816</v>
      </c>
      <c r="T30" s="45">
        <v>2.3075721111548644</v>
      </c>
      <c r="U30" s="45">
        <v>1.5446757834943763</v>
      </c>
      <c r="V30" s="45">
        <v>0.1564066901873058</v>
      </c>
      <c r="W30" s="45">
        <v>7.3117819463514163E-3</v>
      </c>
      <c r="X30" s="45">
        <v>1.0486160754302318E-2</v>
      </c>
      <c r="Y30" s="26">
        <v>0.47329006221289327</v>
      </c>
      <c r="Z30" s="45">
        <v>0.1385549281785472</v>
      </c>
      <c r="AA30" s="45">
        <v>0.24096534404922665</v>
      </c>
      <c r="AB30" s="26">
        <v>128.1572567169531</v>
      </c>
      <c r="AC30" s="40">
        <v>5.2349326307662087</v>
      </c>
      <c r="AD30" s="40">
        <v>8.9707584037724502</v>
      </c>
      <c r="AE30" s="45">
        <v>1.0476282843889826</v>
      </c>
      <c r="AF30" s="40">
        <v>4.2505541636288164</v>
      </c>
      <c r="AG30" s="45">
        <v>0.82587960982621511</v>
      </c>
      <c r="AH30" s="45">
        <v>0.20335860100191744</v>
      </c>
      <c r="AI30" s="45">
        <v>0.73755718184598262</v>
      </c>
      <c r="AJ30" s="45">
        <v>0.13134218136066983</v>
      </c>
      <c r="AK30" s="45">
        <v>0.81854290398775698</v>
      </c>
      <c r="AL30" s="45">
        <v>0.17670312724787096</v>
      </c>
      <c r="AM30" s="45">
        <v>0.54199134132215165</v>
      </c>
      <c r="AN30" s="45">
        <v>8.5332869869075928E-2</v>
      </c>
      <c r="AO30" s="45">
        <v>0.63564377819889661</v>
      </c>
      <c r="AP30" s="45">
        <v>9.8465252218812527E-2</v>
      </c>
      <c r="AQ30" s="45">
        <v>2.1157339340243988</v>
      </c>
      <c r="AR30" s="45">
        <v>0.16136498964996845</v>
      </c>
      <c r="AS30" s="45">
        <v>0.19988857377658151</v>
      </c>
      <c r="AT30" s="45">
        <v>9.7979103169992853E-4</v>
      </c>
      <c r="AU30" s="45" t="s">
        <v>192</v>
      </c>
      <c r="AV30" s="26" t="s">
        <v>192</v>
      </c>
      <c r="AW30" s="45">
        <v>3.6101109502062138E-3</v>
      </c>
      <c r="AX30" s="45">
        <v>2.2876748449059043</v>
      </c>
      <c r="AY30" s="26">
        <v>0.99986408948730332</v>
      </c>
    </row>
    <row r="31" spans="1:51" s="25" customFormat="1">
      <c r="A31" s="25" t="s">
        <v>65</v>
      </c>
      <c r="C31" s="26">
        <v>22.896844316678497</v>
      </c>
      <c r="D31" s="26">
        <v>115.17109914797537</v>
      </c>
      <c r="E31" s="26">
        <v>14.540525096995925</v>
      </c>
      <c r="F31" s="26">
        <v>17.428291671243159</v>
      </c>
      <c r="G31" s="26">
        <v>537.55646999999999</v>
      </c>
      <c r="H31" s="26">
        <v>221.07198885634347</v>
      </c>
      <c r="I31" s="26">
        <v>1.4699360530693215</v>
      </c>
      <c r="J31" s="26">
        <v>9.4723790428657626</v>
      </c>
      <c r="K31" s="26">
        <v>16.231200623658381</v>
      </c>
      <c r="L31" s="40">
        <v>30.053240230226187</v>
      </c>
      <c r="M31" s="40">
        <v>2.5533894936105024</v>
      </c>
      <c r="N31" s="40">
        <v>2.754469268174156</v>
      </c>
      <c r="O31" s="40" t="s">
        <v>192</v>
      </c>
      <c r="P31" s="40">
        <v>31.23181581111163</v>
      </c>
      <c r="Q31" s="26">
        <v>466.04706701116118</v>
      </c>
      <c r="R31" s="40">
        <v>4.8197312264072583</v>
      </c>
      <c r="S31" s="40">
        <v>56.062674037155183</v>
      </c>
      <c r="T31" s="45">
        <v>1.6449516796850647</v>
      </c>
      <c r="U31" s="45">
        <v>1.1618455800183622</v>
      </c>
      <c r="V31" s="45">
        <v>0.32978986978698943</v>
      </c>
      <c r="W31" s="45">
        <v>2.1613061100021667E-2</v>
      </c>
      <c r="X31" s="45">
        <v>3.3726139199781513E-2</v>
      </c>
      <c r="Y31" s="26">
        <v>0.46090069562611824</v>
      </c>
      <c r="Z31" s="45">
        <v>0.16625610733678922</v>
      </c>
      <c r="AA31" s="45">
        <v>0.34258568857653043</v>
      </c>
      <c r="AB31" s="26">
        <v>120.30985461201442</v>
      </c>
      <c r="AC31" s="40">
        <v>4.8569688535999083</v>
      </c>
      <c r="AD31" s="40">
        <v>8.6747566738586421</v>
      </c>
      <c r="AE31" s="45">
        <v>1.005945214215985</v>
      </c>
      <c r="AF31" s="40">
        <v>4.0776350901189087</v>
      </c>
      <c r="AG31" s="45">
        <v>0.86304039813480138</v>
      </c>
      <c r="AH31" s="45">
        <v>0.21957574707843661</v>
      </c>
      <c r="AI31" s="45">
        <v>0.78327083114301299</v>
      </c>
      <c r="AJ31" s="45">
        <v>0.13411327634599779</v>
      </c>
      <c r="AK31" s="45">
        <v>0.83281094505561204</v>
      </c>
      <c r="AL31" s="45">
        <v>0.17788625394727686</v>
      </c>
      <c r="AM31" s="45">
        <v>0.50580473962511885</v>
      </c>
      <c r="AN31" s="45">
        <v>7.7790977404159023E-2</v>
      </c>
      <c r="AO31" s="45">
        <v>0.57670442017821244</v>
      </c>
      <c r="AP31" s="45">
        <v>8.5682641837043341E-2</v>
      </c>
      <c r="AQ31" s="45">
        <v>1.4753960544264935</v>
      </c>
      <c r="AR31" s="45">
        <v>0.11271578648449139</v>
      </c>
      <c r="AS31" s="45">
        <v>0.14274924541487716</v>
      </c>
      <c r="AT31" s="45">
        <v>1.0219126909573294E-3</v>
      </c>
      <c r="AU31" s="45" t="s">
        <v>192</v>
      </c>
      <c r="AV31" s="26">
        <v>0.75179499380300907</v>
      </c>
      <c r="AW31" s="45">
        <v>1.4790340402363029E-2</v>
      </c>
      <c r="AX31" s="45">
        <v>1.6673250873341579</v>
      </c>
      <c r="AY31" s="26">
        <v>0.87762748337711216</v>
      </c>
    </row>
    <row r="32" spans="1:51" s="25" customFormat="1">
      <c r="A32" s="25" t="s">
        <v>66</v>
      </c>
      <c r="B32" s="21" t="s">
        <v>54</v>
      </c>
      <c r="C32" s="26">
        <v>35.960308418418428</v>
      </c>
      <c r="D32" s="26">
        <v>106.02247216053561</v>
      </c>
      <c r="E32" s="26">
        <v>15.750850864706713</v>
      </c>
      <c r="F32" s="26">
        <v>24.899876294912797</v>
      </c>
      <c r="G32" s="26">
        <v>586.04051000000004</v>
      </c>
      <c r="H32" s="26">
        <v>193.09897560028932</v>
      </c>
      <c r="I32" s="26">
        <v>1.9147801053325952</v>
      </c>
      <c r="J32" s="26">
        <v>10.517032362844237</v>
      </c>
      <c r="K32" s="26">
        <v>17.237440931498131</v>
      </c>
      <c r="L32" s="40">
        <v>23.735622762428743</v>
      </c>
      <c r="M32" s="40">
        <v>2.7951176858003324</v>
      </c>
      <c r="N32" s="40">
        <v>3.8586866387463745</v>
      </c>
      <c r="O32" s="40" t="s">
        <v>192</v>
      </c>
      <c r="P32" s="40">
        <v>26.439425513240895</v>
      </c>
      <c r="Q32" s="26">
        <v>432.6488129854223</v>
      </c>
      <c r="R32" s="40">
        <v>5.6314002088374515</v>
      </c>
      <c r="S32" s="40">
        <v>60.29153088598683</v>
      </c>
      <c r="T32" s="45">
        <v>1.8244021924993468</v>
      </c>
      <c r="U32" s="45">
        <v>2.0879673227958744</v>
      </c>
      <c r="V32" s="45">
        <v>0.12801482641846984</v>
      </c>
      <c r="W32" s="45">
        <v>1.3537397592843817E-2</v>
      </c>
      <c r="X32" s="45">
        <v>5.5995009945401138E-3</v>
      </c>
      <c r="Y32" s="26">
        <v>0.55889485186794419</v>
      </c>
      <c r="Z32" s="45">
        <v>0.22758291554376797</v>
      </c>
      <c r="AA32" s="45">
        <v>0.26345145310891971</v>
      </c>
      <c r="AB32" s="26">
        <v>120.38970888358143</v>
      </c>
      <c r="AC32" s="40">
        <v>5.4666119472750694</v>
      </c>
      <c r="AD32" s="40">
        <v>9.3087161078164229</v>
      </c>
      <c r="AE32" s="45">
        <v>1.1411861072367833</v>
      </c>
      <c r="AF32" s="40">
        <v>4.7307104435737157</v>
      </c>
      <c r="AG32" s="45">
        <v>0.97394681874678035</v>
      </c>
      <c r="AH32" s="45">
        <v>0.22341350180470565</v>
      </c>
      <c r="AI32" s="45">
        <v>0.90585725906521952</v>
      </c>
      <c r="AJ32" s="45">
        <v>0.15121399745576092</v>
      </c>
      <c r="AK32" s="45">
        <v>0.95567617952349471</v>
      </c>
      <c r="AL32" s="45">
        <v>0.21331730181894926</v>
      </c>
      <c r="AM32" s="45">
        <v>0.56536658344085722</v>
      </c>
      <c r="AN32" s="45">
        <v>9.0915424715212079E-2</v>
      </c>
      <c r="AO32" s="45">
        <v>0.65148876958756829</v>
      </c>
      <c r="AP32" s="45">
        <v>9.9658696420958648E-2</v>
      </c>
      <c r="AQ32" s="45">
        <v>1.5684682511162402</v>
      </c>
      <c r="AR32" s="45">
        <v>0.13004059211535801</v>
      </c>
      <c r="AS32" s="45">
        <v>0.1947869614729924</v>
      </c>
      <c r="AT32" s="45">
        <v>1.486599149553851E-3</v>
      </c>
      <c r="AU32" s="45" t="s">
        <v>192</v>
      </c>
      <c r="AV32" s="26">
        <v>3.3426103502948643</v>
      </c>
      <c r="AW32" s="45">
        <v>1.0979954282543855E-2</v>
      </c>
      <c r="AX32" s="45">
        <v>1.9275800187892531</v>
      </c>
      <c r="AY32" s="26">
        <v>0.95337792405621224</v>
      </c>
    </row>
    <row r="33" spans="1:53" s="25" customFormat="1">
      <c r="A33" s="21" t="s">
        <v>193</v>
      </c>
      <c r="B33" s="21"/>
      <c r="C33" s="26">
        <f>AVERAGE(C12:C32)</f>
        <v>17.891399353859256</v>
      </c>
      <c r="D33" s="26">
        <f t="shared" ref="D33:AY33" si="0">AVERAGE(D12:D32)</f>
        <v>107.899583976115</v>
      </c>
      <c r="E33" s="26">
        <f t="shared" si="0"/>
        <v>14.97669510058128</v>
      </c>
      <c r="F33" s="26">
        <f t="shared" si="0"/>
        <v>25.883451821353415</v>
      </c>
      <c r="G33" s="26">
        <f t="shared" si="0"/>
        <v>801.69200190476181</v>
      </c>
      <c r="H33" s="26">
        <f t="shared" si="0"/>
        <v>1699.1885487474287</v>
      </c>
      <c r="I33" s="26">
        <f t="shared" si="0"/>
        <v>3.4667325038767407</v>
      </c>
      <c r="J33" s="26">
        <f t="shared" si="0"/>
        <v>14.606737956207175</v>
      </c>
      <c r="K33" s="26">
        <f t="shared" si="0"/>
        <v>3001.4674176478575</v>
      </c>
      <c r="L33" s="40">
        <f t="shared" si="0"/>
        <v>40.546469229518749</v>
      </c>
      <c r="M33" s="40">
        <f t="shared" si="0"/>
        <v>3.2760145610723765</v>
      </c>
      <c r="N33" s="40">
        <f t="shared" si="0"/>
        <v>13.363931096365423</v>
      </c>
      <c r="O33" s="40" t="e">
        <f t="shared" si="0"/>
        <v>#DIV/0!</v>
      </c>
      <c r="P33" s="40">
        <f t="shared" si="0"/>
        <v>26.598223667701877</v>
      </c>
      <c r="Q33" s="26">
        <f t="shared" si="0"/>
        <v>511.83077895734107</v>
      </c>
      <c r="R33" s="40">
        <f t="shared" si="0"/>
        <v>5.2161794519271254</v>
      </c>
      <c r="S33" s="40">
        <f t="shared" si="0"/>
        <v>78.072221264869512</v>
      </c>
      <c r="T33" s="45">
        <f t="shared" si="0"/>
        <v>2.2563471262126824</v>
      </c>
      <c r="U33" s="45">
        <f t="shared" si="0"/>
        <v>1.2879416601613332</v>
      </c>
      <c r="V33" s="45">
        <f t="shared" si="0"/>
        <v>12.184056429436135</v>
      </c>
      <c r="W33" s="45">
        <f t="shared" si="0"/>
        <v>4.1925453538578759E-2</v>
      </c>
      <c r="X33" s="45">
        <f t="shared" si="0"/>
        <v>9.8049248410879281E-3</v>
      </c>
      <c r="Y33" s="26">
        <f t="shared" si="0"/>
        <v>1255.5567122764203</v>
      </c>
      <c r="Z33" s="45">
        <f t="shared" si="0"/>
        <v>3.512602763006798</v>
      </c>
      <c r="AA33" s="45">
        <f t="shared" si="0"/>
        <v>0.26058922530555789</v>
      </c>
      <c r="AB33" s="26">
        <f t="shared" si="0"/>
        <v>180.31835827939179</v>
      </c>
      <c r="AC33" s="40">
        <f t="shared" si="0"/>
        <v>5.4829069163621726</v>
      </c>
      <c r="AD33" s="40">
        <f t="shared" si="0"/>
        <v>10.005807068567456</v>
      </c>
      <c r="AE33" s="45">
        <f t="shared" si="0"/>
        <v>1.2090265338317956</v>
      </c>
      <c r="AF33" s="40">
        <f t="shared" si="0"/>
        <v>4.9580068317849131</v>
      </c>
      <c r="AG33" s="45">
        <f t="shared" si="0"/>
        <v>1.0024382069820852</v>
      </c>
      <c r="AH33" s="45">
        <f t="shared" si="0"/>
        <v>0.23954593759713425</v>
      </c>
      <c r="AI33" s="45">
        <f t="shared" si="0"/>
        <v>0.90082405229705742</v>
      </c>
      <c r="AJ33" s="45">
        <f t="shared" si="0"/>
        <v>0.14697953657967344</v>
      </c>
      <c r="AK33" s="45">
        <f t="shared" si="0"/>
        <v>0.89732933203506648</v>
      </c>
      <c r="AL33" s="45">
        <f t="shared" si="0"/>
        <v>0.19138574597278021</v>
      </c>
      <c r="AM33" s="45">
        <f t="shared" si="0"/>
        <v>0.55589781596775678</v>
      </c>
      <c r="AN33" s="45">
        <f t="shared" si="0"/>
        <v>8.4523935716636231E-2</v>
      </c>
      <c r="AO33" s="45">
        <f t="shared" si="0"/>
        <v>0.6241602635522201</v>
      </c>
      <c r="AP33" s="45">
        <f t="shared" si="0"/>
        <v>9.3554147066317483E-2</v>
      </c>
      <c r="AQ33" s="45">
        <f t="shared" si="0"/>
        <v>1.9832296829812801</v>
      </c>
      <c r="AR33" s="45">
        <f t="shared" si="0"/>
        <v>0.16018416995002185</v>
      </c>
      <c r="AS33" s="45">
        <f t="shared" si="0"/>
        <v>0.14592051785580637</v>
      </c>
      <c r="AT33" s="45">
        <f t="shared" si="0"/>
        <v>1.8699540669590872E-3</v>
      </c>
      <c r="AU33" s="45">
        <f t="shared" si="0"/>
        <v>8.0667900835771036E-2</v>
      </c>
      <c r="AV33" s="26">
        <f t="shared" si="0"/>
        <v>7183.8585122015165</v>
      </c>
      <c r="AW33" s="45">
        <f t="shared" si="0"/>
        <v>1.0048012000073596</v>
      </c>
      <c r="AX33" s="45">
        <f t="shared" si="0"/>
        <v>1.8876962674981455</v>
      </c>
      <c r="AY33" s="26">
        <f t="shared" si="0"/>
        <v>0.82552451063906407</v>
      </c>
      <c r="AZ33" s="26"/>
      <c r="BA33" s="26"/>
    </row>
    <row r="34" spans="1:53" s="25" customFormat="1">
      <c r="A34" s="20"/>
      <c r="B34" s="21"/>
      <c r="C34" s="26"/>
      <c r="D34" s="26"/>
      <c r="E34" s="26"/>
      <c r="F34" s="26"/>
      <c r="G34" s="26"/>
      <c r="H34" s="26"/>
      <c r="I34" s="26"/>
      <c r="J34" s="26"/>
      <c r="K34" s="26"/>
      <c r="L34" s="40"/>
      <c r="M34" s="40"/>
      <c r="N34" s="40"/>
      <c r="O34" s="40"/>
      <c r="P34" s="40"/>
      <c r="Q34" s="26"/>
      <c r="R34" s="40"/>
      <c r="S34" s="40"/>
      <c r="T34" s="45"/>
      <c r="U34" s="45"/>
      <c r="V34" s="45"/>
      <c r="W34" s="45"/>
      <c r="X34" s="45"/>
      <c r="Y34" s="26"/>
      <c r="Z34" s="45"/>
      <c r="AA34" s="45"/>
      <c r="AB34" s="26"/>
      <c r="AC34" s="40"/>
      <c r="AD34" s="40"/>
      <c r="AE34" s="45"/>
      <c r="AF34" s="40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26"/>
      <c r="AW34" s="45"/>
      <c r="AX34" s="45"/>
      <c r="AY34" s="26"/>
      <c r="AZ34" s="26"/>
      <c r="BA34" s="26"/>
    </row>
    <row r="35" spans="1:53" s="25" customFormat="1">
      <c r="A35" s="20"/>
      <c r="B35" s="21"/>
      <c r="C35" s="26"/>
      <c r="D35" s="26"/>
      <c r="E35" s="26"/>
      <c r="F35" s="26"/>
      <c r="G35" s="26"/>
      <c r="H35" s="26"/>
      <c r="I35" s="26"/>
      <c r="J35" s="26"/>
      <c r="K35" s="26"/>
      <c r="L35" s="40"/>
      <c r="M35" s="40"/>
      <c r="N35" s="40"/>
      <c r="O35" s="40"/>
      <c r="P35" s="40"/>
      <c r="Q35" s="26"/>
      <c r="R35" s="40"/>
      <c r="S35" s="40"/>
      <c r="T35" s="45"/>
      <c r="U35" s="45"/>
      <c r="V35" s="45"/>
      <c r="W35" s="45"/>
      <c r="X35" s="45"/>
      <c r="Y35" s="26"/>
      <c r="Z35" s="45"/>
      <c r="AA35" s="45"/>
      <c r="AB35" s="26"/>
      <c r="AC35" s="40"/>
      <c r="AD35" s="40"/>
      <c r="AE35" s="45"/>
      <c r="AF35" s="40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26"/>
      <c r="AW35" s="45"/>
      <c r="AX35" s="45"/>
      <c r="AY35" s="26"/>
      <c r="AZ35" s="26"/>
      <c r="BA35" s="26"/>
    </row>
    <row r="36" spans="1:53" s="25" customFormat="1">
      <c r="A36" s="29" t="s">
        <v>67</v>
      </c>
      <c r="C36" s="26"/>
      <c r="D36" s="26"/>
      <c r="E36" s="26"/>
      <c r="F36" s="26"/>
      <c r="G36" s="26"/>
      <c r="H36" s="26"/>
      <c r="I36" s="26"/>
      <c r="J36" s="26"/>
      <c r="K36" s="26"/>
      <c r="L36" s="40"/>
      <c r="M36" s="40"/>
      <c r="N36" s="40"/>
      <c r="O36" s="40"/>
      <c r="P36" s="40"/>
      <c r="Q36" s="26"/>
      <c r="R36" s="40"/>
      <c r="S36" s="40"/>
      <c r="T36" s="45"/>
      <c r="U36" s="45"/>
      <c r="V36" s="45"/>
      <c r="W36" s="45"/>
      <c r="X36" s="45"/>
      <c r="Y36" s="26"/>
      <c r="Z36" s="45"/>
      <c r="AA36" s="45"/>
      <c r="AB36" s="26"/>
      <c r="AC36" s="40"/>
      <c r="AD36" s="40"/>
      <c r="AE36" s="45"/>
      <c r="AF36" s="40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26"/>
      <c r="AW36" s="45"/>
      <c r="AX36" s="45"/>
      <c r="AY36" s="26"/>
    </row>
    <row r="37" spans="1:53" s="25" customFormat="1">
      <c r="A37" s="25" t="s">
        <v>68</v>
      </c>
      <c r="B37" s="21" t="s">
        <v>44</v>
      </c>
      <c r="C37" s="26">
        <v>14.6644727159079</v>
      </c>
      <c r="D37" s="26">
        <v>103.45862739873006</v>
      </c>
      <c r="E37" s="26">
        <v>16.750597899255901</v>
      </c>
      <c r="F37" s="26">
        <v>28.725194787691848</v>
      </c>
      <c r="G37" s="26">
        <v>945.58604000000003</v>
      </c>
      <c r="H37" s="26">
        <v>530.27335927071204</v>
      </c>
      <c r="I37" s="26">
        <v>3.6631848972925773</v>
      </c>
      <c r="J37" s="26">
        <v>20.511250008790739</v>
      </c>
      <c r="K37" s="26">
        <v>8302.4309208036939</v>
      </c>
      <c r="L37" s="40">
        <v>68.79741520538532</v>
      </c>
      <c r="M37" s="40">
        <v>3.4272828919211356</v>
      </c>
      <c r="N37" s="40">
        <v>11.211293670057467</v>
      </c>
      <c r="O37" s="40" t="s">
        <v>192</v>
      </c>
      <c r="P37" s="40">
        <v>12.888211641523077</v>
      </c>
      <c r="Q37" s="26">
        <v>444.73896443896649</v>
      </c>
      <c r="R37" s="40">
        <v>8.1522736319185665</v>
      </c>
      <c r="S37" s="40">
        <v>144.68239635397759</v>
      </c>
      <c r="T37" s="45">
        <v>3.0603101201944503</v>
      </c>
      <c r="U37" s="45">
        <v>1.1987883969015696</v>
      </c>
      <c r="V37" s="45">
        <v>2.8654046799660335</v>
      </c>
      <c r="W37" s="45">
        <v>0.15144238762675991</v>
      </c>
      <c r="X37" s="45">
        <v>2.6058400404842252E-3</v>
      </c>
      <c r="Y37" s="26">
        <v>97.10186261793163</v>
      </c>
      <c r="Z37" s="45">
        <v>6.6111824091165996</v>
      </c>
      <c r="AA37" s="45">
        <v>0.21499318885458713</v>
      </c>
      <c r="AB37" s="26">
        <v>288.24504912882912</v>
      </c>
      <c r="AC37" s="40">
        <v>8.9327533982167076</v>
      </c>
      <c r="AD37" s="40">
        <v>17.793546588216309</v>
      </c>
      <c r="AE37" s="45">
        <v>2.0538133024800667</v>
      </c>
      <c r="AF37" s="40">
        <v>8.509172862904709</v>
      </c>
      <c r="AG37" s="45">
        <v>1.7052639445200821</v>
      </c>
      <c r="AH37" s="45">
        <v>0.38104627566173754</v>
      </c>
      <c r="AI37" s="45">
        <v>1.7268899306407053</v>
      </c>
      <c r="AJ37" s="45">
        <v>0.26763230730816023</v>
      </c>
      <c r="AK37" s="45">
        <v>1.5196505033644754</v>
      </c>
      <c r="AL37" s="45">
        <v>0.31115713477726614</v>
      </c>
      <c r="AM37" s="45">
        <v>0.87335782155480846</v>
      </c>
      <c r="AN37" s="45">
        <v>0.12543627138082764</v>
      </c>
      <c r="AO37" s="45">
        <v>0.88133393155716977</v>
      </c>
      <c r="AP37" s="45">
        <v>0.13778343473031499</v>
      </c>
      <c r="AQ37" s="45">
        <v>3.6513103203405599</v>
      </c>
      <c r="AR37" s="45">
        <v>0.19159468757248471</v>
      </c>
      <c r="AS37" s="45">
        <v>0.15190985936726603</v>
      </c>
      <c r="AT37" s="45">
        <v>3.0310636436852727E-3</v>
      </c>
      <c r="AU37" s="45">
        <v>4.9515647483906286E-2</v>
      </c>
      <c r="AV37" s="26">
        <v>181.19060937397927</v>
      </c>
      <c r="AW37" s="45">
        <v>0.14272082196677369</v>
      </c>
      <c r="AX37" s="45">
        <v>2.5320353672823388</v>
      </c>
      <c r="AY37" s="26">
        <v>0.85112431499360541</v>
      </c>
    </row>
    <row r="38" spans="1:53" s="25" customFormat="1" ht="28">
      <c r="A38" s="21" t="s">
        <v>69</v>
      </c>
      <c r="B38" s="21" t="s">
        <v>70</v>
      </c>
      <c r="C38" s="26">
        <v>10.823678242349136</v>
      </c>
      <c r="D38" s="26">
        <v>130.90618799723876</v>
      </c>
      <c r="E38" s="26">
        <v>15.81647906005105</v>
      </c>
      <c r="F38" s="26">
        <v>21.690863769313385</v>
      </c>
      <c r="G38" s="26">
        <v>956.33100999999999</v>
      </c>
      <c r="H38" s="26">
        <v>356.54186618421841</v>
      </c>
      <c r="I38" s="26">
        <v>2.9819862317226793</v>
      </c>
      <c r="J38" s="26">
        <v>13.276178383487103</v>
      </c>
      <c r="K38" s="26">
        <v>22.738418188515716</v>
      </c>
      <c r="L38" s="40">
        <v>52.006084460319087</v>
      </c>
      <c r="M38" s="40">
        <v>3.1889552097283609</v>
      </c>
      <c r="N38" s="40">
        <v>6.410446839861299</v>
      </c>
      <c r="O38" s="40" t="s">
        <v>192</v>
      </c>
      <c r="P38" s="40">
        <v>17.263954299870008</v>
      </c>
      <c r="Q38" s="26">
        <v>447.89123280610454</v>
      </c>
      <c r="R38" s="40">
        <v>7.6944653386562081</v>
      </c>
      <c r="S38" s="40">
        <v>163.60859847244751</v>
      </c>
      <c r="T38" s="45">
        <v>2.9069391481961495</v>
      </c>
      <c r="U38" s="45">
        <v>1.515682223789061</v>
      </c>
      <c r="V38" s="45">
        <v>0.13596495263618452</v>
      </c>
      <c r="W38" s="45">
        <v>6.3787889865413103E-2</v>
      </c>
      <c r="X38" s="45">
        <v>9.8994810583244858E-3</v>
      </c>
      <c r="Y38" s="26">
        <v>3.9559264528573554</v>
      </c>
      <c r="Z38" s="45">
        <v>0.1265595266372283</v>
      </c>
      <c r="AA38" s="45">
        <v>0.20890502444304296</v>
      </c>
      <c r="AB38" s="26">
        <v>591.36635214441299</v>
      </c>
      <c r="AC38" s="40">
        <v>10.59506158591325</v>
      </c>
      <c r="AD38" s="40">
        <v>20.441995291544398</v>
      </c>
      <c r="AE38" s="45">
        <v>2.171293217108925</v>
      </c>
      <c r="AF38" s="40">
        <v>8.5721436434977445</v>
      </c>
      <c r="AG38" s="45">
        <v>1.6132463158208177</v>
      </c>
      <c r="AH38" s="45">
        <v>0.34417882739122907</v>
      </c>
      <c r="AI38" s="45">
        <v>1.4045660871871548</v>
      </c>
      <c r="AJ38" s="45">
        <v>0.23412122068108149</v>
      </c>
      <c r="AK38" s="45">
        <v>1.3696984170964166</v>
      </c>
      <c r="AL38" s="45">
        <v>0.28259907218341884</v>
      </c>
      <c r="AM38" s="45">
        <v>0.79018649983632727</v>
      </c>
      <c r="AN38" s="45">
        <v>0.11671753784985839</v>
      </c>
      <c r="AO38" s="45">
        <v>0.82254744109781663</v>
      </c>
      <c r="AP38" s="45">
        <v>0.12651146465281693</v>
      </c>
      <c r="AQ38" s="45">
        <v>4.1140042364722742</v>
      </c>
      <c r="AR38" s="45">
        <v>0.19682620497746706</v>
      </c>
      <c r="AS38" s="45">
        <v>0.1830534893635119</v>
      </c>
      <c r="AT38" s="45">
        <v>3.0826614752859469E-3</v>
      </c>
      <c r="AU38" s="45">
        <v>1.4591457896977204E-3</v>
      </c>
      <c r="AV38" s="26">
        <v>15.671785608667014</v>
      </c>
      <c r="AW38" s="45">
        <v>1.2501212340332021E-2</v>
      </c>
      <c r="AX38" s="45">
        <v>2.5318569073075006</v>
      </c>
      <c r="AY38" s="26">
        <v>0.85008451704376498</v>
      </c>
    </row>
    <row r="39" spans="1:53" s="25" customFormat="1">
      <c r="A39" s="25" t="s">
        <v>71</v>
      </c>
      <c r="B39" s="21" t="s">
        <v>72</v>
      </c>
      <c r="C39" s="26">
        <v>12.413037482673145</v>
      </c>
      <c r="D39" s="26">
        <v>92.364649390411699</v>
      </c>
      <c r="E39" s="26">
        <v>14.23239086518663</v>
      </c>
      <c r="F39" s="26"/>
      <c r="G39" s="26">
        <v>694</v>
      </c>
      <c r="H39" s="26">
        <v>2548.4109780563008</v>
      </c>
      <c r="I39" s="26">
        <v>3.9048851884756113</v>
      </c>
      <c r="J39" s="26">
        <v>16.106478116981084</v>
      </c>
      <c r="K39" s="26">
        <v>57.88334686180194</v>
      </c>
      <c r="L39" s="40">
        <v>17241.58901847235</v>
      </c>
      <c r="M39" s="40">
        <v>2.719283608951311</v>
      </c>
      <c r="N39" s="40">
        <v>17.239736881109316</v>
      </c>
      <c r="O39" s="40"/>
      <c r="P39" s="40">
        <v>14.388883860883395</v>
      </c>
      <c r="Q39" s="26">
        <v>316.54520375459981</v>
      </c>
      <c r="R39" s="40">
        <v>6.120351499426806</v>
      </c>
      <c r="S39" s="40">
        <v>146.01835312586607</v>
      </c>
      <c r="T39" s="45">
        <v>2.1177484401575586</v>
      </c>
      <c r="U39" s="45">
        <v>1.5363787548335972</v>
      </c>
      <c r="V39" s="45">
        <v>17.660376953955154</v>
      </c>
      <c r="W39" s="45">
        <v>3.5568332211774862</v>
      </c>
      <c r="X39" s="45">
        <v>0</v>
      </c>
      <c r="Y39" s="26">
        <v>34338.717354412125</v>
      </c>
      <c r="Z39" s="45">
        <v>2.8538202580262895</v>
      </c>
      <c r="AA39" s="45">
        <v>7.0383198750628942E-2</v>
      </c>
      <c r="AB39" s="26">
        <v>278.58731490673438</v>
      </c>
      <c r="AC39" s="40">
        <v>8.5496485436674536</v>
      </c>
      <c r="AD39" s="40">
        <v>15.957627251569965</v>
      </c>
      <c r="AE39" s="45">
        <v>1.6687405762092644</v>
      </c>
      <c r="AF39" s="40">
        <v>6.4715746862590517</v>
      </c>
      <c r="AG39" s="45">
        <v>1.2365202534343129</v>
      </c>
      <c r="AH39" s="45">
        <v>0.25275791012009652</v>
      </c>
      <c r="AI39" s="45">
        <v>1.0943212343912627</v>
      </c>
      <c r="AJ39" s="45">
        <v>0.17379440143040867</v>
      </c>
      <c r="AK39" s="45">
        <v>1.1168783367745929</v>
      </c>
      <c r="AL39" s="45">
        <v>0.22816625212315841</v>
      </c>
      <c r="AM39" s="45">
        <v>0.59485883682090235</v>
      </c>
      <c r="AN39" s="45">
        <v>8.1172526970394662E-2</v>
      </c>
      <c r="AO39" s="45">
        <v>0.60024744261529028</v>
      </c>
      <c r="AP39" s="45">
        <v>0.10634633402714494</v>
      </c>
      <c r="AQ39" s="45">
        <v>3.5478440354623144</v>
      </c>
      <c r="AR39" s="45">
        <v>0.13153990496444476</v>
      </c>
      <c r="AS39" s="45">
        <v>0.15463623463366527</v>
      </c>
      <c r="AT39" s="45">
        <v>4.4058173925671422E-3</v>
      </c>
      <c r="AU39" s="45">
        <v>1.256637913560955E-2</v>
      </c>
      <c r="AV39" s="26">
        <v>171230.0573484466</v>
      </c>
      <c r="AW39" s="45">
        <v>1.6838693575179866</v>
      </c>
      <c r="AX39" s="45">
        <v>2.0325837910674771</v>
      </c>
      <c r="AY39" s="26">
        <v>0.7135983243190489</v>
      </c>
    </row>
    <row r="40" spans="1:53" s="25" customFormat="1" ht="28">
      <c r="A40" s="25" t="s">
        <v>73</v>
      </c>
      <c r="B40" s="21" t="s">
        <v>42</v>
      </c>
      <c r="C40" s="26">
        <v>14.23787548981587</v>
      </c>
      <c r="D40" s="26">
        <v>95.256406890753738</v>
      </c>
      <c r="E40" s="26">
        <v>15.709777013599515</v>
      </c>
      <c r="F40" s="26"/>
      <c r="G40" s="26">
        <v>770</v>
      </c>
      <c r="H40" s="26">
        <v>2810.1233067242692</v>
      </c>
      <c r="I40" s="26">
        <v>3.034138540667549</v>
      </c>
      <c r="J40" s="26">
        <v>12.940347898018093</v>
      </c>
      <c r="K40" s="26">
        <v>54.716302323850336</v>
      </c>
      <c r="L40" s="40">
        <v>55.860623820686797</v>
      </c>
      <c r="M40" s="40">
        <v>2.8328191525314903</v>
      </c>
      <c r="N40" s="40">
        <v>15.091729081106656</v>
      </c>
      <c r="O40" s="40"/>
      <c r="P40" s="40">
        <v>16.227383285918776</v>
      </c>
      <c r="Q40" s="26">
        <v>344.79701870587627</v>
      </c>
      <c r="R40" s="40">
        <v>8.3891803045145856</v>
      </c>
      <c r="S40" s="40">
        <v>176.00823779993851</v>
      </c>
      <c r="T40" s="45">
        <v>2.3833462057598576</v>
      </c>
      <c r="U40" s="45">
        <v>1.7998204987153066</v>
      </c>
      <c r="V40" s="45">
        <v>6.2840251034585917</v>
      </c>
      <c r="W40" s="45">
        <v>0.16695156174686665</v>
      </c>
      <c r="X40" s="45">
        <v>0</v>
      </c>
      <c r="Y40" s="26">
        <v>12909.036832817153</v>
      </c>
      <c r="Z40" s="45">
        <v>1.1423567537747983</v>
      </c>
      <c r="AA40" s="45">
        <v>0.129865232923668</v>
      </c>
      <c r="AB40" s="26">
        <v>282.15612445849246</v>
      </c>
      <c r="AC40" s="40">
        <v>9.3405772932446105</v>
      </c>
      <c r="AD40" s="40">
        <v>17.908029701780951</v>
      </c>
      <c r="AE40" s="45">
        <v>1.9427514324749062</v>
      </c>
      <c r="AF40" s="40">
        <v>8.0513312124261258</v>
      </c>
      <c r="AG40" s="45">
        <v>1.5126164883745798</v>
      </c>
      <c r="AH40" s="45">
        <v>0.29960723819902074</v>
      </c>
      <c r="AI40" s="45">
        <v>1.4055179679696872</v>
      </c>
      <c r="AJ40" s="45">
        <v>0.24126273069801299</v>
      </c>
      <c r="AK40" s="45">
        <v>1.6547437768630207</v>
      </c>
      <c r="AL40" s="45">
        <v>0.32842637032532163</v>
      </c>
      <c r="AM40" s="45">
        <v>0.94599827148971616</v>
      </c>
      <c r="AN40" s="45">
        <v>0.13840069769476843</v>
      </c>
      <c r="AO40" s="45">
        <v>0.92571856082033854</v>
      </c>
      <c r="AP40" s="45">
        <v>0.15524882626556774</v>
      </c>
      <c r="AQ40" s="45">
        <v>4.4467231493667443</v>
      </c>
      <c r="AR40" s="45">
        <v>0.16734305742996697</v>
      </c>
      <c r="AS40" s="45">
        <v>0.1513345979558412</v>
      </c>
      <c r="AT40" s="45">
        <v>1.9716923730141943E-3</v>
      </c>
      <c r="AU40" s="45">
        <v>3.3581575210968203E-3</v>
      </c>
      <c r="AV40" s="26">
        <v>82300.131194541536</v>
      </c>
      <c r="AW40" s="45">
        <v>0.71833716604918429</v>
      </c>
      <c r="AX40" s="45">
        <v>2.24558677186055</v>
      </c>
      <c r="AY40" s="26">
        <v>0.76259831833248426</v>
      </c>
    </row>
    <row r="41" spans="1:53" s="25" customFormat="1">
      <c r="A41" s="25" t="s">
        <v>74</v>
      </c>
      <c r="B41" s="21" t="s">
        <v>44</v>
      </c>
      <c r="C41" s="26">
        <v>11.893033436416264</v>
      </c>
      <c r="D41" s="26">
        <v>101.97382106225861</v>
      </c>
      <c r="E41" s="26">
        <v>16.982326340074071</v>
      </c>
      <c r="F41" s="26">
        <v>26.583438885373226</v>
      </c>
      <c r="G41" s="26">
        <v>985</v>
      </c>
      <c r="H41" s="26">
        <v>879.3087069446849</v>
      </c>
      <c r="I41" s="26">
        <v>4.949949353971089</v>
      </c>
      <c r="J41" s="26">
        <v>22.490219442495835</v>
      </c>
      <c r="K41" s="26">
        <v>8973.663828088178</v>
      </c>
      <c r="L41" s="40">
        <v>58.904178046263254</v>
      </c>
      <c r="M41" s="40">
        <v>3.2387355998561755</v>
      </c>
      <c r="N41" s="40">
        <v>19.77638682653707</v>
      </c>
      <c r="O41" s="40" t="s">
        <v>192</v>
      </c>
      <c r="P41" s="40">
        <v>15.170708686541239</v>
      </c>
      <c r="Q41" s="26">
        <v>471.94543586525481</v>
      </c>
      <c r="R41" s="40">
        <v>7.6221218707072644</v>
      </c>
      <c r="S41" s="40">
        <v>180.90521922820602</v>
      </c>
      <c r="T41" s="45">
        <v>2.9880563938127622</v>
      </c>
      <c r="U41" s="45">
        <v>1.1699537115489493</v>
      </c>
      <c r="V41" s="45">
        <v>2.9121381789038603</v>
      </c>
      <c r="W41" s="45">
        <v>7.059468673060619E-2</v>
      </c>
      <c r="X41" s="45">
        <v>0</v>
      </c>
      <c r="Y41" s="26">
        <v>293.4212999633429</v>
      </c>
      <c r="Z41" s="45">
        <v>2.7175451445219965</v>
      </c>
      <c r="AA41" s="45">
        <v>0.20507256908508009</v>
      </c>
      <c r="AB41" s="26">
        <v>443.80585333776867</v>
      </c>
      <c r="AC41" s="40">
        <v>10.715469030523028</v>
      </c>
      <c r="AD41" s="40">
        <v>20.561100939662747</v>
      </c>
      <c r="AE41" s="45">
        <v>2.1706585585760148</v>
      </c>
      <c r="AF41" s="40">
        <v>8.2463878492079683</v>
      </c>
      <c r="AG41" s="45">
        <v>1.4924326851994671</v>
      </c>
      <c r="AH41" s="45">
        <v>0.3204405373414525</v>
      </c>
      <c r="AI41" s="45">
        <v>1.3330302111100509</v>
      </c>
      <c r="AJ41" s="45">
        <v>0.21982754178728142</v>
      </c>
      <c r="AK41" s="45">
        <v>1.3093861812273526</v>
      </c>
      <c r="AL41" s="45">
        <v>0.27393387581700035</v>
      </c>
      <c r="AM41" s="45">
        <v>0.76281399570463226</v>
      </c>
      <c r="AN41" s="45">
        <v>0.11352678146981053</v>
      </c>
      <c r="AO41" s="45">
        <v>0.83396252366010593</v>
      </c>
      <c r="AP41" s="45">
        <v>0.12549136728278226</v>
      </c>
      <c r="AQ41" s="45">
        <v>4.367051296852976</v>
      </c>
      <c r="AR41" s="45">
        <v>0.18573471363408364</v>
      </c>
      <c r="AS41" s="45">
        <v>0.18686057273420006</v>
      </c>
      <c r="AT41" s="45">
        <v>4.1157984986827734E-3</v>
      </c>
      <c r="AU41" s="45">
        <v>3.8343455223081406E-2</v>
      </c>
      <c r="AV41" s="26">
        <v>915.01033688862424</v>
      </c>
      <c r="AW41" s="45">
        <v>0.26521467234325397</v>
      </c>
      <c r="AX41" s="45">
        <v>2.5309788744014838</v>
      </c>
      <c r="AY41" s="26">
        <v>0.88209151026539823</v>
      </c>
    </row>
    <row r="42" spans="1:53" s="25" customFormat="1">
      <c r="A42" s="21" t="s">
        <v>75</v>
      </c>
      <c r="B42" s="21" t="s">
        <v>76</v>
      </c>
      <c r="C42" s="26"/>
      <c r="D42" s="26"/>
      <c r="E42" s="26"/>
      <c r="F42" s="26"/>
      <c r="G42" s="26"/>
      <c r="H42" s="26"/>
      <c r="I42" s="26"/>
      <c r="J42" s="26"/>
      <c r="K42" s="26"/>
      <c r="L42" s="40"/>
      <c r="M42" s="40"/>
      <c r="N42" s="40"/>
      <c r="O42" s="40"/>
      <c r="P42" s="40"/>
      <c r="Q42" s="26"/>
      <c r="R42" s="40"/>
      <c r="S42" s="40"/>
      <c r="T42" s="45"/>
      <c r="U42" s="45"/>
      <c r="V42" s="45"/>
      <c r="W42" s="45"/>
      <c r="X42" s="45"/>
      <c r="Y42" s="26"/>
      <c r="Z42" s="45"/>
      <c r="AA42" s="45"/>
      <c r="AB42" s="26"/>
      <c r="AC42" s="40"/>
      <c r="AD42" s="40"/>
      <c r="AE42" s="45"/>
      <c r="AF42" s="40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26"/>
      <c r="AW42" s="45"/>
      <c r="AX42" s="45"/>
      <c r="AY42" s="26"/>
    </row>
    <row r="43" spans="1:53" s="25" customFormat="1">
      <c r="A43" s="21" t="s">
        <v>186</v>
      </c>
      <c r="B43" s="21" t="s">
        <v>46</v>
      </c>
      <c r="C43" s="26"/>
      <c r="D43" s="26"/>
      <c r="E43" s="26"/>
      <c r="F43" s="26"/>
      <c r="H43" s="26"/>
      <c r="I43" s="26"/>
      <c r="J43" s="26"/>
      <c r="K43" s="26"/>
      <c r="L43" s="40"/>
      <c r="M43" s="40"/>
      <c r="N43" s="40"/>
      <c r="O43" s="40"/>
      <c r="P43" s="40"/>
      <c r="Q43" s="26"/>
      <c r="R43" s="40"/>
      <c r="S43" s="40"/>
      <c r="T43" s="45"/>
      <c r="U43" s="45"/>
      <c r="V43" s="45"/>
      <c r="W43" s="45"/>
      <c r="X43" s="45"/>
      <c r="Y43" s="26"/>
      <c r="Z43" s="45"/>
      <c r="AA43" s="45"/>
      <c r="AB43" s="26"/>
      <c r="AC43" s="40"/>
      <c r="AD43" s="40"/>
      <c r="AE43" s="45"/>
      <c r="AF43" s="40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26"/>
      <c r="AW43" s="45"/>
      <c r="AX43" s="45"/>
      <c r="AY43" s="26"/>
    </row>
    <row r="44" spans="1:53" s="25" customFormat="1" ht="28">
      <c r="A44" s="21" t="s">
        <v>78</v>
      </c>
      <c r="B44" s="21" t="s">
        <v>42</v>
      </c>
      <c r="C44" s="26"/>
      <c r="D44" s="26"/>
      <c r="E44" s="26"/>
      <c r="F44" s="26"/>
      <c r="H44" s="26"/>
      <c r="I44" s="26"/>
      <c r="J44" s="26"/>
      <c r="K44" s="26"/>
      <c r="L44" s="40"/>
      <c r="M44" s="40"/>
      <c r="N44" s="40"/>
      <c r="O44" s="40"/>
      <c r="P44" s="40"/>
      <c r="Q44" s="26"/>
      <c r="R44" s="40"/>
      <c r="S44" s="40"/>
      <c r="T44" s="45"/>
      <c r="U44" s="45"/>
      <c r="V44" s="45"/>
      <c r="W44" s="45"/>
      <c r="X44" s="45"/>
      <c r="Y44" s="26"/>
      <c r="Z44" s="45"/>
      <c r="AA44" s="45"/>
      <c r="AB44" s="26"/>
      <c r="AC44" s="40"/>
      <c r="AD44" s="40"/>
      <c r="AE44" s="45"/>
      <c r="AF44" s="40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26"/>
      <c r="AW44" s="45"/>
      <c r="AX44" s="45"/>
      <c r="AY44" s="26"/>
    </row>
    <row r="45" spans="1:53" s="25" customFormat="1">
      <c r="A45" s="25" t="s">
        <v>79</v>
      </c>
      <c r="B45" s="21" t="s">
        <v>44</v>
      </c>
      <c r="C45" s="26">
        <v>11.019019584331172</v>
      </c>
      <c r="D45" s="26">
        <v>100.06834784038281</v>
      </c>
      <c r="E45" s="26">
        <v>15.697833231870501</v>
      </c>
      <c r="F45" s="26">
        <v>14.12458511537929</v>
      </c>
      <c r="G45" s="26">
        <v>824.60604999999998</v>
      </c>
      <c r="H45" s="26">
        <v>2118.6554267198417</v>
      </c>
      <c r="I45" s="26">
        <v>7.7792500560726694</v>
      </c>
      <c r="J45" s="26">
        <v>25.796844340010729</v>
      </c>
      <c r="K45" s="26">
        <v>18627.953389037459</v>
      </c>
      <c r="L45" s="40">
        <v>72.17683229829214</v>
      </c>
      <c r="M45" s="40">
        <v>2.9628777612886381</v>
      </c>
      <c r="N45" s="40">
        <v>42.097263916850878</v>
      </c>
      <c r="O45" s="40" t="s">
        <v>192</v>
      </c>
      <c r="P45" s="40">
        <v>15.671950183055884</v>
      </c>
      <c r="Q45" s="26">
        <v>406.97026221894669</v>
      </c>
      <c r="R45" s="40">
        <v>7.0056418793879844</v>
      </c>
      <c r="S45" s="40">
        <v>161.26051169948329</v>
      </c>
      <c r="T45" s="45">
        <v>2.6130179838098111</v>
      </c>
      <c r="U45" s="45">
        <v>1.9408872769815702</v>
      </c>
      <c r="V45" s="45">
        <v>5.9407593698723478</v>
      </c>
      <c r="W45" s="45">
        <v>0.11008599245158138</v>
      </c>
      <c r="X45" s="45">
        <v>1.7400131981026579E-3</v>
      </c>
      <c r="Y45" s="26">
        <v>93.65048915697588</v>
      </c>
      <c r="Z45" s="45">
        <v>6.6496290244699949</v>
      </c>
      <c r="AA45" s="45">
        <v>0.18601754918121377</v>
      </c>
      <c r="AB45" s="26">
        <v>483.31047067717469</v>
      </c>
      <c r="AC45" s="40">
        <v>10.280855718895516</v>
      </c>
      <c r="AD45" s="40">
        <v>18.531805855438893</v>
      </c>
      <c r="AE45" s="45">
        <v>1.9519614336162059</v>
      </c>
      <c r="AF45" s="40">
        <v>7.6792573155730404</v>
      </c>
      <c r="AG45" s="45">
        <v>1.3428995256255689</v>
      </c>
      <c r="AH45" s="45">
        <v>0.28201697810288739</v>
      </c>
      <c r="AI45" s="45">
        <v>1.194049548565582</v>
      </c>
      <c r="AJ45" s="45">
        <v>0.20010611133721229</v>
      </c>
      <c r="AK45" s="45">
        <v>1.2031983991941906</v>
      </c>
      <c r="AL45" s="45">
        <v>0.25810606749772425</v>
      </c>
      <c r="AM45" s="45">
        <v>0.70471221302540166</v>
      </c>
      <c r="AN45" s="45">
        <v>0.1114427108034528</v>
      </c>
      <c r="AO45" s="45">
        <v>0.72754783314486526</v>
      </c>
      <c r="AP45" s="45">
        <v>0.11838736470758007</v>
      </c>
      <c r="AQ45" s="45">
        <v>4.0922356053125313</v>
      </c>
      <c r="AR45" s="45">
        <v>0.21456434935572444</v>
      </c>
      <c r="AS45" s="45">
        <v>0.1896976700774885</v>
      </c>
      <c r="AT45" s="45">
        <v>3.5843926361719858E-3</v>
      </c>
      <c r="AU45" s="45">
        <v>7.3510144835177121E-2</v>
      </c>
      <c r="AV45" s="26">
        <v>246.89213894693529</v>
      </c>
      <c r="AW45" s="45">
        <v>0.78828002121405238</v>
      </c>
      <c r="AX45" s="45">
        <v>2.3960945170535322</v>
      </c>
      <c r="AY45" s="26">
        <v>0.81046215885641959</v>
      </c>
    </row>
    <row r="46" spans="1:53" s="25" customFormat="1">
      <c r="A46" s="25" t="s">
        <v>80</v>
      </c>
      <c r="B46" s="21" t="s">
        <v>81</v>
      </c>
      <c r="C46" s="26">
        <v>10.018529098605342</v>
      </c>
      <c r="D46" s="26">
        <v>111.97991604732226</v>
      </c>
      <c r="E46" s="26">
        <v>26.071796623388849</v>
      </c>
      <c r="F46" s="26">
        <v>11.147011441277066</v>
      </c>
      <c r="G46" s="26">
        <v>924.50585999999998</v>
      </c>
      <c r="H46" s="26">
        <v>8922.6657425732083</v>
      </c>
      <c r="I46" s="26">
        <v>2.7261041105007187</v>
      </c>
      <c r="J46" s="26">
        <v>10.616503643600998</v>
      </c>
      <c r="K46" s="26">
        <v>108.86277812626297</v>
      </c>
      <c r="L46" s="40">
        <v>74.717702040633327</v>
      </c>
      <c r="M46" s="40">
        <v>3.5079878283932917</v>
      </c>
      <c r="N46" s="40">
        <v>76.041704103874366</v>
      </c>
      <c r="O46" s="40"/>
      <c r="P46" s="40">
        <v>16.438096839287621</v>
      </c>
      <c r="Q46" s="26">
        <v>481.0358374988557</v>
      </c>
      <c r="R46" s="40">
        <v>8.8078965344289806</v>
      </c>
      <c r="S46" s="40">
        <v>203.92307870505448</v>
      </c>
      <c r="T46" s="45">
        <v>2.8586337534428847</v>
      </c>
      <c r="U46" s="45">
        <v>3.6144426832975212</v>
      </c>
      <c r="V46" s="45">
        <v>0.46501432598176862</v>
      </c>
      <c r="W46" s="45">
        <v>0.22540160171033904</v>
      </c>
      <c r="X46" s="45">
        <v>1.2156424143337646E-3</v>
      </c>
      <c r="Y46" s="26">
        <v>23.75463511855304</v>
      </c>
      <c r="Z46" s="45">
        <v>0.19243122367991738</v>
      </c>
      <c r="AA46" s="45">
        <v>0.22528064790490959</v>
      </c>
      <c r="AB46" s="26">
        <v>1061.2071042286627</v>
      </c>
      <c r="AC46" s="40">
        <v>13.569919930401209</v>
      </c>
      <c r="AD46" s="40">
        <v>22.19955163011052</v>
      </c>
      <c r="AE46" s="45">
        <v>2.373031359997968</v>
      </c>
      <c r="AF46" s="40">
        <v>9.4416413662383629</v>
      </c>
      <c r="AG46" s="45">
        <v>1.6434517983740555</v>
      </c>
      <c r="AH46" s="45">
        <v>0.36370239591803805</v>
      </c>
      <c r="AI46" s="45">
        <v>1.452207805872237</v>
      </c>
      <c r="AJ46" s="45">
        <v>0.24815874361442469</v>
      </c>
      <c r="AK46" s="45">
        <v>1.405222781177593</v>
      </c>
      <c r="AL46" s="45">
        <v>0.28909490516280717</v>
      </c>
      <c r="AM46" s="45">
        <v>0.85571925533821147</v>
      </c>
      <c r="AN46" s="45">
        <v>0.12777593785235172</v>
      </c>
      <c r="AO46" s="45">
        <v>0.8400871243997533</v>
      </c>
      <c r="AP46" s="45">
        <v>0.139895206972313</v>
      </c>
      <c r="AQ46" s="45">
        <v>5.1101031102213934</v>
      </c>
      <c r="AR46" s="45">
        <v>0.20601322225635349</v>
      </c>
      <c r="AS46" s="45">
        <v>0.23704911242464485</v>
      </c>
      <c r="AT46" s="45">
        <v>7.2907758250528986E-3</v>
      </c>
      <c r="AU46" s="45">
        <v>5.7707503944987772E-3</v>
      </c>
      <c r="AV46" s="26">
        <v>432.83056456436742</v>
      </c>
      <c r="AW46" s="45">
        <v>1.5947014529726952E-2</v>
      </c>
      <c r="AX46" s="45">
        <v>2.7230553575122127</v>
      </c>
      <c r="AY46" s="26">
        <v>1.2533449203442251</v>
      </c>
    </row>
    <row r="47" spans="1:53" s="25" customFormat="1" ht="28">
      <c r="A47" s="25" t="s">
        <v>82</v>
      </c>
      <c r="B47" s="21" t="s">
        <v>42</v>
      </c>
      <c r="C47" s="26">
        <v>6.4159784043495813</v>
      </c>
      <c r="D47" s="26">
        <v>103.86862471900645</v>
      </c>
      <c r="E47" s="26">
        <v>23.203870867299084</v>
      </c>
      <c r="F47" s="26">
        <v>1.5189126308649021</v>
      </c>
      <c r="G47" s="26">
        <v>828.25679000000002</v>
      </c>
      <c r="H47" s="26">
        <v>7914.9820203674835</v>
      </c>
      <c r="I47" s="26">
        <v>2.8885373081417414</v>
      </c>
      <c r="J47" s="26">
        <v>12.350964669569452</v>
      </c>
      <c r="K47" s="26">
        <v>113.53898578093539</v>
      </c>
      <c r="L47" s="40">
        <v>84.355521200420768</v>
      </c>
      <c r="M47" s="40">
        <v>3.2408850380217791</v>
      </c>
      <c r="N47" s="40">
        <v>119.07330402622618</v>
      </c>
      <c r="O47" s="40"/>
      <c r="P47" s="40">
        <v>13.177210312941481</v>
      </c>
      <c r="Q47" s="26">
        <v>418.9998156794037</v>
      </c>
      <c r="R47" s="40">
        <v>7.9592573981470807</v>
      </c>
      <c r="S47" s="40">
        <v>183.99271573604074</v>
      </c>
      <c r="T47" s="45">
        <v>2.5837806897150517</v>
      </c>
      <c r="U47" s="45">
        <v>3.2331981711804674</v>
      </c>
      <c r="V47" s="45">
        <v>0.78509606273095878</v>
      </c>
      <c r="W47" s="45">
        <v>0.25447065526858775</v>
      </c>
      <c r="X47" s="45">
        <v>0</v>
      </c>
      <c r="Y47" s="26">
        <v>14233.962643816354</v>
      </c>
      <c r="Z47" s="45">
        <v>4.5211895662120236</v>
      </c>
      <c r="AA47" s="45">
        <v>0.11537438415692937</v>
      </c>
      <c r="AB47" s="26">
        <v>932.28840011155955</v>
      </c>
      <c r="AC47" s="40">
        <v>12.144295770465403</v>
      </c>
      <c r="AD47" s="40">
        <v>19.878557879847506</v>
      </c>
      <c r="AE47" s="45">
        <v>2.1145928490862409</v>
      </c>
      <c r="AF47" s="40">
        <v>8.3635775757890105</v>
      </c>
      <c r="AG47" s="45">
        <v>1.4735504649166422</v>
      </c>
      <c r="AH47" s="45">
        <v>0.29904384825156916</v>
      </c>
      <c r="AI47" s="45">
        <v>1.3781751558167501</v>
      </c>
      <c r="AJ47" s="45">
        <v>0.22654597716587799</v>
      </c>
      <c r="AK47" s="45">
        <v>1.2727830548131911</v>
      </c>
      <c r="AL47" s="45">
        <v>0.27481051822741404</v>
      </c>
      <c r="AM47" s="45">
        <v>0.77112066413828284</v>
      </c>
      <c r="AN47" s="45">
        <v>0.11852318899937593</v>
      </c>
      <c r="AO47" s="45">
        <v>0.78662947207660106</v>
      </c>
      <c r="AP47" s="45">
        <v>0.12133016501610282</v>
      </c>
      <c r="AQ47" s="45">
        <v>4.7206324893866469</v>
      </c>
      <c r="AR47" s="45">
        <v>0.19359969483574918</v>
      </c>
      <c r="AS47" s="45">
        <v>1.2025650846989748</v>
      </c>
      <c r="AT47" s="45">
        <v>2.0607702493516764E-3</v>
      </c>
      <c r="AU47" s="45">
        <v>1.0275616945008371E-2</v>
      </c>
      <c r="AV47" s="26">
        <v>77101.802540791337</v>
      </c>
      <c r="AW47" s="45">
        <v>1.077537843145626</v>
      </c>
      <c r="AX47" s="45">
        <v>2.55452383024602</v>
      </c>
      <c r="AY47" s="26">
        <v>1.1528404583308784</v>
      </c>
    </row>
    <row r="48" spans="1:53" s="25" customFormat="1">
      <c r="A48" s="25" t="s">
        <v>83</v>
      </c>
      <c r="B48" s="21" t="s">
        <v>44</v>
      </c>
      <c r="C48" s="26">
        <v>20.884754544769919</v>
      </c>
      <c r="D48" s="26">
        <v>90.141109131027349</v>
      </c>
      <c r="E48" s="26">
        <v>15.630350480782738</v>
      </c>
      <c r="F48" s="26">
        <v>27.084687896975598</v>
      </c>
      <c r="G48" s="26">
        <v>932.28024000000005</v>
      </c>
      <c r="H48" s="26">
        <v>3118.5049746548957</v>
      </c>
      <c r="I48" s="26">
        <v>5.1801296580038318</v>
      </c>
      <c r="J48" s="26">
        <v>21.988002909378174</v>
      </c>
      <c r="K48" s="26">
        <v>10522.874383443581</v>
      </c>
      <c r="L48" s="40">
        <v>68.553073502945523</v>
      </c>
      <c r="M48" s="40">
        <v>3.0768547349794444</v>
      </c>
      <c r="N48" s="40">
        <v>20.330616496724417</v>
      </c>
      <c r="O48" s="40">
        <v>1.6452903211317012</v>
      </c>
      <c r="P48" s="40">
        <v>15.047366670718393</v>
      </c>
      <c r="Q48" s="26">
        <v>307.86290026618769</v>
      </c>
      <c r="R48" s="40">
        <v>7.5644000695443037</v>
      </c>
      <c r="S48" s="40">
        <v>205.88372427690931</v>
      </c>
      <c r="T48" s="45">
        <v>2.8096653850601196</v>
      </c>
      <c r="U48" s="45">
        <v>2.3488522185675453</v>
      </c>
      <c r="V48" s="45">
        <v>3.5940079789727029</v>
      </c>
      <c r="W48" s="45">
        <v>8.9256426923089521E-2</v>
      </c>
      <c r="X48" s="45">
        <v>0</v>
      </c>
      <c r="Y48" s="26">
        <v>100.59393851783014</v>
      </c>
      <c r="Z48" s="45">
        <v>5.5979986008522866</v>
      </c>
      <c r="AA48" s="45">
        <v>0.20781385545138426</v>
      </c>
      <c r="AB48" s="26">
        <v>302.86827108095918</v>
      </c>
      <c r="AC48" s="40">
        <v>10.644299092972357</v>
      </c>
      <c r="AD48" s="40">
        <v>19.1965448092892</v>
      </c>
      <c r="AE48" s="45">
        <v>2.0477788028182906</v>
      </c>
      <c r="AF48" s="40">
        <v>8.0001042339944473</v>
      </c>
      <c r="AG48" s="45">
        <v>1.3888757675390166</v>
      </c>
      <c r="AH48" s="45">
        <v>0.28078912943515211</v>
      </c>
      <c r="AI48" s="45">
        <v>1.2950292896796649</v>
      </c>
      <c r="AJ48" s="45">
        <v>0.21313664779284963</v>
      </c>
      <c r="AK48" s="45">
        <v>1.2844518969436303</v>
      </c>
      <c r="AL48" s="45">
        <v>0.27966210160214711</v>
      </c>
      <c r="AM48" s="45">
        <v>0.78323776150691193</v>
      </c>
      <c r="AN48" s="45">
        <v>0.11770634832328783</v>
      </c>
      <c r="AO48" s="45">
        <v>0.87746004737984085</v>
      </c>
      <c r="AP48" s="45">
        <v>0.13427196157747706</v>
      </c>
      <c r="AQ48" s="45">
        <v>5.0941215227559686</v>
      </c>
      <c r="AR48" s="45">
        <v>0.19785861886163991</v>
      </c>
      <c r="AS48" s="45">
        <v>0.18233448998001311</v>
      </c>
      <c r="AT48" s="45">
        <v>4.2758506057180377E-3</v>
      </c>
      <c r="AU48" s="45">
        <v>8.4426990967376783E-2</v>
      </c>
      <c r="AV48" s="26">
        <v>335.43308456406191</v>
      </c>
      <c r="AW48" s="45">
        <v>0.73373493168334947</v>
      </c>
      <c r="AX48" s="45">
        <v>2.5001234179239749</v>
      </c>
      <c r="AY48" s="26">
        <v>0.86008687418185326</v>
      </c>
    </row>
    <row r="49" spans="1:51" s="25" customFormat="1" ht="42">
      <c r="A49" s="25" t="s">
        <v>84</v>
      </c>
      <c r="B49" s="21" t="s">
        <v>85</v>
      </c>
      <c r="C49" s="26">
        <v>22.379735766758909</v>
      </c>
      <c r="D49" s="26">
        <v>89.113377189786121</v>
      </c>
      <c r="E49" s="26">
        <v>15.443535226842943</v>
      </c>
      <c r="F49" s="26">
        <v>27.146602665917882</v>
      </c>
      <c r="G49" s="26">
        <v>931.60371999999995</v>
      </c>
      <c r="H49" s="26">
        <v>3073.1821576726043</v>
      </c>
      <c r="I49" s="26">
        <v>5.2893350144510896</v>
      </c>
      <c r="J49" s="26">
        <v>22.591518687867712</v>
      </c>
      <c r="K49" s="26">
        <v>10901.589923994607</v>
      </c>
      <c r="L49" s="40">
        <v>73.612397760471978</v>
      </c>
      <c r="M49" s="40">
        <v>3.0038099655701349</v>
      </c>
      <c r="N49" s="40">
        <v>18.733019636071049</v>
      </c>
      <c r="O49" s="40">
        <v>3.6431636745001392</v>
      </c>
      <c r="P49" s="40">
        <v>16.08042369212566</v>
      </c>
      <c r="Q49" s="26">
        <v>306.43463450674847</v>
      </c>
      <c r="R49" s="40">
        <v>7.1804918430179381</v>
      </c>
      <c r="S49" s="40">
        <v>200.26688834949914</v>
      </c>
      <c r="T49" s="45">
        <v>2.8279346001669228</v>
      </c>
      <c r="U49" s="45">
        <v>2.5378457747313892</v>
      </c>
      <c r="V49" s="45">
        <v>3.3996290814213315</v>
      </c>
      <c r="W49" s="45">
        <v>0.12388243915885412</v>
      </c>
      <c r="X49" s="45">
        <v>0</v>
      </c>
      <c r="Y49" s="26">
        <v>110.08167037954948</v>
      </c>
      <c r="Z49" s="45">
        <v>5.7233553771916679</v>
      </c>
      <c r="AA49" s="45">
        <v>0.21445178694303499</v>
      </c>
      <c r="AB49" s="26">
        <v>299.88467421018117</v>
      </c>
      <c r="AC49" s="40">
        <v>10.40999328119881</v>
      </c>
      <c r="AD49" s="40">
        <v>19.126821910736631</v>
      </c>
      <c r="AE49" s="45">
        <v>2.041393768033172</v>
      </c>
      <c r="AF49" s="40">
        <v>7.8470120895567961</v>
      </c>
      <c r="AG49" s="45">
        <v>1.3933859433139231</v>
      </c>
      <c r="AH49" s="45">
        <v>0.28033560924502565</v>
      </c>
      <c r="AI49" s="45">
        <v>1.2827226216823597</v>
      </c>
      <c r="AJ49" s="45">
        <v>0.20725247776380865</v>
      </c>
      <c r="AK49" s="45">
        <v>1.2605021598817985</v>
      </c>
      <c r="AL49" s="45">
        <v>0.26455769372425486</v>
      </c>
      <c r="AM49" s="45">
        <v>0.73555766082052831</v>
      </c>
      <c r="AN49" s="45">
        <v>0.1142099277778056</v>
      </c>
      <c r="AO49" s="45">
        <v>0.89713094331487919</v>
      </c>
      <c r="AP49" s="45">
        <v>0.13583158796011799</v>
      </c>
      <c r="AQ49" s="45">
        <v>4.9090025727077036</v>
      </c>
      <c r="AR49" s="45">
        <v>0.19089474467470849</v>
      </c>
      <c r="AS49" s="45">
        <v>0.16611701018772998</v>
      </c>
      <c r="AT49" s="45">
        <v>1.6261431024397583E-3</v>
      </c>
      <c r="AU49" s="45">
        <v>0.11901879431197072</v>
      </c>
      <c r="AV49" s="26">
        <v>354.95529158636498</v>
      </c>
      <c r="AW49" s="45">
        <v>0.65546345611105428</v>
      </c>
      <c r="AX49" s="45">
        <v>2.4227976248737058</v>
      </c>
      <c r="AY49" s="26">
        <v>0.86261889825930016</v>
      </c>
    </row>
    <row r="50" spans="1:51" s="25" customFormat="1">
      <c r="A50" s="25" t="s">
        <v>86</v>
      </c>
      <c r="B50" s="21" t="s">
        <v>44</v>
      </c>
      <c r="C50" s="26">
        <v>10.869469552605116</v>
      </c>
      <c r="D50" s="26">
        <v>110.41324358107678</v>
      </c>
      <c r="E50" s="26">
        <v>12.958691064402554</v>
      </c>
      <c r="F50" s="26">
        <v>15.608485062041765</v>
      </c>
      <c r="G50" s="26">
        <v>897.33852000000002</v>
      </c>
      <c r="H50" s="26">
        <v>529.77047110375588</v>
      </c>
      <c r="I50" s="26">
        <v>5.526019230666785</v>
      </c>
      <c r="J50" s="26">
        <v>20.57094351704076</v>
      </c>
      <c r="K50" s="26">
        <v>10763.161796496226</v>
      </c>
      <c r="L50" s="40">
        <v>58.178100449678311</v>
      </c>
      <c r="M50" s="40">
        <v>2.7421011650220164</v>
      </c>
      <c r="N50" s="40">
        <v>39.915343161867206</v>
      </c>
      <c r="O50" s="40" t="s">
        <v>192</v>
      </c>
      <c r="P50" s="40">
        <v>15.68605891518451</v>
      </c>
      <c r="Q50" s="26">
        <v>360.96403850969546</v>
      </c>
      <c r="R50" s="40">
        <v>7.3022373730533232</v>
      </c>
      <c r="S50" s="40">
        <v>177.01371002458501</v>
      </c>
      <c r="T50" s="45">
        <v>2.6797427248563328</v>
      </c>
      <c r="U50" s="45">
        <v>1.3630366996702565</v>
      </c>
      <c r="V50" s="45">
        <v>2.767316276133565</v>
      </c>
      <c r="W50" s="45">
        <v>8.905855885959435E-2</v>
      </c>
      <c r="X50" s="45">
        <v>0</v>
      </c>
      <c r="Y50" s="26">
        <v>326.88423646023841</v>
      </c>
      <c r="Z50" s="45">
        <v>6.1300643324773461</v>
      </c>
      <c r="AA50" s="45">
        <v>0.17508848208845934</v>
      </c>
      <c r="AB50" s="26">
        <v>261.2047744186807</v>
      </c>
      <c r="AC50" s="40">
        <v>10.318840672889028</v>
      </c>
      <c r="AD50" s="40">
        <v>19.420292520900837</v>
      </c>
      <c r="AE50" s="45">
        <v>2.0511739457830291</v>
      </c>
      <c r="AF50" s="40">
        <v>7.8928125334269517</v>
      </c>
      <c r="AG50" s="45">
        <v>1.4073696697425133</v>
      </c>
      <c r="AH50" s="45">
        <v>0.28339401658168134</v>
      </c>
      <c r="AI50" s="45">
        <v>1.2444182729905733</v>
      </c>
      <c r="AJ50" s="45">
        <v>0.21003272633280001</v>
      </c>
      <c r="AK50" s="45">
        <v>1.2853707638269791</v>
      </c>
      <c r="AL50" s="45">
        <v>0.2637816534479735</v>
      </c>
      <c r="AM50" s="45">
        <v>0.74663575165909291</v>
      </c>
      <c r="AN50" s="45">
        <v>0.11085351592634496</v>
      </c>
      <c r="AO50" s="45">
        <v>0.82247182823473386</v>
      </c>
      <c r="AP50" s="45">
        <v>0.12160529032757958</v>
      </c>
      <c r="AQ50" s="45">
        <v>4.3527816192631388</v>
      </c>
      <c r="AR50" s="45">
        <v>0.18255114282762797</v>
      </c>
      <c r="AS50" s="45">
        <v>0.14574515688383283</v>
      </c>
      <c r="AT50" s="45">
        <v>3.517908122057864E-3</v>
      </c>
      <c r="AU50" s="45">
        <v>5.0749090972597777E-2</v>
      </c>
      <c r="AV50" s="26">
        <v>246.29439890208997</v>
      </c>
      <c r="AW50" s="45">
        <v>0.20187408074938751</v>
      </c>
      <c r="AX50" s="45">
        <v>2.4099722753233714</v>
      </c>
      <c r="AY50" s="26">
        <v>0.77960405824917201</v>
      </c>
    </row>
    <row r="51" spans="1:51" s="25" customFormat="1" ht="42">
      <c r="A51" s="25" t="s">
        <v>87</v>
      </c>
      <c r="B51" s="21" t="s">
        <v>85</v>
      </c>
      <c r="C51" s="26">
        <v>12.234473084235248</v>
      </c>
      <c r="D51" s="26">
        <v>112.8200166365545</v>
      </c>
      <c r="E51" s="26">
        <v>13.579789830658857</v>
      </c>
      <c r="F51" s="26">
        <v>16.713594614588889</v>
      </c>
      <c r="G51" s="26">
        <v>869.89549999999997</v>
      </c>
      <c r="H51" s="26">
        <v>494.23377040213626</v>
      </c>
      <c r="I51" s="26">
        <v>4.1021203162977073</v>
      </c>
      <c r="J51" s="26">
        <v>19.19724371345227</v>
      </c>
      <c r="K51" s="26">
        <v>3371.0370746215467</v>
      </c>
      <c r="L51" s="40">
        <v>56.982173062629506</v>
      </c>
      <c r="M51" s="40">
        <v>2.8162042152048947</v>
      </c>
      <c r="N51" s="40">
        <v>12.3904802916388</v>
      </c>
      <c r="O51" s="40"/>
      <c r="P51" s="40">
        <v>17.049910886739784</v>
      </c>
      <c r="Q51" s="26">
        <v>352.91997196658554</v>
      </c>
      <c r="R51" s="40">
        <v>7.4466093320484683</v>
      </c>
      <c r="S51" s="40">
        <v>180.23317314807255</v>
      </c>
      <c r="T51" s="45">
        <v>2.7321160722165851</v>
      </c>
      <c r="U51" s="45">
        <v>1.3141375874373575</v>
      </c>
      <c r="V51" s="45">
        <v>0.53103256138684218</v>
      </c>
      <c r="W51" s="45">
        <v>9.7007405467981048E-2</v>
      </c>
      <c r="X51" s="45">
        <v>0</v>
      </c>
      <c r="Y51" s="26">
        <v>624.1639656384026</v>
      </c>
      <c r="Z51" s="45">
        <v>2.2333213751341665</v>
      </c>
      <c r="AA51" s="45">
        <v>0.21042100871871894</v>
      </c>
      <c r="AB51" s="26">
        <v>278.28784038850876</v>
      </c>
      <c r="AC51" s="40">
        <v>10.592258935528328</v>
      </c>
      <c r="AD51" s="40">
        <v>19.810660458025218</v>
      </c>
      <c r="AE51" s="45">
        <v>2.0785506159878739</v>
      </c>
      <c r="AF51" s="40">
        <v>8.1666129234992191</v>
      </c>
      <c r="AG51" s="45">
        <v>1.4607798617302437</v>
      </c>
      <c r="AH51" s="45">
        <v>0.30495572597686793</v>
      </c>
      <c r="AI51" s="45">
        <v>1.2664590364880872</v>
      </c>
      <c r="AJ51" s="45">
        <v>0.21378833487970042</v>
      </c>
      <c r="AK51" s="45">
        <v>1.2867566893976263</v>
      </c>
      <c r="AL51" s="45">
        <v>0.26767611808952718</v>
      </c>
      <c r="AM51" s="45">
        <v>0.78471612790844747</v>
      </c>
      <c r="AN51" s="45">
        <v>0.11350936416597945</v>
      </c>
      <c r="AO51" s="45">
        <v>0.78967113380219589</v>
      </c>
      <c r="AP51" s="45">
        <v>0.13015530370730366</v>
      </c>
      <c r="AQ51" s="45">
        <v>4.4768476240713051</v>
      </c>
      <c r="AR51" s="45">
        <v>0.17956708823949979</v>
      </c>
      <c r="AS51" s="45">
        <v>0.16124463342890666</v>
      </c>
      <c r="AT51" s="45">
        <v>2.971527340558909E-3</v>
      </c>
      <c r="AU51" s="45">
        <v>4.4579267778705425E-2</v>
      </c>
      <c r="AV51" s="26">
        <v>330.29965282361076</v>
      </c>
      <c r="AW51" s="45">
        <v>0.32434195292017787</v>
      </c>
      <c r="AX51" s="45">
        <v>2.5080556592355703</v>
      </c>
      <c r="AY51" s="26">
        <v>0.79814349948929053</v>
      </c>
    </row>
    <row r="52" spans="1:51" s="25" customFormat="1">
      <c r="A52" s="25" t="s">
        <v>88</v>
      </c>
      <c r="B52" s="21" t="s">
        <v>89</v>
      </c>
      <c r="C52" s="26">
        <v>23.409739589987332</v>
      </c>
      <c r="D52" s="26">
        <v>104.76527533658391</v>
      </c>
      <c r="E52" s="26">
        <v>21.373254148090567</v>
      </c>
      <c r="F52" s="26">
        <v>42.499422987342868</v>
      </c>
      <c r="G52" s="26">
        <v>1103.7269200000001</v>
      </c>
      <c r="H52" s="26">
        <v>1021.187194021627</v>
      </c>
      <c r="I52" s="26">
        <v>14.270619302727825</v>
      </c>
      <c r="J52" s="26">
        <v>56.059471358352482</v>
      </c>
      <c r="K52" s="26">
        <v>13313.093576425381</v>
      </c>
      <c r="L52" s="40">
        <v>87.974068786286253</v>
      </c>
      <c r="M52" s="40">
        <v>3.6368244416930322</v>
      </c>
      <c r="N52" s="40">
        <v>170.55799175678919</v>
      </c>
      <c r="O52" s="40">
        <v>2.6496722740371497</v>
      </c>
      <c r="P52" s="40">
        <v>17.839182976446082</v>
      </c>
      <c r="Q52" s="26">
        <v>389.08335983485324</v>
      </c>
      <c r="R52" s="40">
        <v>9.6482234501739654</v>
      </c>
      <c r="S52" s="40">
        <v>165.97559008019931</v>
      </c>
      <c r="T52" s="45">
        <v>3.3215415452973103</v>
      </c>
      <c r="U52" s="45">
        <v>1.6501023067068337</v>
      </c>
      <c r="V52" s="45">
        <v>4.2429930263708062</v>
      </c>
      <c r="W52" s="45">
        <v>7.3774638717459623E-2</v>
      </c>
      <c r="X52" s="45">
        <v>0</v>
      </c>
      <c r="Y52" s="26">
        <v>1554.6762583306272</v>
      </c>
      <c r="Z52" s="45">
        <v>27.312571249065066</v>
      </c>
      <c r="AA52" s="45">
        <v>0.25768429042582192</v>
      </c>
      <c r="AB52" s="26">
        <v>205.77803794718392</v>
      </c>
      <c r="AC52" s="40">
        <v>9.4802492206977149</v>
      </c>
      <c r="AD52" s="40">
        <v>18.518228884496814</v>
      </c>
      <c r="AE52" s="45">
        <v>2.1452507265597167</v>
      </c>
      <c r="AF52" s="40">
        <v>8.9783584367352418</v>
      </c>
      <c r="AG52" s="45">
        <v>1.8409727144743275</v>
      </c>
      <c r="AH52" s="45">
        <v>0.41362993782456947</v>
      </c>
      <c r="AI52" s="45">
        <v>1.7146269726871055</v>
      </c>
      <c r="AJ52" s="45">
        <v>0.2858785166812321</v>
      </c>
      <c r="AK52" s="45">
        <v>1.6875573182713994</v>
      </c>
      <c r="AL52" s="45">
        <v>0.354528270529335</v>
      </c>
      <c r="AM52" s="45">
        <v>0.96482099522467801</v>
      </c>
      <c r="AN52" s="45">
        <v>0.13867881202152649</v>
      </c>
      <c r="AO52" s="45">
        <v>1.0275515310407815</v>
      </c>
      <c r="AP52" s="45">
        <v>0.15150376526296752</v>
      </c>
      <c r="AQ52" s="45">
        <v>4.1123918653534659</v>
      </c>
      <c r="AR52" s="45">
        <v>0.21939565187832383</v>
      </c>
      <c r="AS52" s="45">
        <v>0.22128600055646422</v>
      </c>
      <c r="AT52" s="45">
        <v>3.3855289633826641E-3</v>
      </c>
      <c r="AU52" s="45">
        <v>0.18717223667976574</v>
      </c>
      <c r="AV52" s="26">
        <v>654.54394278273571</v>
      </c>
      <c r="AW52" s="45">
        <v>0.52048591992151205</v>
      </c>
      <c r="AX52" s="45">
        <v>2.884496127860781</v>
      </c>
      <c r="AY52" s="26">
        <v>1.0629264980724322</v>
      </c>
    </row>
    <row r="53" spans="1:51" s="25" customFormat="1">
      <c r="A53" s="25" t="s">
        <v>90</v>
      </c>
      <c r="B53" s="21" t="s">
        <v>44</v>
      </c>
      <c r="C53" s="26">
        <v>22.538483267374353</v>
      </c>
      <c r="D53" s="26">
        <v>114.94532566526385</v>
      </c>
      <c r="E53" s="26">
        <v>18.959625589156303</v>
      </c>
      <c r="F53" s="26">
        <v>30.292190582486509</v>
      </c>
      <c r="G53" s="26">
        <v>1097.18255</v>
      </c>
      <c r="H53" s="26">
        <v>742.19060327818693</v>
      </c>
      <c r="I53" s="26">
        <v>5.3367378507273955</v>
      </c>
      <c r="J53" s="26">
        <v>28.295885888154199</v>
      </c>
      <c r="K53" s="26">
        <v>10008.72497360456</v>
      </c>
      <c r="L53" s="40">
        <v>52.764162068987133</v>
      </c>
      <c r="M53" s="40">
        <v>3.5565568577400049</v>
      </c>
      <c r="N53" s="40">
        <v>19.181663288810725</v>
      </c>
      <c r="O53" s="40">
        <v>3.4369851016172199</v>
      </c>
      <c r="P53" s="40">
        <v>14.109443162422538</v>
      </c>
      <c r="Q53" s="26">
        <v>346.652378710596</v>
      </c>
      <c r="R53" s="40">
        <v>8.7058236555578201</v>
      </c>
      <c r="S53" s="40">
        <v>166.17584413320532</v>
      </c>
      <c r="T53" s="45">
        <v>3.3507704003317897</v>
      </c>
      <c r="U53" s="45">
        <v>1.1977039936250329</v>
      </c>
      <c r="V53" s="45">
        <v>2.6543152370937939</v>
      </c>
      <c r="W53" s="45">
        <v>9.3833774067429751E-2</v>
      </c>
      <c r="X53" s="45">
        <v>0</v>
      </c>
      <c r="Y53" s="26">
        <v>341.10005299713595</v>
      </c>
      <c r="Z53" s="45">
        <v>3.3364186945305301</v>
      </c>
      <c r="AA53" s="45">
        <v>0.26857432453647945</v>
      </c>
      <c r="AB53" s="26">
        <v>319.25791358498731</v>
      </c>
      <c r="AC53" s="40">
        <v>10.955177291315746</v>
      </c>
      <c r="AD53" s="40">
        <v>20.900675704515763</v>
      </c>
      <c r="AE53" s="45">
        <v>2.3071786253402369</v>
      </c>
      <c r="AF53" s="40">
        <v>9.2789958596943336</v>
      </c>
      <c r="AG53" s="45">
        <v>1.7939390748311212</v>
      </c>
      <c r="AH53" s="45">
        <v>0.38207784624018026</v>
      </c>
      <c r="AI53" s="45">
        <v>1.590502756888305</v>
      </c>
      <c r="AJ53" s="45">
        <v>0.25840205442651831</v>
      </c>
      <c r="AK53" s="45">
        <v>1.5437692137165235</v>
      </c>
      <c r="AL53" s="45">
        <v>0.31920408487730578</v>
      </c>
      <c r="AM53" s="45">
        <v>0.87599239575549892</v>
      </c>
      <c r="AN53" s="45">
        <v>0.13096817565189756</v>
      </c>
      <c r="AO53" s="45">
        <v>0.94959638797065071</v>
      </c>
      <c r="AP53" s="45">
        <v>0.14457641983242714</v>
      </c>
      <c r="AQ53" s="45">
        <v>4.2078494976119272</v>
      </c>
      <c r="AR53" s="45">
        <v>0.22050669470403483</v>
      </c>
      <c r="AS53" s="45">
        <v>0.14608511219237375</v>
      </c>
      <c r="AT53" s="45">
        <v>3.6371015309710261E-3</v>
      </c>
      <c r="AU53" s="45">
        <v>5.5097322640097854E-2</v>
      </c>
      <c r="AV53" s="26">
        <v>268.21326200070877</v>
      </c>
      <c r="AW53" s="45">
        <v>0.29309438704503321</v>
      </c>
      <c r="AX53" s="45">
        <v>2.935196685860114</v>
      </c>
      <c r="AY53" s="26">
        <v>0.96024891719249761</v>
      </c>
    </row>
    <row r="54" spans="1:51" s="25" customFormat="1" ht="28">
      <c r="A54" s="25" t="s">
        <v>91</v>
      </c>
      <c r="B54" s="21" t="s">
        <v>92</v>
      </c>
      <c r="C54" s="26">
        <v>22.216834685222942</v>
      </c>
      <c r="D54" s="26">
        <v>158.07003723457251</v>
      </c>
      <c r="E54" s="26">
        <v>13.916244565488686</v>
      </c>
      <c r="F54" s="26">
        <v>19.086652943462667</v>
      </c>
      <c r="G54" s="26">
        <v>930.15916000000004</v>
      </c>
      <c r="H54" s="26">
        <v>351.24444144978668</v>
      </c>
      <c r="I54" s="26">
        <v>2.4717141753584944</v>
      </c>
      <c r="J54" s="26">
        <v>11.104046272897751</v>
      </c>
      <c r="K54" s="26">
        <v>54.181695614139855</v>
      </c>
      <c r="L54" s="40">
        <v>37.885241765295312</v>
      </c>
      <c r="M54" s="40">
        <v>2.8898346707335363</v>
      </c>
      <c r="N54" s="40">
        <v>4.4517301963220897</v>
      </c>
      <c r="O54" s="40" t="s">
        <v>192</v>
      </c>
      <c r="P54" s="40">
        <v>15.957757057380277</v>
      </c>
      <c r="Q54" s="26">
        <v>442.25776221404789</v>
      </c>
      <c r="R54" s="40">
        <v>7.2877526304586482</v>
      </c>
      <c r="S54" s="40">
        <v>182.28988304671856</v>
      </c>
      <c r="T54" s="45">
        <v>2.8006034527331707</v>
      </c>
      <c r="U54" s="45">
        <v>1.1161796084444169</v>
      </c>
      <c r="V54" s="45">
        <v>0.43300200986958204</v>
      </c>
      <c r="W54" s="45">
        <v>5.6917520610997294E-2</v>
      </c>
      <c r="X54" s="45">
        <v>5.1582867104036766E-3</v>
      </c>
      <c r="Y54" s="26">
        <v>7.8511442570667542</v>
      </c>
      <c r="Z54" s="45">
        <v>0.15708826200319176</v>
      </c>
      <c r="AA54" s="45">
        <v>0.18783779984454813</v>
      </c>
      <c r="AB54" s="26">
        <v>573.70796667658294</v>
      </c>
      <c r="AC54" s="40">
        <v>11.350397555129163</v>
      </c>
      <c r="AD54" s="40">
        <v>22.167039947242479</v>
      </c>
      <c r="AE54" s="45">
        <v>2.3379985622505206</v>
      </c>
      <c r="AF54" s="40">
        <v>8.9518783999295835</v>
      </c>
      <c r="AG54" s="45">
        <v>1.5867373025808549</v>
      </c>
      <c r="AH54" s="45">
        <v>0.32478473134221625</v>
      </c>
      <c r="AI54" s="45">
        <v>1.3475000102958736</v>
      </c>
      <c r="AJ54" s="45">
        <v>0.21954936084657589</v>
      </c>
      <c r="AK54" s="45">
        <v>1.3090736567532049</v>
      </c>
      <c r="AL54" s="45">
        <v>0.27092009441720788</v>
      </c>
      <c r="AM54" s="45">
        <v>0.75339632854914251</v>
      </c>
      <c r="AN54" s="45">
        <v>0.11391822656172645</v>
      </c>
      <c r="AO54" s="45">
        <v>0.83772070289394196</v>
      </c>
      <c r="AP54" s="45">
        <v>0.12704898691081529</v>
      </c>
      <c r="AQ54" s="45">
        <v>4.5119643374979326</v>
      </c>
      <c r="AR54" s="45">
        <v>0.18511289927974034</v>
      </c>
      <c r="AS54" s="45">
        <v>0.16522829150804558</v>
      </c>
      <c r="AT54" s="45">
        <v>3.0411948274741011E-3</v>
      </c>
      <c r="AU54" s="45">
        <v>7.6351220268802353E-2</v>
      </c>
      <c r="AV54" s="26">
        <v>27.899858746455116</v>
      </c>
      <c r="AW54" s="45">
        <v>0.14435613460920013</v>
      </c>
      <c r="AX54" s="45">
        <v>2.4605312748685302</v>
      </c>
      <c r="AY54" s="26">
        <v>0.82378665067560286</v>
      </c>
    </row>
    <row r="55" spans="1:51" s="25" customFormat="1">
      <c r="A55" s="25" t="s">
        <v>93</v>
      </c>
      <c r="B55" s="21" t="s">
        <v>54</v>
      </c>
      <c r="C55" s="26">
        <v>30.091922290010821</v>
      </c>
      <c r="D55" s="26">
        <v>150.03375045776556</v>
      </c>
      <c r="E55" s="26">
        <v>14.928207845299985</v>
      </c>
      <c r="F55" s="26">
        <v>22.008402093103314</v>
      </c>
      <c r="G55" s="26">
        <v>902.12693000000002</v>
      </c>
      <c r="H55" s="26">
        <v>418.15220048208289</v>
      </c>
      <c r="I55" s="26">
        <v>2.6001762434990825</v>
      </c>
      <c r="J55" s="26">
        <v>13.75364504592541</v>
      </c>
      <c r="K55" s="26">
        <v>26.278801211569672</v>
      </c>
      <c r="L55" s="40">
        <v>33.53034080354815</v>
      </c>
      <c r="M55" s="40">
        <v>2.8923283384044751</v>
      </c>
      <c r="N55" s="40">
        <v>3.3619725424337084</v>
      </c>
      <c r="O55" s="40" t="s">
        <v>192</v>
      </c>
      <c r="P55" s="40">
        <v>12.278197792651714</v>
      </c>
      <c r="Q55" s="26">
        <v>413.88619274171833</v>
      </c>
      <c r="R55" s="40">
        <v>6.9367421782683607</v>
      </c>
      <c r="S55" s="40">
        <v>184.7571226430112</v>
      </c>
      <c r="T55" s="45">
        <v>2.8516025586641569</v>
      </c>
      <c r="U55" s="45">
        <v>1.0427184046061535</v>
      </c>
      <c r="V55" s="45">
        <v>0.13894035275950617</v>
      </c>
      <c r="W55" s="45">
        <v>3.8039684825608835E-2</v>
      </c>
      <c r="X55" s="45">
        <v>2.8859173909269346E-2</v>
      </c>
      <c r="Y55" s="26">
        <v>1.6449695219572726</v>
      </c>
      <c r="Z55" s="45">
        <v>0.12542194206989271</v>
      </c>
      <c r="AA55" s="45">
        <v>0.23878396304430111</v>
      </c>
      <c r="AB55" s="26">
        <v>439.47298193776817</v>
      </c>
      <c r="AC55" s="40">
        <v>10.723912356129357</v>
      </c>
      <c r="AD55" s="40">
        <v>20.810494676897612</v>
      </c>
      <c r="AE55" s="45">
        <v>2.1741512585092915</v>
      </c>
      <c r="AF55" s="40">
        <v>8.2534892100744432</v>
      </c>
      <c r="AG55" s="45">
        <v>1.4119414675769741</v>
      </c>
      <c r="AH55" s="45">
        <v>0.28991257562995798</v>
      </c>
      <c r="AI55" s="45">
        <v>1.2263132992036225</v>
      </c>
      <c r="AJ55" s="45">
        <v>0.19775793519934728</v>
      </c>
      <c r="AK55" s="45">
        <v>1.2354907325834401</v>
      </c>
      <c r="AL55" s="45">
        <v>0.26081551638393374</v>
      </c>
      <c r="AM55" s="45">
        <v>0.74302293188231938</v>
      </c>
      <c r="AN55" s="45">
        <v>0.11023024135029862</v>
      </c>
      <c r="AO55" s="45">
        <v>0.81963314605588367</v>
      </c>
      <c r="AP55" s="45">
        <v>0.13050873658598613</v>
      </c>
      <c r="AQ55" s="45">
        <v>4.6547977474240732</v>
      </c>
      <c r="AR55" s="45">
        <v>0.18523208280211659</v>
      </c>
      <c r="AS55" s="45">
        <v>0.16601268652037582</v>
      </c>
      <c r="AT55" s="45">
        <v>1.6210616764475944E-3</v>
      </c>
      <c r="AU55" s="45">
        <v>1.9656867960116071E-4</v>
      </c>
      <c r="AV55" s="26">
        <v>8.0246202046221136</v>
      </c>
      <c r="AW55" s="45">
        <v>2.5871607762343377E-2</v>
      </c>
      <c r="AX55" s="45">
        <v>2.4663662674262028</v>
      </c>
      <c r="AY55" s="26">
        <v>0.81853055386959439</v>
      </c>
    </row>
    <row r="56" spans="1:51" s="25" customFormat="1" ht="28">
      <c r="A56" s="25" t="s">
        <v>187</v>
      </c>
      <c r="B56" s="21" t="s">
        <v>42</v>
      </c>
      <c r="C56" s="26">
        <v>24.064980157244065</v>
      </c>
      <c r="D56" s="26">
        <v>143.65249693162696</v>
      </c>
      <c r="E56" s="26">
        <v>22.133611957198184</v>
      </c>
      <c r="F56" s="26">
        <v>16.396603610502424</v>
      </c>
      <c r="G56" s="26">
        <v>951.80287999999996</v>
      </c>
      <c r="H56" s="26">
        <v>7067.9006835041564</v>
      </c>
      <c r="I56" s="26">
        <v>2.8752686328622925</v>
      </c>
      <c r="J56" s="26">
        <v>23.192308572063347</v>
      </c>
      <c r="K56" s="26">
        <v>459.10598593341672</v>
      </c>
      <c r="L56" s="40">
        <v>106.17709086666956</v>
      </c>
      <c r="M56" s="40">
        <v>3.5087184852840574</v>
      </c>
      <c r="N56" s="40">
        <v>93.95599968965648</v>
      </c>
      <c r="O56" s="40" t="s">
        <v>192</v>
      </c>
      <c r="P56" s="40">
        <v>17.439922144827637</v>
      </c>
      <c r="Q56" s="26">
        <v>418.56053638501965</v>
      </c>
      <c r="R56" s="40">
        <v>8.4535516874726202</v>
      </c>
      <c r="S56" s="40">
        <v>187.34407982061748</v>
      </c>
      <c r="T56" s="45">
        <v>2.983227503259493</v>
      </c>
      <c r="U56" s="45">
        <v>2.1473517593275133</v>
      </c>
      <c r="V56" s="45">
        <v>1.9719228778797711</v>
      </c>
      <c r="W56" s="45">
        <v>0.31727184992400503</v>
      </c>
      <c r="X56" s="45">
        <v>0</v>
      </c>
      <c r="Y56" s="26">
        <v>9414.5219145630035</v>
      </c>
      <c r="Z56" s="45">
        <v>1.4081032024568427</v>
      </c>
      <c r="AA56" s="45">
        <v>0.21216551623814789</v>
      </c>
      <c r="AB56" s="26">
        <v>662.96200035274683</v>
      </c>
      <c r="AC56" s="40">
        <v>12.516213633178861</v>
      </c>
      <c r="AD56" s="40">
        <v>20.053951409019408</v>
      </c>
      <c r="AE56" s="45">
        <v>2.3039449809205825</v>
      </c>
      <c r="AF56" s="40">
        <v>9.2380314754013426</v>
      </c>
      <c r="AG56" s="45">
        <v>1.6140258272124299</v>
      </c>
      <c r="AH56" s="45">
        <v>0.34236237620189797</v>
      </c>
      <c r="AI56" s="45">
        <v>1.5514514589927959</v>
      </c>
      <c r="AJ56" s="45">
        <v>0.23762039311341285</v>
      </c>
      <c r="AK56" s="45">
        <v>1.4613369034912096</v>
      </c>
      <c r="AL56" s="45">
        <v>0.29768632393037242</v>
      </c>
      <c r="AM56" s="45">
        <v>0.8343305043572824</v>
      </c>
      <c r="AN56" s="45">
        <v>0.12160366137518608</v>
      </c>
      <c r="AO56" s="45">
        <v>0.90583878081335456</v>
      </c>
      <c r="AP56" s="45">
        <v>0.13862721287917662</v>
      </c>
      <c r="AQ56" s="45">
        <v>4.7240789318907712</v>
      </c>
      <c r="AR56" s="45">
        <v>0.20873545704505275</v>
      </c>
      <c r="AS56" s="45">
        <v>0.21500963163330405</v>
      </c>
      <c r="AT56" s="45">
        <v>3.9957795202001135E-3</v>
      </c>
      <c r="AU56" s="45">
        <v>1.2079763288887966E-3</v>
      </c>
      <c r="AV56" s="26">
        <v>55898.168899026117</v>
      </c>
      <c r="AW56" s="45">
        <v>0.44709567805484018</v>
      </c>
      <c r="AX56" s="45">
        <v>2.724095052293384</v>
      </c>
      <c r="AY56" s="26">
        <v>1.2032982155400904</v>
      </c>
    </row>
    <row r="57" spans="1:51" s="25" customFormat="1">
      <c r="A57" s="25" t="s">
        <v>95</v>
      </c>
      <c r="B57" s="21" t="s">
        <v>44</v>
      </c>
      <c r="C57" s="26">
        <v>25.784031428914179</v>
      </c>
      <c r="D57" s="26">
        <v>125.18319931050165</v>
      </c>
      <c r="E57" s="26">
        <v>22.075721443690014</v>
      </c>
      <c r="F57" s="26">
        <v>45.964699332238141</v>
      </c>
      <c r="G57" s="26">
        <v>1135.59851</v>
      </c>
      <c r="H57" s="26">
        <v>524.04025981923292</v>
      </c>
      <c r="I57" s="26">
        <v>8.3427290808655847</v>
      </c>
      <c r="J57" s="26">
        <v>35.17025164694094</v>
      </c>
      <c r="K57" s="26">
        <v>4684.8073054274109</v>
      </c>
      <c r="L57" s="40">
        <v>56.972293867142454</v>
      </c>
      <c r="M57" s="40">
        <v>3.7854875499806653</v>
      </c>
      <c r="N57" s="40">
        <v>55.536529738795352</v>
      </c>
      <c r="O57" s="40" t="s">
        <v>192</v>
      </c>
      <c r="P57" s="40">
        <v>14.099801273445546</v>
      </c>
      <c r="Q57" s="26">
        <v>360.72253763992165</v>
      </c>
      <c r="R57" s="40">
        <v>9.1053655278182202</v>
      </c>
      <c r="S57" s="40">
        <v>137.21244760499263</v>
      </c>
      <c r="T57" s="45">
        <v>3.4320464092423708</v>
      </c>
      <c r="U57" s="45">
        <v>1.4346618042525401</v>
      </c>
      <c r="V57" s="45">
        <v>1.9941759530659595</v>
      </c>
      <c r="W57" s="45">
        <v>8.8428358982850522E-2</v>
      </c>
      <c r="X57" s="45">
        <v>2.8347230197184214E-2</v>
      </c>
      <c r="Y57" s="26">
        <v>380.76188987190142</v>
      </c>
      <c r="Z57" s="45">
        <v>8.2812663153044532</v>
      </c>
      <c r="AA57" s="45">
        <v>0.21517150932540535</v>
      </c>
      <c r="AB57" s="26">
        <v>230.13367960500861</v>
      </c>
      <c r="AC57" s="40">
        <v>9.5031068235106897</v>
      </c>
      <c r="AD57" s="40">
        <v>18.551820679905827</v>
      </c>
      <c r="AE57" s="45">
        <v>2.1587518646605237</v>
      </c>
      <c r="AF57" s="40">
        <v>9.1614033873467697</v>
      </c>
      <c r="AG57" s="45">
        <v>1.8881720837174454</v>
      </c>
      <c r="AH57" s="45">
        <v>0.41145752997755014</v>
      </c>
      <c r="AI57" s="45">
        <v>1.6826827005987282</v>
      </c>
      <c r="AJ57" s="45">
        <v>0.27491341799871594</v>
      </c>
      <c r="AK57" s="45">
        <v>1.6296741039066813</v>
      </c>
      <c r="AL57" s="45">
        <v>0.33857797075722307</v>
      </c>
      <c r="AM57" s="45">
        <v>0.89867780449945434</v>
      </c>
      <c r="AN57" s="45">
        <v>0.13571319217852879</v>
      </c>
      <c r="AO57" s="45">
        <v>0.93887579662322906</v>
      </c>
      <c r="AP57" s="45">
        <v>0.13980091295402364</v>
      </c>
      <c r="AQ57" s="45">
        <v>3.4454010889435018</v>
      </c>
      <c r="AR57" s="45">
        <v>0.22292191003307527</v>
      </c>
      <c r="AS57" s="45">
        <v>0.14084770555034826</v>
      </c>
      <c r="AT57" s="45">
        <v>2.281460316603152E-3</v>
      </c>
      <c r="AU57" s="45">
        <v>3.9721362714051113E-2</v>
      </c>
      <c r="AV57" s="26">
        <v>141.89273984218431</v>
      </c>
      <c r="AW57" s="45">
        <v>0.20832734419519022</v>
      </c>
      <c r="AX57" s="45">
        <v>2.8216573948161754</v>
      </c>
      <c r="AY57" s="26">
        <v>1.1175330000652139</v>
      </c>
    </row>
    <row r="58" spans="1:51" s="25" customFormat="1" ht="28">
      <c r="A58" s="25" t="s">
        <v>96</v>
      </c>
      <c r="B58" s="21" t="s">
        <v>42</v>
      </c>
      <c r="C58" s="26">
        <v>24.047457394894295</v>
      </c>
      <c r="D58" s="26">
        <v>128.9273892395413</v>
      </c>
      <c r="E58" s="26">
        <v>23.418189722341197</v>
      </c>
      <c r="F58" s="26">
        <v>38.717975944484934</v>
      </c>
      <c r="G58" s="26">
        <v>1119.5305499999999</v>
      </c>
      <c r="H58" s="26">
        <v>2386.1902132846853</v>
      </c>
      <c r="I58" s="26">
        <v>4.2253706234934967</v>
      </c>
      <c r="J58" s="26">
        <v>22.083070969859691</v>
      </c>
      <c r="K58" s="26">
        <v>238.39193069039345</v>
      </c>
      <c r="L58" s="40">
        <v>65.110317315638582</v>
      </c>
      <c r="M58" s="40">
        <v>3.9696289066559474</v>
      </c>
      <c r="N58" s="40">
        <v>33.1280450748974</v>
      </c>
      <c r="O58" s="40"/>
      <c r="P58" s="40">
        <v>15.398272552690047</v>
      </c>
      <c r="Q58" s="26">
        <v>315.84205418771569</v>
      </c>
      <c r="R58" s="40">
        <v>9.6092499454614746</v>
      </c>
      <c r="S58" s="40">
        <v>142.17448497765727</v>
      </c>
      <c r="T58" s="45">
        <v>3.4646064510313233</v>
      </c>
      <c r="U58" s="45">
        <v>1.54885972494914</v>
      </c>
      <c r="V58" s="45">
        <v>9.6455517109937414</v>
      </c>
      <c r="W58" s="45">
        <v>9.7542772917171991E-2</v>
      </c>
      <c r="X58" s="45">
        <v>0</v>
      </c>
      <c r="Y58" s="26">
        <v>6603.3479852401942</v>
      </c>
      <c r="Z58" s="45">
        <v>16.533687763710102</v>
      </c>
      <c r="AA58" s="45">
        <v>0.25540408560566003</v>
      </c>
      <c r="AB58" s="26">
        <v>292.59382271136019</v>
      </c>
      <c r="AC58" s="40">
        <v>9.8614392104177107</v>
      </c>
      <c r="AD58" s="40">
        <v>18.4739738328838</v>
      </c>
      <c r="AE58" s="45">
        <v>2.1343022143917625</v>
      </c>
      <c r="AF58" s="40">
        <v>9.3627417629222478</v>
      </c>
      <c r="AG58" s="45">
        <v>1.8531680083114939</v>
      </c>
      <c r="AH58" s="45">
        <v>0.42384296130213689</v>
      </c>
      <c r="AI58" s="45">
        <v>1.7450155910233405</v>
      </c>
      <c r="AJ58" s="45">
        <v>0.27669952052214414</v>
      </c>
      <c r="AK58" s="45">
        <v>1.7267451431203908</v>
      </c>
      <c r="AL58" s="45">
        <v>0.33264036450426682</v>
      </c>
      <c r="AM58" s="45">
        <v>0.95181008078344198</v>
      </c>
      <c r="AN58" s="45">
        <v>0.13734805585063187</v>
      </c>
      <c r="AO58" s="45">
        <v>0.97451456710615525</v>
      </c>
      <c r="AP58" s="45">
        <v>0.15789547209287982</v>
      </c>
      <c r="AQ58" s="45">
        <v>3.6045476101978631</v>
      </c>
      <c r="AR58" s="45">
        <v>0.22651325016753543</v>
      </c>
      <c r="AS58" s="45">
        <v>10.585634593091259</v>
      </c>
      <c r="AT58" s="45"/>
      <c r="AU58" s="45">
        <v>4.4008474759995465E-3</v>
      </c>
      <c r="AV58" s="26">
        <v>38694.845279408277</v>
      </c>
      <c r="AW58" s="45">
        <v>1.8205197809870117</v>
      </c>
      <c r="AX58" s="45">
        <v>3.0161170964199249</v>
      </c>
      <c r="AY58" s="26">
        <v>1.1949446880545569</v>
      </c>
    </row>
    <row r="59" spans="1:51" s="25" customFormat="1">
      <c r="A59" s="25" t="s">
        <v>97</v>
      </c>
      <c r="B59" s="21" t="s">
        <v>54</v>
      </c>
      <c r="C59" s="26">
        <v>14.683706712262271</v>
      </c>
      <c r="D59" s="26">
        <v>116.75832562779689</v>
      </c>
      <c r="E59" s="26">
        <v>18.634050740711508</v>
      </c>
      <c r="F59" s="26">
        <v>26.904920765058286</v>
      </c>
      <c r="G59" s="26">
        <v>1030.66651</v>
      </c>
      <c r="H59" s="26">
        <v>309.4928114848945</v>
      </c>
      <c r="I59" s="26">
        <v>2.9254708442394017</v>
      </c>
      <c r="J59" s="26">
        <v>12.9399323241209</v>
      </c>
      <c r="K59" s="26">
        <v>56.28904408361565</v>
      </c>
      <c r="L59" s="40">
        <v>38.67440860521684</v>
      </c>
      <c r="M59" s="40">
        <v>3.2656926271638551</v>
      </c>
      <c r="N59" s="40">
        <v>3.7034654290051394</v>
      </c>
      <c r="O59" s="40" t="s">
        <v>192</v>
      </c>
      <c r="P59" s="40">
        <v>24.013066193079077</v>
      </c>
      <c r="Q59" s="26">
        <v>358.92227305406357</v>
      </c>
      <c r="R59" s="40">
        <v>9.1610194380789203</v>
      </c>
      <c r="S59" s="40">
        <v>164.46064161432446</v>
      </c>
      <c r="T59" s="45">
        <v>3.5721366348692873</v>
      </c>
      <c r="U59" s="45">
        <v>0.68051260334145902</v>
      </c>
      <c r="V59" s="45">
        <v>0.16152024324474801</v>
      </c>
      <c r="W59" s="45">
        <v>6.8651420958578041E-2</v>
      </c>
      <c r="X59" s="45">
        <v>1.0053667545474664E-2</v>
      </c>
      <c r="Y59" s="26">
        <v>12.28237823991098</v>
      </c>
      <c r="Z59" s="45">
        <v>0.20897457300838196</v>
      </c>
      <c r="AA59" s="45">
        <v>0.27625436099828238</v>
      </c>
      <c r="AB59" s="26">
        <v>246.57225813081226</v>
      </c>
      <c r="AC59" s="40">
        <v>9.7641401303650674</v>
      </c>
      <c r="AD59" s="40">
        <v>19.733444485520444</v>
      </c>
      <c r="AE59" s="45">
        <v>2.2574986802116945</v>
      </c>
      <c r="AF59" s="40">
        <v>9.2931316734589906</v>
      </c>
      <c r="AG59" s="45">
        <v>1.8800297479494501</v>
      </c>
      <c r="AH59" s="45">
        <v>0.39748044791611659</v>
      </c>
      <c r="AI59" s="45">
        <v>1.69621045554737</v>
      </c>
      <c r="AJ59" s="45">
        <v>0.27754245524066018</v>
      </c>
      <c r="AK59" s="45">
        <v>1.6139692206566996</v>
      </c>
      <c r="AL59" s="45">
        <v>0.3304706816807671</v>
      </c>
      <c r="AM59" s="45">
        <v>0.92327801552096189</v>
      </c>
      <c r="AN59" s="45">
        <v>0.13481275176477167</v>
      </c>
      <c r="AO59" s="45">
        <v>0.97504770033655319</v>
      </c>
      <c r="AP59" s="45">
        <v>0.14654796493052724</v>
      </c>
      <c r="AQ59" s="45">
        <v>4.1609275648592572</v>
      </c>
      <c r="AR59" s="45">
        <v>0.22019369323102761</v>
      </c>
      <c r="AS59" s="45">
        <v>0.14150740485715663</v>
      </c>
      <c r="AT59" s="45">
        <v>1.1683020744525222E-3</v>
      </c>
      <c r="AU59" s="45">
        <v>9.4666023621011147E-4</v>
      </c>
      <c r="AV59" s="26">
        <v>122.02992175380591</v>
      </c>
      <c r="AW59" s="45">
        <v>1.7946467049112205E-2</v>
      </c>
      <c r="AX59" s="45">
        <v>3.0341870630644312</v>
      </c>
      <c r="AY59" s="26">
        <v>1.0090206179389369</v>
      </c>
    </row>
    <row r="60" spans="1:51" s="25" customFormat="1">
      <c r="A60" s="25" t="s">
        <v>98</v>
      </c>
      <c r="B60" s="21" t="s">
        <v>44</v>
      </c>
      <c r="C60" s="26">
        <v>18.276111580431923</v>
      </c>
      <c r="D60" s="26">
        <v>102.05307041337942</v>
      </c>
      <c r="E60" s="26">
        <v>18.817843051828039</v>
      </c>
      <c r="F60" s="26">
        <v>33.619326817369767</v>
      </c>
      <c r="G60" s="26">
        <v>1088.4407699999999</v>
      </c>
      <c r="H60" s="26">
        <v>500.88201576059799</v>
      </c>
      <c r="I60" s="26">
        <v>6.2845095620379592</v>
      </c>
      <c r="J60" s="26">
        <v>26.537793743930116</v>
      </c>
      <c r="K60" s="26">
        <v>7620.6649611162393</v>
      </c>
      <c r="L60" s="40">
        <v>62.887997469866214</v>
      </c>
      <c r="M60" s="40">
        <v>3.7619730389405901</v>
      </c>
      <c r="N60" s="40">
        <v>15.265898965641655</v>
      </c>
      <c r="O60" s="40"/>
      <c r="P60" s="40">
        <v>20.535378596527469</v>
      </c>
      <c r="Q60" s="26">
        <v>331.45242958539751</v>
      </c>
      <c r="R60" s="40">
        <v>9.8612372113158262</v>
      </c>
      <c r="S60" s="40">
        <v>177.97250379185871</v>
      </c>
      <c r="T60" s="45">
        <v>3.5428727159538229</v>
      </c>
      <c r="U60" s="45">
        <v>1.1422055196723619</v>
      </c>
      <c r="V60" s="45">
        <v>5.5354472825499421</v>
      </c>
      <c r="W60" s="45">
        <v>9.7369484032873946E-2</v>
      </c>
      <c r="X60" s="45">
        <v>0</v>
      </c>
      <c r="Y60" s="26">
        <v>926.02260834471053</v>
      </c>
      <c r="Z60" s="45">
        <v>3.1315470901424622</v>
      </c>
      <c r="AA60" s="45">
        <v>0.27353762989523733</v>
      </c>
      <c r="AB60" s="26">
        <v>299.54399993228878</v>
      </c>
      <c r="AC60" s="40">
        <v>10.088075597386007</v>
      </c>
      <c r="AD60" s="40">
        <v>19.611660401097566</v>
      </c>
      <c r="AE60" s="45">
        <v>2.2850551851666667</v>
      </c>
      <c r="AF60" s="40">
        <v>9.708943442034986</v>
      </c>
      <c r="AG60" s="45">
        <v>2.0165151350962849</v>
      </c>
      <c r="AH60" s="45">
        <v>0.43353550540899244</v>
      </c>
      <c r="AI60" s="45">
        <v>1.7943600560132371</v>
      </c>
      <c r="AJ60" s="45">
        <v>0.28316813840839178</v>
      </c>
      <c r="AK60" s="45">
        <v>1.7618103291367135</v>
      </c>
      <c r="AL60" s="45">
        <v>0.36680030498163513</v>
      </c>
      <c r="AM60" s="45">
        <v>1.0190996098132692</v>
      </c>
      <c r="AN60" s="45">
        <v>0.14329022055501972</v>
      </c>
      <c r="AO60" s="45">
        <v>1.0680122763519273</v>
      </c>
      <c r="AP60" s="45">
        <v>0.15778911439361215</v>
      </c>
      <c r="AQ60" s="45">
        <v>4.4971709181673774</v>
      </c>
      <c r="AR60" s="45">
        <v>0.23328658528558149</v>
      </c>
      <c r="AS60" s="45">
        <v>0.2178396892660468</v>
      </c>
      <c r="AT60" s="45">
        <v>3.2134592526085371E-3</v>
      </c>
      <c r="AU60" s="45">
        <v>4.5914188339440679E-2</v>
      </c>
      <c r="AV60" s="26">
        <v>3532.8513245386725</v>
      </c>
      <c r="AW60" s="45">
        <v>0.6031242005543358</v>
      </c>
      <c r="AX60" s="45">
        <v>3.2736833506759435</v>
      </c>
      <c r="AY60" s="26">
        <v>1.0124221090977763</v>
      </c>
    </row>
    <row r="61" spans="1:51" s="25" customFormat="1">
      <c r="A61" s="25" t="s">
        <v>188</v>
      </c>
      <c r="B61" s="21" t="s">
        <v>46</v>
      </c>
      <c r="C61" s="26">
        <v>17.609419263176406</v>
      </c>
      <c r="D61" s="26">
        <v>109.35458941757139</v>
      </c>
      <c r="E61" s="26">
        <v>18.925212237986251</v>
      </c>
      <c r="F61" s="26">
        <v>27.330389767165805</v>
      </c>
      <c r="G61" s="26">
        <v>1073.01352</v>
      </c>
      <c r="H61" s="26">
        <v>5214.7370884551401</v>
      </c>
      <c r="I61" s="26">
        <v>3.703598267502596</v>
      </c>
      <c r="J61" s="26">
        <v>17.825979467458218</v>
      </c>
      <c r="K61" s="26">
        <v>585.02787044324214</v>
      </c>
      <c r="L61" s="40">
        <v>48.421103951623913</v>
      </c>
      <c r="M61" s="40">
        <v>3.7135885874121675</v>
      </c>
      <c r="N61" s="40">
        <v>28.550217866224163</v>
      </c>
      <c r="O61" s="40" t="s">
        <v>192</v>
      </c>
      <c r="P61" s="40">
        <v>19.860036643239098</v>
      </c>
      <c r="Q61" s="26">
        <v>318.40561260786581</v>
      </c>
      <c r="R61" s="40">
        <v>10.071492911029049</v>
      </c>
      <c r="S61" s="40">
        <v>181.69349521820538</v>
      </c>
      <c r="T61" s="45">
        <v>3.5241458221413122</v>
      </c>
      <c r="U61" s="45">
        <v>2.2243946491049087</v>
      </c>
      <c r="V61" s="45">
        <v>6.1492047030328987</v>
      </c>
      <c r="W61" s="45">
        <v>3.9337032987891415E-2</v>
      </c>
      <c r="X61" s="45">
        <v>0</v>
      </c>
      <c r="Y61" s="26">
        <v>4769.5339284214424</v>
      </c>
      <c r="Z61" s="45">
        <v>2.4411160180228229</v>
      </c>
      <c r="AA61" s="45">
        <v>0.24434057226798298</v>
      </c>
      <c r="AB61" s="26">
        <v>303.8554217375015</v>
      </c>
      <c r="AC61" s="40">
        <v>9.9902406316353591</v>
      </c>
      <c r="AD61" s="40">
        <v>19.372858979667338</v>
      </c>
      <c r="AE61" s="45">
        <v>2.2890267027788003</v>
      </c>
      <c r="AF61" s="40">
        <v>9.600195720874277</v>
      </c>
      <c r="AG61" s="45">
        <v>1.9814501797749364</v>
      </c>
      <c r="AH61" s="45">
        <v>0.39984789632596518</v>
      </c>
      <c r="AI61" s="45">
        <v>1.8045336057831469</v>
      </c>
      <c r="AJ61" s="45">
        <v>0.29949009997479181</v>
      </c>
      <c r="AK61" s="45">
        <v>1.7468324090476732</v>
      </c>
      <c r="AL61" s="45">
        <v>0.3564005706015288</v>
      </c>
      <c r="AM61" s="45">
        <v>1.0132998702395177</v>
      </c>
      <c r="AN61" s="45">
        <v>0.14966143477652383</v>
      </c>
      <c r="AO61" s="45">
        <v>1.0701543791502084</v>
      </c>
      <c r="AP61" s="45">
        <v>0.16165865392146145</v>
      </c>
      <c r="AQ61" s="45">
        <v>4.6640249275317043</v>
      </c>
      <c r="AR61" s="45">
        <v>0.23235896010018436</v>
      </c>
      <c r="AS61" s="45">
        <v>0.30725978659588637</v>
      </c>
      <c r="AT61" s="45">
        <v>4.0584508119135814E-3</v>
      </c>
      <c r="AU61" s="45">
        <v>7.1752527382363211E-3</v>
      </c>
      <c r="AV61" s="26">
        <v>13032.357463259637</v>
      </c>
      <c r="AW61" s="45">
        <v>7.1595199825413172</v>
      </c>
      <c r="AX61" s="45">
        <v>3.2788984850049023</v>
      </c>
      <c r="AY61" s="26">
        <v>1.0377286655477453</v>
      </c>
    </row>
    <row r="62" spans="1:51" s="25" customFormat="1">
      <c r="A62" s="25" t="s">
        <v>100</v>
      </c>
      <c r="B62" s="21" t="s">
        <v>44</v>
      </c>
      <c r="C62" s="26">
        <v>16.334693929003702</v>
      </c>
      <c r="D62" s="26">
        <v>122.14445567481783</v>
      </c>
      <c r="E62" s="26">
        <v>18.744711385254462</v>
      </c>
      <c r="F62" s="26">
        <v>26.967138876216904</v>
      </c>
      <c r="G62" s="26">
        <v>1058.8737699999999</v>
      </c>
      <c r="H62" s="26">
        <v>892.55687642976204</v>
      </c>
      <c r="I62" s="26">
        <v>4.9948568661650263</v>
      </c>
      <c r="J62" s="26">
        <v>23.582545484854627</v>
      </c>
      <c r="K62" s="26">
        <v>12244.96978812313</v>
      </c>
      <c r="L62" s="40">
        <v>60.373727291632555</v>
      </c>
      <c r="M62" s="40">
        <v>3.3521533760550071</v>
      </c>
      <c r="N62" s="40">
        <v>15.339685762772067</v>
      </c>
      <c r="O62" s="40" t="s">
        <v>192</v>
      </c>
      <c r="P62" s="40">
        <v>13.43210726426125</v>
      </c>
      <c r="Q62" s="26">
        <v>392.22660337068112</v>
      </c>
      <c r="R62" s="40">
        <v>8.7131411634600102</v>
      </c>
      <c r="S62" s="40">
        <v>174.31770004987555</v>
      </c>
      <c r="T62" s="45">
        <v>3.2861152540163356</v>
      </c>
      <c r="U62" s="45">
        <v>1.0497113708804799</v>
      </c>
      <c r="V62" s="45">
        <v>1.8272394770600686</v>
      </c>
      <c r="W62" s="45">
        <v>8.7462395463203724E-2</v>
      </c>
      <c r="X62" s="45">
        <v>0</v>
      </c>
      <c r="Y62" s="26">
        <v>621.67872482217649</v>
      </c>
      <c r="Z62" s="45">
        <v>4.5465769414905548</v>
      </c>
      <c r="AA62" s="45">
        <v>0.22679791839888336</v>
      </c>
      <c r="AB62" s="26">
        <v>283.10203144101058</v>
      </c>
      <c r="AC62" s="40">
        <v>11.08438466939781</v>
      </c>
      <c r="AD62" s="40">
        <v>20.873820807593962</v>
      </c>
      <c r="AE62" s="45">
        <v>2.2900659446097604</v>
      </c>
      <c r="AF62" s="40">
        <v>9.299226207407056</v>
      </c>
      <c r="AG62" s="45">
        <v>1.773742560111055</v>
      </c>
      <c r="AH62" s="45">
        <v>0.35636006502260431</v>
      </c>
      <c r="AI62" s="45">
        <v>1.5342676325599525</v>
      </c>
      <c r="AJ62" s="45">
        <v>0.25869422227643701</v>
      </c>
      <c r="AK62" s="45">
        <v>1.574159531967974</v>
      </c>
      <c r="AL62" s="45">
        <v>0.31654049980107202</v>
      </c>
      <c r="AM62" s="45">
        <v>0.88190624933364181</v>
      </c>
      <c r="AN62" s="45">
        <v>0.12735985054602658</v>
      </c>
      <c r="AO62" s="45">
        <v>0.93930202886697867</v>
      </c>
      <c r="AP62" s="45">
        <v>0.14067274896084064</v>
      </c>
      <c r="AQ62" s="45">
        <v>4.3752594743862616</v>
      </c>
      <c r="AR62" s="45">
        <v>0.22013678926303482</v>
      </c>
      <c r="AS62" s="45">
        <v>0.15980935026458998</v>
      </c>
      <c r="AT62" s="45">
        <v>1.8918122248650019E-3</v>
      </c>
      <c r="AU62" s="45">
        <v>2.9044399994878705E-3</v>
      </c>
      <c r="AV62" s="26">
        <v>3153.9967923711147</v>
      </c>
      <c r="AW62" s="45">
        <v>0.20374429546028974</v>
      </c>
      <c r="AX62" s="45">
        <v>2.986442666571989</v>
      </c>
      <c r="AY62" s="26">
        <v>0.96461807332833716</v>
      </c>
    </row>
    <row r="63" spans="1:51" s="25" customFormat="1">
      <c r="A63" s="25" t="s">
        <v>101</v>
      </c>
      <c r="B63" s="21" t="s">
        <v>26</v>
      </c>
      <c r="C63" s="26">
        <v>20.519887329039644</v>
      </c>
      <c r="D63" s="26">
        <v>104.93213676204431</v>
      </c>
      <c r="E63" s="26">
        <v>26.260766749190818</v>
      </c>
      <c r="F63" s="26">
        <v>32.433053100783027</v>
      </c>
      <c r="G63" s="26">
        <v>1100.2588900000001</v>
      </c>
      <c r="H63" s="26">
        <v>2759.6868361248885</v>
      </c>
      <c r="I63" s="26">
        <v>3.6668619857917331</v>
      </c>
      <c r="J63" s="26">
        <v>16.856893641864691</v>
      </c>
      <c r="K63" s="26">
        <v>84.675948661664677</v>
      </c>
      <c r="L63" s="40">
        <v>73.406722599681373</v>
      </c>
      <c r="M63" s="40">
        <v>3.4704034857202775</v>
      </c>
      <c r="N63" s="40">
        <v>22.646409824200898</v>
      </c>
      <c r="O63" s="40" t="s">
        <v>192</v>
      </c>
      <c r="P63" s="40">
        <v>22.449081561521766</v>
      </c>
      <c r="Q63" s="26">
        <v>415.24654852401545</v>
      </c>
      <c r="R63" s="40">
        <v>8.8810928148715149</v>
      </c>
      <c r="S63" s="40">
        <v>162.35492499527459</v>
      </c>
      <c r="T63" s="45">
        <v>3.5197050140564241</v>
      </c>
      <c r="U63" s="45">
        <v>1.6320105607637165</v>
      </c>
      <c r="V63" s="45">
        <v>2.7492336089590705</v>
      </c>
      <c r="W63" s="45">
        <v>0.13832696859075502</v>
      </c>
      <c r="X63" s="45">
        <v>0</v>
      </c>
      <c r="Y63" s="26">
        <v>164.59297544654828</v>
      </c>
      <c r="Z63" s="45">
        <v>0.3709496159280169</v>
      </c>
      <c r="AA63" s="45">
        <v>0.3212972619617338</v>
      </c>
      <c r="AB63" s="26">
        <v>363.00251973430017</v>
      </c>
      <c r="AC63" s="40">
        <v>10.762761782633733</v>
      </c>
      <c r="AD63" s="40">
        <v>20.631370689253735</v>
      </c>
      <c r="AE63" s="45">
        <v>2.3182257128774522</v>
      </c>
      <c r="AF63" s="40">
        <v>9.4971581410350421</v>
      </c>
      <c r="AG63" s="45">
        <v>1.8751490460265203</v>
      </c>
      <c r="AH63" s="45">
        <v>0.39793312491464594</v>
      </c>
      <c r="AI63" s="45">
        <v>1.679959963888255</v>
      </c>
      <c r="AJ63" s="45">
        <v>0.26618478997115058</v>
      </c>
      <c r="AK63" s="45">
        <v>1.5661211398809995</v>
      </c>
      <c r="AL63" s="45">
        <v>0.32222496945052015</v>
      </c>
      <c r="AM63" s="45">
        <v>0.87855206418085408</v>
      </c>
      <c r="AN63" s="45">
        <v>0.12783000648816409</v>
      </c>
      <c r="AO63" s="45">
        <v>0.93601959260243028</v>
      </c>
      <c r="AP63" s="45">
        <v>0.1401136446358838</v>
      </c>
      <c r="AQ63" s="45">
        <v>4.0626042769972077</v>
      </c>
      <c r="AR63" s="45">
        <v>0.22049055571094522</v>
      </c>
      <c r="AS63" s="45">
        <v>0.21493047209287011</v>
      </c>
      <c r="AT63" s="45">
        <v>2.9529411898444905E-3</v>
      </c>
      <c r="AU63" s="45">
        <v>4.2817537390095341E-2</v>
      </c>
      <c r="AV63" s="26">
        <v>833.42441712558332</v>
      </c>
      <c r="AW63" s="45">
        <v>3.3295550441150221E-2</v>
      </c>
      <c r="AX63" s="45">
        <v>2.9755181632517194</v>
      </c>
      <c r="AY63" s="26">
        <v>1.2920540678938215</v>
      </c>
    </row>
    <row r="64" spans="1:51" s="25" customFormat="1">
      <c r="A64" s="25" t="s">
        <v>102</v>
      </c>
      <c r="B64" s="21" t="s">
        <v>44</v>
      </c>
      <c r="C64" s="26">
        <v>19.627489905209764</v>
      </c>
      <c r="D64" s="26">
        <v>102.16676963820446</v>
      </c>
      <c r="E64" s="26">
        <v>22.209684254589945</v>
      </c>
      <c r="F64" s="26">
        <v>29.568862386979387</v>
      </c>
      <c r="G64" s="26">
        <v>1061.9423899999999</v>
      </c>
      <c r="H64" s="26">
        <v>1219.5161535070706</v>
      </c>
      <c r="I64" s="26">
        <v>5.8593492791653379</v>
      </c>
      <c r="J64" s="26">
        <v>31.996436584590874</v>
      </c>
      <c r="K64" s="26">
        <v>12196.335381910434</v>
      </c>
      <c r="L64" s="40">
        <v>106.07658780798728</v>
      </c>
      <c r="M64" s="40">
        <v>3.371689917858625</v>
      </c>
      <c r="N64" s="40">
        <v>25.297139076859857</v>
      </c>
      <c r="O64" s="40" t="s">
        <v>192</v>
      </c>
      <c r="P64" s="40">
        <v>19.708717659592175</v>
      </c>
      <c r="Q64" s="26">
        <v>381.2397622008221</v>
      </c>
      <c r="R64" s="40">
        <v>8.7980372210909223</v>
      </c>
      <c r="S64" s="40">
        <v>158.16021839531874</v>
      </c>
      <c r="T64" s="45">
        <v>3.4743990934701205</v>
      </c>
      <c r="U64" s="45">
        <v>1.5776963005507025</v>
      </c>
      <c r="V64" s="45">
        <v>2.5822531911608833</v>
      </c>
      <c r="W64" s="45">
        <v>0.13791534570627134</v>
      </c>
      <c r="X64" s="45">
        <v>0</v>
      </c>
      <c r="Y64" s="26">
        <v>591.04104466786305</v>
      </c>
      <c r="Z64" s="45">
        <v>5.9815247764618231</v>
      </c>
      <c r="AA64" s="45">
        <v>0.26549489261931158</v>
      </c>
      <c r="AB64" s="26">
        <v>259.35140929422698</v>
      </c>
      <c r="AC64" s="40">
        <v>10.151280378596969</v>
      </c>
      <c r="AD64" s="40">
        <v>19.478797233510939</v>
      </c>
      <c r="AE64" s="45">
        <v>2.2123928247529858</v>
      </c>
      <c r="AF64" s="40">
        <v>9.0706181505858154</v>
      </c>
      <c r="AG64" s="45">
        <v>1.8108158760927284</v>
      </c>
      <c r="AH64" s="45">
        <v>0.38354358793246179</v>
      </c>
      <c r="AI64" s="45">
        <v>1.5863878579523516</v>
      </c>
      <c r="AJ64" s="45">
        <v>0.26523280371806562</v>
      </c>
      <c r="AK64" s="45">
        <v>1.5464098157679742</v>
      </c>
      <c r="AL64" s="45">
        <v>0.32975664764924406</v>
      </c>
      <c r="AM64" s="45">
        <v>0.89358465137514187</v>
      </c>
      <c r="AN64" s="45">
        <v>0.12794622197698025</v>
      </c>
      <c r="AO64" s="45">
        <v>0.91542342673976984</v>
      </c>
      <c r="AP64" s="45">
        <v>0.14179323119954307</v>
      </c>
      <c r="AQ64" s="45">
        <v>4.0539357231325237</v>
      </c>
      <c r="AR64" s="45">
        <v>0.22549738573143396</v>
      </c>
      <c r="AS64" s="45">
        <v>0.21498971631472763</v>
      </c>
      <c r="AT64" s="45">
        <v>1.9992891646103284E-3</v>
      </c>
      <c r="AU64" s="45">
        <v>0.1185128350442447</v>
      </c>
      <c r="AV64" s="26">
        <v>1952.8197402882954</v>
      </c>
      <c r="AW64" s="45">
        <v>0.43796969391439267</v>
      </c>
      <c r="AX64" s="45">
        <v>2.9903724339332509</v>
      </c>
      <c r="AY64" s="26">
        <v>1.1549552429863863</v>
      </c>
    </row>
    <row r="65" spans="1:51" s="25" customFormat="1" ht="28">
      <c r="A65" s="25" t="s">
        <v>103</v>
      </c>
      <c r="B65" s="21" t="s">
        <v>42</v>
      </c>
      <c r="C65" s="26">
        <v>16.698697700783068</v>
      </c>
      <c r="D65" s="26">
        <v>82.748913312918418</v>
      </c>
      <c r="E65" s="26">
        <v>31.935288879043892</v>
      </c>
      <c r="F65" s="26">
        <v>15.045729136284908</v>
      </c>
      <c r="G65" s="26">
        <v>856.35713999999996</v>
      </c>
      <c r="H65" s="26">
        <v>10703.746330050855</v>
      </c>
      <c r="I65" s="26">
        <v>3.2971903094241504</v>
      </c>
      <c r="J65" s="26">
        <v>14.939252102410194</v>
      </c>
      <c r="K65" s="26">
        <v>326.03571209304999</v>
      </c>
      <c r="L65" s="40">
        <v>94.106985547050783</v>
      </c>
      <c r="M65" s="40">
        <v>3.3744185126072024</v>
      </c>
      <c r="N65" s="40">
        <v>149.84621787414673</v>
      </c>
      <c r="O65" s="40"/>
      <c r="P65" s="40">
        <v>19.506412143061926</v>
      </c>
      <c r="Q65" s="26">
        <v>345.54863401960756</v>
      </c>
      <c r="R65" s="40">
        <v>8.4396490691127735</v>
      </c>
      <c r="S65" s="40">
        <v>153.32380501817491</v>
      </c>
      <c r="T65" s="45">
        <v>2.8692400394628677</v>
      </c>
      <c r="U65" s="45">
        <v>3.5290635790350118</v>
      </c>
      <c r="V65" s="45">
        <v>2.6487780243561585</v>
      </c>
      <c r="W65" s="45">
        <v>0.2691705731026432</v>
      </c>
      <c r="X65" s="45">
        <v>0</v>
      </c>
      <c r="Y65" s="26">
        <v>14826.503882151545</v>
      </c>
      <c r="Z65" s="45">
        <v>13.41458139253778</v>
      </c>
      <c r="AA65" s="45">
        <v>0.2173340642906722</v>
      </c>
      <c r="AB65" s="26">
        <v>729.16802671092694</v>
      </c>
      <c r="AC65" s="40">
        <v>10.820505350945737</v>
      </c>
      <c r="AD65" s="40">
        <v>16.94117844047792</v>
      </c>
      <c r="AE65" s="45">
        <v>2.0297668414685321</v>
      </c>
      <c r="AF65" s="40">
        <v>8.616696618461793</v>
      </c>
      <c r="AG65" s="45">
        <v>1.559057685797127</v>
      </c>
      <c r="AH65" s="45">
        <v>0.34248591518938959</v>
      </c>
      <c r="AI65" s="45">
        <v>1.5978641934274738</v>
      </c>
      <c r="AJ65" s="45">
        <v>0.24849984927557606</v>
      </c>
      <c r="AK65" s="45">
        <v>1.5037684125291437</v>
      </c>
      <c r="AL65" s="45">
        <v>0.28117967564956792</v>
      </c>
      <c r="AM65" s="45">
        <v>0.81410500748358561</v>
      </c>
      <c r="AN65" s="45">
        <v>0.11193515631932628</v>
      </c>
      <c r="AO65" s="45">
        <v>0.82631293704974018</v>
      </c>
      <c r="AP65" s="45">
        <v>0.12266789364533048</v>
      </c>
      <c r="AQ65" s="45">
        <v>3.9900622906483565</v>
      </c>
      <c r="AR65" s="45">
        <v>0.20269397178167786</v>
      </c>
      <c r="AS65" s="45">
        <v>0.25162710869414046</v>
      </c>
      <c r="AT65" s="45">
        <v>1.8822215020229613E-3</v>
      </c>
      <c r="AU65" s="45"/>
      <c r="AV65" s="26">
        <v>125685.95836719689</v>
      </c>
      <c r="AW65" s="45">
        <v>0.96730997589588319</v>
      </c>
      <c r="AX65" s="45">
        <v>2.6448541222049058</v>
      </c>
      <c r="AY65" s="26">
        <v>1.3988063023384183</v>
      </c>
    </row>
    <row r="66" spans="1:51" s="25" customFormat="1">
      <c r="A66" s="25" t="s">
        <v>194</v>
      </c>
      <c r="C66" s="26">
        <f>AVERAGE(C45:C65)</f>
        <v>18.55835310805762</v>
      </c>
      <c r="D66" s="26">
        <f t="shared" ref="D66:AY66" si="1">AVERAGE(D45:D65)</f>
        <v>113.53049381751164</v>
      </c>
      <c r="E66" s="26">
        <f t="shared" si="1"/>
        <v>19.75801332833883</v>
      </c>
      <c r="F66" s="26">
        <f t="shared" si="1"/>
        <v>24.770440370024964</v>
      </c>
      <c r="G66" s="26"/>
      <c r="H66" s="26">
        <f t="shared" si="1"/>
        <v>2870.643727197471</v>
      </c>
      <c r="I66" s="26">
        <f t="shared" si="1"/>
        <v>4.9688547008569</v>
      </c>
      <c r="J66" s="26">
        <f t="shared" si="1"/>
        <v>22.259501646873503</v>
      </c>
      <c r="K66" s="26">
        <f t="shared" si="1"/>
        <v>5538.4572050875668</v>
      </c>
      <c r="L66" s="40">
        <f t="shared" si="1"/>
        <v>67.28270709817609</v>
      </c>
      <c r="M66" s="40">
        <f t="shared" si="1"/>
        <v>3.328572357368079</v>
      </c>
      <c r="N66" s="40">
        <f t="shared" si="1"/>
        <v>46.162128510467063</v>
      </c>
      <c r="O66" s="40">
        <f t="shared" si="1"/>
        <v>2.8437778428215523</v>
      </c>
      <c r="P66" s="40">
        <f t="shared" si="1"/>
        <v>16.941828310533335</v>
      </c>
      <c r="Q66" s="26">
        <f t="shared" si="1"/>
        <v>374.53495932013089</v>
      </c>
      <c r="R66" s="40">
        <f t="shared" si="1"/>
        <v>8.4256625397046765</v>
      </c>
      <c r="S66" s="40">
        <f t="shared" si="1"/>
        <v>173.84697825376566</v>
      </c>
      <c r="T66" s="45">
        <f t="shared" si="1"/>
        <v>3.0999001954189289</v>
      </c>
      <c r="U66" s="45">
        <f t="shared" si="1"/>
        <v>1.8250272665298273</v>
      </c>
      <c r="V66" s="45">
        <f t="shared" si="1"/>
        <v>2.8674968264236407</v>
      </c>
      <c r="W66" s="45">
        <f t="shared" si="1"/>
        <v>0.12348594765370317</v>
      </c>
      <c r="X66" s="45">
        <f t="shared" si="1"/>
        <v>3.5892387607032537E-3</v>
      </c>
      <c r="Y66" s="26">
        <f t="shared" si="1"/>
        <v>2653.7453017125713</v>
      </c>
      <c r="Z66" s="45">
        <f t="shared" si="1"/>
        <v>5.6332293969880629</v>
      </c>
      <c r="AA66" s="45">
        <f t="shared" si="1"/>
        <v>0.22833932875700561</v>
      </c>
      <c r="AB66" s="26">
        <f t="shared" si="1"/>
        <v>420.35969547202052</v>
      </c>
      <c r="AC66" s="40">
        <f t="shared" si="1"/>
        <v>10.714873715890027</v>
      </c>
      <c r="AD66" s="40">
        <f t="shared" si="1"/>
        <v>19.727788154115832</v>
      </c>
      <c r="AE66" s="45">
        <f t="shared" si="1"/>
        <v>2.185813947610538</v>
      </c>
      <c r="AF66" s="40">
        <f t="shared" si="1"/>
        <v>8.8429469773352238</v>
      </c>
      <c r="AG66" s="45">
        <f t="shared" si="1"/>
        <v>1.66647760670451</v>
      </c>
      <c r="AH66" s="45">
        <f t="shared" si="1"/>
        <v>0.35207105736856703</v>
      </c>
      <c r="AI66" s="45">
        <f t="shared" si="1"/>
        <v>1.5078446802836576</v>
      </c>
      <c r="AJ66" s="45">
        <f t="shared" si="1"/>
        <v>0.24612640840665206</v>
      </c>
      <c r="AK66" s="45">
        <f t="shared" si="1"/>
        <v>1.4716668417173824</v>
      </c>
      <c r="AL66" s="45">
        <f t="shared" si="1"/>
        <v>0.30359214442694415</v>
      </c>
      <c r="AM66" s="45">
        <f t="shared" si="1"/>
        <v>0.84893218778074608</v>
      </c>
      <c r="AN66" s="45">
        <f t="shared" si="1"/>
        <v>0.1250150952983432</v>
      </c>
      <c r="AO66" s="45">
        <f t="shared" si="1"/>
        <v>0.90119055409307036</v>
      </c>
      <c r="AP66" s="45">
        <f t="shared" si="1"/>
        <v>0.13822293516542614</v>
      </c>
      <c r="AQ66" s="45">
        <f t="shared" si="1"/>
        <v>4.3724162284933765</v>
      </c>
      <c r="AR66" s="45">
        <f t="shared" si="1"/>
        <v>0.2089583213364318</v>
      </c>
      <c r="AS66" s="45">
        <f t="shared" si="1"/>
        <v>0.7348962241342466</v>
      </c>
      <c r="AT66" s="45">
        <f t="shared" si="1"/>
        <v>3.0227985468373603E-3</v>
      </c>
      <c r="AU66" s="45">
        <f t="shared" si="1"/>
        <v>4.8537455237012826E-2</v>
      </c>
      <c r="AV66" s="26">
        <f t="shared" si="1"/>
        <v>15383.596871463042</v>
      </c>
      <c r="AW66" s="45">
        <f t="shared" si="1"/>
        <v>0.79427811041833274</v>
      </c>
      <c r="AX66" s="45">
        <f t="shared" si="1"/>
        <v>2.7622399460200304</v>
      </c>
      <c r="AY66" s="26">
        <f t="shared" si="1"/>
        <v>1.0270464033482167</v>
      </c>
    </row>
    <row r="67" spans="1:51" s="25" customFormat="1">
      <c r="A67" s="20"/>
      <c r="C67" s="26"/>
      <c r="D67" s="26"/>
      <c r="E67" s="26"/>
      <c r="F67" s="26"/>
      <c r="G67" s="26"/>
      <c r="H67" s="26"/>
      <c r="I67" s="26"/>
      <c r="J67" s="26"/>
      <c r="K67" s="26"/>
      <c r="L67" s="40"/>
      <c r="M67" s="40"/>
      <c r="N67" s="40"/>
      <c r="O67" s="40"/>
      <c r="P67" s="40"/>
      <c r="Q67" s="26"/>
      <c r="R67" s="40"/>
      <c r="S67" s="40"/>
      <c r="T67" s="45"/>
      <c r="U67" s="45"/>
      <c r="V67" s="45"/>
      <c r="W67" s="45"/>
      <c r="X67" s="45"/>
      <c r="Y67" s="26"/>
      <c r="Z67" s="45"/>
      <c r="AA67" s="45"/>
      <c r="AB67" s="26"/>
      <c r="AC67" s="40"/>
      <c r="AD67" s="40"/>
      <c r="AE67" s="45"/>
      <c r="AF67" s="40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26"/>
      <c r="AW67" s="45"/>
      <c r="AX67" s="45"/>
      <c r="AY67" s="26"/>
    </row>
    <row r="68" spans="1:51" s="25" customFormat="1">
      <c r="A68" s="20"/>
      <c r="C68" s="26"/>
      <c r="D68" s="26"/>
      <c r="E68" s="26"/>
      <c r="F68" s="26"/>
      <c r="G68" s="26"/>
      <c r="H68" s="26"/>
      <c r="I68" s="26"/>
      <c r="J68" s="26"/>
      <c r="K68" s="26"/>
      <c r="L68" s="40"/>
      <c r="M68" s="40"/>
      <c r="N68" s="40"/>
      <c r="O68" s="40"/>
      <c r="P68" s="40"/>
      <c r="Q68" s="26"/>
      <c r="R68" s="40"/>
      <c r="S68" s="40"/>
      <c r="T68" s="45"/>
      <c r="U68" s="45"/>
      <c r="V68" s="45"/>
      <c r="W68" s="45"/>
      <c r="X68" s="45"/>
      <c r="Y68" s="26"/>
      <c r="Z68" s="45"/>
      <c r="AA68" s="45"/>
      <c r="AB68" s="26"/>
      <c r="AC68" s="40"/>
      <c r="AD68" s="40"/>
      <c r="AE68" s="45"/>
      <c r="AF68" s="40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26"/>
      <c r="AW68" s="45"/>
      <c r="AX68" s="45"/>
      <c r="AY68" s="26"/>
    </row>
    <row r="69" spans="1:51" s="25" customFormat="1">
      <c r="A69" s="29" t="s">
        <v>104</v>
      </c>
      <c r="C69" s="26"/>
      <c r="D69" s="26"/>
      <c r="E69" s="26"/>
      <c r="F69" s="26"/>
      <c r="G69" s="26"/>
      <c r="H69" s="26"/>
      <c r="I69" s="26"/>
      <c r="J69" s="26"/>
      <c r="K69" s="26"/>
      <c r="L69" s="40"/>
      <c r="M69" s="40"/>
      <c r="N69" s="40"/>
      <c r="O69" s="40"/>
      <c r="P69" s="40"/>
      <c r="Q69" s="26"/>
      <c r="R69" s="40"/>
      <c r="S69" s="40"/>
      <c r="T69" s="45"/>
      <c r="U69" s="45"/>
      <c r="V69" s="45"/>
      <c r="W69" s="45"/>
      <c r="X69" s="45"/>
      <c r="Y69" s="26"/>
      <c r="Z69" s="45"/>
      <c r="AA69" s="45"/>
      <c r="AB69" s="26"/>
      <c r="AC69" s="40"/>
      <c r="AD69" s="40"/>
      <c r="AE69" s="45"/>
      <c r="AF69" s="40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26"/>
      <c r="AW69" s="45"/>
      <c r="AX69" s="45"/>
      <c r="AY69" s="26"/>
    </row>
    <row r="70" spans="1:51" s="25" customFormat="1">
      <c r="A70" s="25" t="s">
        <v>105</v>
      </c>
      <c r="B70" s="21" t="s">
        <v>54</v>
      </c>
      <c r="C70" s="26">
        <v>14.487411982944277</v>
      </c>
      <c r="D70" s="26">
        <v>140.10665764024947</v>
      </c>
      <c r="E70" s="26">
        <v>15.616823660517095</v>
      </c>
      <c r="F70" s="26">
        <v>71.437829441407047</v>
      </c>
      <c r="G70" s="26">
        <v>880.24408194575017</v>
      </c>
      <c r="H70" s="26">
        <v>398.41711114882196</v>
      </c>
      <c r="I70" s="26">
        <v>2.554862073962977</v>
      </c>
      <c r="J70" s="26">
        <v>13.41933786815993</v>
      </c>
      <c r="K70" s="26">
        <v>27.874616479738386</v>
      </c>
      <c r="L70" s="40">
        <v>38.484645274837447</v>
      </c>
      <c r="M70" s="40">
        <v>3.3175480906125223</v>
      </c>
      <c r="N70" s="40">
        <v>3.7840398163899525</v>
      </c>
      <c r="O70" s="40" t="s">
        <v>192</v>
      </c>
      <c r="P70" s="40">
        <v>15.734226173447309</v>
      </c>
      <c r="Q70" s="26">
        <v>474.60365181525697</v>
      </c>
      <c r="R70" s="40">
        <v>4.8613940647598053</v>
      </c>
      <c r="S70" s="40">
        <v>153.2970345902869</v>
      </c>
      <c r="T70" s="45">
        <v>2.41988092245579</v>
      </c>
      <c r="U70" s="45">
        <v>1.5120441383115288</v>
      </c>
      <c r="V70" s="45">
        <v>0.23516135339472366</v>
      </c>
      <c r="W70" s="45">
        <v>4.2244456480535257E-2</v>
      </c>
      <c r="X70" s="45">
        <v>3.4933347011832086E-3</v>
      </c>
      <c r="Y70" s="26">
        <v>1.8979910895024827</v>
      </c>
      <c r="Z70" s="45">
        <v>0.13143038929089482</v>
      </c>
      <c r="AA70" s="45">
        <v>0.19278633125501882</v>
      </c>
      <c r="AB70" s="26">
        <v>134.14524262265391</v>
      </c>
      <c r="AC70" s="40">
        <v>6.9822685849384776</v>
      </c>
      <c r="AD70" s="40">
        <v>13.433700150186281</v>
      </c>
      <c r="AE70" s="45">
        <v>1.5353639277389552</v>
      </c>
      <c r="AF70" s="40">
        <v>6.0960859183195568</v>
      </c>
      <c r="AG70" s="45">
        <v>1.1528140208013538</v>
      </c>
      <c r="AH70" s="45">
        <v>0.27495881402425459</v>
      </c>
      <c r="AI70" s="45">
        <v>1.044243495646564</v>
      </c>
      <c r="AJ70" s="45">
        <v>0.15677835870372564</v>
      </c>
      <c r="AK70" s="45">
        <v>0.89286557447360271</v>
      </c>
      <c r="AL70" s="45">
        <v>0.18900316631095726</v>
      </c>
      <c r="AM70" s="45">
        <v>0.54210580565573852</v>
      </c>
      <c r="AN70" s="45">
        <v>7.9734389670528372E-2</v>
      </c>
      <c r="AO70" s="45">
        <v>0.6019493569095542</v>
      </c>
      <c r="AP70" s="45">
        <v>9.0554710365174082E-2</v>
      </c>
      <c r="AQ70" s="45">
        <v>3.6274189698634673</v>
      </c>
      <c r="AR70" s="45">
        <v>0.1563152812281296</v>
      </c>
      <c r="AS70" s="45">
        <v>0.12923008233093383</v>
      </c>
      <c r="AT70" s="45">
        <v>2.8261784561782149E-3</v>
      </c>
      <c r="AU70" s="45">
        <v>6.6331794512836182E-4</v>
      </c>
      <c r="AV70" s="26">
        <v>11.243997416587916</v>
      </c>
      <c r="AW70" s="45">
        <v>1.5299699543334301E-2</v>
      </c>
      <c r="AX70" s="45">
        <v>1.9039619351794084</v>
      </c>
      <c r="AY70" s="26">
        <v>0.78380504632813019</v>
      </c>
    </row>
    <row r="71" spans="1:51" s="25" customFormat="1">
      <c r="A71" s="25" t="s">
        <v>106</v>
      </c>
      <c r="B71" s="21" t="s">
        <v>54</v>
      </c>
      <c r="C71" s="26">
        <v>13.973862518954892</v>
      </c>
      <c r="D71" s="26">
        <v>112.05313926892958</v>
      </c>
      <c r="E71" s="26">
        <v>17.580356015878731</v>
      </c>
      <c r="F71" s="26">
        <v>36.205825700800204</v>
      </c>
      <c r="G71" s="26">
        <v>755.38368648551329</v>
      </c>
      <c r="H71" s="26">
        <v>287.0682847981904</v>
      </c>
      <c r="I71" s="26">
        <v>2.603849711790879</v>
      </c>
      <c r="J71" s="26">
        <v>15.470488390539291</v>
      </c>
      <c r="K71" s="26">
        <v>24.458650512647047</v>
      </c>
      <c r="L71" s="40">
        <v>30.885504054050738</v>
      </c>
      <c r="M71" s="40">
        <v>3.6755690699690899</v>
      </c>
      <c r="N71" s="40">
        <v>11.773409668313356</v>
      </c>
      <c r="O71" s="40" t="s">
        <v>192</v>
      </c>
      <c r="P71" s="40">
        <v>20.097553575268996</v>
      </c>
      <c r="Q71" s="26">
        <v>438.9425413965879</v>
      </c>
      <c r="R71" s="40">
        <v>4.8055860382567186</v>
      </c>
      <c r="S71" s="40">
        <v>56.771299887768492</v>
      </c>
      <c r="T71" s="45">
        <v>2.1110979148497737</v>
      </c>
      <c r="U71" s="45">
        <v>1.0281886469647938</v>
      </c>
      <c r="V71" s="45">
        <v>0.10040065561736419</v>
      </c>
      <c r="W71" s="45">
        <v>9.4881625743865432E-3</v>
      </c>
      <c r="X71" s="45">
        <v>3.6367936813732345E-3</v>
      </c>
      <c r="Y71" s="26">
        <v>0.83315629220267917</v>
      </c>
      <c r="Z71" s="45">
        <v>0.30381214120032612</v>
      </c>
      <c r="AA71" s="45">
        <v>0.28423653640293983</v>
      </c>
      <c r="AB71" s="26">
        <v>151.88164540982052</v>
      </c>
      <c r="AC71" s="40">
        <v>6.4464686674160419</v>
      </c>
      <c r="AD71" s="40">
        <v>12.429548073018594</v>
      </c>
      <c r="AE71" s="45">
        <v>1.4520759426385061</v>
      </c>
      <c r="AF71" s="40">
        <v>5.824690843451676</v>
      </c>
      <c r="AG71" s="45">
        <v>1.1363890676256199</v>
      </c>
      <c r="AH71" s="45">
        <v>0.29033377245062308</v>
      </c>
      <c r="AI71" s="45">
        <v>1.0365111485065752</v>
      </c>
      <c r="AJ71" s="45">
        <v>0.16183461730084855</v>
      </c>
      <c r="AK71" s="45">
        <v>0.88710747571366344</v>
      </c>
      <c r="AL71" s="45">
        <v>0.18586668581823587</v>
      </c>
      <c r="AM71" s="45">
        <v>0.53026559172318222</v>
      </c>
      <c r="AN71" s="45">
        <v>7.4645501706904288E-2</v>
      </c>
      <c r="AO71" s="45">
        <v>0.53976248413701167</v>
      </c>
      <c r="AP71" s="45">
        <v>7.8220374158906217E-2</v>
      </c>
      <c r="AQ71" s="45">
        <v>1.4373095979551471</v>
      </c>
      <c r="AR71" s="45">
        <v>0.1309754452354811</v>
      </c>
      <c r="AS71" s="45">
        <v>0.12153097689121929</v>
      </c>
      <c r="AT71" s="45">
        <v>1.5012884416737917E-3</v>
      </c>
      <c r="AU71" s="45" t="s">
        <v>192</v>
      </c>
      <c r="AV71" s="26">
        <v>11.552619710074167</v>
      </c>
      <c r="AW71" s="45">
        <v>9.2066582881331557E-3</v>
      </c>
      <c r="AX71" s="45">
        <v>1.5219562379937281</v>
      </c>
      <c r="AY71" s="26">
        <v>0.60645552465351638</v>
      </c>
    </row>
    <row r="72" spans="1:51" s="25" customFormat="1">
      <c r="A72" s="25" t="s">
        <v>107</v>
      </c>
      <c r="B72" s="21" t="s">
        <v>54</v>
      </c>
      <c r="C72" s="26">
        <v>16.095295670618427</v>
      </c>
      <c r="D72" s="26">
        <v>121.21229707985026</v>
      </c>
      <c r="E72" s="26">
        <v>17.729129713116563</v>
      </c>
      <c r="F72" s="26">
        <v>68.723099188464715</v>
      </c>
      <c r="G72" s="26">
        <v>735.11649514705914</v>
      </c>
      <c r="H72" s="26">
        <v>663.18148884442041</v>
      </c>
      <c r="I72" s="26">
        <v>5.0840523202982109</v>
      </c>
      <c r="J72" s="26">
        <v>14.99956623487051</v>
      </c>
      <c r="K72" s="26">
        <v>13.527849886370657</v>
      </c>
      <c r="L72" s="40">
        <v>30.665714560976362</v>
      </c>
      <c r="M72" s="40">
        <v>3.5016843164612244</v>
      </c>
      <c r="N72" s="40">
        <v>12.224963881495357</v>
      </c>
      <c r="O72" s="40" t="s">
        <v>192</v>
      </c>
      <c r="P72" s="40">
        <v>16.890538147938614</v>
      </c>
      <c r="Q72" s="26">
        <v>468.93275512419092</v>
      </c>
      <c r="R72" s="40">
        <v>4.455878642810351</v>
      </c>
      <c r="S72" s="40">
        <v>89.723889751602144</v>
      </c>
      <c r="T72" s="45">
        <v>2.0808712863160936</v>
      </c>
      <c r="U72" s="45">
        <v>1.5240397025892136</v>
      </c>
      <c r="V72" s="45">
        <v>0.1480634151356077</v>
      </c>
      <c r="W72" s="45">
        <v>2.4531145488791914E-2</v>
      </c>
      <c r="X72" s="45">
        <v>2.6119483520709204E-3</v>
      </c>
      <c r="Y72" s="26">
        <v>0.81395704213284026</v>
      </c>
      <c r="Z72" s="45">
        <v>0.26382234300649443</v>
      </c>
      <c r="AA72" s="45">
        <v>0.25978911099571544</v>
      </c>
      <c r="AB72" s="26">
        <v>138.86269414960913</v>
      </c>
      <c r="AC72" s="40">
        <v>6.8318465612572652</v>
      </c>
      <c r="AD72" s="40">
        <v>13.167009212353136</v>
      </c>
      <c r="AE72" s="45">
        <v>1.5042410438812597</v>
      </c>
      <c r="AF72" s="40">
        <v>5.8633125556232919</v>
      </c>
      <c r="AG72" s="45">
        <v>1.1052370403778462</v>
      </c>
      <c r="AH72" s="45">
        <v>0.27029380255562052</v>
      </c>
      <c r="AI72" s="45">
        <v>1.0226921982451962</v>
      </c>
      <c r="AJ72" s="45">
        <v>0.15024514250178039</v>
      </c>
      <c r="AK72" s="45">
        <v>0.82106022380610999</v>
      </c>
      <c r="AL72" s="45">
        <v>0.1681126228556149</v>
      </c>
      <c r="AM72" s="45">
        <v>0.49070935529118753</v>
      </c>
      <c r="AN72" s="45">
        <v>7.1598767322894288E-2</v>
      </c>
      <c r="AO72" s="45">
        <v>0.5261013032203079</v>
      </c>
      <c r="AP72" s="45">
        <v>7.9356228571298412E-2</v>
      </c>
      <c r="AQ72" s="45">
        <v>2.1941125551963383</v>
      </c>
      <c r="AR72" s="45">
        <v>0.12804217202881057</v>
      </c>
      <c r="AS72" s="45">
        <v>0.12926521583123135</v>
      </c>
      <c r="AT72" s="45">
        <v>1.4943700120673476E-3</v>
      </c>
      <c r="AU72" s="45" t="s">
        <v>192</v>
      </c>
      <c r="AV72" s="26">
        <v>31.764259257338551</v>
      </c>
      <c r="AW72" s="45">
        <v>1.4999526396619531E-2</v>
      </c>
      <c r="AX72" s="45">
        <v>1.5672462284819171</v>
      </c>
      <c r="AY72" s="26">
        <v>0.74480923730365489</v>
      </c>
    </row>
    <row r="73" spans="1:51" s="25" customFormat="1">
      <c r="A73" s="25" t="s">
        <v>108</v>
      </c>
      <c r="B73" s="21" t="s">
        <v>54</v>
      </c>
      <c r="C73" s="26">
        <v>15.01495352453732</v>
      </c>
      <c r="D73" s="26">
        <v>163.27020473186153</v>
      </c>
      <c r="E73" s="26">
        <v>16.922445134987917</v>
      </c>
      <c r="F73" s="26">
        <v>66.792411317695922</v>
      </c>
      <c r="G73" s="26">
        <v>706.7033010649028</v>
      </c>
      <c r="H73" s="26">
        <v>648.46134581335866</v>
      </c>
      <c r="I73" s="26">
        <v>2.719371556797082</v>
      </c>
      <c r="J73" s="26">
        <v>15.268355148893026</v>
      </c>
      <c r="K73" s="26">
        <v>12.258569750770217</v>
      </c>
      <c r="L73" s="40">
        <v>31.549547616756293</v>
      </c>
      <c r="M73" s="40">
        <v>3.8316792503364501</v>
      </c>
      <c r="N73" s="40">
        <v>6.312792099234839</v>
      </c>
      <c r="O73" s="40" t="s">
        <v>192</v>
      </c>
      <c r="P73" s="40">
        <v>18.519032850758784</v>
      </c>
      <c r="Q73" s="26">
        <v>641.79391150257902</v>
      </c>
      <c r="R73" s="40">
        <v>4.6892599980461762</v>
      </c>
      <c r="S73" s="40">
        <v>78.774412799227747</v>
      </c>
      <c r="T73" s="45">
        <v>2.0135391464034726</v>
      </c>
      <c r="U73" s="45">
        <v>1.6087401657519282</v>
      </c>
      <c r="V73" s="45">
        <v>0.11646409772974731</v>
      </c>
      <c r="W73" s="45">
        <v>1.4243941565497853E-2</v>
      </c>
      <c r="X73" s="45">
        <v>1.5831745807634195E-3</v>
      </c>
      <c r="Y73" s="26">
        <v>0.67686629773465357</v>
      </c>
      <c r="Z73" s="45">
        <v>0.17172517712366497</v>
      </c>
      <c r="AA73" s="45">
        <v>0.23688096549084414</v>
      </c>
      <c r="AB73" s="26">
        <v>168.14221780588133</v>
      </c>
      <c r="AC73" s="40">
        <v>6.3467968529695291</v>
      </c>
      <c r="AD73" s="40">
        <v>11.837903278881758</v>
      </c>
      <c r="AE73" s="45">
        <v>1.4074164874931729</v>
      </c>
      <c r="AF73" s="40">
        <v>5.5615903443219921</v>
      </c>
      <c r="AG73" s="45">
        <v>1.1025536988561564</v>
      </c>
      <c r="AH73" s="45">
        <v>0.2785081128964757</v>
      </c>
      <c r="AI73" s="45">
        <v>1.0002963699876057</v>
      </c>
      <c r="AJ73" s="45">
        <v>0.15350726384861701</v>
      </c>
      <c r="AK73" s="45">
        <v>0.86818767296691046</v>
      </c>
      <c r="AL73" s="45">
        <v>0.17823690176746965</v>
      </c>
      <c r="AM73" s="45">
        <v>0.51601274632806171</v>
      </c>
      <c r="AN73" s="45">
        <v>7.4952052022584814E-2</v>
      </c>
      <c r="AO73" s="45">
        <v>0.53593574262355304</v>
      </c>
      <c r="AP73" s="45">
        <v>8.0043814613773787E-2</v>
      </c>
      <c r="AQ73" s="45">
        <v>1.9545401122608954</v>
      </c>
      <c r="AR73" s="45">
        <v>0.13217190186212435</v>
      </c>
      <c r="AS73" s="45">
        <v>0.12202058152536095</v>
      </c>
      <c r="AT73" s="45">
        <v>1.5206138169070863E-3</v>
      </c>
      <c r="AU73" s="45">
        <v>6.5309083123336435E-3</v>
      </c>
      <c r="AV73" s="26">
        <v>1.531401480332784</v>
      </c>
      <c r="AW73" s="45">
        <v>0.67348085003679148</v>
      </c>
      <c r="AX73" s="45"/>
      <c r="AY73" s="26"/>
    </row>
    <row r="74" spans="1:51" s="25" customFormat="1">
      <c r="A74" s="25" t="s">
        <v>109</v>
      </c>
      <c r="B74" s="21" t="s">
        <v>54</v>
      </c>
      <c r="C74" s="26">
        <v>16.873577890607422</v>
      </c>
      <c r="D74" s="26">
        <v>133.00037152322494</v>
      </c>
      <c r="E74" s="26">
        <v>18.588289366499566</v>
      </c>
      <c r="F74" s="26">
        <v>68.800553263379783</v>
      </c>
      <c r="G74" s="26">
        <v>856.11751660365667</v>
      </c>
      <c r="H74" s="26">
        <v>1071.7664673047864</v>
      </c>
      <c r="I74" s="26">
        <v>4.4354648207132348</v>
      </c>
      <c r="J74" s="26">
        <v>23.621224489013628</v>
      </c>
      <c r="K74" s="26">
        <v>89.316068541865093</v>
      </c>
      <c r="L74" s="40">
        <v>41.711614340480132</v>
      </c>
      <c r="M74" s="40">
        <v>4.201450212916372</v>
      </c>
      <c r="N74" s="40">
        <v>5.4502287067292121</v>
      </c>
      <c r="O74" s="40" t="s">
        <v>192</v>
      </c>
      <c r="P74" s="40">
        <v>22.175278997034596</v>
      </c>
      <c r="Q74" s="26">
        <v>437.98035463918399</v>
      </c>
      <c r="R74" s="40">
        <v>5.7323149096417527</v>
      </c>
      <c r="S74" s="40">
        <v>85.705698947803057</v>
      </c>
      <c r="T74" s="45">
        <v>2.4494241248870576</v>
      </c>
      <c r="U74" s="45">
        <v>1.0542351321281611</v>
      </c>
      <c r="V74" s="45">
        <v>0.2037948582142004</v>
      </c>
      <c r="W74" s="45">
        <v>5.3435654019429762E-2</v>
      </c>
      <c r="X74" s="45">
        <v>7.4352023070141972E-3</v>
      </c>
      <c r="Y74" s="26">
        <v>11.042571676278662</v>
      </c>
      <c r="Z74" s="45">
        <v>0.46578259431561309</v>
      </c>
      <c r="AA74" s="45">
        <v>0.26036883066770089</v>
      </c>
      <c r="AB74" s="26">
        <v>140.73859587153217</v>
      </c>
      <c r="AC74" s="40">
        <v>6.7268710550842457</v>
      </c>
      <c r="AD74" s="40">
        <v>12.849535248394861</v>
      </c>
      <c r="AE74" s="45">
        <v>1.4913780749287437</v>
      </c>
      <c r="AF74" s="40">
        <v>6.2224173125246125</v>
      </c>
      <c r="AG74" s="45">
        <v>1.2778846662417909</v>
      </c>
      <c r="AH74" s="45">
        <v>0.29523324947968088</v>
      </c>
      <c r="AI74" s="45">
        <v>1.2015202226341435</v>
      </c>
      <c r="AJ74" s="45">
        <v>0.1807876749278291</v>
      </c>
      <c r="AK74" s="45">
        <v>1.0289894588208339</v>
      </c>
      <c r="AL74" s="45">
        <v>0.2208379484705093</v>
      </c>
      <c r="AM74" s="45">
        <v>0.60847539471192258</v>
      </c>
      <c r="AN74" s="45">
        <v>9.2461218682454049E-2</v>
      </c>
      <c r="AO74" s="45">
        <v>0.67332787222056023</v>
      </c>
      <c r="AP74" s="45">
        <v>0.10117265439393559</v>
      </c>
      <c r="AQ74" s="45">
        <v>2.1707532086688843</v>
      </c>
      <c r="AR74" s="45">
        <v>0.16287383052421561</v>
      </c>
      <c r="AS74" s="45">
        <v>0.10602355683054623</v>
      </c>
      <c r="AT74" s="45">
        <v>1.9116348137404649E-3</v>
      </c>
      <c r="AU74" s="45">
        <v>7.5106615371539238</v>
      </c>
      <c r="AV74" s="26">
        <v>165.29680336866318</v>
      </c>
      <c r="AW74" s="45">
        <v>0.15912234954122842</v>
      </c>
      <c r="AX74" s="45">
        <v>1.8933820625352196</v>
      </c>
      <c r="AY74" s="26">
        <v>1.1886506195445556</v>
      </c>
    </row>
    <row r="75" spans="1:51" s="25" customFormat="1">
      <c r="A75" s="25" t="s">
        <v>189</v>
      </c>
      <c r="B75" s="21" t="s">
        <v>54</v>
      </c>
      <c r="C75" s="26">
        <v>17.65648752146943</v>
      </c>
      <c r="D75" s="26">
        <v>135.4318256543794</v>
      </c>
      <c r="E75" s="26">
        <v>19.438712881497747</v>
      </c>
      <c r="F75" s="26">
        <v>64.033901161045179</v>
      </c>
      <c r="G75" s="26">
        <v>943.75955479249751</v>
      </c>
      <c r="H75" s="26">
        <v>310.57493264768891</v>
      </c>
      <c r="I75" s="26">
        <v>2.6573603221871336</v>
      </c>
      <c r="J75" s="26">
        <v>15.625144406922573</v>
      </c>
      <c r="K75" s="26">
        <v>24.370547467890667</v>
      </c>
      <c r="L75" s="40">
        <v>22.693782938352172</v>
      </c>
      <c r="M75" s="40">
        <v>4.3806912834256302</v>
      </c>
      <c r="N75" s="40">
        <v>3.6393815744033091</v>
      </c>
      <c r="O75" s="40" t="s">
        <v>192</v>
      </c>
      <c r="P75" s="40">
        <v>21.427851194545646</v>
      </c>
      <c r="Q75" s="26">
        <v>505.78844990282579</v>
      </c>
      <c r="R75" s="40">
        <v>5.2145138780661764</v>
      </c>
      <c r="S75" s="40">
        <v>94.453723185738312</v>
      </c>
      <c r="T75" s="45">
        <v>2.5500427050320229</v>
      </c>
      <c r="U75" s="45">
        <v>0.90601860963445247</v>
      </c>
      <c r="V75" s="45">
        <v>0.1484977618668312</v>
      </c>
      <c r="W75" s="45">
        <v>2.5297906617035366E-2</v>
      </c>
      <c r="X75" s="45">
        <v>3.0758692027620157E-3</v>
      </c>
      <c r="Y75" s="26">
        <v>7.9001580174735437</v>
      </c>
      <c r="Z75" s="45">
        <v>0.15516927002210584</v>
      </c>
      <c r="AA75" s="45">
        <v>0.25741713208187567</v>
      </c>
      <c r="AB75" s="26">
        <v>190.34577037704241</v>
      </c>
      <c r="AC75" s="40">
        <v>6.8079364532653504</v>
      </c>
      <c r="AD75" s="40">
        <v>12.533286341881674</v>
      </c>
      <c r="AE75" s="45">
        <v>1.505794505275893</v>
      </c>
      <c r="AF75" s="40">
        <v>6.1107063918954676</v>
      </c>
      <c r="AG75" s="45">
        <v>1.2401172248772765</v>
      </c>
      <c r="AH75" s="45">
        <v>0.30995496411160217</v>
      </c>
      <c r="AI75" s="45">
        <v>1.1237905306517084</v>
      </c>
      <c r="AJ75" s="45">
        <v>0.16310070014669567</v>
      </c>
      <c r="AK75" s="45">
        <v>0.94147828413208479</v>
      </c>
      <c r="AL75" s="45">
        <v>0.19626292691303915</v>
      </c>
      <c r="AM75" s="45">
        <v>0.55525994286170754</v>
      </c>
      <c r="AN75" s="45">
        <v>8.0711706966221458E-2</v>
      </c>
      <c r="AO75" s="45">
        <v>0.61488434533811809</v>
      </c>
      <c r="AP75" s="45">
        <v>9.1147871179437373E-2</v>
      </c>
      <c r="AQ75" s="45">
        <v>2.3125780000619995</v>
      </c>
      <c r="AR75" s="45">
        <v>0.16561509628173574</v>
      </c>
      <c r="AS75" s="45">
        <v>0.12564157106536478</v>
      </c>
      <c r="AT75" s="45">
        <v>1.2931350046030605E-3</v>
      </c>
      <c r="AU75" s="45">
        <v>2.4637856705941345E-3</v>
      </c>
      <c r="AV75" s="26">
        <v>24.223098107922034</v>
      </c>
      <c r="AW75" s="45">
        <v>1.4978558372798465E-2</v>
      </c>
      <c r="AX75" s="45">
        <v>1.774302353333669</v>
      </c>
      <c r="AY75" s="26">
        <v>0.78171608127177417</v>
      </c>
    </row>
    <row r="76" spans="1:51" s="25" customFormat="1">
      <c r="A76" s="25" t="s">
        <v>111</v>
      </c>
      <c r="B76" s="21" t="s">
        <v>29</v>
      </c>
      <c r="C76" s="26">
        <v>15.597879162487851</v>
      </c>
      <c r="D76" s="26">
        <v>127.78235900672958</v>
      </c>
      <c r="E76" s="26">
        <v>19.878440089685</v>
      </c>
      <c r="F76" s="26">
        <v>70.364945804866792</v>
      </c>
      <c r="G76" s="26">
        <v>848.72905247906203</v>
      </c>
      <c r="H76" s="26">
        <v>1319.657245778805</v>
      </c>
      <c r="I76" s="26">
        <v>3.9120399146618472</v>
      </c>
      <c r="J76" s="26">
        <v>19.689221081624765</v>
      </c>
      <c r="K76" s="26">
        <v>183.91396410679764</v>
      </c>
      <c r="L76" s="40">
        <v>48.350362267532027</v>
      </c>
      <c r="M76" s="40">
        <v>4.0903847311028469</v>
      </c>
      <c r="N76" s="40">
        <v>8.0668446369823545</v>
      </c>
      <c r="O76" s="40" t="s">
        <v>192</v>
      </c>
      <c r="P76" s="40">
        <v>20.055195107981675</v>
      </c>
      <c r="Q76" s="26">
        <v>628.69218716406237</v>
      </c>
      <c r="R76" s="40">
        <v>5.2233715879740528</v>
      </c>
      <c r="S76" s="40">
        <v>87.249574857584037</v>
      </c>
      <c r="T76" s="45">
        <v>2.355781542449269</v>
      </c>
      <c r="U76" s="45">
        <v>1.0677823091508851</v>
      </c>
      <c r="V76" s="45">
        <v>0.7903677988653186</v>
      </c>
      <c r="W76" s="45">
        <v>4.4520902166852179E-2</v>
      </c>
      <c r="X76" s="45">
        <v>0</v>
      </c>
      <c r="Y76" s="26">
        <v>280.1008300703121</v>
      </c>
      <c r="Z76" s="45">
        <v>1.5096181803755264</v>
      </c>
      <c r="AA76" s="45">
        <v>0.26327385667979442</v>
      </c>
      <c r="AB76" s="26">
        <v>187.45995948030145</v>
      </c>
      <c r="AC76" s="40">
        <v>6.5203580077630763</v>
      </c>
      <c r="AD76" s="40">
        <v>11.940256567927813</v>
      </c>
      <c r="AE76" s="45">
        <v>1.4321044396087099</v>
      </c>
      <c r="AF76" s="40">
        <v>5.8890375933603636</v>
      </c>
      <c r="AG76" s="45">
        <v>1.1575846663144647</v>
      </c>
      <c r="AH76" s="45">
        <v>0.29135493814904379</v>
      </c>
      <c r="AI76" s="45">
        <v>1.0688040448888874</v>
      </c>
      <c r="AJ76" s="45">
        <v>0.15937873851836387</v>
      </c>
      <c r="AK76" s="45">
        <v>0.92944686970284529</v>
      </c>
      <c r="AL76" s="45">
        <v>0.19910694419929487</v>
      </c>
      <c r="AM76" s="45">
        <v>0.55403540964074993</v>
      </c>
      <c r="AN76" s="45">
        <v>8.158916155596023E-2</v>
      </c>
      <c r="AO76" s="45">
        <v>0.59789711582544047</v>
      </c>
      <c r="AP76" s="45">
        <v>9.0232849802953416E-2</v>
      </c>
      <c r="AQ76" s="45">
        <v>2.1370605503586457</v>
      </c>
      <c r="AR76" s="45">
        <v>0.15584173730790116</v>
      </c>
      <c r="AS76" s="45">
        <v>0.13992523508541946</v>
      </c>
      <c r="AT76" s="45">
        <v>2.098312537318469E-3</v>
      </c>
      <c r="AU76" s="45">
        <v>7.3877929558924388E-3</v>
      </c>
      <c r="AV76" s="26">
        <v>1805.8459873611716</v>
      </c>
      <c r="AW76" s="45">
        <v>0.21692651747419842</v>
      </c>
      <c r="AX76" s="45">
        <v>1.7042843676442494</v>
      </c>
      <c r="AY76" s="26">
        <v>0.82897290552346548</v>
      </c>
    </row>
    <row r="77" spans="1:51" s="25" customFormat="1">
      <c r="A77" s="25" t="s">
        <v>112</v>
      </c>
      <c r="B77" s="21" t="s">
        <v>44</v>
      </c>
      <c r="C77" s="26">
        <v>13.056962498435826</v>
      </c>
      <c r="D77" s="26">
        <v>125.45873451729041</v>
      </c>
      <c r="E77" s="26">
        <v>17.488537582472343</v>
      </c>
      <c r="F77" s="26">
        <v>55.820040047525495</v>
      </c>
      <c r="G77" s="26">
        <v>714.76284392644936</v>
      </c>
      <c r="H77" s="26">
        <v>2014.9520617216108</v>
      </c>
      <c r="I77" s="26">
        <v>8.3217332262588588</v>
      </c>
      <c r="J77" s="26">
        <v>34.140950299869893</v>
      </c>
      <c r="K77" s="26">
        <v>10242.574757676199</v>
      </c>
      <c r="L77" s="40">
        <v>77.790180475776594</v>
      </c>
      <c r="M77" s="40">
        <v>3.8187735056652121</v>
      </c>
      <c r="N77" s="40">
        <v>19.945288145451762</v>
      </c>
      <c r="O77" s="40"/>
      <c r="P77" s="40">
        <v>18.42504655424781</v>
      </c>
      <c r="Q77" s="26">
        <v>554.8682644127299</v>
      </c>
      <c r="R77" s="40">
        <v>5.3049295851653202</v>
      </c>
      <c r="S77" s="40">
        <v>83.95645122961831</v>
      </c>
      <c r="T77" s="45">
        <v>2.1248612963500664</v>
      </c>
      <c r="U77" s="45">
        <v>1.4123840605780211</v>
      </c>
      <c r="V77" s="45">
        <v>25.279156599919165</v>
      </c>
      <c r="W77" s="45">
        <v>4.5365157098946882E-2</v>
      </c>
      <c r="X77" s="45">
        <v>0</v>
      </c>
      <c r="Y77" s="26">
        <v>139.28495341910838</v>
      </c>
      <c r="Z77" s="45">
        <v>3.0809498584795962</v>
      </c>
      <c r="AA77" s="45">
        <v>0.19590132424294235</v>
      </c>
      <c r="AB77" s="26">
        <v>144.30618340949763</v>
      </c>
      <c r="AC77" s="40">
        <v>6.0484588983210967</v>
      </c>
      <c r="AD77" s="40">
        <v>10.864097070097285</v>
      </c>
      <c r="AE77" s="45">
        <v>1.2939492565942718</v>
      </c>
      <c r="AF77" s="40">
        <v>5.4298716912705931</v>
      </c>
      <c r="AG77" s="45">
        <v>1.0940647029624206</v>
      </c>
      <c r="AH77" s="45">
        <v>0.25916967162541604</v>
      </c>
      <c r="AI77" s="45">
        <v>1.0041977499909271</v>
      </c>
      <c r="AJ77" s="45">
        <v>0.16004955095352189</v>
      </c>
      <c r="AK77" s="45">
        <v>0.97813089971449751</v>
      </c>
      <c r="AL77" s="45">
        <v>0.19639861144065118</v>
      </c>
      <c r="AM77" s="45">
        <v>0.55639563031846451</v>
      </c>
      <c r="AN77" s="45">
        <v>7.9959459086571205E-2</v>
      </c>
      <c r="AO77" s="45">
        <v>0.60503465819348867</v>
      </c>
      <c r="AP77" s="45">
        <v>9.0201969915920319E-2</v>
      </c>
      <c r="AQ77" s="45">
        <v>2.1160911049223192</v>
      </c>
      <c r="AR77" s="45">
        <v>0.14724162914862635</v>
      </c>
      <c r="AS77" s="45">
        <v>0.21325133584133832</v>
      </c>
      <c r="AT77" s="45">
        <v>3.9183374261230704E-2</v>
      </c>
      <c r="AU77" s="45">
        <v>7.2703936150352352E-2</v>
      </c>
      <c r="AV77" s="26">
        <v>1003.8306313629897</v>
      </c>
      <c r="AW77" s="45">
        <v>0.61363032486902602</v>
      </c>
      <c r="AX77" s="45">
        <v>1.7360929853789526</v>
      </c>
      <c r="AY77" s="26">
        <v>0.66596125290866326</v>
      </c>
    </row>
    <row r="78" spans="1:51" s="25" customFormat="1" ht="28">
      <c r="A78" s="25" t="s">
        <v>113</v>
      </c>
      <c r="B78" s="21" t="s">
        <v>42</v>
      </c>
      <c r="C78" s="26">
        <v>10.938277694899758</v>
      </c>
      <c r="D78" s="26">
        <v>122.40701724419854</v>
      </c>
      <c r="E78" s="26">
        <v>21.818334115207126</v>
      </c>
      <c r="F78" s="26">
        <v>39.403566681994228</v>
      </c>
      <c r="G78" s="26">
        <v>648.11540721521442</v>
      </c>
      <c r="H78" s="26">
        <v>4963.5938434976642</v>
      </c>
      <c r="I78" s="26">
        <v>3.3910560396012701</v>
      </c>
      <c r="J78" s="26">
        <v>20.330348763673094</v>
      </c>
      <c r="K78" s="26">
        <v>133.04914185360519</v>
      </c>
      <c r="L78" s="40">
        <v>59.002730436010161</v>
      </c>
      <c r="M78" s="40">
        <v>3.9031560702037646</v>
      </c>
      <c r="N78" s="40">
        <v>35.093413309087744</v>
      </c>
      <c r="O78" s="40"/>
      <c r="P78" s="40">
        <v>14.950079508999892</v>
      </c>
      <c r="Q78" s="26">
        <v>510.98434870357517</v>
      </c>
      <c r="R78" s="40">
        <v>4.839178398453198</v>
      </c>
      <c r="S78" s="40">
        <v>70.856374515646749</v>
      </c>
      <c r="T78" s="45">
        <v>1.8483812557305805</v>
      </c>
      <c r="U78" s="45">
        <v>2.0141185594970774</v>
      </c>
      <c r="V78" s="45">
        <v>2.3697545043722887</v>
      </c>
      <c r="W78" s="45">
        <v>4.4785270405743163E-2</v>
      </c>
      <c r="X78" s="45">
        <v>0</v>
      </c>
      <c r="Y78" s="26">
        <v>13834.822163167386</v>
      </c>
      <c r="Z78" s="45">
        <v>48.251541282330308</v>
      </c>
      <c r="AA78" s="45">
        <v>0.30456975187815905</v>
      </c>
      <c r="AB78" s="26">
        <v>329.41597327116074</v>
      </c>
      <c r="AC78" s="40">
        <v>6.2601781998966803</v>
      </c>
      <c r="AD78" s="40">
        <v>9.5398270545864143</v>
      </c>
      <c r="AE78" s="45">
        <v>1.2151468780089156</v>
      </c>
      <c r="AF78" s="40">
        <v>5.2213421620961418</v>
      </c>
      <c r="AG78" s="45">
        <v>0.96596472551886048</v>
      </c>
      <c r="AH78" s="45">
        <v>0.24505030628664964</v>
      </c>
      <c r="AI78" s="45">
        <v>0.9062789694990443</v>
      </c>
      <c r="AJ78" s="45">
        <v>0.14925479728411575</v>
      </c>
      <c r="AK78" s="45">
        <v>0.89914811342765277</v>
      </c>
      <c r="AL78" s="45">
        <v>0.18421938106096689</v>
      </c>
      <c r="AM78" s="45">
        <v>0.50092234225183541</v>
      </c>
      <c r="AN78" s="45">
        <v>6.9596589765196226E-2</v>
      </c>
      <c r="AO78" s="45">
        <v>0.51331609696781189</v>
      </c>
      <c r="AP78" s="45">
        <v>7.4487305169907841E-2</v>
      </c>
      <c r="AQ78" s="45">
        <v>1.7229632890301236</v>
      </c>
      <c r="AR78" s="45">
        <v>0.11842808450660104</v>
      </c>
      <c r="AS78" s="45">
        <v>0.19058541521429581</v>
      </c>
      <c r="AT78" s="45">
        <v>4.2841916468668159E-3</v>
      </c>
      <c r="AU78" s="45">
        <v>8.2045048015166027E-3</v>
      </c>
      <c r="AV78" s="26">
        <v>80044.875924393302</v>
      </c>
      <c r="AW78" s="45">
        <v>0.85544928606695425</v>
      </c>
      <c r="AX78" s="45">
        <v>1.4026841648436608</v>
      </c>
      <c r="AY78" s="26">
        <v>0.8147442811657909</v>
      </c>
    </row>
    <row r="79" spans="1:51" s="25" customFormat="1">
      <c r="A79" s="25" t="s">
        <v>114</v>
      </c>
      <c r="B79" s="21" t="s">
        <v>54</v>
      </c>
      <c r="C79" s="26">
        <v>20.234020389108192</v>
      </c>
      <c r="D79" s="26">
        <v>128.52332264875099</v>
      </c>
      <c r="E79" s="26">
        <v>18.32521140079686</v>
      </c>
      <c r="F79" s="26">
        <v>54.216923222415375</v>
      </c>
      <c r="G79" s="26">
        <v>762.44991125845365</v>
      </c>
      <c r="H79" s="26">
        <v>979.38821209012212</v>
      </c>
      <c r="I79" s="26">
        <v>3.8183562162179765</v>
      </c>
      <c r="J79" s="26">
        <v>19.353215662354586</v>
      </c>
      <c r="K79" s="26">
        <v>67.091344002030255</v>
      </c>
      <c r="L79" s="40">
        <v>33.814091930658812</v>
      </c>
      <c r="M79" s="40">
        <v>3.7604109065160549</v>
      </c>
      <c r="N79" s="40">
        <v>7.4016289388577263</v>
      </c>
      <c r="O79" s="40" t="s">
        <v>192</v>
      </c>
      <c r="P79" s="40">
        <v>19.672582370042967</v>
      </c>
      <c r="Q79" s="26">
        <v>529.53554713666551</v>
      </c>
      <c r="R79" s="40">
        <v>5.1948215035898277</v>
      </c>
      <c r="S79" s="40">
        <v>74.484085889894502</v>
      </c>
      <c r="T79" s="45">
        <v>2.2186318228220019</v>
      </c>
      <c r="U79" s="45">
        <v>1.1921937560518425</v>
      </c>
      <c r="V79" s="45">
        <v>0.25315528010132182</v>
      </c>
      <c r="W79" s="45">
        <v>3.0155162273857568E-2</v>
      </c>
      <c r="X79" s="45">
        <v>2.7880670852921674E-3</v>
      </c>
      <c r="Y79" s="26">
        <v>18.450475241423113</v>
      </c>
      <c r="Z79" s="45">
        <v>0.34990036486899279</v>
      </c>
      <c r="AA79" s="45">
        <v>0.26403422286262596</v>
      </c>
      <c r="AB79" s="26">
        <v>152.72137305681872</v>
      </c>
      <c r="AC79" s="40">
        <v>6.4488258401614562</v>
      </c>
      <c r="AD79" s="40">
        <v>11.987136115703937</v>
      </c>
      <c r="AE79" s="45">
        <v>1.3771554575779363</v>
      </c>
      <c r="AF79" s="40">
        <v>5.5149910011939181</v>
      </c>
      <c r="AG79" s="45">
        <v>1.1196815812173404</v>
      </c>
      <c r="AH79" s="45">
        <v>0.26479326985356749</v>
      </c>
      <c r="AI79" s="45">
        <v>0.93941001897137411</v>
      </c>
      <c r="AJ79" s="45">
        <v>0.15796793950540111</v>
      </c>
      <c r="AK79" s="45">
        <v>0.91915148481870523</v>
      </c>
      <c r="AL79" s="45">
        <v>0.19455124382378902</v>
      </c>
      <c r="AM79" s="45">
        <v>0.54147612184759719</v>
      </c>
      <c r="AN79" s="45">
        <v>8.0813757469021141E-2</v>
      </c>
      <c r="AO79" s="45">
        <v>0.57739777887630539</v>
      </c>
      <c r="AP79" s="45">
        <v>8.5996465139011727E-2</v>
      </c>
      <c r="AQ79" s="45">
        <v>1.8595999253476609</v>
      </c>
      <c r="AR79" s="45">
        <v>0.14659176488318518</v>
      </c>
      <c r="AS79" s="45">
        <v>0.12028065558728832</v>
      </c>
      <c r="AT79" s="45">
        <v>1.7849739867137697E-3</v>
      </c>
      <c r="AU79" s="45">
        <v>4.1939399736558441E-3</v>
      </c>
      <c r="AV79" s="26">
        <v>80.802565833327549</v>
      </c>
      <c r="AW79" s="45">
        <v>4.6335915632462026E-2</v>
      </c>
      <c r="AX79" s="45">
        <v>1.690093158769433</v>
      </c>
      <c r="AY79" s="26">
        <v>0.7207005665851518</v>
      </c>
    </row>
    <row r="80" spans="1:51" s="25" customFormat="1">
      <c r="A80" s="25" t="s">
        <v>115</v>
      </c>
      <c r="B80" s="20" t="s">
        <v>54</v>
      </c>
      <c r="C80" s="26">
        <v>14.456462176631163</v>
      </c>
      <c r="D80" s="26">
        <v>149.69059470381379</v>
      </c>
      <c r="E80" s="26">
        <v>17.141627015357177</v>
      </c>
      <c r="F80" s="26">
        <v>80.714557456430441</v>
      </c>
      <c r="G80" s="26">
        <v>1289.4422056383287</v>
      </c>
      <c r="H80" s="26">
        <v>297.80706884000426</v>
      </c>
      <c r="I80" s="26">
        <v>1.9968519938115328</v>
      </c>
      <c r="J80" s="26">
        <v>12.141615029673165</v>
      </c>
      <c r="K80" s="26">
        <v>8.8757177653090373</v>
      </c>
      <c r="L80" s="40">
        <v>19.92944689220667</v>
      </c>
      <c r="M80" s="40">
        <v>3.1385373764613069</v>
      </c>
      <c r="N80" s="40">
        <v>7.3628289583156867</v>
      </c>
      <c r="O80" s="40" t="s">
        <v>192</v>
      </c>
      <c r="P80" s="40">
        <v>16.262062998350267</v>
      </c>
      <c r="Q80" s="26">
        <v>561.20051257696514</v>
      </c>
      <c r="R80" s="40">
        <v>6.375657613513642</v>
      </c>
      <c r="S80" s="40">
        <v>316.59343129039729</v>
      </c>
      <c r="T80" s="45">
        <v>3.3213465515666201</v>
      </c>
      <c r="U80" s="45">
        <v>1.4527717500895601</v>
      </c>
      <c r="V80" s="45">
        <v>0.20575833563161983</v>
      </c>
      <c r="W80" s="45">
        <v>2.6300891001783733E-2</v>
      </c>
      <c r="X80" s="45">
        <v>3.9421443406330112E-3</v>
      </c>
      <c r="Y80" s="26">
        <v>0.65765790682568093</v>
      </c>
      <c r="Z80" s="45">
        <v>9.8233509411461473E-2</v>
      </c>
      <c r="AA80" s="45">
        <v>0.1831806051086432</v>
      </c>
      <c r="AB80" s="26">
        <v>119.20386722734816</v>
      </c>
      <c r="AC80" s="40">
        <v>8.1213519758664532</v>
      </c>
      <c r="AD80" s="40">
        <v>15.585260249017487</v>
      </c>
      <c r="AE80" s="45">
        <v>1.7330963302340097</v>
      </c>
      <c r="AF80" s="40">
        <v>6.7747044263615521</v>
      </c>
      <c r="AG80" s="45">
        <v>1.3082396680692563</v>
      </c>
      <c r="AH80" s="45">
        <v>0.28619168053065613</v>
      </c>
      <c r="AI80" s="45">
        <v>1.107804779874471</v>
      </c>
      <c r="AJ80" s="45">
        <v>0.17754684625567535</v>
      </c>
      <c r="AK80" s="45">
        <v>1.0805041612689612</v>
      </c>
      <c r="AL80" s="45">
        <v>0.23281163709774633</v>
      </c>
      <c r="AM80" s="45">
        <v>0.68557837775074959</v>
      </c>
      <c r="AN80" s="45">
        <v>0.107506590429527</v>
      </c>
      <c r="AO80" s="45">
        <v>0.82305659479501925</v>
      </c>
      <c r="AP80" s="45">
        <v>0.12792509896296589</v>
      </c>
      <c r="AQ80" s="45">
        <v>7.3187117682428511</v>
      </c>
      <c r="AR80" s="45">
        <v>0.22104584536548244</v>
      </c>
      <c r="AS80" s="45">
        <v>0.15353246237575763</v>
      </c>
      <c r="AT80" s="45">
        <v>4.4308440101897845E-3</v>
      </c>
      <c r="AU80" s="45">
        <v>3.1541505152203409E-3</v>
      </c>
      <c r="AV80" s="26" t="s">
        <v>192</v>
      </c>
      <c r="AW80" s="45">
        <v>8.708695926039586E-3</v>
      </c>
      <c r="AX80" s="45">
        <v>2.8260540737089999</v>
      </c>
      <c r="AY80" s="26">
        <v>0.98912005815810267</v>
      </c>
    </row>
    <row r="81" spans="1:51" s="25" customFormat="1">
      <c r="A81" s="25" t="s">
        <v>116</v>
      </c>
      <c r="B81" s="20" t="s">
        <v>54</v>
      </c>
      <c r="C81" s="26">
        <v>13.142697706782105</v>
      </c>
      <c r="D81" s="26">
        <v>82.868796877346171</v>
      </c>
      <c r="E81" s="26">
        <v>21.325916990717161</v>
      </c>
      <c r="F81" s="26">
        <v>60.139988314051251</v>
      </c>
      <c r="G81" s="26">
        <v>980.60545379681412</v>
      </c>
      <c r="H81" s="26">
        <v>263.26253682675616</v>
      </c>
      <c r="I81" s="26">
        <v>2.6388273841957375</v>
      </c>
      <c r="J81" s="26">
        <v>16.319552141669586</v>
      </c>
      <c r="K81" s="26">
        <v>10.223864984232641</v>
      </c>
      <c r="L81" s="40">
        <v>35.906061802551037</v>
      </c>
      <c r="M81" s="40">
        <v>4.5856548169251248</v>
      </c>
      <c r="N81" s="40">
        <v>47.008103954898374</v>
      </c>
      <c r="O81" s="40" t="s">
        <v>192</v>
      </c>
      <c r="P81" s="40">
        <v>25.900241789259013</v>
      </c>
      <c r="Q81" s="26">
        <v>456.30047092385053</v>
      </c>
      <c r="R81" s="40">
        <v>5.5284062396185671</v>
      </c>
      <c r="S81" s="40">
        <v>105.14343732472912</v>
      </c>
      <c r="T81" s="45">
        <v>2.6731293601300692</v>
      </c>
      <c r="U81" s="45">
        <v>1.3313435151124855</v>
      </c>
      <c r="V81" s="45">
        <v>9.1841553984774602E-2</v>
      </c>
      <c r="W81" s="45">
        <v>2.0293542904282657E-2</v>
      </c>
      <c r="X81" s="45">
        <v>5.9659007774517442E-3</v>
      </c>
      <c r="Y81" s="26">
        <v>0.69141935512259001</v>
      </c>
      <c r="Z81" s="45">
        <v>1.4110098900213135</v>
      </c>
      <c r="AA81" s="45">
        <v>0.32610913762444249</v>
      </c>
      <c r="AB81" s="26">
        <v>195.64197553069181</v>
      </c>
      <c r="AC81" s="40">
        <v>7.6092377898074322</v>
      </c>
      <c r="AD81" s="40">
        <v>14.329469280293036</v>
      </c>
      <c r="AE81" s="45">
        <v>1.6356967996866363</v>
      </c>
      <c r="AF81" s="40">
        <v>6.4258551109218454</v>
      </c>
      <c r="AG81" s="45">
        <v>1.2517460298573748</v>
      </c>
      <c r="AH81" s="45">
        <v>0.32117348819887404</v>
      </c>
      <c r="AI81" s="45">
        <v>1.0362267857968726</v>
      </c>
      <c r="AJ81" s="45">
        <v>0.16764244402320017</v>
      </c>
      <c r="AK81" s="45">
        <v>0.96252720872052255</v>
      </c>
      <c r="AL81" s="45">
        <v>0.20539781723044648</v>
      </c>
      <c r="AM81" s="45">
        <v>0.57493130176404872</v>
      </c>
      <c r="AN81" s="45">
        <v>8.5282144773619811E-2</v>
      </c>
      <c r="AO81" s="45">
        <v>0.61985104082144482</v>
      </c>
      <c r="AP81" s="45">
        <v>9.0052019988564797E-2</v>
      </c>
      <c r="AQ81" s="45">
        <v>2.5399193634390533</v>
      </c>
      <c r="AR81" s="45">
        <v>0.17642788111203056</v>
      </c>
      <c r="AS81" s="45">
        <v>0.15485141661326537</v>
      </c>
      <c r="AT81" s="45">
        <v>2.4369429299947653E-3</v>
      </c>
      <c r="AU81" s="45">
        <v>3.9532796822247581E-3</v>
      </c>
      <c r="AV81" s="26" t="s">
        <v>192</v>
      </c>
      <c r="AW81" s="45">
        <v>9.3482299840906072E-3</v>
      </c>
      <c r="AX81" s="45">
        <v>2.0068491388576124</v>
      </c>
      <c r="AY81" s="26">
        <v>0.74401940375175668</v>
      </c>
    </row>
    <row r="82" spans="1:51" s="25" customFormat="1">
      <c r="A82" s="25" t="s">
        <v>117</v>
      </c>
      <c r="B82" s="20" t="s">
        <v>54</v>
      </c>
      <c r="C82" s="26">
        <v>15.022200431311838</v>
      </c>
      <c r="D82" s="26">
        <v>115.10734293005461</v>
      </c>
      <c r="E82" s="26">
        <v>16.246923811251719</v>
      </c>
      <c r="F82" s="26">
        <v>39.897772966773445</v>
      </c>
      <c r="G82" s="26">
        <v>824.75653823165567</v>
      </c>
      <c r="H82" s="26">
        <v>263.6660771036735</v>
      </c>
      <c r="I82" s="26">
        <v>2.006098945204196</v>
      </c>
      <c r="J82" s="26">
        <v>11.684491397652019</v>
      </c>
      <c r="K82" s="26">
        <v>8.1121964738418768</v>
      </c>
      <c r="L82" s="40">
        <v>26.916405687436971</v>
      </c>
      <c r="M82" s="40">
        <v>4.0578916169327917</v>
      </c>
      <c r="N82" s="40">
        <v>10.874627418016926</v>
      </c>
      <c r="O82" s="40" t="s">
        <v>192</v>
      </c>
      <c r="P82" s="40">
        <v>22.749765039960515</v>
      </c>
      <c r="Q82" s="26">
        <v>536.30791443025691</v>
      </c>
      <c r="R82" s="40">
        <v>5.1633351986955081</v>
      </c>
      <c r="S82" s="40">
        <v>86.310559395453026</v>
      </c>
      <c r="T82" s="45">
        <v>2.2761901426925322</v>
      </c>
      <c r="U82" s="45">
        <v>1.5675813493115598</v>
      </c>
      <c r="V82" s="45">
        <v>6.8495578102447982E-2</v>
      </c>
      <c r="W82" s="45">
        <v>1.0428576060709609E-2</v>
      </c>
      <c r="X82" s="45">
        <v>4.6653155343819733E-3</v>
      </c>
      <c r="Y82" s="26">
        <v>0.7685481051829004</v>
      </c>
      <c r="Z82" s="45">
        <v>0.1958379091184145</v>
      </c>
      <c r="AA82" s="45">
        <v>0.25426397919746013</v>
      </c>
      <c r="AB82" s="26">
        <v>174.25917163789683</v>
      </c>
      <c r="AC82" s="40">
        <v>7.2170453327801827</v>
      </c>
      <c r="AD82" s="40">
        <v>13.201293550965772</v>
      </c>
      <c r="AE82" s="45">
        <v>1.5388877022064276</v>
      </c>
      <c r="AF82" s="40">
        <v>6.0864334173947849</v>
      </c>
      <c r="AG82" s="45">
        <v>1.1859944427721647</v>
      </c>
      <c r="AH82" s="45">
        <v>0.29362614892536942</v>
      </c>
      <c r="AI82" s="45">
        <v>0.97163339067379706</v>
      </c>
      <c r="AJ82" s="45">
        <v>0.1564256005390301</v>
      </c>
      <c r="AK82" s="45">
        <v>0.9069313268771525</v>
      </c>
      <c r="AL82" s="45">
        <v>0.19031626493901307</v>
      </c>
      <c r="AM82" s="45">
        <v>0.55307201535147243</v>
      </c>
      <c r="AN82" s="45">
        <v>7.7887234985305087E-2</v>
      </c>
      <c r="AO82" s="45">
        <v>0.57149369964173768</v>
      </c>
      <c r="AP82" s="45">
        <v>8.5534578842848957E-2</v>
      </c>
      <c r="AQ82" s="45">
        <v>2.1617439388834851</v>
      </c>
      <c r="AR82" s="45">
        <v>0.15528293420790559</v>
      </c>
      <c r="AS82" s="45">
        <v>9.4984015513645159E-2</v>
      </c>
      <c r="AT82" s="45">
        <v>1.3024241967799451E-3</v>
      </c>
      <c r="AU82" s="45">
        <v>2.6951825226051163E-3</v>
      </c>
      <c r="AV82" s="26" t="s">
        <v>192</v>
      </c>
      <c r="AW82" s="45">
        <v>6.1269710280949623E-3</v>
      </c>
      <c r="AX82" s="45">
        <v>1.8610360703372804</v>
      </c>
      <c r="AY82" s="26">
        <v>0.66232113563273487</v>
      </c>
    </row>
    <row r="83" spans="1:51" s="25" customFormat="1">
      <c r="A83" s="25" t="s">
        <v>118</v>
      </c>
      <c r="B83" s="20" t="s">
        <v>54</v>
      </c>
      <c r="C83" s="26">
        <v>16.146254091744584</v>
      </c>
      <c r="D83" s="26">
        <v>132.42381733994972</v>
      </c>
      <c r="E83" s="26">
        <v>22.701381369286384</v>
      </c>
      <c r="F83" s="26">
        <v>68.440069092129676</v>
      </c>
      <c r="G83" s="26">
        <v>1001.5788138968454</v>
      </c>
      <c r="H83" s="26">
        <v>574.2653754296291</v>
      </c>
      <c r="I83" s="26">
        <v>3.9355294490439015</v>
      </c>
      <c r="J83" s="26">
        <v>19.796965319591834</v>
      </c>
      <c r="K83" s="26">
        <v>139.3417044449526</v>
      </c>
      <c r="L83" s="40">
        <v>37.552731752256513</v>
      </c>
      <c r="M83" s="40">
        <v>4.624293326480883</v>
      </c>
      <c r="N83" s="40">
        <v>8.2929426720885147</v>
      </c>
      <c r="O83" s="40" t="s">
        <v>192</v>
      </c>
      <c r="P83" s="40">
        <v>21.281467924855736</v>
      </c>
      <c r="Q83" s="26">
        <v>596.29951334999646</v>
      </c>
      <c r="R83" s="40">
        <v>5.7427129851635552</v>
      </c>
      <c r="S83" s="40">
        <v>101.58533754931878</v>
      </c>
      <c r="T83" s="45">
        <v>2.7026375575986661</v>
      </c>
      <c r="U83" s="45">
        <v>0.98647655967843328</v>
      </c>
      <c r="V83" s="45">
        <v>0.21534417097574127</v>
      </c>
      <c r="W83" s="45">
        <v>3.5977186579571156E-2</v>
      </c>
      <c r="X83" s="45">
        <v>0</v>
      </c>
      <c r="Y83" s="26">
        <v>233.05040511763664</v>
      </c>
      <c r="Z83" s="45">
        <v>1.1266422784573273</v>
      </c>
      <c r="AA83" s="45">
        <v>0.27705172290944424</v>
      </c>
      <c r="AB83" s="26">
        <v>201.34829330418449</v>
      </c>
      <c r="AC83" s="40">
        <v>7.41920786923877</v>
      </c>
      <c r="AD83" s="40">
        <v>13.571437655579221</v>
      </c>
      <c r="AE83" s="45">
        <v>1.6093692422868593</v>
      </c>
      <c r="AF83" s="40">
        <v>6.4863172228764139</v>
      </c>
      <c r="AG83" s="45">
        <v>1.2539615983997212</v>
      </c>
      <c r="AH83" s="45">
        <v>0.32199789037154475</v>
      </c>
      <c r="AI83" s="45">
        <v>1.1064976093610293</v>
      </c>
      <c r="AJ83" s="45">
        <v>0.1750049338087375</v>
      </c>
      <c r="AK83" s="45">
        <v>1.0130745675005013</v>
      </c>
      <c r="AL83" s="45">
        <v>0.2146208553563474</v>
      </c>
      <c r="AM83" s="45">
        <v>0.59990711977823052</v>
      </c>
      <c r="AN83" s="45">
        <v>8.806350715469459E-2</v>
      </c>
      <c r="AO83" s="45">
        <v>0.65958032192034266</v>
      </c>
      <c r="AP83" s="45">
        <v>9.4393380996243448E-2</v>
      </c>
      <c r="AQ83" s="45">
        <v>2.473457325284957</v>
      </c>
      <c r="AR83" s="45">
        <v>0.1743781250250831</v>
      </c>
      <c r="AS83" s="45">
        <v>0.16446098566373529</v>
      </c>
      <c r="AT83" s="45">
        <v>1.183440672784019E-3</v>
      </c>
      <c r="AU83" s="45">
        <v>2.3782245088136708E-3</v>
      </c>
      <c r="AV83" s="26">
        <v>1460.7028969876692</v>
      </c>
      <c r="AW83" s="45">
        <v>9.5995868052257322E-2</v>
      </c>
      <c r="AX83" s="45">
        <v>1.9634897642648284</v>
      </c>
      <c r="AY83" s="26">
        <v>0.92786845224661652</v>
      </c>
    </row>
    <row r="84" spans="1:51" s="25" customFormat="1">
      <c r="A84" s="25" t="s">
        <v>119</v>
      </c>
      <c r="B84" s="20" t="s">
        <v>54</v>
      </c>
      <c r="C84" s="26">
        <v>17.281483890815402</v>
      </c>
      <c r="D84" s="26">
        <v>145.20964957120268</v>
      </c>
      <c r="E84" s="26">
        <v>18.385389806621873</v>
      </c>
      <c r="F84" s="26">
        <v>75.232285302190022</v>
      </c>
      <c r="G84" s="26">
        <v>920.4285051937336</v>
      </c>
      <c r="H84" s="26">
        <v>313.24473246722289</v>
      </c>
      <c r="I84" s="26">
        <v>2.6173361726548645</v>
      </c>
      <c r="J84" s="26">
        <v>16.352979210877763</v>
      </c>
      <c r="K84" s="26">
        <v>22.658524718534633</v>
      </c>
      <c r="L84" s="40">
        <v>20.661612680471208</v>
      </c>
      <c r="M84" s="40">
        <v>3.7548753433222908</v>
      </c>
      <c r="N84" s="40">
        <v>4.0965754742052978</v>
      </c>
      <c r="O84" s="40" t="s">
        <v>192</v>
      </c>
      <c r="P84" s="40">
        <v>17.522435680513865</v>
      </c>
      <c r="Q84" s="26">
        <v>754.98767362817671</v>
      </c>
      <c r="R84" s="40">
        <v>5.3502833608654878</v>
      </c>
      <c r="S84" s="40">
        <v>118.78126413768999</v>
      </c>
      <c r="T84" s="45">
        <v>2.4719481864047923</v>
      </c>
      <c r="U84" s="45">
        <v>0.82131297506432455</v>
      </c>
      <c r="V84" s="45">
        <v>0.96059870523744262</v>
      </c>
      <c r="W84" s="45">
        <v>2.5323653394851178E-2</v>
      </c>
      <c r="X84" s="45">
        <v>4.7649315993265962E-3</v>
      </c>
      <c r="Y84" s="26">
        <v>3.6878126538792122</v>
      </c>
      <c r="Z84" s="45">
        <v>0.1937340267652243</v>
      </c>
      <c r="AA84" s="45">
        <v>0.23806615832049677</v>
      </c>
      <c r="AB84" s="26">
        <v>153.67257710072784</v>
      </c>
      <c r="AC84" s="40">
        <v>7.2162770602065702</v>
      </c>
      <c r="AD84" s="40">
        <v>13.403628903733473</v>
      </c>
      <c r="AE84" s="45">
        <v>1.5344502556303039</v>
      </c>
      <c r="AF84" s="40">
        <v>6.1030205704004841</v>
      </c>
      <c r="AG84" s="45">
        <v>1.1932266304448389</v>
      </c>
      <c r="AH84" s="45">
        <v>0.29019406297186678</v>
      </c>
      <c r="AI84" s="45">
        <v>1.0009289871797147</v>
      </c>
      <c r="AJ84" s="45">
        <v>0.15970366982530182</v>
      </c>
      <c r="AK84" s="45">
        <v>0.94691322932712607</v>
      </c>
      <c r="AL84" s="45">
        <v>0.19515439256703204</v>
      </c>
      <c r="AM84" s="45">
        <v>0.56380621804175712</v>
      </c>
      <c r="AN84" s="45">
        <v>8.3497281538582019E-2</v>
      </c>
      <c r="AO84" s="45">
        <v>0.61341892774897411</v>
      </c>
      <c r="AP84" s="45">
        <v>9.1655592053025106E-2</v>
      </c>
      <c r="AQ84" s="45">
        <v>2.8849014101646206</v>
      </c>
      <c r="AR84" s="45">
        <v>0.16518474166488784</v>
      </c>
      <c r="AS84" s="45">
        <v>0.10710339089993692</v>
      </c>
      <c r="AT84" s="45">
        <v>8.2985971517813E-4</v>
      </c>
      <c r="AU84" s="45" t="s">
        <v>192</v>
      </c>
      <c r="AV84" s="26">
        <v>33.710954199830567</v>
      </c>
      <c r="AW84" s="45">
        <v>1.014748813333307E-2</v>
      </c>
      <c r="AX84" s="45">
        <v>1.8794403998338618</v>
      </c>
      <c r="AY84" s="26">
        <v>0.88072803925264609</v>
      </c>
    </row>
    <row r="85" spans="1:51" s="25" customFormat="1">
      <c r="A85" s="25" t="s">
        <v>120</v>
      </c>
      <c r="B85" s="20" t="s">
        <v>54</v>
      </c>
      <c r="C85" s="26">
        <v>17.254013112974604</v>
      </c>
      <c r="D85" s="26">
        <v>150.303001119904</v>
      </c>
      <c r="E85" s="26">
        <v>19.748112251628491</v>
      </c>
      <c r="F85" s="26">
        <v>75.948980293887843</v>
      </c>
      <c r="G85" s="26">
        <v>814.10908958187974</v>
      </c>
      <c r="H85" s="26">
        <v>377.63068639505411</v>
      </c>
      <c r="I85" s="26">
        <v>3.3151601932847998</v>
      </c>
      <c r="J85" s="26">
        <v>20.588678713467928</v>
      </c>
      <c r="K85" s="26">
        <v>58.440048351332223</v>
      </c>
      <c r="L85" s="40">
        <v>29.078439368116264</v>
      </c>
      <c r="M85" s="40">
        <v>4.0740138840864599</v>
      </c>
      <c r="N85" s="40">
        <v>4.4349025312512014</v>
      </c>
      <c r="O85" s="40" t="s">
        <v>192</v>
      </c>
      <c r="P85" s="40">
        <v>17.72257769614049</v>
      </c>
      <c r="Q85" s="26">
        <v>617.8070885140778</v>
      </c>
      <c r="R85" s="40">
        <v>5.1226234465251057</v>
      </c>
      <c r="S85" s="40">
        <v>76.699452426339136</v>
      </c>
      <c r="T85" s="45">
        <v>2.296757414746188</v>
      </c>
      <c r="U85" s="45">
        <v>1.1374229285908024</v>
      </c>
      <c r="V85" s="45">
        <v>0.13263720207155155</v>
      </c>
      <c r="W85" s="45">
        <v>2.4491123739639936E-2</v>
      </c>
      <c r="X85" s="45">
        <v>0</v>
      </c>
      <c r="Y85" s="26">
        <v>39.402214214757223</v>
      </c>
      <c r="Z85" s="45">
        <v>4.5603054712620121</v>
      </c>
      <c r="AA85" s="45">
        <v>0.21533033298261528</v>
      </c>
      <c r="AB85" s="26">
        <v>163.15732903962623</v>
      </c>
      <c r="AC85" s="40">
        <v>6.8369855738662455</v>
      </c>
      <c r="AD85" s="40">
        <v>12.874488744217615</v>
      </c>
      <c r="AE85" s="45">
        <v>1.4844244053949596</v>
      </c>
      <c r="AF85" s="40">
        <v>5.8595642041025719</v>
      </c>
      <c r="AG85" s="45">
        <v>1.1365245822101075</v>
      </c>
      <c r="AH85" s="45">
        <v>0.29111471961531671</v>
      </c>
      <c r="AI85" s="45">
        <v>0.97680752381280223</v>
      </c>
      <c r="AJ85" s="45">
        <v>0.15535428047727995</v>
      </c>
      <c r="AK85" s="45">
        <v>0.92655146632717011</v>
      </c>
      <c r="AL85" s="45">
        <v>0.190301299849646</v>
      </c>
      <c r="AM85" s="45">
        <v>0.53768982662529297</v>
      </c>
      <c r="AN85" s="45">
        <v>7.83420108299583E-2</v>
      </c>
      <c r="AO85" s="45">
        <v>0.57612201761095494</v>
      </c>
      <c r="AP85" s="45">
        <v>8.5933242451481193E-2</v>
      </c>
      <c r="AQ85" s="45">
        <v>1.9038643651903995</v>
      </c>
      <c r="AR85" s="45">
        <v>0.14496905273677188</v>
      </c>
      <c r="AS85" s="45">
        <v>0.23942117254843537</v>
      </c>
      <c r="AT85" s="45">
        <v>1.3965576297325969E-3</v>
      </c>
      <c r="AU85" s="45">
        <v>1.3913433472304145E-3</v>
      </c>
      <c r="AV85" s="26">
        <v>169.23815274030827</v>
      </c>
      <c r="AW85" s="45">
        <v>8.7422108084071082E-2</v>
      </c>
      <c r="AX85" s="45">
        <v>1.7001051655777879</v>
      </c>
      <c r="AY85" s="26">
        <v>0.79284811189599291</v>
      </c>
    </row>
    <row r="86" spans="1:51" s="25" customFormat="1">
      <c r="A86" s="25" t="s">
        <v>121</v>
      </c>
      <c r="B86" s="20" t="s">
        <v>54</v>
      </c>
      <c r="C86" s="26">
        <v>16.018082113387209</v>
      </c>
      <c r="D86" s="26">
        <v>158.30330560483966</v>
      </c>
      <c r="E86" s="26">
        <v>18.058027360444747</v>
      </c>
      <c r="F86" s="26">
        <v>62.216339011380121</v>
      </c>
      <c r="G86" s="26">
        <v>794.37521472486264</v>
      </c>
      <c r="H86" s="26">
        <v>350.80744267195445</v>
      </c>
      <c r="I86" s="26">
        <v>2.6611111368853337</v>
      </c>
      <c r="J86" s="26">
        <v>16.336399256814786</v>
      </c>
      <c r="K86" s="26">
        <v>21.633845288903284</v>
      </c>
      <c r="L86" s="40">
        <v>25.449420644156824</v>
      </c>
      <c r="M86" s="40">
        <v>3.7930824039853412</v>
      </c>
      <c r="N86" s="40">
        <v>3.7695429233387117</v>
      </c>
      <c r="O86" s="40" t="s">
        <v>192</v>
      </c>
      <c r="P86" s="40">
        <v>15.812129349280829</v>
      </c>
      <c r="Q86" s="26">
        <v>500.32797662076177</v>
      </c>
      <c r="R86" s="40">
        <v>4.8097496836387394</v>
      </c>
      <c r="S86" s="40">
        <v>81.838261702968424</v>
      </c>
      <c r="T86" s="45">
        <v>2.1668753647496413</v>
      </c>
      <c r="U86" s="45">
        <v>0.77031434807050492</v>
      </c>
      <c r="V86" s="45">
        <v>0.16512463307460903</v>
      </c>
      <c r="W86" s="45">
        <v>2.282512506280461E-2</v>
      </c>
      <c r="X86" s="45">
        <v>2.0245492958457303E-3</v>
      </c>
      <c r="Y86" s="26">
        <v>15.870035522906507</v>
      </c>
      <c r="Z86" s="45">
        <v>0.19263028288956713</v>
      </c>
      <c r="AA86" s="45">
        <v>0.18199139425181782</v>
      </c>
      <c r="AB86" s="26">
        <v>157.25094170915338</v>
      </c>
      <c r="AC86" s="40">
        <v>6.6775956680688786</v>
      </c>
      <c r="AD86" s="40">
        <v>12.397678819059436</v>
      </c>
      <c r="AE86" s="45">
        <v>1.4410562745579951</v>
      </c>
      <c r="AF86" s="40">
        <v>5.7244601349226603</v>
      </c>
      <c r="AG86" s="45">
        <v>1.0830296582041705</v>
      </c>
      <c r="AH86" s="45">
        <v>0.28229849269844276</v>
      </c>
      <c r="AI86" s="45">
        <v>0.91577125604790355</v>
      </c>
      <c r="AJ86" s="45">
        <v>0.14527231766081539</v>
      </c>
      <c r="AK86" s="45">
        <v>0.85955688809725617</v>
      </c>
      <c r="AL86" s="45">
        <v>0.17878911868161235</v>
      </c>
      <c r="AM86" s="45">
        <v>0.49778468462460113</v>
      </c>
      <c r="AN86" s="45">
        <v>7.5751753879117464E-2</v>
      </c>
      <c r="AO86" s="45">
        <v>0.54862302725573753</v>
      </c>
      <c r="AP86" s="45">
        <v>7.867217055105255E-2</v>
      </c>
      <c r="AQ86" s="45">
        <v>2.0056879039270856</v>
      </c>
      <c r="AR86" s="45">
        <v>0.1422028174469655</v>
      </c>
      <c r="AS86" s="45">
        <v>9.698693270152578E-2</v>
      </c>
      <c r="AT86" s="45">
        <v>1.2040931171364959E-3</v>
      </c>
      <c r="AU86" s="45" t="s">
        <v>192</v>
      </c>
      <c r="AV86" s="26">
        <v>86.89525464156813</v>
      </c>
      <c r="AW86" s="45">
        <v>1.2772457484103873E-2</v>
      </c>
      <c r="AX86" s="45">
        <v>1.6145623280688068</v>
      </c>
      <c r="AY86" s="26">
        <v>0.70964972860524278</v>
      </c>
    </row>
    <row r="87" spans="1:51" s="25" customFormat="1">
      <c r="A87" s="25" t="s">
        <v>122</v>
      </c>
      <c r="B87" s="20" t="s">
        <v>54</v>
      </c>
      <c r="C87" s="26">
        <v>16.482070197979724</v>
      </c>
      <c r="D87" s="26">
        <v>139.72205676535535</v>
      </c>
      <c r="E87" s="26">
        <v>14.509403131223426</v>
      </c>
      <c r="F87" s="26">
        <v>47.315481586801781</v>
      </c>
      <c r="G87" s="26">
        <v>589.35361122729091</v>
      </c>
      <c r="H87" s="26">
        <v>735.13828854590474</v>
      </c>
      <c r="I87" s="26">
        <v>2.9127617208607925</v>
      </c>
      <c r="J87" s="26">
        <v>16.325082649944157</v>
      </c>
      <c r="K87" s="26">
        <v>110.9418906415018</v>
      </c>
      <c r="L87" s="40">
        <v>27.180305635165396</v>
      </c>
      <c r="M87" s="40">
        <v>2.8490695791622849</v>
      </c>
      <c r="N87" s="40">
        <v>4.5161204448623202</v>
      </c>
      <c r="O87" s="40" t="s">
        <v>192</v>
      </c>
      <c r="P87" s="40">
        <v>16.387937138530667</v>
      </c>
      <c r="Q87" s="26">
        <v>609.58723253097753</v>
      </c>
      <c r="R87" s="40">
        <v>4.1236170335709392</v>
      </c>
      <c r="S87" s="40">
        <v>58.888612122480296</v>
      </c>
      <c r="T87" s="45">
        <v>1.7019297724750657</v>
      </c>
      <c r="U87" s="45">
        <v>1.0201763448185697</v>
      </c>
      <c r="V87" s="45">
        <v>0.22353101334929609</v>
      </c>
      <c r="W87" s="45">
        <v>3.6252073774243096E-2</v>
      </c>
      <c r="X87" s="45">
        <v>2.569868739394153E-3</v>
      </c>
      <c r="Y87" s="26">
        <v>33.5722073746322</v>
      </c>
      <c r="Z87" s="45">
        <v>0.40052215789559992</v>
      </c>
      <c r="AA87" s="45">
        <v>0.22806251673406747</v>
      </c>
      <c r="AB87" s="26">
        <v>126.34540120996041</v>
      </c>
      <c r="AC87" s="40">
        <v>5.2961269657550059</v>
      </c>
      <c r="AD87" s="40">
        <v>9.7863204495381311</v>
      </c>
      <c r="AE87" s="45">
        <v>1.1230072045413997</v>
      </c>
      <c r="AF87" s="40">
        <v>4.5460443518415312</v>
      </c>
      <c r="AG87" s="45">
        <v>0.91257630070258089</v>
      </c>
      <c r="AH87" s="45">
        <v>0.22062003382454753</v>
      </c>
      <c r="AI87" s="45">
        <v>0.76626741348802629</v>
      </c>
      <c r="AJ87" s="45">
        <v>0.12391372624578388</v>
      </c>
      <c r="AK87" s="45">
        <v>0.72092947377540684</v>
      </c>
      <c r="AL87" s="45">
        <v>0.14729898275011133</v>
      </c>
      <c r="AM87" s="45">
        <v>0.42021934462538096</v>
      </c>
      <c r="AN87" s="45">
        <v>6.4354927179939195E-2</v>
      </c>
      <c r="AO87" s="45">
        <v>0.45137134340640028</v>
      </c>
      <c r="AP87" s="45">
        <v>6.8171123693876651E-2</v>
      </c>
      <c r="AQ87" s="45">
        <v>1.4856774179557755</v>
      </c>
      <c r="AR87" s="45">
        <v>0.1149462912756834</v>
      </c>
      <c r="AS87" s="45">
        <v>0.16794062468445814</v>
      </c>
      <c r="AT87" s="45">
        <v>5.6094544610938964E-4</v>
      </c>
      <c r="AU87" s="45">
        <v>1.7881305142770938E-3</v>
      </c>
      <c r="AV87" s="26">
        <v>145.78342701546771</v>
      </c>
      <c r="AW87" s="45">
        <v>0.10644642683211147</v>
      </c>
      <c r="AX87" s="45">
        <v>1.2961880852226355</v>
      </c>
      <c r="AY87" s="26">
        <v>0.5577431904677328</v>
      </c>
    </row>
    <row r="88" spans="1:51" s="25" customFormat="1">
      <c r="A88" s="25" t="s">
        <v>195</v>
      </c>
      <c r="C88" s="26">
        <f>AVERAGE(C70:C87)</f>
        <v>15.540666254205</v>
      </c>
      <c r="D88" s="26">
        <f t="shared" ref="D88:AY88" si="2">AVERAGE(D70:D87)</f>
        <v>132.38191634599616</v>
      </c>
      <c r="E88" s="26">
        <f t="shared" si="2"/>
        <v>18.416836760954993</v>
      </c>
      <c r="F88" s="26">
        <f t="shared" si="2"/>
        <v>61.428031658513291</v>
      </c>
      <c r="G88" s="26">
        <f t="shared" si="2"/>
        <v>837.00173795610942</v>
      </c>
      <c r="H88" s="26">
        <f t="shared" si="2"/>
        <v>879.60462232920372</v>
      </c>
      <c r="I88" s="26">
        <f t="shared" si="2"/>
        <v>3.4212123999128123</v>
      </c>
      <c r="J88" s="26">
        <f t="shared" si="2"/>
        <v>17.859089781422917</v>
      </c>
      <c r="K88" s="26">
        <f t="shared" si="2"/>
        <v>622.14796127480668</v>
      </c>
      <c r="L88" s="40">
        <f t="shared" si="2"/>
        <v>35.423477686543976</v>
      </c>
      <c r="M88" s="40">
        <f t="shared" si="2"/>
        <v>3.8532647658092034</v>
      </c>
      <c r="N88" s="40">
        <f t="shared" si="2"/>
        <v>11.335979730773481</v>
      </c>
      <c r="O88" s="40" t="e">
        <f t="shared" si="2"/>
        <v>#DIV/0!</v>
      </c>
      <c r="P88" s="40">
        <f t="shared" si="2"/>
        <v>18.977000116508762</v>
      </c>
      <c r="Q88" s="26">
        <f t="shared" si="2"/>
        <v>545.83002190959564</v>
      </c>
      <c r="R88" s="40">
        <f t="shared" si="2"/>
        <v>5.1409796760197182</v>
      </c>
      <c r="S88" s="40">
        <f t="shared" si="2"/>
        <v>101.17293897803034</v>
      </c>
      <c r="T88" s="45">
        <f t="shared" si="2"/>
        <v>2.3212959093144279</v>
      </c>
      <c r="U88" s="45">
        <f t="shared" si="2"/>
        <v>1.2448413806330081</v>
      </c>
      <c r="V88" s="45">
        <f t="shared" si="2"/>
        <v>1.7615637509802249</v>
      </c>
      <c r="W88" s="45">
        <f t="shared" si="2"/>
        <v>2.9775551733831243E-2</v>
      </c>
      <c r="X88" s="45">
        <f t="shared" si="2"/>
        <v>2.6976166776384648E-3</v>
      </c>
      <c r="Y88" s="26">
        <f t="shared" si="2"/>
        <v>812.41796792024991</v>
      </c>
      <c r="Z88" s="45">
        <f t="shared" si="2"/>
        <v>3.4923703959352475</v>
      </c>
      <c r="AA88" s="45">
        <f t="shared" si="2"/>
        <v>0.24573966164925576</v>
      </c>
      <c r="AB88" s="26">
        <f t="shared" si="2"/>
        <v>168.27217845632819</v>
      </c>
      <c r="AC88" s="40">
        <f t="shared" si="2"/>
        <v>6.7674354087034878</v>
      </c>
      <c r="AD88" s="40">
        <f t="shared" si="2"/>
        <v>12.540659820301997</v>
      </c>
      <c r="AE88" s="45">
        <f t="shared" si="2"/>
        <v>1.4619230126824974</v>
      </c>
      <c r="AF88" s="40">
        <f t="shared" si="2"/>
        <v>5.8744691807155256</v>
      </c>
      <c r="AG88" s="45">
        <f t="shared" si="2"/>
        <v>1.1487550169696303</v>
      </c>
      <c r="AH88" s="45">
        <f t="shared" si="2"/>
        <v>0.2826037454760863</v>
      </c>
      <c r="AI88" s="45">
        <f t="shared" si="2"/>
        <v>1.0127601386253691</v>
      </c>
      <c r="AJ88" s="45">
        <f t="shared" si="2"/>
        <v>0.1585427001403735</v>
      </c>
      <c r="AK88" s="45">
        <f t="shared" si="2"/>
        <v>0.92125302108172258</v>
      </c>
      <c r="AL88" s="45">
        <f t="shared" si="2"/>
        <v>0.19262704450736015</v>
      </c>
      <c r="AM88" s="45">
        <f t="shared" si="2"/>
        <v>0.54603595717733233</v>
      </c>
      <c r="AN88" s="45">
        <f t="shared" si="2"/>
        <v>8.0374891945504442E-2</v>
      </c>
      <c r="AO88" s="45">
        <f t="shared" si="2"/>
        <v>0.59161798486182016</v>
      </c>
      <c r="AP88" s="45">
        <f t="shared" si="2"/>
        <v>8.7986191713909839E-2</v>
      </c>
      <c r="AQ88" s="45">
        <f t="shared" si="2"/>
        <v>2.4614661559307613</v>
      </c>
      <c r="AR88" s="45">
        <f t="shared" si="2"/>
        <v>0.15214081288009002</v>
      </c>
      <c r="AS88" s="45">
        <f t="shared" si="2"/>
        <v>0.14316864595576431</v>
      </c>
      <c r="AT88" s="45">
        <f t="shared" si="2"/>
        <v>3.9579544830669359E-3</v>
      </c>
      <c r="AU88" s="45">
        <f t="shared" si="2"/>
        <v>0.54486928814669777</v>
      </c>
      <c r="AV88" s="26">
        <f t="shared" si="2"/>
        <v>5671.8198649251035</v>
      </c>
      <c r="AW88" s="45">
        <f t="shared" si="2"/>
        <v>0.1642443295414249</v>
      </c>
      <c r="AX88" s="45">
        <f t="shared" si="2"/>
        <v>1.7848075600018853</v>
      </c>
      <c r="AY88" s="26">
        <f t="shared" si="2"/>
        <v>0.78824197854679579</v>
      </c>
    </row>
    <row r="89" spans="1:51" s="25" customFormat="1">
      <c r="A89" s="20"/>
      <c r="C89" s="26"/>
      <c r="D89" s="26"/>
      <c r="E89" s="26"/>
      <c r="F89" s="26"/>
      <c r="G89" s="26"/>
      <c r="H89" s="26"/>
      <c r="I89" s="26"/>
      <c r="J89" s="26"/>
      <c r="K89" s="26"/>
      <c r="L89" s="40"/>
      <c r="M89" s="40"/>
      <c r="N89" s="40"/>
      <c r="O89" s="40"/>
      <c r="P89" s="40"/>
      <c r="Q89" s="26"/>
      <c r="R89" s="40"/>
      <c r="S89" s="40"/>
      <c r="T89" s="45"/>
      <c r="U89" s="45"/>
      <c r="V89" s="45"/>
      <c r="W89" s="45"/>
      <c r="X89" s="45"/>
      <c r="Y89" s="26"/>
      <c r="Z89" s="45"/>
      <c r="AA89" s="45"/>
      <c r="AB89" s="26"/>
      <c r="AC89" s="40"/>
      <c r="AD89" s="40"/>
      <c r="AE89" s="45"/>
      <c r="AF89" s="40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26"/>
      <c r="AW89" s="45"/>
      <c r="AX89" s="45"/>
      <c r="AY89" s="26"/>
    </row>
    <row r="90" spans="1:51" s="25" customFormat="1">
      <c r="C90" s="26"/>
      <c r="D90" s="26"/>
      <c r="E90" s="26"/>
      <c r="F90" s="26"/>
      <c r="G90" s="26"/>
      <c r="H90" s="26"/>
      <c r="I90" s="26"/>
      <c r="J90" s="26"/>
      <c r="K90" s="26"/>
      <c r="L90" s="40"/>
      <c r="M90" s="40"/>
      <c r="N90" s="40"/>
      <c r="O90" s="40"/>
      <c r="P90" s="40"/>
      <c r="Q90" s="26"/>
      <c r="R90" s="40"/>
      <c r="S90" s="40"/>
      <c r="T90" s="45"/>
      <c r="U90" s="45"/>
      <c r="V90" s="45"/>
      <c r="W90" s="45"/>
      <c r="X90" s="45"/>
      <c r="Y90" s="26"/>
      <c r="Z90" s="45"/>
      <c r="AA90" s="45"/>
      <c r="AB90" s="26"/>
      <c r="AC90" s="40"/>
      <c r="AD90" s="40"/>
      <c r="AE90" s="45"/>
      <c r="AF90" s="40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26"/>
      <c r="AW90" s="45"/>
      <c r="AX90" s="45"/>
      <c r="AY90" s="26"/>
    </row>
    <row r="91" spans="1:51" s="37" customFormat="1">
      <c r="A91" s="29" t="s">
        <v>123</v>
      </c>
      <c r="C91" s="38"/>
      <c r="D91" s="38"/>
      <c r="E91" s="38"/>
      <c r="F91" s="38"/>
      <c r="G91" s="38"/>
      <c r="H91" s="38"/>
      <c r="I91" s="38"/>
      <c r="J91" s="38"/>
      <c r="K91" s="38"/>
      <c r="L91" s="41"/>
      <c r="M91" s="41"/>
      <c r="N91" s="41"/>
      <c r="O91" s="41"/>
      <c r="P91" s="41"/>
      <c r="Q91" s="38"/>
      <c r="R91" s="41"/>
      <c r="S91" s="41"/>
      <c r="T91" s="46"/>
      <c r="U91" s="46"/>
      <c r="V91" s="46"/>
      <c r="W91" s="46"/>
      <c r="X91" s="46"/>
      <c r="Y91" s="38"/>
      <c r="Z91" s="46"/>
      <c r="AA91" s="46"/>
      <c r="AB91" s="38"/>
      <c r="AC91" s="41"/>
      <c r="AD91" s="41"/>
      <c r="AE91" s="46"/>
      <c r="AF91" s="41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38"/>
      <c r="AW91" s="46"/>
      <c r="AX91" s="46"/>
      <c r="AY91" s="38"/>
    </row>
    <row r="92" spans="1:51" s="25" customFormat="1">
      <c r="A92" s="25" t="s">
        <v>124</v>
      </c>
      <c r="B92" s="20" t="s">
        <v>54</v>
      </c>
      <c r="C92" s="26">
        <v>18.665203270111967</v>
      </c>
      <c r="D92" s="26">
        <v>135.60295270482405</v>
      </c>
      <c r="E92" s="26">
        <v>9.7112715403807286</v>
      </c>
      <c r="F92" s="26">
        <v>44.903622616534065</v>
      </c>
      <c r="G92" s="26">
        <v>364.80772406382602</v>
      </c>
      <c r="H92" s="26">
        <v>215.47799726647054</v>
      </c>
      <c r="I92" s="26">
        <v>2.4014487604101999</v>
      </c>
      <c r="J92" s="26">
        <v>14.487796158973445</v>
      </c>
      <c r="K92" s="26">
        <v>17.383977139101571</v>
      </c>
      <c r="L92" s="40">
        <v>32.876368023232331</v>
      </c>
      <c r="M92" s="40">
        <v>1.6579884311240458</v>
      </c>
      <c r="N92" s="40">
        <v>3.4864659795921353</v>
      </c>
      <c r="O92" s="40" t="s">
        <v>192</v>
      </c>
      <c r="P92" s="40">
        <v>10.713927860430726</v>
      </c>
      <c r="Q92" s="26">
        <v>472.00614317382519</v>
      </c>
      <c r="R92" s="40">
        <v>3.7139301879050617</v>
      </c>
      <c r="S92" s="51">
        <v>15.862166866849188</v>
      </c>
      <c r="T92" s="45">
        <v>0.96042926910121063</v>
      </c>
      <c r="U92" s="45">
        <v>1.2421717079327417</v>
      </c>
      <c r="V92" s="45">
        <v>0.1134541616678657</v>
      </c>
      <c r="W92" s="45">
        <v>3.3276990305958987E-2</v>
      </c>
      <c r="X92" s="45">
        <v>3.9438932273170448E-2</v>
      </c>
      <c r="Y92" s="26">
        <v>0.36573163098124017</v>
      </c>
      <c r="Z92" s="45">
        <v>0.13474724896029094</v>
      </c>
      <c r="AA92" s="45">
        <v>0.16788123852616188</v>
      </c>
      <c r="AB92" s="26">
        <v>139.93279211935709</v>
      </c>
      <c r="AC92" s="40">
        <v>3.075786240477318</v>
      </c>
      <c r="AD92" s="40">
        <v>4.7558583606236144</v>
      </c>
      <c r="AE92" s="45">
        <v>0.68311739292300211</v>
      </c>
      <c r="AF92" s="40">
        <v>2.9183927668064302</v>
      </c>
      <c r="AG92" s="45">
        <v>0.6030635281174338</v>
      </c>
      <c r="AH92" s="45">
        <v>0.15429132314580474</v>
      </c>
      <c r="AI92" s="45">
        <v>0.63101308215691554</v>
      </c>
      <c r="AJ92" s="45">
        <v>9.8967804630980108E-2</v>
      </c>
      <c r="AK92" s="45">
        <v>0.58373211476249076</v>
      </c>
      <c r="AL92" s="45">
        <v>0.1276808863242935</v>
      </c>
      <c r="AM92" s="45">
        <v>0.3537850959182689</v>
      </c>
      <c r="AN92" s="45">
        <v>4.6986858737293913E-2</v>
      </c>
      <c r="AO92" s="45">
        <v>0.33005489362907375</v>
      </c>
      <c r="AP92" s="45">
        <v>4.9481447862378999E-2</v>
      </c>
      <c r="AQ92" s="45">
        <v>0.40013507433224904</v>
      </c>
      <c r="AR92" s="45">
        <v>5.5637497661613966E-2</v>
      </c>
      <c r="AS92" s="45">
        <v>6.9962119061597716E-2</v>
      </c>
      <c r="AT92" s="45" t="s">
        <v>192</v>
      </c>
      <c r="AU92" s="45" t="s">
        <v>192</v>
      </c>
      <c r="AV92" s="26">
        <v>1.5961997755941133</v>
      </c>
      <c r="AW92" s="45">
        <v>7.2039763615612859E-2</v>
      </c>
      <c r="AX92" s="45">
        <v>0.69226910108148221</v>
      </c>
      <c r="AY92" s="26">
        <v>0.57067982981472132</v>
      </c>
    </row>
    <row r="93" spans="1:51" s="25" customFormat="1">
      <c r="A93" s="25" t="s">
        <v>125</v>
      </c>
      <c r="B93" s="20" t="s">
        <v>54</v>
      </c>
      <c r="C93" s="26">
        <v>19.552585197717878</v>
      </c>
      <c r="D93" s="26">
        <v>112.17495565701222</v>
      </c>
      <c r="E93" s="26">
        <v>5.9093217121490245</v>
      </c>
      <c r="F93" s="26">
        <v>22.211327714874141</v>
      </c>
      <c r="G93" s="26">
        <v>214.32558427265363</v>
      </c>
      <c r="H93" s="26">
        <v>105.16058892917496</v>
      </c>
      <c r="I93" s="26">
        <v>1.0584084728962058</v>
      </c>
      <c r="J93" s="26">
        <v>9.4820572763188888</v>
      </c>
      <c r="K93" s="26">
        <v>13.234716643459617</v>
      </c>
      <c r="L93" s="40">
        <v>26.863480354776286</v>
      </c>
      <c r="M93" s="40">
        <v>1.1971800185109505</v>
      </c>
      <c r="N93" s="40">
        <v>7.7</v>
      </c>
      <c r="O93" s="40" t="s">
        <v>192</v>
      </c>
      <c r="P93" s="40">
        <v>8.9075535892348245</v>
      </c>
      <c r="Q93" s="26">
        <v>397.47095139106085</v>
      </c>
      <c r="R93" s="40">
        <v>2.521893975015872</v>
      </c>
      <c r="S93" s="51">
        <v>8.4289822735988835</v>
      </c>
      <c r="T93" s="45">
        <v>0.52442622765623892</v>
      </c>
      <c r="U93" s="45">
        <v>1.0214596981349999</v>
      </c>
      <c r="V93" s="45">
        <v>0.14104924540363994</v>
      </c>
      <c r="W93" s="45">
        <v>4.2025372887935161E-2</v>
      </c>
      <c r="X93" s="45">
        <v>0</v>
      </c>
      <c r="Y93" s="26">
        <v>0.36530394206272154</v>
      </c>
      <c r="Z93" s="45">
        <v>0.13490185957511824</v>
      </c>
      <c r="AA93" s="45">
        <v>0.193926261225084</v>
      </c>
      <c r="AB93" s="26">
        <v>73.648685445715259</v>
      </c>
      <c r="AC93" s="40">
        <v>1.9149145827289316</v>
      </c>
      <c r="AD93" s="40">
        <v>2.5907709875696661</v>
      </c>
      <c r="AE93" s="45">
        <v>0.41520118242732357</v>
      </c>
      <c r="AF93" s="40">
        <v>1.8467371865128459</v>
      </c>
      <c r="AG93" s="45">
        <v>0.38657345468884935</v>
      </c>
      <c r="AH93" s="45">
        <v>8.744429260268187E-2</v>
      </c>
      <c r="AI93" s="45">
        <v>0.36965902451308791</v>
      </c>
      <c r="AJ93" s="45">
        <v>6.3367687041228707E-2</v>
      </c>
      <c r="AK93" s="45">
        <v>0.38239942222604006</v>
      </c>
      <c r="AL93" s="45">
        <v>8.2424651074263555E-2</v>
      </c>
      <c r="AM93" s="45">
        <v>0.21994970529887214</v>
      </c>
      <c r="AN93" s="45">
        <v>2.8985635266968204E-2</v>
      </c>
      <c r="AO93" s="45">
        <v>0.19755670538846815</v>
      </c>
      <c r="AP93" s="45">
        <v>3.007344944695433E-2</v>
      </c>
      <c r="AQ93" s="45">
        <v>0.21617164280905479</v>
      </c>
      <c r="AR93" s="45">
        <v>3.1877563365933531E-2</v>
      </c>
      <c r="AS93" s="45">
        <v>5.0405099913967195E-2</v>
      </c>
      <c r="AT93" s="45" t="s">
        <v>192</v>
      </c>
      <c r="AU93" s="45" t="s">
        <v>192</v>
      </c>
      <c r="AV93" s="26">
        <v>15.149639833549875</v>
      </c>
      <c r="AW93" s="45">
        <v>4.824755454840627E-3</v>
      </c>
      <c r="AX93" s="45">
        <v>0.429144018151986</v>
      </c>
      <c r="AY93" s="26">
        <v>0.40769310492275268</v>
      </c>
    </row>
    <row r="94" spans="1:51" s="25" customFormat="1">
      <c r="A94" s="25" t="s">
        <v>126</v>
      </c>
      <c r="B94" s="20" t="s">
        <v>54</v>
      </c>
      <c r="C94" s="26">
        <v>19.849991095123158</v>
      </c>
      <c r="D94" s="26">
        <v>117.81529197229187</v>
      </c>
      <c r="E94" s="26">
        <v>9.2660674639027931</v>
      </c>
      <c r="F94" s="26">
        <v>42.511770821111398</v>
      </c>
      <c r="G94" s="26">
        <v>341.95449209677878</v>
      </c>
      <c r="H94" s="26">
        <v>203.93223777057895</v>
      </c>
      <c r="I94" s="26">
        <v>2.1706079676013195</v>
      </c>
      <c r="J94" s="26">
        <v>13.994146767254142</v>
      </c>
      <c r="K94" s="26">
        <v>18.05506646982311</v>
      </c>
      <c r="L94" s="40">
        <v>31.798932891712742</v>
      </c>
      <c r="M94" s="40">
        <v>1.597524169453429</v>
      </c>
      <c r="N94" s="40">
        <v>2.5220890307283463</v>
      </c>
      <c r="O94" s="40" t="s">
        <v>192</v>
      </c>
      <c r="P94" s="40">
        <v>12.875997586001969</v>
      </c>
      <c r="Q94" s="26">
        <v>365.27201584871113</v>
      </c>
      <c r="R94" s="40">
        <v>3.3656437353442561</v>
      </c>
      <c r="S94" s="51">
        <v>14.625801574206763</v>
      </c>
      <c r="T94" s="45">
        <v>0.89866944251816427</v>
      </c>
      <c r="U94" s="45">
        <v>1.2560543646247828</v>
      </c>
      <c r="V94" s="45">
        <v>9.3005505391257251E-2</v>
      </c>
      <c r="W94" s="45">
        <v>2.2846529905126138E-2</v>
      </c>
      <c r="X94" s="45">
        <v>0</v>
      </c>
      <c r="Y94" s="26">
        <v>0.37108197589507791</v>
      </c>
      <c r="Z94" s="45">
        <v>0.10577109238686856</v>
      </c>
      <c r="AA94" s="45">
        <v>0.21612829544436288</v>
      </c>
      <c r="AB94" s="26">
        <v>129.62274770550766</v>
      </c>
      <c r="AC94" s="40">
        <v>2.8734751876773283</v>
      </c>
      <c r="AD94" s="40">
        <v>4.473982973448682</v>
      </c>
      <c r="AE94" s="45">
        <v>0.62888900008808746</v>
      </c>
      <c r="AF94" s="40">
        <v>2.724809489531876</v>
      </c>
      <c r="AG94" s="45">
        <v>0.54129054911755214</v>
      </c>
      <c r="AH94" s="45">
        <v>0.13240670480592936</v>
      </c>
      <c r="AI94" s="45">
        <v>0.54001864793613263</v>
      </c>
      <c r="AJ94" s="45">
        <v>9.2671394182533146E-2</v>
      </c>
      <c r="AK94" s="45">
        <v>0.51712714327601561</v>
      </c>
      <c r="AL94" s="45">
        <v>0.10932332635342931</v>
      </c>
      <c r="AM94" s="45">
        <v>0.31325494122889019</v>
      </c>
      <c r="AN94" s="45">
        <v>4.4952197498714021E-2</v>
      </c>
      <c r="AO94" s="45">
        <v>0.30426110078317231</v>
      </c>
      <c r="AP94" s="45">
        <v>4.3441327598219337E-2</v>
      </c>
      <c r="AQ94" s="45">
        <v>0.36725392583301042</v>
      </c>
      <c r="AR94" s="45">
        <v>5.417022624843798E-2</v>
      </c>
      <c r="AS94" s="45">
        <v>6.6843660889178952E-2</v>
      </c>
      <c r="AT94" s="45" t="s">
        <v>192</v>
      </c>
      <c r="AU94" s="45" t="s">
        <v>192</v>
      </c>
      <c r="AV94" s="26">
        <v>10.433250919716343</v>
      </c>
      <c r="AW94" s="45">
        <v>1.637524166935053E-3</v>
      </c>
      <c r="AX94" s="45">
        <v>0.62918040538968423</v>
      </c>
      <c r="AY94" s="26">
        <v>0.54320193276246442</v>
      </c>
    </row>
    <row r="95" spans="1:51" s="25" customFormat="1">
      <c r="A95" s="25" t="s">
        <v>127</v>
      </c>
      <c r="B95" s="21" t="s">
        <v>29</v>
      </c>
      <c r="C95" s="26">
        <v>9.4692536195468193</v>
      </c>
      <c r="D95" s="26">
        <v>105.98514752486142</v>
      </c>
      <c r="E95" s="26">
        <v>14.437727147115964</v>
      </c>
      <c r="F95" s="26">
        <v>34.955129345321666</v>
      </c>
      <c r="G95" s="26">
        <v>486.33874786786293</v>
      </c>
      <c r="H95" s="26">
        <v>353.30981485905681</v>
      </c>
      <c r="I95" s="26">
        <v>2.785288196360086</v>
      </c>
      <c r="J95" s="26">
        <v>19.832484423245102</v>
      </c>
      <c r="K95" s="26">
        <v>21.808604342675082</v>
      </c>
      <c r="L95" s="40">
        <v>35.522673536736633</v>
      </c>
      <c r="M95" s="40">
        <v>1.7884777680338351</v>
      </c>
      <c r="N95" s="40">
        <v>4.2649147662518345</v>
      </c>
      <c r="O95" s="40" t="s">
        <v>192</v>
      </c>
      <c r="P95" s="40">
        <v>9.111256181791699</v>
      </c>
      <c r="Q95" s="26">
        <v>300.04680634832994</v>
      </c>
      <c r="R95" s="40">
        <v>3.4317626846510825</v>
      </c>
      <c r="S95" s="40">
        <v>19.123087790911928</v>
      </c>
      <c r="T95" s="45">
        <v>1.4090535112625715</v>
      </c>
      <c r="U95" s="45">
        <v>0.56710777957510716</v>
      </c>
      <c r="V95" s="45">
        <v>0.26592703887098168</v>
      </c>
      <c r="W95" s="45">
        <v>6.9841444693943627E-2</v>
      </c>
      <c r="X95" s="45">
        <v>5.7226458420824942E-3</v>
      </c>
      <c r="Y95" s="26">
        <v>0.7477690514963693</v>
      </c>
      <c r="Z95" s="45">
        <v>0.35676371162029219</v>
      </c>
      <c r="AA95" s="45">
        <v>0.2256461749435679</v>
      </c>
      <c r="AB95" s="26">
        <v>77.513137024684426</v>
      </c>
      <c r="AC95" s="40">
        <v>3.6698168686548209</v>
      </c>
      <c r="AD95" s="40">
        <v>6.7025890817760381</v>
      </c>
      <c r="AE95" s="45">
        <v>0.78439120473038182</v>
      </c>
      <c r="AF95" s="40">
        <v>3.342985376593365</v>
      </c>
      <c r="AG95" s="45">
        <v>0.71431362501985318</v>
      </c>
      <c r="AH95" s="45">
        <v>0.17337424993139461</v>
      </c>
      <c r="AI95" s="45">
        <v>0.69733838546504323</v>
      </c>
      <c r="AJ95" s="45">
        <v>0.10458950974150968</v>
      </c>
      <c r="AK95" s="45">
        <v>0.61420509286881475</v>
      </c>
      <c r="AL95" s="45">
        <v>0.12624388131657277</v>
      </c>
      <c r="AM95" s="45">
        <v>0.34390327487106143</v>
      </c>
      <c r="AN95" s="45">
        <v>4.8587277981360824E-2</v>
      </c>
      <c r="AO95" s="45">
        <v>0.34392554045738888</v>
      </c>
      <c r="AP95" s="45">
        <v>4.8311527298702805E-2</v>
      </c>
      <c r="AQ95" s="45">
        <v>0.49067750650178754</v>
      </c>
      <c r="AR95" s="45">
        <v>8.6742123410072577E-2</v>
      </c>
      <c r="AS95" s="45">
        <v>4.5341658549928207E-2</v>
      </c>
      <c r="AT95" s="45">
        <v>6.0998140917903397E-4</v>
      </c>
      <c r="AU95" s="45">
        <v>1.7371564142582734E-3</v>
      </c>
      <c r="AV95" s="26">
        <v>2.2231852083705217</v>
      </c>
      <c r="AW95" s="45">
        <v>2.8200375755469107E-2</v>
      </c>
      <c r="AX95" s="45">
        <v>0.81567721211298494</v>
      </c>
      <c r="AY95" s="26">
        <v>0.43869362769744769</v>
      </c>
    </row>
    <row r="96" spans="1:51" s="25" customFormat="1" ht="28">
      <c r="A96" s="25" t="s">
        <v>190</v>
      </c>
      <c r="B96" s="21" t="s">
        <v>42</v>
      </c>
      <c r="C96" s="26">
        <v>10.505387971531189</v>
      </c>
      <c r="D96" s="26">
        <v>96.590936863733575</v>
      </c>
      <c r="E96" s="26">
        <v>13.859661289632117</v>
      </c>
      <c r="F96" s="26">
        <v>28.642337442406447</v>
      </c>
      <c r="G96" s="26">
        <v>433.55048008221229</v>
      </c>
      <c r="H96" s="26">
        <v>1884.6439291152806</v>
      </c>
      <c r="I96" s="26">
        <v>3.7973502625321016</v>
      </c>
      <c r="J96" s="26">
        <v>20.917815739610141</v>
      </c>
      <c r="K96" s="26">
        <v>49.716083861743201</v>
      </c>
      <c r="L96" s="40">
        <v>57.420419086179471</v>
      </c>
      <c r="M96" s="40">
        <v>1.8185935234238346</v>
      </c>
      <c r="N96" s="40">
        <v>16.728500484701598</v>
      </c>
      <c r="O96" s="40"/>
      <c r="P96" s="40">
        <v>10.280297908063874</v>
      </c>
      <c r="Q96" s="26">
        <v>267.64884568716337</v>
      </c>
      <c r="R96" s="40">
        <v>3.2357227311798895</v>
      </c>
      <c r="S96" s="40">
        <v>18.07438802852851</v>
      </c>
      <c r="T96" s="45">
        <v>1.3284455235421593</v>
      </c>
      <c r="U96" s="45">
        <v>1.1259042002840824</v>
      </c>
      <c r="V96" s="45">
        <v>3.3406909477273903</v>
      </c>
      <c r="W96" s="45">
        <v>0.15397737272492459</v>
      </c>
      <c r="X96" s="45">
        <v>0</v>
      </c>
      <c r="Y96" s="26">
        <v>12669.901373152345</v>
      </c>
      <c r="Z96" s="45">
        <v>4.7364663781299177</v>
      </c>
      <c r="AA96" s="45">
        <v>0.26171442006166212</v>
      </c>
      <c r="AB96" s="26">
        <v>99.074420099306451</v>
      </c>
      <c r="AC96" s="40">
        <v>3.2819563252433692</v>
      </c>
      <c r="AD96" s="40">
        <v>5.8758155645554648</v>
      </c>
      <c r="AE96" s="45">
        <v>0.72861231085490374</v>
      </c>
      <c r="AF96" s="40">
        <v>3.0538973638449556</v>
      </c>
      <c r="AG96" s="45">
        <v>0.65045584163062997</v>
      </c>
      <c r="AH96" s="45">
        <v>0.15557591146983349</v>
      </c>
      <c r="AI96" s="45">
        <v>0.62217150800272902</v>
      </c>
      <c r="AJ96" s="45">
        <v>0.10572819773825255</v>
      </c>
      <c r="AK96" s="45">
        <v>0.59016926591651697</v>
      </c>
      <c r="AL96" s="45">
        <v>0.11798597153482995</v>
      </c>
      <c r="AM96" s="45">
        <v>0.30266567500696517</v>
      </c>
      <c r="AN96" s="45">
        <v>4.5158140644262768E-2</v>
      </c>
      <c r="AO96" s="45">
        <v>0.33449525288167792</v>
      </c>
      <c r="AP96" s="45">
        <v>4.4405960102675564E-2</v>
      </c>
      <c r="AQ96" s="45">
        <v>0.47011299331914597</v>
      </c>
      <c r="AR96" s="45">
        <v>0.13767884824100352</v>
      </c>
      <c r="AS96" s="45">
        <v>0.32075860025830621</v>
      </c>
      <c r="AT96" s="45">
        <v>1.8205108556773085E-3</v>
      </c>
      <c r="AU96" s="45">
        <v>3.1155031079857058E-3</v>
      </c>
      <c r="AV96" s="26">
        <v>84120.916700599802</v>
      </c>
      <c r="AW96" s="45">
        <v>0.70432002526588355</v>
      </c>
      <c r="AX96" s="45">
        <v>0.73612125494778735</v>
      </c>
      <c r="AY96" s="26">
        <v>0.43885741162023645</v>
      </c>
    </row>
    <row r="97" spans="1:51" s="25" customFormat="1">
      <c r="A97" s="25" t="s">
        <v>129</v>
      </c>
      <c r="B97" s="21" t="s">
        <v>72</v>
      </c>
      <c r="C97" s="26">
        <v>7.4692963390467462</v>
      </c>
      <c r="D97" s="26">
        <v>105.29314608066453</v>
      </c>
      <c r="E97" s="26">
        <v>14.063623592176167</v>
      </c>
      <c r="F97" s="26">
        <v>21.343944511561869</v>
      </c>
      <c r="G97" s="26">
        <v>424.52032183023562</v>
      </c>
      <c r="H97" s="26">
        <v>1920.229178666897</v>
      </c>
      <c r="I97" s="26">
        <v>3.758721282788251</v>
      </c>
      <c r="J97" s="26">
        <v>21.075847051385161</v>
      </c>
      <c r="K97" s="26">
        <v>146.59947888612072</v>
      </c>
      <c r="L97" s="40">
        <v>8681.3367428202509</v>
      </c>
      <c r="M97" s="40">
        <v>1.8445037814015628</v>
      </c>
      <c r="N97" s="40">
        <v>12.715777961025481</v>
      </c>
      <c r="O97" s="40" t="s">
        <v>192</v>
      </c>
      <c r="P97" s="40">
        <v>9.7304744912813543</v>
      </c>
      <c r="Q97" s="26">
        <v>270.12174526469607</v>
      </c>
      <c r="R97" s="40">
        <v>3.2076181497903384</v>
      </c>
      <c r="S97" s="40">
        <v>18.088722201216449</v>
      </c>
      <c r="T97" s="45">
        <v>1.2825892146371669</v>
      </c>
      <c r="U97" s="45">
        <v>1.2029901335353883</v>
      </c>
      <c r="V97" s="45">
        <v>8.9240330695664625</v>
      </c>
      <c r="W97" s="45">
        <v>0.89450645456460187</v>
      </c>
      <c r="X97" s="45">
        <v>0</v>
      </c>
      <c r="Y97" s="26">
        <v>13157.283980657648</v>
      </c>
      <c r="Z97" s="45">
        <v>2.2976867359497413</v>
      </c>
      <c r="AA97" s="45">
        <v>0.13952688739239655</v>
      </c>
      <c r="AB97" s="26">
        <v>99.545819900329946</v>
      </c>
      <c r="AC97" s="40">
        <v>3.3513252676965073</v>
      </c>
      <c r="AD97" s="40">
        <v>5.8616518622215548</v>
      </c>
      <c r="AE97" s="45">
        <v>0.69886594365508881</v>
      </c>
      <c r="AF97" s="40">
        <v>3.0338598139796993</v>
      </c>
      <c r="AG97" s="45">
        <v>0.67540745448431472</v>
      </c>
      <c r="AH97" s="45">
        <v>0.1461212776303486</v>
      </c>
      <c r="AI97" s="45">
        <v>0.65821693117541646</v>
      </c>
      <c r="AJ97" s="45">
        <v>9.4584857802012978E-2</v>
      </c>
      <c r="AK97" s="45">
        <v>0.53822036126462491</v>
      </c>
      <c r="AL97" s="45">
        <v>0.11824597350864041</v>
      </c>
      <c r="AM97" s="45">
        <v>0.33447698102125223</v>
      </c>
      <c r="AN97" s="45">
        <v>4.5882261510840641E-2</v>
      </c>
      <c r="AO97" s="45">
        <v>0.30461388837944436</v>
      </c>
      <c r="AP97" s="45">
        <v>4.8758014402848396E-2</v>
      </c>
      <c r="AQ97" s="45">
        <v>0.48844179638365143</v>
      </c>
      <c r="AR97" s="45">
        <v>8.0980530794062394E-2</v>
      </c>
      <c r="AS97" s="45">
        <v>0.3012835187710774</v>
      </c>
      <c r="AT97" s="45">
        <v>2.6339853283485629E-3</v>
      </c>
      <c r="AU97" s="45">
        <v>1.5800546994833881E-2</v>
      </c>
      <c r="AV97" s="26">
        <v>105840.46367371934</v>
      </c>
      <c r="AW97" s="45">
        <v>1.1425541741479504</v>
      </c>
      <c r="AX97" s="45">
        <v>0.77593777290423471</v>
      </c>
      <c r="AY97" s="26">
        <v>0.45900100562220392</v>
      </c>
    </row>
    <row r="98" spans="1:51" s="25" customFormat="1">
      <c r="A98" s="25" t="s">
        <v>130</v>
      </c>
      <c r="B98" s="21" t="s">
        <v>54</v>
      </c>
      <c r="C98" s="26">
        <v>23.546708657934584</v>
      </c>
      <c r="D98" s="26">
        <v>103.55335672841684</v>
      </c>
      <c r="E98" s="26">
        <v>8.1530074444861231</v>
      </c>
      <c r="F98" s="26">
        <v>26.444101027172348</v>
      </c>
      <c r="G98" s="26">
        <v>294.97738950223902</v>
      </c>
      <c r="H98" s="26">
        <v>130.19362190301968</v>
      </c>
      <c r="I98" s="26">
        <v>1.7201375004128487</v>
      </c>
      <c r="J98" s="26">
        <v>11.666480228672015</v>
      </c>
      <c r="K98" s="26">
        <v>15.320226611516144</v>
      </c>
      <c r="L98" s="40">
        <v>21.235853113787549</v>
      </c>
      <c r="M98" s="40">
        <v>1.4468200403535529</v>
      </c>
      <c r="N98" s="40">
        <v>4.7657286820362561</v>
      </c>
      <c r="O98" s="40" t="s">
        <v>192</v>
      </c>
      <c r="P98" s="40">
        <v>7.9527168216968773</v>
      </c>
      <c r="Q98" s="26">
        <v>490.32345651994592</v>
      </c>
      <c r="R98" s="40">
        <v>3.1979393977750172</v>
      </c>
      <c r="S98" s="51">
        <v>13.313115511091524</v>
      </c>
      <c r="T98" s="45">
        <v>0.79236556181788176</v>
      </c>
      <c r="U98" s="45">
        <v>1.1447007372235496</v>
      </c>
      <c r="V98" s="45">
        <v>0.11683228426095835</v>
      </c>
      <c r="W98" s="45">
        <v>3.1249819983693451E-2</v>
      </c>
      <c r="X98" s="45">
        <v>4.1387056397229121E-3</v>
      </c>
      <c r="Y98" s="26">
        <v>0.76889054988627425</v>
      </c>
      <c r="Z98" s="45">
        <v>0.24699076692235555</v>
      </c>
      <c r="AA98" s="45">
        <v>0.15265725451669487</v>
      </c>
      <c r="AB98" s="26">
        <v>53.202149886890652</v>
      </c>
      <c r="AC98" s="40">
        <v>2.5893522803355311</v>
      </c>
      <c r="AD98" s="40">
        <v>3.7276063736473652</v>
      </c>
      <c r="AE98" s="45">
        <v>0.55579871677138293</v>
      </c>
      <c r="AF98" s="40">
        <v>2.3874567364856976</v>
      </c>
      <c r="AG98" s="45">
        <v>0.50933400134634332</v>
      </c>
      <c r="AH98" s="45">
        <v>0.11664670447262443</v>
      </c>
      <c r="AI98" s="45">
        <v>0.48470371741909546</v>
      </c>
      <c r="AJ98" s="45">
        <v>7.736983479687945E-2</v>
      </c>
      <c r="AK98" s="45">
        <v>0.46529050111492776</v>
      </c>
      <c r="AL98" s="45">
        <v>9.9560225256983215E-2</v>
      </c>
      <c r="AM98" s="45">
        <v>0.27230906201813398</v>
      </c>
      <c r="AN98" s="45">
        <v>3.9024973136065531E-2</v>
      </c>
      <c r="AO98" s="45">
        <v>0.2648570117189798</v>
      </c>
      <c r="AP98" s="45">
        <v>3.9120669625407542E-2</v>
      </c>
      <c r="AQ98" s="45">
        <v>0.34305420735318448</v>
      </c>
      <c r="AR98" s="45">
        <v>4.8502691664273734E-2</v>
      </c>
      <c r="AS98" s="45">
        <v>5.9978655340955284E-2</v>
      </c>
      <c r="AT98" s="45">
        <v>6.4093828823933883E-4</v>
      </c>
      <c r="AU98" s="45">
        <v>1.8489759060457946E-4</v>
      </c>
      <c r="AV98" s="26">
        <v>1.0547652634685347</v>
      </c>
      <c r="AW98" s="45">
        <v>6.5416659380002897E-3</v>
      </c>
      <c r="AX98" s="45">
        <v>0.59768124355521568</v>
      </c>
      <c r="AY98" s="26">
        <v>0.48140047233433836</v>
      </c>
    </row>
    <row r="99" spans="1:51" s="25" customFormat="1">
      <c r="A99" s="25" t="s">
        <v>131</v>
      </c>
      <c r="B99" s="21" t="s">
        <v>44</v>
      </c>
      <c r="C99" s="26">
        <v>8.0606799963638043</v>
      </c>
      <c r="D99" s="26">
        <v>113.66391287188887</v>
      </c>
      <c r="E99" s="26">
        <v>12.398289139810817</v>
      </c>
      <c r="F99" s="26">
        <v>19.811131132553363</v>
      </c>
      <c r="G99" s="26">
        <v>370.14825095204196</v>
      </c>
      <c r="H99" s="26">
        <v>517.6901042871101</v>
      </c>
      <c r="I99" s="26">
        <v>9.9849874844068651</v>
      </c>
      <c r="J99" s="26">
        <v>27.149193099176699</v>
      </c>
      <c r="K99" s="26">
        <v>8859.9894445030986</v>
      </c>
      <c r="L99" s="40">
        <v>245.03497897783774</v>
      </c>
      <c r="M99" s="40">
        <v>1.7431700765075862</v>
      </c>
      <c r="N99" s="40">
        <v>44.222874299774581</v>
      </c>
      <c r="O99" s="40" t="s">
        <v>192</v>
      </c>
      <c r="P99" s="40">
        <v>7.9097673657432601</v>
      </c>
      <c r="Q99" s="26">
        <v>250.41319609815923</v>
      </c>
      <c r="R99" s="40">
        <v>3.3559619070274538</v>
      </c>
      <c r="S99" s="40">
        <v>18.403737011553471</v>
      </c>
      <c r="T99" s="45">
        <v>1.1557374815907979</v>
      </c>
      <c r="U99" s="45">
        <v>0.63397351894303211</v>
      </c>
      <c r="V99" s="45">
        <v>8.2612371163413751</v>
      </c>
      <c r="W99" s="45">
        <v>0.10578765706806947</v>
      </c>
      <c r="X99" s="45">
        <v>0</v>
      </c>
      <c r="Y99" s="26">
        <v>280.64492052399135</v>
      </c>
      <c r="Z99" s="45">
        <v>20.166282661512124</v>
      </c>
      <c r="AA99" s="45">
        <v>0.14532239417539483</v>
      </c>
      <c r="AB99" s="26">
        <v>74.666067568091876</v>
      </c>
      <c r="AC99" s="40">
        <v>2.9921606626415875</v>
      </c>
      <c r="AD99" s="40">
        <v>5.3529848638226589</v>
      </c>
      <c r="AE99" s="45">
        <v>0.6299209696202781</v>
      </c>
      <c r="AF99" s="40">
        <v>2.6467195650536768</v>
      </c>
      <c r="AG99" s="45">
        <v>0.58288779231668553</v>
      </c>
      <c r="AH99" s="45">
        <v>0.15054797649546936</v>
      </c>
      <c r="AI99" s="45">
        <v>0.55904337906952151</v>
      </c>
      <c r="AJ99" s="45">
        <v>0.10108488787942013</v>
      </c>
      <c r="AK99" s="45">
        <v>0.58023134462153991</v>
      </c>
      <c r="AL99" s="45">
        <v>0.11570857945638242</v>
      </c>
      <c r="AM99" s="45">
        <v>0.31620950728198638</v>
      </c>
      <c r="AN99" s="45">
        <v>4.4632247230600261E-2</v>
      </c>
      <c r="AO99" s="45">
        <v>0.29682612434738259</v>
      </c>
      <c r="AP99" s="45">
        <v>4.0970607196320591E-2</v>
      </c>
      <c r="AQ99" s="45">
        <v>0.47010736684039894</v>
      </c>
      <c r="AR99" s="45">
        <v>7.5274960318915757E-2</v>
      </c>
      <c r="AS99" s="45">
        <v>5.6904372351885356E-2</v>
      </c>
      <c r="AT99" s="45">
        <v>5.4362722740893747E-4</v>
      </c>
      <c r="AU99" s="45">
        <v>6.1535161642283162E-2</v>
      </c>
      <c r="AV99" s="26">
        <v>374.78814001846285</v>
      </c>
      <c r="AW99" s="45">
        <v>1.1550937663826684</v>
      </c>
      <c r="AX99" s="45">
        <v>0.77632788963728672</v>
      </c>
      <c r="AY99" s="26">
        <v>0.43848435486648452</v>
      </c>
    </row>
    <row r="100" spans="1:51" s="25" customFormat="1">
      <c r="A100" s="25" t="s">
        <v>132</v>
      </c>
      <c r="B100" s="21" t="s">
        <v>54</v>
      </c>
      <c r="C100" s="26">
        <v>31.598166487044992</v>
      </c>
      <c r="D100" s="26">
        <v>97.26951612365005</v>
      </c>
      <c r="E100" s="26">
        <v>17.430348899545468</v>
      </c>
      <c r="F100" s="26">
        <v>42.857031597403719</v>
      </c>
      <c r="G100" s="26">
        <v>321.77179409251698</v>
      </c>
      <c r="H100" s="26">
        <v>208.99331090146421</v>
      </c>
      <c r="I100" s="26">
        <v>2.5611482519671149</v>
      </c>
      <c r="J100" s="26">
        <v>29.429797442394673</v>
      </c>
      <c r="K100" s="26">
        <v>15.928022278271879</v>
      </c>
      <c r="L100" s="40">
        <v>32.600111685294991</v>
      </c>
      <c r="M100" s="40">
        <v>1.5856604744182554</v>
      </c>
      <c r="N100" s="40">
        <v>3.2986452659153089</v>
      </c>
      <c r="O100" s="40" t="s">
        <v>192</v>
      </c>
      <c r="P100" s="40">
        <v>10.695298407201488</v>
      </c>
      <c r="Q100" s="26">
        <v>308.46884073152557</v>
      </c>
      <c r="R100" s="40">
        <v>4.0649398294088375</v>
      </c>
      <c r="S100" s="51">
        <v>12.080958083278006</v>
      </c>
      <c r="T100" s="45">
        <v>0.9939238294898507</v>
      </c>
      <c r="U100" s="45">
        <v>1.6047116119426392</v>
      </c>
      <c r="V100" s="45">
        <v>0.14312751146896102</v>
      </c>
      <c r="W100" s="45">
        <v>7.4198374759976399E-2</v>
      </c>
      <c r="X100" s="45">
        <v>5.4790548818479468E-3</v>
      </c>
      <c r="Y100" s="26">
        <v>0.4040040843164201</v>
      </c>
      <c r="Z100" s="45">
        <v>0.28072413862933077</v>
      </c>
      <c r="AA100" s="45">
        <v>0.26840364119987881</v>
      </c>
      <c r="AB100" s="26">
        <v>433.24244323099174</v>
      </c>
      <c r="AC100" s="40">
        <v>4.8632157078264795</v>
      </c>
      <c r="AD100" s="40">
        <v>5.6304758042150649</v>
      </c>
      <c r="AE100" s="45">
        <v>0.89668578663009801</v>
      </c>
      <c r="AF100" s="40">
        <v>3.5142187670244307</v>
      </c>
      <c r="AG100" s="45">
        <v>0.65467419158596041</v>
      </c>
      <c r="AH100" s="45">
        <v>0.16339274820623226</v>
      </c>
      <c r="AI100" s="45">
        <v>0.63851489385379734</v>
      </c>
      <c r="AJ100" s="45">
        <v>9.7643395295556476E-2</v>
      </c>
      <c r="AK100" s="45">
        <v>0.57936565633946668</v>
      </c>
      <c r="AL100" s="45">
        <v>0.11961486654760196</v>
      </c>
      <c r="AM100" s="45">
        <v>0.32098268578089323</v>
      </c>
      <c r="AN100" s="45">
        <v>4.2540779622172356E-2</v>
      </c>
      <c r="AO100" s="45">
        <v>0.28630702273071718</v>
      </c>
      <c r="AP100" s="45">
        <v>4.5257147976223606E-2</v>
      </c>
      <c r="AQ100" s="45">
        <v>0.31804403576516183</v>
      </c>
      <c r="AR100" s="45">
        <v>5.6904971298555998E-2</v>
      </c>
      <c r="AS100" s="45">
        <v>7.6038688022740691E-2</v>
      </c>
      <c r="AT100" s="45">
        <v>7.568697227410548E-4</v>
      </c>
      <c r="AU100" s="45" t="s">
        <v>192</v>
      </c>
      <c r="AV100" s="26" t="s">
        <v>192</v>
      </c>
      <c r="AW100" s="45">
        <v>7.1096595050531451E-3</v>
      </c>
      <c r="AX100" s="45">
        <v>0.65983371020806869</v>
      </c>
      <c r="AY100" s="26">
        <v>0.63725135997163362</v>
      </c>
    </row>
    <row r="101" spans="1:51" s="25" customFormat="1">
      <c r="A101" s="25" t="s">
        <v>133</v>
      </c>
      <c r="B101" s="20" t="s">
        <v>54</v>
      </c>
      <c r="C101" s="26">
        <v>37.667710969037472</v>
      </c>
      <c r="D101" s="26">
        <v>70.616887659354362</v>
      </c>
      <c r="E101" s="26">
        <v>22.457221343420009</v>
      </c>
      <c r="F101" s="26">
        <v>59.588282807244326</v>
      </c>
      <c r="G101" s="26">
        <v>411.25736273229273</v>
      </c>
      <c r="H101" s="26">
        <v>241.59461572124715</v>
      </c>
      <c r="I101" s="26">
        <v>2.884454536412921</v>
      </c>
      <c r="J101" s="26">
        <v>30.148499249981427</v>
      </c>
      <c r="K101" s="26">
        <v>22.125562468670253</v>
      </c>
      <c r="L101" s="40">
        <v>49.735150891686317</v>
      </c>
      <c r="M101" s="40">
        <v>1.7836599169928302</v>
      </c>
      <c r="N101" s="40">
        <v>3.4858342192943761</v>
      </c>
      <c r="O101" s="40" t="s">
        <v>192</v>
      </c>
      <c r="P101" s="40">
        <v>14.307121810872271</v>
      </c>
      <c r="Q101" s="26">
        <v>339.4143426568877</v>
      </c>
      <c r="R101" s="40">
        <v>4.2291770401212911</v>
      </c>
      <c r="S101" s="51">
        <v>17.738808757886662</v>
      </c>
      <c r="T101" s="45">
        <v>1.2320960673010155</v>
      </c>
      <c r="U101" s="45">
        <v>2.6434053553716543</v>
      </c>
      <c r="V101" s="45">
        <v>0.34783812244979023</v>
      </c>
      <c r="W101" s="45">
        <v>0.15519643180136516</v>
      </c>
      <c r="X101" s="45">
        <v>6.522067385782382E-3</v>
      </c>
      <c r="Y101" s="26">
        <v>0.50544771693078139</v>
      </c>
      <c r="Z101" s="45">
        <v>0.3718359806200553</v>
      </c>
      <c r="AA101" s="45">
        <v>0.31127758666244998</v>
      </c>
      <c r="AB101" s="26">
        <v>610.89160034293991</v>
      </c>
      <c r="AC101" s="40">
        <v>4.341406122267145</v>
      </c>
      <c r="AD101" s="40">
        <v>5.9537168974454744</v>
      </c>
      <c r="AE101" s="45">
        <v>0.8467547340052155</v>
      </c>
      <c r="AF101" s="40">
        <v>3.4128215112959195</v>
      </c>
      <c r="AG101" s="45">
        <v>0.64782763003370558</v>
      </c>
      <c r="AH101" s="45">
        <v>0.16878592394748554</v>
      </c>
      <c r="AI101" s="45">
        <v>0.65512247136876434</v>
      </c>
      <c r="AJ101" s="45">
        <v>0.10145379307057398</v>
      </c>
      <c r="AK101" s="45">
        <v>0.61030801624292486</v>
      </c>
      <c r="AL101" s="45">
        <v>0.12868350205094445</v>
      </c>
      <c r="AM101" s="45">
        <v>0.34171297620953356</v>
      </c>
      <c r="AN101" s="45">
        <v>4.9472478286565452E-2</v>
      </c>
      <c r="AO101" s="45">
        <v>0.32530536585115588</v>
      </c>
      <c r="AP101" s="45">
        <v>4.7164528543185716E-2</v>
      </c>
      <c r="AQ101" s="45">
        <v>0.45323327374147437</v>
      </c>
      <c r="AR101" s="45">
        <v>7.2995921199590905E-2</v>
      </c>
      <c r="AS101" s="45">
        <v>9.9970381504821848E-2</v>
      </c>
      <c r="AT101" s="45">
        <v>2.7163272984919725E-4</v>
      </c>
      <c r="AU101" s="45" t="s">
        <v>192</v>
      </c>
      <c r="AV101" s="26" t="s">
        <v>192</v>
      </c>
      <c r="AW101" s="45">
        <v>1.2474352779583234E-2</v>
      </c>
      <c r="AX101" s="45">
        <v>0.78480096425864976</v>
      </c>
      <c r="AY101" s="26">
        <v>0.94272519437772806</v>
      </c>
    </row>
    <row r="102" spans="1:51" s="25" customFormat="1">
      <c r="A102" s="25" t="s">
        <v>134</v>
      </c>
      <c r="B102" s="20" t="s">
        <v>54</v>
      </c>
      <c r="C102" s="26">
        <v>20.520148581992171</v>
      </c>
      <c r="D102" s="26">
        <v>109.13383921491292</v>
      </c>
      <c r="E102" s="26">
        <v>23.547889691321828</v>
      </c>
      <c r="F102" s="26">
        <v>54.36689001036018</v>
      </c>
      <c r="G102" s="26">
        <v>448.49114096989103</v>
      </c>
      <c r="H102" s="26">
        <v>267.87574026387313</v>
      </c>
      <c r="I102" s="26">
        <v>3.482578934240391</v>
      </c>
      <c r="J102" s="26">
        <v>39.606440098598128</v>
      </c>
      <c r="K102" s="26">
        <v>19.825099351970948</v>
      </c>
      <c r="L102" s="40">
        <v>49.81538643826525</v>
      </c>
      <c r="M102" s="40">
        <v>2.170144919458922</v>
      </c>
      <c r="N102" s="40">
        <v>3.401612996636044</v>
      </c>
      <c r="O102" s="40" t="s">
        <v>192</v>
      </c>
      <c r="P102" s="40">
        <v>14.718738357594114</v>
      </c>
      <c r="Q102" s="26">
        <v>355.93553877438012</v>
      </c>
      <c r="R102" s="40">
        <v>5.2224750246144769</v>
      </c>
      <c r="S102" s="51">
        <v>17.902294650870076</v>
      </c>
      <c r="T102" s="45">
        <v>1.4885991014706441</v>
      </c>
      <c r="U102" s="45">
        <v>2.1273373873793631</v>
      </c>
      <c r="V102" s="45">
        <v>0.14342383442328877</v>
      </c>
      <c r="W102" s="45">
        <v>7.2135384482777259E-2</v>
      </c>
      <c r="X102" s="45">
        <v>4.8243919108195334E-3</v>
      </c>
      <c r="Y102" s="26">
        <v>0.70545875703870609</v>
      </c>
      <c r="Z102" s="45">
        <v>0.31197432916031154</v>
      </c>
      <c r="AA102" s="45">
        <v>0.40494223132397666</v>
      </c>
      <c r="AB102" s="26">
        <v>385.01955838981439</v>
      </c>
      <c r="AC102" s="40">
        <v>8.7325866414647848</v>
      </c>
      <c r="AD102" s="40">
        <v>9.4320926233223048</v>
      </c>
      <c r="AE102" s="45">
        <v>1.5922554423290753</v>
      </c>
      <c r="AF102" s="40">
        <v>6.1666129206280269</v>
      </c>
      <c r="AG102" s="45">
        <v>1.0991881672482728</v>
      </c>
      <c r="AH102" s="45">
        <v>0.25518887286443726</v>
      </c>
      <c r="AI102" s="45">
        <v>0.96907835655909269</v>
      </c>
      <c r="AJ102" s="45">
        <v>0.14786727328958027</v>
      </c>
      <c r="AK102" s="45">
        <v>0.83099394404062332</v>
      </c>
      <c r="AL102" s="45">
        <v>0.16883636330914925</v>
      </c>
      <c r="AM102" s="45">
        <v>0.4346711847519335</v>
      </c>
      <c r="AN102" s="45">
        <v>5.9863753968236524E-2</v>
      </c>
      <c r="AO102" s="45">
        <v>0.41181264357500769</v>
      </c>
      <c r="AP102" s="45">
        <v>5.8988479492382756E-2</v>
      </c>
      <c r="AQ102" s="45">
        <v>0.45327178378922439</v>
      </c>
      <c r="AR102" s="45">
        <v>8.8390125503739425E-2</v>
      </c>
      <c r="AS102" s="45">
        <v>0.12282785492799864</v>
      </c>
      <c r="AT102" s="45">
        <v>8.161854168440792E-4</v>
      </c>
      <c r="AU102" s="45">
        <v>0.12175979653459847</v>
      </c>
      <c r="AV102" s="26" t="s">
        <v>192</v>
      </c>
      <c r="AW102" s="45">
        <v>1.001747326771703E-2</v>
      </c>
      <c r="AX102" s="45">
        <v>0.96629878143963421</v>
      </c>
      <c r="AY102" s="26">
        <v>0.66379139454889668</v>
      </c>
    </row>
    <row r="103" spans="1:51" s="25" customFormat="1">
      <c r="A103" s="25" t="s">
        <v>135</v>
      </c>
      <c r="B103" s="21" t="s">
        <v>136</v>
      </c>
      <c r="C103" s="26">
        <v>8.8173295890211776</v>
      </c>
      <c r="D103" s="26">
        <v>92.314082705814045</v>
      </c>
      <c r="E103" s="26">
        <v>13.6800563935476</v>
      </c>
      <c r="F103" s="26">
        <v>42.254229758864881</v>
      </c>
      <c r="G103" s="26">
        <v>483.44605091606576</v>
      </c>
      <c r="H103" s="26">
        <v>561.3885424008331</v>
      </c>
      <c r="I103" s="26">
        <v>5.0168102072175769</v>
      </c>
      <c r="J103" s="26">
        <v>26.968641481716933</v>
      </c>
      <c r="K103" s="26">
        <v>8098.6159386256841</v>
      </c>
      <c r="L103" s="40">
        <v>26.518514059507893</v>
      </c>
      <c r="M103" s="40">
        <v>1.7811015154586523</v>
      </c>
      <c r="N103" s="40">
        <v>29.753473924666327</v>
      </c>
      <c r="O103" s="40" t="s">
        <v>192</v>
      </c>
      <c r="P103" s="40">
        <v>8.364596837600093</v>
      </c>
      <c r="Q103" s="26">
        <v>408.35691229603344</v>
      </c>
      <c r="R103" s="40">
        <v>4.6397045418566671</v>
      </c>
      <c r="S103" s="51">
        <v>19.568486260614733</v>
      </c>
      <c r="T103" s="45">
        <v>1.0044032121006636</v>
      </c>
      <c r="U103" s="45">
        <v>0.55672077905901762</v>
      </c>
      <c r="V103" s="45">
        <v>3.870396880510889</v>
      </c>
      <c r="W103" s="45">
        <v>0.12913642262187958</v>
      </c>
      <c r="X103" s="45">
        <v>0</v>
      </c>
      <c r="Y103" s="26">
        <v>9190.1728985323352</v>
      </c>
      <c r="Z103" s="45">
        <v>6.4348593957823166</v>
      </c>
      <c r="AA103" s="45">
        <v>0.12900122448063786</v>
      </c>
      <c r="AB103" s="26">
        <v>141.22252972496057</v>
      </c>
      <c r="AC103" s="40">
        <v>3.5220502902781092</v>
      </c>
      <c r="AD103" s="40">
        <v>6.2321215699272621</v>
      </c>
      <c r="AE103" s="45">
        <v>0.73148865450198086</v>
      </c>
      <c r="AF103" s="40">
        <v>3.1382935884907335</v>
      </c>
      <c r="AG103" s="45">
        <v>0.72655646577464394</v>
      </c>
      <c r="AH103" s="45">
        <v>0.23458910742213224</v>
      </c>
      <c r="AI103" s="45">
        <v>0.73960445518489526</v>
      </c>
      <c r="AJ103" s="45">
        <v>0.12442304126637417</v>
      </c>
      <c r="AK103" s="45">
        <v>0.76623751054397593</v>
      </c>
      <c r="AL103" s="45">
        <v>0.16868792199329591</v>
      </c>
      <c r="AM103" s="45">
        <v>0.45987652651399047</v>
      </c>
      <c r="AN103" s="45">
        <v>6.6165237449932676E-2</v>
      </c>
      <c r="AO103" s="45">
        <v>0.46934686627642308</v>
      </c>
      <c r="AP103" s="45">
        <v>7.3702925314759304E-2</v>
      </c>
      <c r="AQ103" s="45">
        <v>0.5098003931346089</v>
      </c>
      <c r="AR103" s="45">
        <v>6.8111366973495902E-2</v>
      </c>
      <c r="AS103" s="45">
        <v>8.1257142894687551E-2</v>
      </c>
      <c r="AT103" s="45">
        <v>8.5739018078275875E-4</v>
      </c>
      <c r="AU103" s="45">
        <v>0.15516829613040128</v>
      </c>
      <c r="AV103" s="26">
        <v>22199.126988870608</v>
      </c>
      <c r="AW103" s="45">
        <v>6.0554683289895657</v>
      </c>
      <c r="AX103" s="45">
        <v>0.74107419314635115</v>
      </c>
      <c r="AY103" s="26">
        <v>0.21262644869557953</v>
      </c>
    </row>
    <row r="104" spans="1:51" s="25" customFormat="1">
      <c r="A104" s="25" t="s">
        <v>196</v>
      </c>
      <c r="C104" s="26">
        <f>AVERAGE(C92:C103)</f>
        <v>17.976871814539329</v>
      </c>
      <c r="D104" s="26">
        <f t="shared" ref="D104:AY104" si="3">AVERAGE(D92:D103)</f>
        <v>105.00116884228542</v>
      </c>
      <c r="E104" s="26">
        <f t="shared" si="3"/>
        <v>13.742873804790719</v>
      </c>
      <c r="F104" s="26">
        <f t="shared" si="3"/>
        <v>36.657483232117364</v>
      </c>
      <c r="G104" s="26">
        <f t="shared" si="3"/>
        <v>382.96577828155131</v>
      </c>
      <c r="H104" s="26">
        <f t="shared" si="3"/>
        <v>550.87414017375056</v>
      </c>
      <c r="I104" s="26">
        <f t="shared" si="3"/>
        <v>3.4684951547704905</v>
      </c>
      <c r="J104" s="26">
        <f t="shared" si="3"/>
        <v>22.063266584777228</v>
      </c>
      <c r="K104" s="26">
        <f t="shared" si="3"/>
        <v>1441.5501850985113</v>
      </c>
      <c r="L104" s="40">
        <f t="shared" si="3"/>
        <v>774.22988432327213</v>
      </c>
      <c r="M104" s="40">
        <f t="shared" si="3"/>
        <v>1.7012353862614547</v>
      </c>
      <c r="N104" s="40">
        <f t="shared" si="3"/>
        <v>11.362159800885189</v>
      </c>
      <c r="O104" s="40" t="e">
        <f t="shared" si="3"/>
        <v>#DIV/0!</v>
      </c>
      <c r="P104" s="40">
        <f t="shared" si="3"/>
        <v>10.463978934792715</v>
      </c>
      <c r="Q104" s="26">
        <f t="shared" si="3"/>
        <v>352.12323289922648</v>
      </c>
      <c r="R104" s="40">
        <f t="shared" si="3"/>
        <v>3.6822307670575203</v>
      </c>
      <c r="S104" s="40">
        <f t="shared" si="3"/>
        <v>16.100879084217183</v>
      </c>
      <c r="T104" s="45">
        <f t="shared" si="3"/>
        <v>1.089228203540697</v>
      </c>
      <c r="U104" s="45">
        <f t="shared" si="3"/>
        <v>1.260544772833863</v>
      </c>
      <c r="V104" s="45">
        <f t="shared" si="3"/>
        <v>2.1467513098402384</v>
      </c>
      <c r="W104" s="45">
        <f t="shared" si="3"/>
        <v>0.14868152131668766</v>
      </c>
      <c r="X104" s="45">
        <f t="shared" si="3"/>
        <v>5.5104831611188093E-3</v>
      </c>
      <c r="Y104" s="26">
        <f t="shared" si="3"/>
        <v>2941.8530717145773</v>
      </c>
      <c r="Z104" s="45">
        <f t="shared" si="3"/>
        <v>2.9649170249373937</v>
      </c>
      <c r="AA104" s="45">
        <f t="shared" si="3"/>
        <v>0.21803563416268901</v>
      </c>
      <c r="AB104" s="26">
        <f t="shared" si="3"/>
        <v>193.13182928654916</v>
      </c>
      <c r="AC104" s="40">
        <f t="shared" si="3"/>
        <v>3.7673371814409933</v>
      </c>
      <c r="AD104" s="40">
        <f t="shared" si="3"/>
        <v>5.549138913547929</v>
      </c>
      <c r="AE104" s="45">
        <f t="shared" si="3"/>
        <v>0.76599844487806801</v>
      </c>
      <c r="AF104" s="40">
        <f t="shared" si="3"/>
        <v>3.1822337571873045</v>
      </c>
      <c r="AG104" s="45">
        <f t="shared" si="3"/>
        <v>0.64929772511368711</v>
      </c>
      <c r="AH104" s="45">
        <f t="shared" si="3"/>
        <v>0.16153042441619783</v>
      </c>
      <c r="AI104" s="45">
        <f t="shared" si="3"/>
        <v>0.63037373772537431</v>
      </c>
      <c r="AJ104" s="45">
        <f t="shared" si="3"/>
        <v>0.10081263972790849</v>
      </c>
      <c r="AK104" s="45">
        <f t="shared" si="3"/>
        <v>0.58819003110149681</v>
      </c>
      <c r="AL104" s="45">
        <f t="shared" si="3"/>
        <v>0.12358301239386556</v>
      </c>
      <c r="AM104" s="45">
        <f t="shared" si="3"/>
        <v>0.33448313465848178</v>
      </c>
      <c r="AN104" s="45">
        <f t="shared" si="3"/>
        <v>4.6854320111084424E-2</v>
      </c>
      <c r="AO104" s="45">
        <f t="shared" si="3"/>
        <v>0.32244686800157424</v>
      </c>
      <c r="AP104" s="45">
        <f t="shared" si="3"/>
        <v>4.7473007071671576E-2</v>
      </c>
      <c r="AQ104" s="45">
        <f t="shared" si="3"/>
        <v>0.41502533331691266</v>
      </c>
      <c r="AR104" s="45">
        <f t="shared" si="3"/>
        <v>7.1438902223307954E-2</v>
      </c>
      <c r="AS104" s="45">
        <f t="shared" si="3"/>
        <v>0.11263097937392876</v>
      </c>
      <c r="AT104" s="45">
        <f t="shared" si="3"/>
        <v>9.9456901767447457E-4</v>
      </c>
      <c r="AU104" s="45">
        <f t="shared" si="3"/>
        <v>5.1328765487852195E-2</v>
      </c>
      <c r="AV104" s="26">
        <f t="shared" si="3"/>
        <v>23618.416949356542</v>
      </c>
      <c r="AW104" s="45">
        <f t="shared" si="3"/>
        <v>0.76669015543910657</v>
      </c>
      <c r="AX104" s="45">
        <f t="shared" si="3"/>
        <v>0.71702887890278044</v>
      </c>
      <c r="AY104" s="26">
        <f t="shared" si="3"/>
        <v>0.51953384476954068</v>
      </c>
    </row>
    <row r="105" spans="1:51" s="33" customFormat="1">
      <c r="A105" s="31"/>
      <c r="B105" s="31"/>
      <c r="C105" s="32"/>
      <c r="D105" s="32"/>
      <c r="E105" s="32"/>
      <c r="F105" s="32"/>
      <c r="G105" s="32"/>
      <c r="H105" s="32"/>
      <c r="I105" s="32"/>
      <c r="J105" s="32"/>
      <c r="K105" s="32"/>
      <c r="L105" s="42"/>
      <c r="M105" s="42"/>
      <c r="N105" s="42"/>
      <c r="O105" s="42"/>
      <c r="P105" s="42"/>
      <c r="Q105" s="32"/>
      <c r="R105" s="42"/>
      <c r="S105" s="42"/>
      <c r="T105" s="47"/>
      <c r="U105" s="47"/>
      <c r="V105" s="47"/>
      <c r="W105" s="47"/>
      <c r="X105" s="47"/>
      <c r="Y105" s="32"/>
      <c r="Z105" s="47"/>
      <c r="AA105" s="47"/>
      <c r="AB105" s="32"/>
      <c r="AC105" s="42"/>
      <c r="AD105" s="42"/>
      <c r="AE105" s="47"/>
      <c r="AF105" s="42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32"/>
      <c r="AW105" s="47"/>
      <c r="AX105" s="47"/>
      <c r="AY105" s="32"/>
    </row>
    <row r="110" spans="1:51" ht="14.5">
      <c r="AC110" s="40"/>
      <c r="AD110" s="40"/>
      <c r="AE110" s="45"/>
      <c r="AF110" s="40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</row>
  </sheetData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4"/>
  <sheetViews>
    <sheetView workbookViewId="0">
      <selection sqref="A1:A1048576"/>
    </sheetView>
  </sheetViews>
  <sheetFormatPr defaultRowHeight="14"/>
  <cols>
    <col min="1" max="1" width="21.26953125" style="6" customWidth="1"/>
    <col min="2" max="2" width="12.7265625" style="1" customWidth="1"/>
  </cols>
  <sheetData>
    <row r="1" spans="1:2" ht="14.5">
      <c r="A1" s="8" t="s">
        <v>23</v>
      </c>
      <c r="B1" s="12" t="s">
        <v>22</v>
      </c>
    </row>
    <row r="2" spans="1:2" ht="14.5">
      <c r="A2" s="19" t="s">
        <v>24</v>
      </c>
    </row>
    <row r="3" spans="1:2">
      <c r="A3" s="20" t="s">
        <v>25</v>
      </c>
      <c r="B3" s="2" t="s">
        <v>26</v>
      </c>
    </row>
    <row r="4" spans="1:2">
      <c r="A4" s="20"/>
    </row>
    <row r="5" spans="1:2" ht="14.5">
      <c r="A5" s="19" t="s">
        <v>137</v>
      </c>
      <c r="B5" s="2" t="s">
        <v>29</v>
      </c>
    </row>
    <row r="6" spans="1:2">
      <c r="A6" s="20" t="s">
        <v>28</v>
      </c>
      <c r="B6" s="2" t="s">
        <v>31</v>
      </c>
    </row>
    <row r="7" spans="1:2">
      <c r="A7" s="20" t="s">
        <v>30</v>
      </c>
      <c r="B7" s="2" t="s">
        <v>33</v>
      </c>
    </row>
    <row r="8" spans="1:2">
      <c r="A8" s="20" t="s">
        <v>32</v>
      </c>
      <c r="B8" s="2" t="s">
        <v>35</v>
      </c>
    </row>
    <row r="9" spans="1:2">
      <c r="A9" s="20" t="s">
        <v>34</v>
      </c>
    </row>
    <row r="10" spans="1:2">
      <c r="A10" s="20"/>
      <c r="B10" s="3" t="s">
        <v>38</v>
      </c>
    </row>
    <row r="11" spans="1:2" ht="14.5">
      <c r="A11" s="19" t="s">
        <v>36</v>
      </c>
      <c r="B11" s="3" t="s">
        <v>40</v>
      </c>
    </row>
    <row r="12" spans="1:2">
      <c r="A12" s="21" t="s">
        <v>37</v>
      </c>
      <c r="B12" s="3" t="s">
        <v>42</v>
      </c>
    </row>
    <row r="13" spans="1:2">
      <c r="A13" s="21" t="s">
        <v>39</v>
      </c>
      <c r="B13" s="3" t="s">
        <v>44</v>
      </c>
    </row>
    <row r="14" spans="1:2">
      <c r="A14" s="22" t="s">
        <v>41</v>
      </c>
      <c r="B14" s="3" t="s">
        <v>46</v>
      </c>
    </row>
    <row r="15" spans="1:2">
      <c r="A15" s="22" t="s">
        <v>43</v>
      </c>
      <c r="B15" s="3" t="s">
        <v>48</v>
      </c>
    </row>
    <row r="16" spans="1:2" ht="27">
      <c r="A16" s="22" t="s">
        <v>45</v>
      </c>
      <c r="B16" s="3" t="s">
        <v>50</v>
      </c>
    </row>
    <row r="17" spans="1:2">
      <c r="A17" s="22" t="s">
        <v>47</v>
      </c>
      <c r="B17" s="3" t="s">
        <v>52</v>
      </c>
    </row>
    <row r="18" spans="1:2">
      <c r="A18" s="22" t="s">
        <v>49</v>
      </c>
      <c r="B18" s="3" t="s">
        <v>54</v>
      </c>
    </row>
    <row r="19" spans="1:2">
      <c r="A19" s="21" t="s">
        <v>51</v>
      </c>
      <c r="B19" s="3" t="s">
        <v>54</v>
      </c>
    </row>
    <row r="20" spans="1:2">
      <c r="A20" s="22" t="s">
        <v>53</v>
      </c>
      <c r="B20" s="3" t="s">
        <v>54</v>
      </c>
    </row>
    <row r="21" spans="1:2">
      <c r="A21" s="22" t="s">
        <v>55</v>
      </c>
      <c r="B21" s="3" t="s">
        <v>54</v>
      </c>
    </row>
    <row r="22" spans="1:2">
      <c r="A22" s="22" t="s">
        <v>56</v>
      </c>
      <c r="B22" s="3" t="s">
        <v>52</v>
      </c>
    </row>
    <row r="23" spans="1:2">
      <c r="A23" s="22" t="s">
        <v>57</v>
      </c>
      <c r="B23" s="3" t="s">
        <v>54</v>
      </c>
    </row>
    <row r="24" spans="1:2">
      <c r="A24" s="22" t="s">
        <v>58</v>
      </c>
      <c r="B24" s="3" t="s">
        <v>54</v>
      </c>
    </row>
    <row r="25" spans="1:2">
      <c r="A25" s="22" t="s">
        <v>59</v>
      </c>
      <c r="B25" s="3" t="s">
        <v>54</v>
      </c>
    </row>
    <row r="26" spans="1:2">
      <c r="A26" s="22" t="s">
        <v>60</v>
      </c>
      <c r="B26" s="3" t="s">
        <v>54</v>
      </c>
    </row>
    <row r="27" spans="1:2">
      <c r="A27" s="22" t="s">
        <v>61</v>
      </c>
      <c r="B27" s="3" t="s">
        <v>54</v>
      </c>
    </row>
    <row r="28" spans="1:2">
      <c r="A28" s="22" t="s">
        <v>62</v>
      </c>
      <c r="B28" s="3" t="s">
        <v>54</v>
      </c>
    </row>
    <row r="29" spans="1:2">
      <c r="A29" s="22" t="s">
        <v>63</v>
      </c>
      <c r="B29" s="3" t="s">
        <v>54</v>
      </c>
    </row>
    <row r="30" spans="1:2">
      <c r="A30" s="22" t="s">
        <v>64</v>
      </c>
      <c r="B30" s="3" t="s">
        <v>54</v>
      </c>
    </row>
    <row r="31" spans="1:2">
      <c r="A31" s="22" t="s">
        <v>65</v>
      </c>
      <c r="B31" s="3"/>
    </row>
    <row r="32" spans="1:2">
      <c r="A32" s="22" t="s">
        <v>66</v>
      </c>
    </row>
    <row r="33" spans="1:2">
      <c r="A33" s="22"/>
      <c r="B33" s="3" t="s">
        <v>44</v>
      </c>
    </row>
    <row r="34" spans="1:2" ht="27">
      <c r="A34" s="23" t="s">
        <v>67</v>
      </c>
      <c r="B34" s="3" t="s">
        <v>70</v>
      </c>
    </row>
    <row r="35" spans="1:2">
      <c r="A35" s="22" t="s">
        <v>68</v>
      </c>
      <c r="B35" s="3" t="s">
        <v>72</v>
      </c>
    </row>
    <row r="36" spans="1:2">
      <c r="A36" s="22" t="s">
        <v>69</v>
      </c>
      <c r="B36" s="3" t="s">
        <v>42</v>
      </c>
    </row>
    <row r="37" spans="1:2">
      <c r="A37" s="22" t="s">
        <v>138</v>
      </c>
      <c r="B37" s="3" t="s">
        <v>44</v>
      </c>
    </row>
    <row r="38" spans="1:2">
      <c r="A38" s="22" t="s">
        <v>71</v>
      </c>
      <c r="B38" s="3" t="s">
        <v>76</v>
      </c>
    </row>
    <row r="39" spans="1:2">
      <c r="A39" s="22" t="s">
        <v>73</v>
      </c>
      <c r="B39" s="3" t="s">
        <v>46</v>
      </c>
    </row>
    <row r="40" spans="1:2">
      <c r="A40" s="22" t="s">
        <v>74</v>
      </c>
      <c r="B40" s="3" t="s">
        <v>42</v>
      </c>
    </row>
    <row r="41" spans="1:2">
      <c r="A41" s="22" t="s">
        <v>75</v>
      </c>
      <c r="B41" s="3" t="s">
        <v>44</v>
      </c>
    </row>
    <row r="42" spans="1:2">
      <c r="A42" s="22" t="s">
        <v>77</v>
      </c>
      <c r="B42" s="3" t="s">
        <v>81</v>
      </c>
    </row>
    <row r="43" spans="1:2">
      <c r="A43" s="22" t="s">
        <v>78</v>
      </c>
      <c r="B43" s="3" t="s">
        <v>42</v>
      </c>
    </row>
    <row r="44" spans="1:2">
      <c r="A44" s="22" t="s">
        <v>79</v>
      </c>
      <c r="B44" s="3" t="s">
        <v>44</v>
      </c>
    </row>
    <row r="45" spans="1:2" ht="27">
      <c r="A45" s="22" t="s">
        <v>80</v>
      </c>
      <c r="B45" s="3" t="s">
        <v>85</v>
      </c>
    </row>
    <row r="46" spans="1:2">
      <c r="A46" s="22" t="s">
        <v>82</v>
      </c>
      <c r="B46" s="3" t="s">
        <v>44</v>
      </c>
    </row>
    <row r="47" spans="1:2" ht="27">
      <c r="A47" s="22" t="s">
        <v>83</v>
      </c>
      <c r="B47" s="3" t="s">
        <v>85</v>
      </c>
    </row>
    <row r="48" spans="1:2">
      <c r="A48" s="22" t="s">
        <v>84</v>
      </c>
      <c r="B48" s="3" t="s">
        <v>89</v>
      </c>
    </row>
    <row r="49" spans="1:2">
      <c r="A49" s="22" t="s">
        <v>86</v>
      </c>
      <c r="B49" s="3" t="s">
        <v>44</v>
      </c>
    </row>
    <row r="50" spans="1:2" ht="27">
      <c r="A50" s="22" t="s">
        <v>87</v>
      </c>
      <c r="B50" s="3" t="s">
        <v>92</v>
      </c>
    </row>
    <row r="51" spans="1:2">
      <c r="A51" s="22" t="s">
        <v>88</v>
      </c>
      <c r="B51" s="3" t="s">
        <v>54</v>
      </c>
    </row>
    <row r="52" spans="1:2">
      <c r="A52" s="22" t="s">
        <v>90</v>
      </c>
      <c r="B52" s="3" t="s">
        <v>42</v>
      </c>
    </row>
    <row r="53" spans="1:2">
      <c r="A53" s="22" t="s">
        <v>91</v>
      </c>
      <c r="B53" s="3" t="s">
        <v>44</v>
      </c>
    </row>
    <row r="54" spans="1:2">
      <c r="A54" s="22" t="s">
        <v>93</v>
      </c>
      <c r="B54" s="3" t="s">
        <v>42</v>
      </c>
    </row>
    <row r="55" spans="1:2">
      <c r="A55" s="22" t="s">
        <v>94</v>
      </c>
      <c r="B55" s="3" t="s">
        <v>54</v>
      </c>
    </row>
    <row r="56" spans="1:2">
      <c r="A56" s="22" t="s">
        <v>95</v>
      </c>
      <c r="B56" s="3" t="s">
        <v>44</v>
      </c>
    </row>
    <row r="57" spans="1:2">
      <c r="A57" s="22" t="s">
        <v>96</v>
      </c>
      <c r="B57" s="3" t="s">
        <v>46</v>
      </c>
    </row>
    <row r="58" spans="1:2">
      <c r="A58" s="22" t="s">
        <v>97</v>
      </c>
      <c r="B58" s="3" t="s">
        <v>44</v>
      </c>
    </row>
    <row r="59" spans="1:2">
      <c r="A59" s="22" t="s">
        <v>98</v>
      </c>
      <c r="B59" s="3" t="s">
        <v>26</v>
      </c>
    </row>
    <row r="60" spans="1:2">
      <c r="A60" s="22" t="s">
        <v>99</v>
      </c>
      <c r="B60" s="3" t="s">
        <v>44</v>
      </c>
    </row>
    <row r="61" spans="1:2">
      <c r="A61" s="22" t="s">
        <v>100</v>
      </c>
      <c r="B61" s="3" t="s">
        <v>42</v>
      </c>
    </row>
    <row r="62" spans="1:2">
      <c r="A62" s="22" t="s">
        <v>101</v>
      </c>
    </row>
    <row r="63" spans="1:2">
      <c r="A63" s="22" t="s">
        <v>102</v>
      </c>
    </row>
    <row r="64" spans="1:2">
      <c r="A64" s="22" t="s">
        <v>103</v>
      </c>
      <c r="B64" s="3" t="s">
        <v>54</v>
      </c>
    </row>
    <row r="65" spans="1:2">
      <c r="A65" s="24"/>
      <c r="B65" s="3" t="s">
        <v>54</v>
      </c>
    </row>
    <row r="66" spans="1:2" ht="14.5">
      <c r="A66" s="23" t="s">
        <v>104</v>
      </c>
      <c r="B66" s="3" t="s">
        <v>54</v>
      </c>
    </row>
    <row r="67" spans="1:2">
      <c r="A67" s="22" t="s">
        <v>105</v>
      </c>
      <c r="B67" s="3" t="s">
        <v>54</v>
      </c>
    </row>
    <row r="68" spans="1:2">
      <c r="A68" s="22" t="s">
        <v>106</v>
      </c>
      <c r="B68" s="3" t="s">
        <v>54</v>
      </c>
    </row>
    <row r="69" spans="1:2">
      <c r="A69" s="22" t="s">
        <v>107</v>
      </c>
      <c r="B69" s="3" t="s">
        <v>54</v>
      </c>
    </row>
    <row r="70" spans="1:2">
      <c r="A70" s="22" t="s">
        <v>108</v>
      </c>
      <c r="B70" s="3" t="s">
        <v>29</v>
      </c>
    </row>
    <row r="71" spans="1:2">
      <c r="A71" s="22" t="s">
        <v>109</v>
      </c>
      <c r="B71" s="3" t="s">
        <v>44</v>
      </c>
    </row>
    <row r="72" spans="1:2">
      <c r="A72" s="22" t="s">
        <v>110</v>
      </c>
      <c r="B72" s="3" t="s">
        <v>42</v>
      </c>
    </row>
    <row r="73" spans="1:2">
      <c r="A73" s="22" t="s">
        <v>111</v>
      </c>
      <c r="B73" s="3" t="s">
        <v>54</v>
      </c>
    </row>
    <row r="74" spans="1:2" ht="15">
      <c r="A74" s="22" t="s">
        <v>112</v>
      </c>
      <c r="B74" s="4" t="s">
        <v>54</v>
      </c>
    </row>
    <row r="75" spans="1:2" ht="15">
      <c r="A75" s="22" t="s">
        <v>113</v>
      </c>
      <c r="B75" s="4" t="s">
        <v>54</v>
      </c>
    </row>
    <row r="76" spans="1:2" ht="15">
      <c r="A76" s="22" t="s">
        <v>114</v>
      </c>
      <c r="B76" s="4" t="s">
        <v>54</v>
      </c>
    </row>
    <row r="77" spans="1:2" ht="15">
      <c r="A77" s="22" t="s">
        <v>115</v>
      </c>
      <c r="B77" s="4" t="s">
        <v>54</v>
      </c>
    </row>
    <row r="78" spans="1:2" ht="15">
      <c r="A78" s="22" t="s">
        <v>116</v>
      </c>
      <c r="B78" s="4" t="s">
        <v>54</v>
      </c>
    </row>
    <row r="79" spans="1:2" ht="15">
      <c r="A79" s="22" t="s">
        <v>117</v>
      </c>
      <c r="B79" s="4" t="s">
        <v>54</v>
      </c>
    </row>
    <row r="80" spans="1:2" ht="15">
      <c r="A80" s="22" t="s">
        <v>118</v>
      </c>
      <c r="B80" s="4" t="s">
        <v>54</v>
      </c>
    </row>
    <row r="81" spans="1:2" ht="15">
      <c r="A81" s="22" t="s">
        <v>119</v>
      </c>
      <c r="B81" s="4" t="s">
        <v>54</v>
      </c>
    </row>
    <row r="82" spans="1:2">
      <c r="A82" s="22" t="s">
        <v>120</v>
      </c>
    </row>
    <row r="83" spans="1:2">
      <c r="A83" s="22" t="s">
        <v>121</v>
      </c>
    </row>
    <row r="84" spans="1:2" ht="15">
      <c r="A84" s="22" t="s">
        <v>122</v>
      </c>
      <c r="B84" s="4" t="s">
        <v>54</v>
      </c>
    </row>
    <row r="85" spans="1:2" ht="15">
      <c r="A85" s="24"/>
      <c r="B85" s="4" t="s">
        <v>54</v>
      </c>
    </row>
    <row r="86" spans="1:2" ht="15">
      <c r="A86" s="23" t="s">
        <v>123</v>
      </c>
      <c r="B86" s="4" t="s">
        <v>54</v>
      </c>
    </row>
    <row r="87" spans="1:2">
      <c r="A87" s="22" t="s">
        <v>124</v>
      </c>
      <c r="B87" s="3" t="s">
        <v>29</v>
      </c>
    </row>
    <row r="88" spans="1:2">
      <c r="A88" s="22" t="s">
        <v>125</v>
      </c>
      <c r="B88" s="3" t="s">
        <v>42</v>
      </c>
    </row>
    <row r="89" spans="1:2">
      <c r="A89" s="22" t="s">
        <v>126</v>
      </c>
      <c r="B89" s="3" t="s">
        <v>72</v>
      </c>
    </row>
    <row r="90" spans="1:2">
      <c r="A90" s="22" t="s">
        <v>127</v>
      </c>
      <c r="B90" s="3" t="s">
        <v>54</v>
      </c>
    </row>
    <row r="91" spans="1:2">
      <c r="A91" s="21" t="s">
        <v>128</v>
      </c>
      <c r="B91" s="3" t="s">
        <v>44</v>
      </c>
    </row>
    <row r="92" spans="1:2">
      <c r="A92" s="21" t="s">
        <v>129</v>
      </c>
      <c r="B92" s="3" t="s">
        <v>54</v>
      </c>
    </row>
    <row r="93" spans="1:2" ht="15">
      <c r="A93" s="22" t="s">
        <v>130</v>
      </c>
      <c r="B93" s="4" t="s">
        <v>54</v>
      </c>
    </row>
    <row r="94" spans="1:2" ht="15">
      <c r="A94" s="22" t="s">
        <v>131</v>
      </c>
      <c r="B94" s="4" t="s">
        <v>54</v>
      </c>
    </row>
    <row r="95" spans="1:2">
      <c r="A95" s="22" t="s">
        <v>132</v>
      </c>
      <c r="B95" s="3" t="s">
        <v>136</v>
      </c>
    </row>
    <row r="96" spans="1:2">
      <c r="A96" s="22" t="s">
        <v>133</v>
      </c>
    </row>
    <row r="97" spans="1:1">
      <c r="A97" s="22" t="s">
        <v>134</v>
      </c>
    </row>
    <row r="98" spans="1:1">
      <c r="A98" s="22" t="s">
        <v>135</v>
      </c>
    </row>
    <row r="99" spans="1:1">
      <c r="A99" s="24"/>
    </row>
    <row r="100" spans="1:1">
      <c r="A100" s="18"/>
    </row>
    <row r="101" spans="1:1">
      <c r="A101" s="18"/>
    </row>
    <row r="102" spans="1:1">
      <c r="A102" s="18"/>
    </row>
    <row r="103" spans="1:1">
      <c r="A103" s="18"/>
    </row>
    <row r="104" spans="1:1">
      <c r="A104" s="18"/>
    </row>
    <row r="105" spans="1:1">
      <c r="A105" s="18"/>
    </row>
    <row r="106" spans="1:1">
      <c r="A106" s="18"/>
    </row>
    <row r="107" spans="1:1">
      <c r="A107" s="18"/>
    </row>
    <row r="108" spans="1:1">
      <c r="A108" s="18"/>
    </row>
    <row r="109" spans="1:1">
      <c r="A109" s="18"/>
    </row>
    <row r="110" spans="1:1">
      <c r="A110" s="18"/>
    </row>
    <row r="111" spans="1:1">
      <c r="A111" s="18"/>
    </row>
    <row r="112" spans="1:1">
      <c r="A112" s="18"/>
    </row>
    <row r="113" spans="1:1">
      <c r="A113" s="18"/>
    </row>
    <row r="114" spans="1:1">
      <c r="A114" s="18"/>
    </row>
    <row r="115" spans="1:1">
      <c r="A115" s="18"/>
    </row>
    <row r="116" spans="1:1">
      <c r="A116" s="18"/>
    </row>
    <row r="117" spans="1:1">
      <c r="A117" s="18"/>
    </row>
    <row r="118" spans="1:1">
      <c r="A118" s="18"/>
    </row>
    <row r="119" spans="1:1">
      <c r="A119" s="18"/>
    </row>
    <row r="120" spans="1:1">
      <c r="A120" s="18"/>
    </row>
    <row r="121" spans="1:1">
      <c r="A121" s="18"/>
    </row>
    <row r="122" spans="1:1">
      <c r="A122" s="18"/>
    </row>
    <row r="123" spans="1:1">
      <c r="A123" s="18"/>
    </row>
    <row r="124" spans="1:1">
      <c r="A124" s="18"/>
    </row>
    <row r="125" spans="1:1">
      <c r="A125" s="18"/>
    </row>
    <row r="126" spans="1:1">
      <c r="A126" s="18"/>
    </row>
    <row r="127" spans="1:1">
      <c r="A127" s="18"/>
    </row>
    <row r="128" spans="1:1">
      <c r="A128" s="18"/>
    </row>
    <row r="129" spans="1:1">
      <c r="A129" s="18"/>
    </row>
    <row r="130" spans="1:1">
      <c r="A130" s="18"/>
    </row>
    <row r="131" spans="1:1">
      <c r="A131" s="18"/>
    </row>
    <row r="132" spans="1:1">
      <c r="A132" s="18"/>
    </row>
    <row r="133" spans="1:1">
      <c r="A133" s="18"/>
    </row>
    <row r="134" spans="1:1">
      <c r="A134" s="18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zoomScale="72" zoomScaleNormal="72" workbookViewId="0">
      <pane xSplit="2" ySplit="1" topLeftCell="C26" activePane="bottomRight" state="frozen"/>
      <selection pane="topRight" activeCell="C1" sqref="C1"/>
      <selection pane="bottomLeft" activeCell="A2" sqref="A2"/>
      <selection pane="bottomRight" activeCell="Q152" sqref="Q152"/>
    </sheetView>
  </sheetViews>
  <sheetFormatPr defaultRowHeight="14"/>
  <cols>
    <col min="1" max="1" width="16.7265625" customWidth="1"/>
  </cols>
  <sheetData>
    <row r="1" spans="1:45" s="30" customFormat="1">
      <c r="A1" s="13" t="s">
        <v>23</v>
      </c>
      <c r="B1" s="13" t="s">
        <v>22</v>
      </c>
      <c r="C1" s="14" t="s">
        <v>140</v>
      </c>
      <c r="D1" s="14" t="s">
        <v>141</v>
      </c>
      <c r="E1" s="14" t="s">
        <v>142</v>
      </c>
      <c r="F1" s="14" t="s">
        <v>143</v>
      </c>
      <c r="G1" s="14" t="s">
        <v>145</v>
      </c>
      <c r="H1" s="14" t="s">
        <v>146</v>
      </c>
      <c r="I1" s="14" t="s">
        <v>149</v>
      </c>
      <c r="J1" s="14" t="s">
        <v>150</v>
      </c>
      <c r="K1" s="14" t="s">
        <v>13</v>
      </c>
      <c r="L1" s="14" t="s">
        <v>151</v>
      </c>
      <c r="M1" s="14" t="s">
        <v>152</v>
      </c>
      <c r="N1" s="14" t="s">
        <v>153</v>
      </c>
      <c r="O1" s="14" t="s">
        <v>154</v>
      </c>
      <c r="P1" s="14" t="s">
        <v>155</v>
      </c>
      <c r="Q1" s="14" t="s">
        <v>156</v>
      </c>
      <c r="R1" s="14" t="s">
        <v>14</v>
      </c>
      <c r="S1" s="14" t="s">
        <v>15</v>
      </c>
      <c r="T1" s="14" t="s">
        <v>16</v>
      </c>
      <c r="U1" s="14" t="s">
        <v>158</v>
      </c>
      <c r="V1" s="14" t="s">
        <v>159</v>
      </c>
      <c r="W1" s="14" t="s">
        <v>160</v>
      </c>
      <c r="X1" s="14" t="s">
        <v>161</v>
      </c>
      <c r="Y1" s="14" t="s">
        <v>162</v>
      </c>
      <c r="Z1" s="14" t="s">
        <v>163</v>
      </c>
      <c r="AA1" s="14" t="s">
        <v>164</v>
      </c>
      <c r="AB1" s="14" t="s">
        <v>165</v>
      </c>
      <c r="AC1" s="14" t="s">
        <v>166</v>
      </c>
      <c r="AD1" s="14" t="s">
        <v>167</v>
      </c>
      <c r="AE1" s="14" t="s">
        <v>168</v>
      </c>
      <c r="AF1" s="14" t="s">
        <v>169</v>
      </c>
      <c r="AG1" s="14" t="s">
        <v>170</v>
      </c>
      <c r="AH1" s="14" t="s">
        <v>171</v>
      </c>
      <c r="AI1" s="14" t="s">
        <v>172</v>
      </c>
      <c r="AJ1" s="14" t="s">
        <v>173</v>
      </c>
      <c r="AK1" s="14" t="s">
        <v>174</v>
      </c>
      <c r="AL1" s="14" t="s">
        <v>175</v>
      </c>
      <c r="AM1" s="14" t="s">
        <v>176</v>
      </c>
      <c r="AN1" s="14" t="s">
        <v>177</v>
      </c>
      <c r="AO1" s="14" t="s">
        <v>18</v>
      </c>
      <c r="AP1" s="14" t="s">
        <v>19</v>
      </c>
      <c r="AQ1" s="14" t="s">
        <v>21</v>
      </c>
      <c r="AR1" s="14" t="s">
        <v>179</v>
      </c>
      <c r="AS1" s="14" t="s">
        <v>180</v>
      </c>
    </row>
    <row r="2" spans="1:45" s="28" customFormat="1">
      <c r="A2" s="19" t="s">
        <v>24</v>
      </c>
      <c r="B2" s="25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</row>
    <row r="3" spans="1:45" s="25" customFormat="1">
      <c r="A3" s="25" t="s">
        <v>25</v>
      </c>
      <c r="B3" s="20" t="s">
        <v>26</v>
      </c>
      <c r="C3" s="26">
        <v>11.759997348160152</v>
      </c>
      <c r="D3" s="26">
        <v>314.65777811831703</v>
      </c>
      <c r="E3" s="26">
        <v>68.316734737732617</v>
      </c>
      <c r="F3" s="26">
        <v>56.414674012499901</v>
      </c>
      <c r="G3" s="27">
        <v>26.725964770579836</v>
      </c>
      <c r="H3" s="26">
        <v>17.703580173967723</v>
      </c>
      <c r="I3" s="26">
        <v>8.037017779851972</v>
      </c>
      <c r="J3" s="26">
        <v>27.901241990870776</v>
      </c>
      <c r="K3" s="26" t="s">
        <v>192</v>
      </c>
      <c r="L3" s="26">
        <v>22.675231148867628</v>
      </c>
      <c r="M3" s="26">
        <v>305.06576949357191</v>
      </c>
      <c r="N3" s="26">
        <v>12.014833371218785</v>
      </c>
      <c r="O3" s="26">
        <v>162.40186100261906</v>
      </c>
      <c r="P3" s="26">
        <v>6.5688542777881196</v>
      </c>
      <c r="Q3" s="26">
        <v>1.5614675132271998</v>
      </c>
      <c r="R3" s="26">
        <v>1.3122325996230442</v>
      </c>
      <c r="S3" s="26">
        <v>4.2598703791397678E-2</v>
      </c>
      <c r="T3" s="26">
        <v>0</v>
      </c>
      <c r="U3" s="26">
        <v>4.4700047174301982</v>
      </c>
      <c r="V3" s="26">
        <v>0.46179220552471895</v>
      </c>
      <c r="W3" s="26">
        <v>269.91521328875916</v>
      </c>
      <c r="X3" s="26">
        <v>18.508256541511656</v>
      </c>
      <c r="Y3" s="26">
        <v>37.096910476055783</v>
      </c>
      <c r="Z3" s="26">
        <v>4.0724909925974995</v>
      </c>
      <c r="AA3" s="26">
        <v>15.93671729516802</v>
      </c>
      <c r="AB3" s="26">
        <v>3.0452914570925156</v>
      </c>
      <c r="AC3" s="26">
        <v>0.63334946414247328</v>
      </c>
      <c r="AD3" s="26">
        <v>2.8135781555162032</v>
      </c>
      <c r="AE3" s="26">
        <v>0.41885010064221506</v>
      </c>
      <c r="AF3" s="26">
        <v>2.2975538931009547</v>
      </c>
      <c r="AG3" s="26">
        <v>0.47064628051256208</v>
      </c>
      <c r="AH3" s="26">
        <v>1.323704025760331</v>
      </c>
      <c r="AI3" s="26">
        <v>0.18931550329330538</v>
      </c>
      <c r="AJ3" s="26">
        <v>1.3487350414519721</v>
      </c>
      <c r="AK3" s="26">
        <v>0.20111933434828141</v>
      </c>
      <c r="AL3" s="26">
        <v>4.1299194664782242</v>
      </c>
      <c r="AM3" s="26">
        <v>0.45770420703439041</v>
      </c>
      <c r="AN3" s="26">
        <v>0.27024025064188706</v>
      </c>
      <c r="AO3" s="26">
        <v>4.336661461849349E-3</v>
      </c>
      <c r="AP3" s="26">
        <v>1.0996896899539661E-2</v>
      </c>
      <c r="AQ3" s="26">
        <v>0.48770072840283574</v>
      </c>
      <c r="AR3" s="26">
        <v>7.3112217877697816</v>
      </c>
      <c r="AS3" s="26">
        <v>25.351060484407029</v>
      </c>
    </row>
    <row r="4" spans="1:45" s="25" customFormat="1">
      <c r="A4" s="19" t="s">
        <v>27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</row>
    <row r="5" spans="1:45" s="25" customFormat="1" ht="28">
      <c r="A5" s="25" t="s">
        <v>28</v>
      </c>
      <c r="B5" s="20" t="s">
        <v>29</v>
      </c>
      <c r="C5" s="26">
        <v>29.887835792232231</v>
      </c>
      <c r="D5" s="26">
        <v>76.781953570404085</v>
      </c>
      <c r="E5" s="26">
        <v>22.300582089292259</v>
      </c>
      <c r="F5" s="26">
        <v>31.487645138628434</v>
      </c>
      <c r="G5" s="26">
        <v>2.895862823202966</v>
      </c>
      <c r="H5" s="26">
        <v>11.885968034499605</v>
      </c>
      <c r="I5" s="26">
        <v>6.2635714162837601</v>
      </c>
      <c r="J5" s="26">
        <v>4.1675940537542999</v>
      </c>
      <c r="K5" s="26" t="s">
        <v>192</v>
      </c>
      <c r="L5" s="26">
        <v>37.05248594406072</v>
      </c>
      <c r="M5" s="26">
        <v>333.21486386652288</v>
      </c>
      <c r="N5" s="26">
        <v>12.726977210384863</v>
      </c>
      <c r="O5" s="26">
        <v>73.277702459744191</v>
      </c>
      <c r="P5" s="26">
        <v>3.1120617974331477</v>
      </c>
      <c r="Q5" s="26">
        <v>1.2016546128610339</v>
      </c>
      <c r="R5" s="26">
        <v>2.0374820105832394</v>
      </c>
      <c r="S5" s="26">
        <v>6.7437622013650278E-2</v>
      </c>
      <c r="T5" s="26">
        <v>5.166835013227275E-3</v>
      </c>
      <c r="U5" s="26">
        <v>0.26637637622243093</v>
      </c>
      <c r="V5" s="26">
        <v>0.47350500942391438</v>
      </c>
      <c r="W5" s="26">
        <v>397.99193383257534</v>
      </c>
      <c r="X5" s="26">
        <v>10.479390414211235</v>
      </c>
      <c r="Y5" s="26">
        <v>21.299241424701954</v>
      </c>
      <c r="Z5" s="26">
        <v>2.6738280136053172</v>
      </c>
      <c r="AA5" s="26">
        <v>11.244270008404573</v>
      </c>
      <c r="AB5" s="26">
        <v>2.4207475567259977</v>
      </c>
      <c r="AC5" s="26">
        <v>0.64717821841152423</v>
      </c>
      <c r="AD5" s="26">
        <v>2.5133064275551482</v>
      </c>
      <c r="AE5" s="26">
        <v>0.41232507421143416</v>
      </c>
      <c r="AF5" s="26">
        <v>2.3772167085808147</v>
      </c>
      <c r="AG5" s="26">
        <v>0.47779601048825449</v>
      </c>
      <c r="AH5" s="26">
        <v>1.3000882934256603</v>
      </c>
      <c r="AI5" s="26">
        <v>0.18424228233875573</v>
      </c>
      <c r="AJ5" s="26">
        <v>1.2392406816650339</v>
      </c>
      <c r="AK5" s="26">
        <v>0.17223668129652708</v>
      </c>
      <c r="AL5" s="26">
        <v>1.8984512163165879</v>
      </c>
      <c r="AM5" s="26">
        <v>0.19344428013353199</v>
      </c>
      <c r="AN5" s="26">
        <v>0.19394105720298394</v>
      </c>
      <c r="AO5" s="26">
        <v>6.7641395351315857E-4</v>
      </c>
      <c r="AP5" s="26">
        <v>1.6033313051409576E-3</v>
      </c>
      <c r="AQ5" s="26">
        <v>5.9117698922183923E-2</v>
      </c>
      <c r="AR5" s="26">
        <v>2.567694672424933</v>
      </c>
      <c r="AS5" s="26">
        <v>0.76870797405622526</v>
      </c>
    </row>
    <row r="6" spans="1:45" s="28" customFormat="1">
      <c r="A6" s="25" t="s">
        <v>32</v>
      </c>
      <c r="B6" s="20" t="s">
        <v>31</v>
      </c>
      <c r="C6" s="26">
        <v>19.052260946769174</v>
      </c>
      <c r="D6" s="26">
        <v>77.589243634749465</v>
      </c>
      <c r="E6" s="26">
        <v>21.036642331826823</v>
      </c>
      <c r="F6" s="26">
        <v>33.707802205071133</v>
      </c>
      <c r="G6" s="26">
        <v>3.044325228521525</v>
      </c>
      <c r="H6" s="26">
        <v>12.285953958729458</v>
      </c>
      <c r="I6" s="26">
        <v>6.4373086341322878</v>
      </c>
      <c r="J6" s="26">
        <v>19.970770845996661</v>
      </c>
      <c r="K6" s="26">
        <v>10.928941302605537</v>
      </c>
      <c r="L6" s="26">
        <v>33.313006673564331</v>
      </c>
      <c r="M6" s="26">
        <v>276.60234655097156</v>
      </c>
      <c r="N6" s="26">
        <v>12.483663219840393</v>
      </c>
      <c r="O6" s="26">
        <v>71.818385058927902</v>
      </c>
      <c r="P6" s="26">
        <v>2.8582385592910722</v>
      </c>
      <c r="Q6" s="26">
        <v>2.2814749200930984</v>
      </c>
      <c r="R6" s="26">
        <v>10.41457462845756</v>
      </c>
      <c r="S6" s="26">
        <v>9.8915656030994378E-2</v>
      </c>
      <c r="T6" s="26">
        <v>0</v>
      </c>
      <c r="U6" s="26">
        <v>3.1836407785144107</v>
      </c>
      <c r="V6" s="26">
        <v>0.45471719843129055</v>
      </c>
      <c r="W6" s="26">
        <v>365.99169525769537</v>
      </c>
      <c r="X6" s="26">
        <v>9.5530760124115091</v>
      </c>
      <c r="Y6" s="26">
        <v>19.313914442508999</v>
      </c>
      <c r="Z6" s="26">
        <v>2.4320091729185145</v>
      </c>
      <c r="AA6" s="26">
        <v>10.300824280102596</v>
      </c>
      <c r="AB6" s="26">
        <v>2.1724584209895008</v>
      </c>
      <c r="AC6" s="26">
        <v>0.58989780636561595</v>
      </c>
      <c r="AD6" s="26">
        <v>2.342957777588127</v>
      </c>
      <c r="AE6" s="26">
        <v>0.39689231368008182</v>
      </c>
      <c r="AF6" s="26">
        <v>2.2365042116440446</v>
      </c>
      <c r="AG6" s="26">
        <v>0.4707408065377372</v>
      </c>
      <c r="AH6" s="26">
        <v>1.2593685750267287</v>
      </c>
      <c r="AI6" s="26">
        <v>0.1824754129683793</v>
      </c>
      <c r="AJ6" s="26">
        <v>1.179118627451051</v>
      </c>
      <c r="AK6" s="26">
        <v>0.17196609606203014</v>
      </c>
      <c r="AL6" s="26">
        <v>1.8428994747172966</v>
      </c>
      <c r="AM6" s="26">
        <v>0.18568014317160486</v>
      </c>
      <c r="AN6" s="26">
        <v>0.19225076804120284</v>
      </c>
      <c r="AO6" s="26">
        <v>3.2673874430889107E-3</v>
      </c>
      <c r="AP6" s="26">
        <v>4.6106691303715508E-3</v>
      </c>
      <c r="AQ6" s="26">
        <v>0.54185614680126681</v>
      </c>
      <c r="AR6" s="26">
        <v>2.4639558660534435</v>
      </c>
      <c r="AS6" s="26">
        <v>0.77297961671685733</v>
      </c>
    </row>
    <row r="7" spans="1:45" s="28" customFormat="1">
      <c r="A7" s="25" t="s">
        <v>30</v>
      </c>
      <c r="B7" s="20" t="s">
        <v>33</v>
      </c>
      <c r="C7" s="26">
        <v>28.160651241070106</v>
      </c>
      <c r="D7" s="26">
        <v>71.270746703074678</v>
      </c>
      <c r="E7" s="26">
        <v>19.365697072948169</v>
      </c>
      <c r="F7" s="26">
        <v>24.644751493368656</v>
      </c>
      <c r="G7" s="26">
        <v>2.399630023716405</v>
      </c>
      <c r="H7" s="26">
        <v>9.1524224029110535</v>
      </c>
      <c r="I7" s="26">
        <v>6.0046419406167049</v>
      </c>
      <c r="J7" s="26">
        <v>2.8600739524777401</v>
      </c>
      <c r="K7" s="26"/>
      <c r="L7" s="26">
        <v>40.624075536921126</v>
      </c>
      <c r="M7" s="26">
        <v>277.51108779119352</v>
      </c>
      <c r="N7" s="26">
        <v>9.794041920381904</v>
      </c>
      <c r="O7" s="26">
        <v>62.230951830603374</v>
      </c>
      <c r="P7" s="26">
        <v>2.6773922585841734</v>
      </c>
      <c r="Q7" s="26">
        <v>1.2916641902059616</v>
      </c>
      <c r="R7" s="26">
        <v>0.26734950916687139</v>
      </c>
      <c r="S7" s="26">
        <v>3.8812612398970603E-2</v>
      </c>
      <c r="T7" s="26">
        <v>3.0298582485185771E-3</v>
      </c>
      <c r="U7" s="26">
        <v>0.14400172010966417</v>
      </c>
      <c r="V7" s="26">
        <v>0.51799668521156972</v>
      </c>
      <c r="W7" s="26">
        <v>377.06248562717531</v>
      </c>
      <c r="X7" s="26">
        <v>10.050592274986679</v>
      </c>
      <c r="Y7" s="26">
        <v>20.778582136849653</v>
      </c>
      <c r="Z7" s="26">
        <v>2.5216022258883619</v>
      </c>
      <c r="AA7" s="26">
        <v>10.28498880525207</v>
      </c>
      <c r="AB7" s="26">
        <v>2.0209056473288838</v>
      </c>
      <c r="AC7" s="26">
        <v>0.57456257044598824</v>
      </c>
      <c r="AD7" s="26">
        <v>1.9911868774243724</v>
      </c>
      <c r="AE7" s="26">
        <v>0.32287562340501752</v>
      </c>
      <c r="AF7" s="26">
        <v>1.8560027770217877</v>
      </c>
      <c r="AG7" s="26">
        <v>0.37126933289256281</v>
      </c>
      <c r="AH7" s="26">
        <v>1.0404212498453111</v>
      </c>
      <c r="AI7" s="26">
        <v>0.1496356596360329</v>
      </c>
      <c r="AJ7" s="26">
        <v>1.0759323789741115</v>
      </c>
      <c r="AK7" s="26">
        <v>0.15405644942619326</v>
      </c>
      <c r="AL7" s="26">
        <v>1.6083881814638032</v>
      </c>
      <c r="AM7" s="26">
        <v>0.16125361567545304</v>
      </c>
      <c r="AN7" s="26">
        <v>0.17380815074577494</v>
      </c>
      <c r="AO7" s="26">
        <v>1.3189413745393482E-3</v>
      </c>
      <c r="AP7" s="26"/>
      <c r="AQ7" s="26">
        <v>1.2763676701767217E-2</v>
      </c>
      <c r="AR7" s="26">
        <v>2.2744138621513641</v>
      </c>
      <c r="AS7" s="26">
        <v>0.69552854793135166</v>
      </c>
    </row>
    <row r="8" spans="1:45" s="28" customFormat="1">
      <c r="A8" s="25" t="s">
        <v>34</v>
      </c>
      <c r="B8" s="20" t="s">
        <v>35</v>
      </c>
      <c r="C8" s="26">
        <v>19.418250683731348</v>
      </c>
      <c r="D8" s="26">
        <v>69.786377978418301</v>
      </c>
      <c r="E8" s="26">
        <v>20.404058446337441</v>
      </c>
      <c r="F8" s="26">
        <v>32.663775834863273</v>
      </c>
      <c r="G8" s="26">
        <v>3.0989825471156207</v>
      </c>
      <c r="H8" s="26">
        <v>12.113540115895177</v>
      </c>
      <c r="I8" s="26">
        <v>6.1526426568742503</v>
      </c>
      <c r="J8" s="26">
        <v>32.401955503395172</v>
      </c>
      <c r="K8" s="26">
        <v>23.355928951322451</v>
      </c>
      <c r="L8" s="26">
        <v>32.042420876453306</v>
      </c>
      <c r="M8" s="26">
        <v>270.55460440863874</v>
      </c>
      <c r="N8" s="26">
        <v>12.679322690093437</v>
      </c>
      <c r="O8" s="26">
        <v>71.534095011961313</v>
      </c>
      <c r="P8" s="26">
        <v>2.8203472318927685</v>
      </c>
      <c r="Q8" s="26">
        <v>2.1656881739104965</v>
      </c>
      <c r="R8" s="26">
        <v>74.737227716766981</v>
      </c>
      <c r="S8" s="26">
        <v>0.71311264729100443</v>
      </c>
      <c r="T8" s="26">
        <v>0</v>
      </c>
      <c r="U8" s="26">
        <v>4.5715197492649695</v>
      </c>
      <c r="V8" s="26">
        <v>0.42326364603642191</v>
      </c>
      <c r="W8" s="26">
        <v>360.15028940084119</v>
      </c>
      <c r="X8" s="26">
        <v>9.4023948936302641</v>
      </c>
      <c r="Y8" s="26">
        <v>19.037642402846998</v>
      </c>
      <c r="Z8" s="26">
        <v>2.4122591050022719</v>
      </c>
      <c r="AA8" s="26">
        <v>10.357305200454826</v>
      </c>
      <c r="AB8" s="26">
        <v>2.2707961065081315</v>
      </c>
      <c r="AC8" s="26">
        <v>0.58511881924867581</v>
      </c>
      <c r="AD8" s="26">
        <v>2.2662102683314975</v>
      </c>
      <c r="AE8" s="26">
        <v>0.3950769212420529</v>
      </c>
      <c r="AF8" s="26">
        <v>2.3513446198292556</v>
      </c>
      <c r="AG8" s="26">
        <v>0.45339011580530381</v>
      </c>
      <c r="AH8" s="26">
        <v>1.2506093976366837</v>
      </c>
      <c r="AI8" s="26">
        <v>0.16822939004649931</v>
      </c>
      <c r="AJ8" s="26">
        <v>1.2429700469957263</v>
      </c>
      <c r="AK8" s="26">
        <v>0.17321312569579544</v>
      </c>
      <c r="AL8" s="26">
        <v>1.8085601523711194</v>
      </c>
      <c r="AM8" s="26">
        <v>0.18929494079015061</v>
      </c>
      <c r="AN8" s="26">
        <v>0.16609691722350134</v>
      </c>
      <c r="AO8" s="26"/>
      <c r="AP8" s="26">
        <v>9.8976931529002363E-4</v>
      </c>
      <c r="AQ8" s="26">
        <v>1.5291917953624194</v>
      </c>
      <c r="AR8" s="26">
        <v>2.4140678393045709</v>
      </c>
      <c r="AS8" s="26">
        <v>0.72337773019359097</v>
      </c>
    </row>
    <row r="9" spans="1:45" s="28" customFormat="1">
      <c r="A9" s="19" t="s">
        <v>36</v>
      </c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</row>
    <row r="10" spans="1:45" s="28" customFormat="1" ht="28">
      <c r="A10" s="25" t="s">
        <v>37</v>
      </c>
      <c r="B10" s="21" t="s">
        <v>38</v>
      </c>
      <c r="C10" s="26">
        <v>19.298511937847493</v>
      </c>
      <c r="D10" s="26">
        <v>137.46016391176931</v>
      </c>
      <c r="E10" s="26">
        <v>13.830635786271273</v>
      </c>
      <c r="F10" s="26">
        <v>31.847243900723797</v>
      </c>
      <c r="G10" s="26">
        <v>2.6873419089333437</v>
      </c>
      <c r="H10" s="26">
        <v>13.944542935353471</v>
      </c>
      <c r="I10" s="26">
        <v>3.3580118861980726</v>
      </c>
      <c r="J10" s="26">
        <v>6.3180698720198984</v>
      </c>
      <c r="K10" s="26" t="s">
        <v>192</v>
      </c>
      <c r="L10" s="26">
        <v>24.808459405514135</v>
      </c>
      <c r="M10" s="26">
        <v>501.36928538493623</v>
      </c>
      <c r="N10" s="26">
        <v>4.7667736736617901</v>
      </c>
      <c r="O10" s="26">
        <v>60.425630893800275</v>
      </c>
      <c r="P10" s="26">
        <v>2.2738749507258351</v>
      </c>
      <c r="Q10" s="26">
        <v>0.51951233173222788</v>
      </c>
      <c r="R10" s="26">
        <v>0.27367558400737874</v>
      </c>
      <c r="S10" s="26">
        <v>1.729457971511714E-2</v>
      </c>
      <c r="T10" s="26">
        <v>3.8102761605919508E-3</v>
      </c>
      <c r="U10" s="26">
        <v>0.2028102881078222</v>
      </c>
      <c r="V10" s="26">
        <v>0.30079178702407361</v>
      </c>
      <c r="W10" s="26">
        <v>211.34723878250517</v>
      </c>
      <c r="X10" s="26">
        <v>5.4789848142793574</v>
      </c>
      <c r="Y10" s="26">
        <v>9.9991583638139545</v>
      </c>
      <c r="Z10" s="26">
        <v>1.2185405585170468</v>
      </c>
      <c r="AA10" s="26">
        <v>5.011475995217781</v>
      </c>
      <c r="AB10" s="26">
        <v>1.0398899323886044</v>
      </c>
      <c r="AC10" s="26">
        <v>0.24180538266257132</v>
      </c>
      <c r="AD10" s="26">
        <v>0.90548902516233376</v>
      </c>
      <c r="AE10" s="26">
        <v>0.14422177212301726</v>
      </c>
      <c r="AF10" s="26">
        <v>0.8577354374063082</v>
      </c>
      <c r="AG10" s="26">
        <v>0.17592837403616374</v>
      </c>
      <c r="AH10" s="26">
        <v>0.50033082492152015</v>
      </c>
      <c r="AI10" s="26">
        <v>7.717273955742604E-2</v>
      </c>
      <c r="AJ10" s="26">
        <v>0.5414237854146533</v>
      </c>
      <c r="AK10" s="26">
        <v>7.9976016506140724E-2</v>
      </c>
      <c r="AL10" s="26">
        <v>1.5535047285918875</v>
      </c>
      <c r="AM10" s="26">
        <v>0.16180888315000724</v>
      </c>
      <c r="AN10" s="26">
        <v>8.5617706707577304E-2</v>
      </c>
      <c r="AO10" s="26">
        <v>1.4262005424230805E-3</v>
      </c>
      <c r="AP10" s="26">
        <v>6.9348222297890179E-3</v>
      </c>
      <c r="AQ10" s="26">
        <v>3.2312055225766675E-2</v>
      </c>
      <c r="AR10" s="26">
        <v>1.5403450738226492</v>
      </c>
      <c r="AS10" s="26">
        <v>0.55043673427466988</v>
      </c>
    </row>
    <row r="11" spans="1:45" s="28" customFormat="1">
      <c r="A11" s="25" t="s">
        <v>181</v>
      </c>
      <c r="B11" s="21" t="s">
        <v>40</v>
      </c>
      <c r="C11" s="26">
        <v>12.463776323994153</v>
      </c>
      <c r="D11" s="26">
        <v>112.85286236289114</v>
      </c>
      <c r="E11" s="26">
        <v>14.038291136807139</v>
      </c>
      <c r="F11" s="26">
        <v>52.748383878789227</v>
      </c>
      <c r="G11" s="26">
        <v>5.2400123284595459</v>
      </c>
      <c r="H11" s="26">
        <v>36.865406836081625</v>
      </c>
      <c r="I11" s="26">
        <v>3.6955975818156155</v>
      </c>
      <c r="J11" s="26">
        <v>37.462227442959261</v>
      </c>
      <c r="K11" s="26" t="s">
        <v>192</v>
      </c>
      <c r="L11" s="26">
        <v>23.441562247970097</v>
      </c>
      <c r="M11" s="26">
        <v>491.66061543088313</v>
      </c>
      <c r="N11" s="26">
        <v>5.4989173796554445</v>
      </c>
      <c r="O11" s="26">
        <v>77.01205954786667</v>
      </c>
      <c r="P11" s="26">
        <v>2.5033266407539916</v>
      </c>
      <c r="Q11" s="26">
        <v>0.90587816194566573</v>
      </c>
      <c r="R11" s="26">
        <v>3.5214637429662083</v>
      </c>
      <c r="S11" s="26">
        <v>3.764909931468708E-2</v>
      </c>
      <c r="T11" s="26">
        <v>0.10094643060078679</v>
      </c>
      <c r="U11" s="26">
        <v>27.194902350199641</v>
      </c>
      <c r="V11" s="26">
        <v>0.24790633370950496</v>
      </c>
      <c r="W11" s="26">
        <v>202.59520099597279</v>
      </c>
      <c r="X11" s="26">
        <v>5.8447725009830878</v>
      </c>
      <c r="Y11" s="26">
        <v>10.649611233569544</v>
      </c>
      <c r="Z11" s="26">
        <v>1.3144973337809502</v>
      </c>
      <c r="AA11" s="26">
        <v>5.5306999118360274</v>
      </c>
      <c r="AB11" s="26">
        <v>1.1213594962252329</v>
      </c>
      <c r="AC11" s="26">
        <v>0.27039076034378767</v>
      </c>
      <c r="AD11" s="26">
        <v>1.0124866032862432</v>
      </c>
      <c r="AE11" s="26">
        <v>0.16308847000390897</v>
      </c>
      <c r="AF11" s="26">
        <v>0.95677104534062141</v>
      </c>
      <c r="AG11" s="26">
        <v>0.20650907636650429</v>
      </c>
      <c r="AH11" s="26">
        <v>0.5943589515786496</v>
      </c>
      <c r="AI11" s="26">
        <v>8.671935034485212E-2</v>
      </c>
      <c r="AJ11" s="26">
        <v>0.61034344538008423</v>
      </c>
      <c r="AK11" s="26">
        <v>9.1971100743398898E-2</v>
      </c>
      <c r="AL11" s="26">
        <v>1.9423119437924485</v>
      </c>
      <c r="AM11" s="26">
        <v>0.17740449830437324</v>
      </c>
      <c r="AN11" s="26">
        <v>9.620593739444705E-2</v>
      </c>
      <c r="AO11" s="26">
        <v>1.1883402451117213E-3</v>
      </c>
      <c r="AP11" s="26">
        <v>0.54813592278322953</v>
      </c>
      <c r="AQ11" s="26">
        <v>0.69707626999675776</v>
      </c>
      <c r="AR11" s="26">
        <v>1.6500071366632008</v>
      </c>
      <c r="AS11" s="26">
        <v>0.61266751599970226</v>
      </c>
    </row>
    <row r="12" spans="1:45" s="28" customFormat="1" ht="28">
      <c r="A12" s="25" t="s">
        <v>182</v>
      </c>
      <c r="B12" s="21" t="s">
        <v>42</v>
      </c>
      <c r="C12" s="26">
        <v>17.623567543325041</v>
      </c>
      <c r="D12" s="26">
        <v>134.38400449198895</v>
      </c>
      <c r="E12" s="26">
        <v>17.279400060063153</v>
      </c>
      <c r="F12" s="26">
        <v>17.040053722766118</v>
      </c>
      <c r="G12" s="26">
        <v>3.4286834640793518</v>
      </c>
      <c r="H12" s="26">
        <v>17.46740422112795</v>
      </c>
      <c r="I12" s="26">
        <v>3.6670793358543259</v>
      </c>
      <c r="J12" s="26">
        <v>13.294266627515473</v>
      </c>
      <c r="K12" s="26" t="s">
        <v>192</v>
      </c>
      <c r="L12" s="26">
        <v>22.965927067074922</v>
      </c>
      <c r="M12" s="26">
        <v>510.11523120801138</v>
      </c>
      <c r="N12" s="26">
        <v>4.9486161167091911</v>
      </c>
      <c r="O12" s="26">
        <v>60.468926913356356</v>
      </c>
      <c r="P12" s="26">
        <v>2.2754305783286704</v>
      </c>
      <c r="Q12" s="26">
        <v>1.7389649717231697</v>
      </c>
      <c r="R12" s="26">
        <v>4.5933019696208763</v>
      </c>
      <c r="S12" s="26">
        <v>4.4875030083871614E-2</v>
      </c>
      <c r="T12" s="26">
        <v>0</v>
      </c>
      <c r="U12" s="26">
        <v>2.407163749182498</v>
      </c>
      <c r="V12" s="26">
        <v>0.26913708993021285</v>
      </c>
      <c r="W12" s="26">
        <v>202.61067458985326</v>
      </c>
      <c r="X12" s="26">
        <v>5.4333791624644654</v>
      </c>
      <c r="Y12" s="26">
        <v>10.324003753182161</v>
      </c>
      <c r="Z12" s="26">
        <v>1.1828281176846007</v>
      </c>
      <c r="AA12" s="26">
        <v>4.9874788315051504</v>
      </c>
      <c r="AB12" s="26">
        <v>0.98599443321212432</v>
      </c>
      <c r="AC12" s="26">
        <v>0.23237655858778494</v>
      </c>
      <c r="AD12" s="26">
        <v>0.8803959862870101</v>
      </c>
      <c r="AE12" s="26">
        <v>0.14274079146250246</v>
      </c>
      <c r="AF12" s="26">
        <v>0.88302601843182205</v>
      </c>
      <c r="AG12" s="26">
        <v>0.17594305280608552</v>
      </c>
      <c r="AH12" s="26">
        <v>0.52864300195192382</v>
      </c>
      <c r="AI12" s="26">
        <v>7.2937487949641375E-2</v>
      </c>
      <c r="AJ12" s="26">
        <v>0.53870477622478119</v>
      </c>
      <c r="AK12" s="26">
        <v>8.2143581244030775E-2</v>
      </c>
      <c r="AL12" s="26">
        <v>1.5088520645041792</v>
      </c>
      <c r="AM12" s="26">
        <v>0.16026565064812304</v>
      </c>
      <c r="AN12" s="26">
        <v>0.15065137815493912</v>
      </c>
      <c r="AO12" s="26">
        <v>1.4279862293480527E-3</v>
      </c>
      <c r="AP12" s="26">
        <v>1.0215920672269337E-2</v>
      </c>
      <c r="AQ12" s="26">
        <v>12.512689160552686</v>
      </c>
      <c r="AR12" s="26">
        <v>1.5162729945596034</v>
      </c>
      <c r="AS12" s="26">
        <v>0.58471457603017529</v>
      </c>
    </row>
    <row r="13" spans="1:45" s="28" customFormat="1" ht="28">
      <c r="A13" s="25" t="s">
        <v>43</v>
      </c>
      <c r="B13" s="21" t="s">
        <v>44</v>
      </c>
      <c r="C13" s="26">
        <v>12.028091114403599</v>
      </c>
      <c r="D13" s="26">
        <v>79.808791244485761</v>
      </c>
      <c r="E13" s="26">
        <v>12.84206976837727</v>
      </c>
      <c r="F13" s="26">
        <v>33.567890548020088</v>
      </c>
      <c r="G13" s="26">
        <v>14.30166623414291</v>
      </c>
      <c r="H13" s="26">
        <v>40.333188434417373</v>
      </c>
      <c r="I13" s="26">
        <v>3.6193759848564833</v>
      </c>
      <c r="J13" s="26">
        <v>23.008300024646026</v>
      </c>
      <c r="K13" s="26" t="s">
        <v>192</v>
      </c>
      <c r="L13" s="26">
        <v>22.250259862856765</v>
      </c>
      <c r="M13" s="26">
        <v>517.80127614748744</v>
      </c>
      <c r="N13" s="26">
        <v>4.9438602070709772</v>
      </c>
      <c r="O13" s="26">
        <v>81.744809302681062</v>
      </c>
      <c r="P13" s="26">
        <v>2.2896678693135666</v>
      </c>
      <c r="Q13" s="26">
        <v>1.0061492786080524</v>
      </c>
      <c r="R13" s="26">
        <v>36.971549500973552</v>
      </c>
      <c r="S13" s="26">
        <v>7.5420542257545922E-2</v>
      </c>
      <c r="T13" s="26">
        <v>0</v>
      </c>
      <c r="U13" s="26">
        <v>7.0906924711755881</v>
      </c>
      <c r="V13" s="26">
        <v>0.24748030598257048</v>
      </c>
      <c r="W13" s="26">
        <v>205.81986989367562</v>
      </c>
      <c r="X13" s="26">
        <v>5.3875998337176529</v>
      </c>
      <c r="Y13" s="26">
        <v>9.9136340211136016</v>
      </c>
      <c r="Z13" s="26">
        <v>1.1996823698015655</v>
      </c>
      <c r="AA13" s="26">
        <v>4.944812536532087</v>
      </c>
      <c r="AB13" s="26">
        <v>1.0096487258531175</v>
      </c>
      <c r="AC13" s="26">
        <v>0.233152769401613</v>
      </c>
      <c r="AD13" s="26">
        <v>0.89356730321038946</v>
      </c>
      <c r="AE13" s="26">
        <v>0.14568774222887482</v>
      </c>
      <c r="AF13" s="26">
        <v>0.84383705885042926</v>
      </c>
      <c r="AG13" s="26">
        <v>0.18030611222782544</v>
      </c>
      <c r="AH13" s="26">
        <v>0.52271518481363821</v>
      </c>
      <c r="AI13" s="26">
        <v>7.713396397374106E-2</v>
      </c>
      <c r="AJ13" s="26">
        <v>0.57423017087137551</v>
      </c>
      <c r="AK13" s="26">
        <v>8.6858738093390508E-2</v>
      </c>
      <c r="AL13" s="26">
        <v>2.0016882541617975</v>
      </c>
      <c r="AM13" s="26">
        <v>0.15906964424840558</v>
      </c>
      <c r="AN13" s="26">
        <v>0.11889818092531043</v>
      </c>
      <c r="AO13" s="26">
        <v>2.8034832849191879E-3</v>
      </c>
      <c r="AP13" s="26">
        <v>1.5308000591864509E-2</v>
      </c>
      <c r="AQ13" s="26">
        <v>1.6396425105629826</v>
      </c>
      <c r="AR13" s="26">
        <v>1.5208371940324561</v>
      </c>
      <c r="AS13" s="26">
        <v>0.65261716630498134</v>
      </c>
    </row>
    <row r="14" spans="1:45" s="28" customFormat="1" ht="28">
      <c r="A14" s="25" t="s">
        <v>183</v>
      </c>
      <c r="B14" s="21" t="s">
        <v>46</v>
      </c>
      <c r="C14" s="26">
        <v>10.856344705361789</v>
      </c>
      <c r="D14" s="26">
        <v>84.796259674026132</v>
      </c>
      <c r="E14" s="26">
        <v>13.001749756354977</v>
      </c>
      <c r="F14" s="26">
        <v>22.743704930266318</v>
      </c>
      <c r="G14" s="26">
        <v>3.783343825230201</v>
      </c>
      <c r="H14" s="26">
        <v>16.163280783884506</v>
      </c>
      <c r="I14" s="26">
        <v>3.3602632305250357</v>
      </c>
      <c r="J14" s="26">
        <v>15.341708511167518</v>
      </c>
      <c r="K14" s="26"/>
      <c r="L14" s="26">
        <v>22.645730525893896</v>
      </c>
      <c r="M14" s="26">
        <v>471.8690630111098</v>
      </c>
      <c r="N14" s="26">
        <v>5.1038160886588537</v>
      </c>
      <c r="O14" s="26">
        <v>84.511919259914222</v>
      </c>
      <c r="P14" s="26">
        <v>2.3003981148895365</v>
      </c>
      <c r="Q14" s="26">
        <v>1.4085759637277817</v>
      </c>
      <c r="R14" s="26">
        <v>3.2247130384972564</v>
      </c>
      <c r="S14" s="26">
        <v>0.11668212617055676</v>
      </c>
      <c r="T14" s="26">
        <v>0</v>
      </c>
      <c r="U14" s="26">
        <v>1.2826286719682545</v>
      </c>
      <c r="V14" s="26">
        <v>0.19199381840352936</v>
      </c>
      <c r="W14" s="26">
        <v>205.72892937024687</v>
      </c>
      <c r="X14" s="26">
        <v>5.3300363253847038</v>
      </c>
      <c r="Y14" s="26">
        <v>9.8453634823690734</v>
      </c>
      <c r="Z14" s="26">
        <v>1.2131526304397771</v>
      </c>
      <c r="AA14" s="26">
        <v>4.9320617595719414</v>
      </c>
      <c r="AB14" s="26">
        <v>0.95445337815831732</v>
      </c>
      <c r="AC14" s="26">
        <v>0.22954229734876411</v>
      </c>
      <c r="AD14" s="26">
        <v>0.90448913048842638</v>
      </c>
      <c r="AE14" s="26">
        <v>0.14138477528551396</v>
      </c>
      <c r="AF14" s="26">
        <v>0.86900640868005696</v>
      </c>
      <c r="AG14" s="26">
        <v>0.17758658155005902</v>
      </c>
      <c r="AH14" s="26">
        <v>0.55007244605242811</v>
      </c>
      <c r="AI14" s="26">
        <v>8.6701300998034997E-2</v>
      </c>
      <c r="AJ14" s="26">
        <v>0.60058799816639197</v>
      </c>
      <c r="AK14" s="26">
        <v>9.84097945368336E-2</v>
      </c>
      <c r="AL14" s="26">
        <v>2.0078987434051103</v>
      </c>
      <c r="AM14" s="26">
        <v>0.16850124552650092</v>
      </c>
      <c r="AN14" s="26">
        <v>0.10746653580661268</v>
      </c>
      <c r="AO14" s="26">
        <v>4.4096384523580568E-3</v>
      </c>
      <c r="AP14" s="26">
        <v>2.062898129654487E-2</v>
      </c>
      <c r="AQ14" s="26">
        <v>1.4606618928750184</v>
      </c>
      <c r="AR14" s="26">
        <v>1.5410744526933047</v>
      </c>
      <c r="AS14" s="26">
        <v>0.6633086733362995</v>
      </c>
    </row>
    <row r="15" spans="1:45" s="28" customFormat="1" ht="28">
      <c r="A15" s="25" t="s">
        <v>47</v>
      </c>
      <c r="B15" s="21" t="s">
        <v>48</v>
      </c>
      <c r="C15" s="26">
        <v>12.978759952233588</v>
      </c>
      <c r="D15" s="26">
        <v>86.476958234203821</v>
      </c>
      <c r="E15" s="26">
        <v>13.869887673498717</v>
      </c>
      <c r="F15" s="26">
        <v>34.808490622177786</v>
      </c>
      <c r="G15" s="26">
        <v>3.6312660826796477</v>
      </c>
      <c r="H15" s="26">
        <v>15.151695404373752</v>
      </c>
      <c r="I15" s="26">
        <v>3.531504192683097</v>
      </c>
      <c r="J15" s="26">
        <v>12.331827389505676</v>
      </c>
      <c r="K15" s="26"/>
      <c r="L15" s="26">
        <v>23.838401866938085</v>
      </c>
      <c r="M15" s="26">
        <v>516.98810143035928</v>
      </c>
      <c r="N15" s="26">
        <v>5.3639702751162455</v>
      </c>
      <c r="O15" s="26">
        <v>85.459524777107944</v>
      </c>
      <c r="P15" s="26">
        <v>2.4629457063581555</v>
      </c>
      <c r="Q15" s="26">
        <v>1.3920761689772527</v>
      </c>
      <c r="R15" s="26">
        <v>1.1937278266349356</v>
      </c>
      <c r="S15" s="26">
        <v>7.5137995878762631E-2</v>
      </c>
      <c r="T15" s="26">
        <v>0</v>
      </c>
      <c r="U15" s="26">
        <v>0.36890888151567131</v>
      </c>
      <c r="V15" s="26">
        <v>0.24857132445406016</v>
      </c>
      <c r="W15" s="26">
        <v>224.69028235594018</v>
      </c>
      <c r="X15" s="26">
        <v>5.8200153464141264</v>
      </c>
      <c r="Y15" s="26">
        <v>10.826247055577786</v>
      </c>
      <c r="Z15" s="26">
        <v>1.3276845187031105</v>
      </c>
      <c r="AA15" s="26">
        <v>5.3502548076448448</v>
      </c>
      <c r="AB15" s="26">
        <v>1.0863855640621396</v>
      </c>
      <c r="AC15" s="26">
        <v>0.24248227028423455</v>
      </c>
      <c r="AD15" s="26">
        <v>0.95472007734177688</v>
      </c>
      <c r="AE15" s="26">
        <v>0.15151009251416844</v>
      </c>
      <c r="AF15" s="26">
        <v>0.92659121348362361</v>
      </c>
      <c r="AG15" s="26">
        <v>0.19158208670312002</v>
      </c>
      <c r="AH15" s="26">
        <v>0.58652642451601678</v>
      </c>
      <c r="AI15" s="26">
        <v>8.9975062737190581E-2</v>
      </c>
      <c r="AJ15" s="26">
        <v>0.63949344093708116</v>
      </c>
      <c r="AK15" s="26">
        <v>9.214777710224209E-2</v>
      </c>
      <c r="AL15" s="26">
        <v>2.1108112747000143</v>
      </c>
      <c r="AM15" s="26">
        <v>0.17266508148256332</v>
      </c>
      <c r="AN15" s="26">
        <v>0.11538327301242299</v>
      </c>
      <c r="AO15" s="26">
        <v>1.4173039041745024E-3</v>
      </c>
      <c r="AP15" s="26">
        <v>1.4020765891302769E-2</v>
      </c>
      <c r="AQ15" s="26">
        <v>6.1317817503943953E-2</v>
      </c>
      <c r="AR15" s="26">
        <v>1.6145874965123057</v>
      </c>
      <c r="AS15" s="26">
        <v>0.69087352214080333</v>
      </c>
    </row>
    <row r="16" spans="1:45" s="28" customFormat="1" ht="42">
      <c r="A16" s="25" t="s">
        <v>49</v>
      </c>
      <c r="B16" s="21" t="s">
        <v>50</v>
      </c>
      <c r="C16" s="26">
        <v>10.73261275491102</v>
      </c>
      <c r="D16" s="26">
        <v>84.391836392313024</v>
      </c>
      <c r="E16" s="26">
        <v>12.627585981150061</v>
      </c>
      <c r="F16" s="26">
        <v>28.556155040934431</v>
      </c>
      <c r="G16" s="26">
        <v>3.5388840074014549</v>
      </c>
      <c r="H16" s="26">
        <v>27.974438614404153</v>
      </c>
      <c r="I16" s="26">
        <v>3.3518667910888214</v>
      </c>
      <c r="J16" s="26">
        <v>57.87624269488645</v>
      </c>
      <c r="K16" s="26"/>
      <c r="L16" s="26">
        <v>21.782854648607941</v>
      </c>
      <c r="M16" s="26">
        <v>489.38031887681825</v>
      </c>
      <c r="N16" s="26">
        <v>5.0513703770254459</v>
      </c>
      <c r="O16" s="26">
        <v>77.100152348106604</v>
      </c>
      <c r="P16" s="26">
        <v>2.341638035037799</v>
      </c>
      <c r="Q16" s="26">
        <v>0.76854177669630008</v>
      </c>
      <c r="R16" s="26">
        <v>32.120078708642708</v>
      </c>
      <c r="S16" s="26">
        <v>7.0278430304353837E-2</v>
      </c>
      <c r="T16" s="26">
        <v>0</v>
      </c>
      <c r="U16" s="26">
        <v>18.090066198102715</v>
      </c>
      <c r="V16" s="26">
        <v>0.22206675125557268</v>
      </c>
      <c r="W16" s="26">
        <v>217.68491861979655</v>
      </c>
      <c r="X16" s="26">
        <v>5.5992009162301324</v>
      </c>
      <c r="Y16" s="26">
        <v>10.324405800621669</v>
      </c>
      <c r="Z16" s="26">
        <v>1.2551565984617035</v>
      </c>
      <c r="AA16" s="26">
        <v>5.1136145137816902</v>
      </c>
      <c r="AB16" s="26">
        <v>1.0406139083191361</v>
      </c>
      <c r="AC16" s="26">
        <v>0.24396605987449721</v>
      </c>
      <c r="AD16" s="26">
        <v>0.94359728530092635</v>
      </c>
      <c r="AE16" s="26">
        <v>0.1484880309616913</v>
      </c>
      <c r="AF16" s="26">
        <v>0.8694544390568345</v>
      </c>
      <c r="AG16" s="26">
        <v>0.18576398032282762</v>
      </c>
      <c r="AH16" s="26">
        <v>0.52519809811292784</v>
      </c>
      <c r="AI16" s="26">
        <v>8.1791112520319398E-2</v>
      </c>
      <c r="AJ16" s="26">
        <v>0.5675883932692688</v>
      </c>
      <c r="AK16" s="26">
        <v>7.7623746706998689E-2</v>
      </c>
      <c r="AL16" s="26">
        <v>1.9531435965465651</v>
      </c>
      <c r="AM16" s="26">
        <v>0.1672996620491255</v>
      </c>
      <c r="AN16" s="26">
        <v>9.4888537536152978E-2</v>
      </c>
      <c r="AO16" s="26">
        <v>1.8432242845169437E-3</v>
      </c>
      <c r="AP16" s="26">
        <v>0.36983411439419767</v>
      </c>
      <c r="AQ16" s="26">
        <v>3.1296273203141469</v>
      </c>
      <c r="AR16" s="26">
        <v>1.5389004632511487</v>
      </c>
      <c r="AS16" s="26">
        <v>0.63553045514778295</v>
      </c>
    </row>
    <row r="17" spans="1:47" s="28" customFormat="1" ht="28">
      <c r="A17" s="25" t="s">
        <v>51</v>
      </c>
      <c r="B17" s="21" t="s">
        <v>52</v>
      </c>
      <c r="C17" s="26">
        <v>10.469274889882648</v>
      </c>
      <c r="D17" s="26">
        <v>85.714719014629793</v>
      </c>
      <c r="E17" s="26">
        <v>13.318827390427115</v>
      </c>
      <c r="F17" s="26">
        <v>22.333506328050234</v>
      </c>
      <c r="G17" s="26">
        <v>3.6175459364956652</v>
      </c>
      <c r="H17" s="26">
        <v>14.904390395011502</v>
      </c>
      <c r="I17" s="26">
        <v>3.4863181309039688</v>
      </c>
      <c r="J17" s="26">
        <v>15.206536986952592</v>
      </c>
      <c r="K17" s="26"/>
      <c r="L17" s="26">
        <v>23.58513570062004</v>
      </c>
      <c r="M17" s="26">
        <v>494.70879073735108</v>
      </c>
      <c r="N17" s="26">
        <v>5.3478266238752799</v>
      </c>
      <c r="O17" s="26">
        <v>85.956137153856531</v>
      </c>
      <c r="P17" s="26">
        <v>2.3920439157047961</v>
      </c>
      <c r="Q17" s="26">
        <v>1.3750264675056705</v>
      </c>
      <c r="R17" s="26">
        <v>1.7846734834747116</v>
      </c>
      <c r="S17" s="26">
        <v>9.678293357009099E-2</v>
      </c>
      <c r="T17" s="26">
        <v>0</v>
      </c>
      <c r="U17" s="26">
        <v>0.7635417285184356</v>
      </c>
      <c r="V17" s="26">
        <v>0.20817481154999246</v>
      </c>
      <c r="W17" s="26">
        <v>216.30886843138424</v>
      </c>
      <c r="X17" s="26">
        <v>5.5608151068956282</v>
      </c>
      <c r="Y17" s="26">
        <v>10.270389355708041</v>
      </c>
      <c r="Z17" s="26">
        <v>1.2579205338123587</v>
      </c>
      <c r="AA17" s="26">
        <v>5.1429839583244989</v>
      </c>
      <c r="AB17" s="26">
        <v>1.0062269531027712</v>
      </c>
      <c r="AC17" s="26">
        <v>0.23122096874667633</v>
      </c>
      <c r="AD17" s="26">
        <v>0.95793658312558461</v>
      </c>
      <c r="AE17" s="26">
        <v>0.15418181510196366</v>
      </c>
      <c r="AF17" s="26">
        <v>0.89815554291559063</v>
      </c>
      <c r="AG17" s="26">
        <v>0.19644159552290852</v>
      </c>
      <c r="AH17" s="26">
        <v>0.51881635219225175</v>
      </c>
      <c r="AI17" s="26">
        <v>8.0574260139275031E-2</v>
      </c>
      <c r="AJ17" s="26">
        <v>0.61234544763563625</v>
      </c>
      <c r="AK17" s="26">
        <v>8.3606045420918707E-2</v>
      </c>
      <c r="AL17" s="26">
        <v>2.0599668838364007</v>
      </c>
      <c r="AM17" s="26">
        <v>0.17713639089335922</v>
      </c>
      <c r="AN17" s="26">
        <v>0.12035831336082276</v>
      </c>
      <c r="AO17" s="26"/>
      <c r="AP17" s="26">
        <v>2.4055904022693565E-2</v>
      </c>
      <c r="AQ17" s="26">
        <v>0.26027495018267094</v>
      </c>
      <c r="AR17" s="26">
        <v>1.6356278553329984</v>
      </c>
      <c r="AS17" s="26">
        <v>0.68373188618833758</v>
      </c>
    </row>
    <row r="18" spans="1:47" s="28" customFormat="1">
      <c r="A18" s="25" t="s">
        <v>53</v>
      </c>
      <c r="B18" s="21" t="s">
        <v>54</v>
      </c>
      <c r="C18" s="26">
        <v>22.623791090779115</v>
      </c>
      <c r="D18" s="26">
        <v>101.2663636515253</v>
      </c>
      <c r="E18" s="26">
        <v>14.086506618690532</v>
      </c>
      <c r="F18" s="26">
        <v>13.644770602950896</v>
      </c>
      <c r="G18" s="26">
        <v>1.3709456274037524</v>
      </c>
      <c r="H18" s="26">
        <v>8.0317158041267671</v>
      </c>
      <c r="I18" s="26">
        <v>2.4041772207185588</v>
      </c>
      <c r="J18" s="26">
        <v>5.8354248612250661</v>
      </c>
      <c r="K18" s="26" t="s">
        <v>192</v>
      </c>
      <c r="L18" s="26">
        <v>27.361595741181596</v>
      </c>
      <c r="M18" s="26">
        <v>435.96179713369497</v>
      </c>
      <c r="N18" s="26">
        <v>5.1686150273450826</v>
      </c>
      <c r="O18" s="26">
        <v>47.582841478504896</v>
      </c>
      <c r="P18" s="26">
        <v>1.4072698042566201</v>
      </c>
      <c r="Q18" s="26">
        <v>1.1248439808200681</v>
      </c>
      <c r="R18" s="26">
        <v>7.3286923946815852E-2</v>
      </c>
      <c r="S18" s="26">
        <v>1.4213847915543773E-2</v>
      </c>
      <c r="T18" s="26">
        <v>6.7741271943569312E-3</v>
      </c>
      <c r="U18" s="26">
        <v>0.17173663394740524</v>
      </c>
      <c r="V18" s="26">
        <v>0.25284186054356722</v>
      </c>
      <c r="W18" s="26">
        <v>198.24229388253616</v>
      </c>
      <c r="X18" s="26">
        <v>5.1377468787529033</v>
      </c>
      <c r="Y18" s="26">
        <v>9.6037170268808083</v>
      </c>
      <c r="Z18" s="26">
        <v>1.1161142362123997</v>
      </c>
      <c r="AA18" s="26">
        <v>4.5565835592955271</v>
      </c>
      <c r="AB18" s="26">
        <v>0.97195335834458296</v>
      </c>
      <c r="AC18" s="26">
        <v>0.24108540590802927</v>
      </c>
      <c r="AD18" s="26">
        <v>0.88023213159116542</v>
      </c>
      <c r="AE18" s="26">
        <v>0.14790324877312647</v>
      </c>
      <c r="AF18" s="26">
        <v>0.90244646968329501</v>
      </c>
      <c r="AG18" s="26">
        <v>0.19005442072474588</v>
      </c>
      <c r="AH18" s="26">
        <v>0.54700346685604451</v>
      </c>
      <c r="AI18" s="26">
        <v>8.1950159600225198E-2</v>
      </c>
      <c r="AJ18" s="26">
        <v>0.56651451578741019</v>
      </c>
      <c r="AK18" s="26">
        <v>8.6606670200189736E-2</v>
      </c>
      <c r="AL18" s="26">
        <v>1.2714927169445061</v>
      </c>
      <c r="AM18" s="26">
        <v>9.5992739561337026E-2</v>
      </c>
      <c r="AN18" s="26">
        <v>0.17745278666881018</v>
      </c>
      <c r="AO18" s="26">
        <v>7.3128453498676649E-4</v>
      </c>
      <c r="AP18" s="26">
        <v>1.7751974070408093E-3</v>
      </c>
      <c r="AQ18" s="26">
        <v>2.5688238133408609E-2</v>
      </c>
      <c r="AR18" s="26">
        <v>1.5959439549233743</v>
      </c>
      <c r="AS18" s="26">
        <v>0.88855813528980909</v>
      </c>
    </row>
    <row r="19" spans="1:47" s="28" customFormat="1">
      <c r="A19" s="25" t="s">
        <v>184</v>
      </c>
      <c r="B19" s="21" t="s">
        <v>54</v>
      </c>
      <c r="C19" s="26">
        <v>18.02493449304108</v>
      </c>
      <c r="D19" s="26">
        <v>110.62834692876959</v>
      </c>
      <c r="E19" s="26">
        <v>15.944821118829521</v>
      </c>
      <c r="F19" s="26">
        <v>15.767278743044212</v>
      </c>
      <c r="G19" s="26">
        <v>1.561741658994833</v>
      </c>
      <c r="H19" s="26">
        <v>8.1880245284518871</v>
      </c>
      <c r="I19" s="26">
        <v>3.3819707368569754</v>
      </c>
      <c r="J19" s="26">
        <v>6.3644720239519081</v>
      </c>
      <c r="K19" s="26" t="s">
        <v>192</v>
      </c>
      <c r="L19" s="26">
        <v>37.784101632477146</v>
      </c>
      <c r="M19" s="26">
        <v>597.2021818134175</v>
      </c>
      <c r="N19" s="26">
        <v>5.1270343788836445</v>
      </c>
      <c r="O19" s="26">
        <v>87.134302024901757</v>
      </c>
      <c r="P19" s="26">
        <v>2.6924102337952505</v>
      </c>
      <c r="Q19" s="26">
        <v>1.0016293424135798</v>
      </c>
      <c r="R19" s="26">
        <v>8.4177951917873153E-2</v>
      </c>
      <c r="S19" s="26">
        <v>7.0459513363944366E-3</v>
      </c>
      <c r="T19" s="26">
        <v>3.8564083545252915E-3</v>
      </c>
      <c r="U19" s="26">
        <v>0.13080977686322737</v>
      </c>
      <c r="V19" s="26">
        <v>0.31347863101336593</v>
      </c>
      <c r="W19" s="26">
        <v>173.35784854170811</v>
      </c>
      <c r="X19" s="26">
        <v>5.5480275520346591</v>
      </c>
      <c r="Y19" s="26">
        <v>10.626590303868925</v>
      </c>
      <c r="Z19" s="26">
        <v>1.3183844576463719</v>
      </c>
      <c r="AA19" s="26">
        <v>5.4143678493863536</v>
      </c>
      <c r="AB19" s="26">
        <v>1.0778990615808164</v>
      </c>
      <c r="AC19" s="26">
        <v>0.25105775215543913</v>
      </c>
      <c r="AD19" s="26">
        <v>0.86904206446844312</v>
      </c>
      <c r="AE19" s="26">
        <v>0.13971334283837852</v>
      </c>
      <c r="AF19" s="26">
        <v>0.86674930063558731</v>
      </c>
      <c r="AG19" s="26">
        <v>0.18766638011501779</v>
      </c>
      <c r="AH19" s="26">
        <v>0.56790605293963492</v>
      </c>
      <c r="AI19" s="26">
        <v>8.7483667721746775E-2</v>
      </c>
      <c r="AJ19" s="26">
        <v>0.65139350268908602</v>
      </c>
      <c r="AK19" s="26">
        <v>0.10108064866288757</v>
      </c>
      <c r="AL19" s="26">
        <v>2.2426455032996384</v>
      </c>
      <c r="AM19" s="26">
        <v>0.1883098422735599</v>
      </c>
      <c r="AN19" s="26">
        <v>0.19458617010487109</v>
      </c>
      <c r="AO19" s="26">
        <v>2.0509933295810648E-3</v>
      </c>
      <c r="AP19" s="26">
        <v>1.3101662457994361E-3</v>
      </c>
      <c r="AQ19" s="26">
        <v>5.8415114532146652E-3</v>
      </c>
      <c r="AR19" s="26">
        <v>2.404348993967683</v>
      </c>
      <c r="AS19" s="26">
        <v>0.98851874323583921</v>
      </c>
    </row>
    <row r="20" spans="1:47" s="28" customFormat="1">
      <c r="A20" s="25" t="s">
        <v>56</v>
      </c>
      <c r="B20" s="21" t="s">
        <v>54</v>
      </c>
      <c r="C20" s="26">
        <v>25.119924523803171</v>
      </c>
      <c r="D20" s="26">
        <v>110.52574037945195</v>
      </c>
      <c r="E20" s="26">
        <v>13.999227313846065</v>
      </c>
      <c r="F20" s="26">
        <v>16.52122244628692</v>
      </c>
      <c r="G20" s="26">
        <v>1.354718505560129</v>
      </c>
      <c r="H20" s="26">
        <v>7.979971332373518</v>
      </c>
      <c r="I20" s="26">
        <v>2.5898880681260295</v>
      </c>
      <c r="J20" s="26">
        <v>5.3190049043332994</v>
      </c>
      <c r="K20" s="26" t="s">
        <v>192</v>
      </c>
      <c r="L20" s="26">
        <v>28.933717445135244</v>
      </c>
      <c r="M20" s="26">
        <v>401.06269795296555</v>
      </c>
      <c r="N20" s="26">
        <v>5.1620704334788954</v>
      </c>
      <c r="O20" s="26">
        <v>66.438888537243628</v>
      </c>
      <c r="P20" s="26">
        <v>1.671727351452621</v>
      </c>
      <c r="Q20" s="26">
        <v>1.2292602482467865</v>
      </c>
      <c r="R20" s="26">
        <v>0.13259721251814022</v>
      </c>
      <c r="S20" s="26">
        <v>1.2320644198165484E-2</v>
      </c>
      <c r="T20" s="26">
        <v>1.0134923169511536E-2</v>
      </c>
      <c r="U20" s="26">
        <v>0.20691436437120014</v>
      </c>
      <c r="V20" s="26">
        <v>0.26182954164218591</v>
      </c>
      <c r="W20" s="26">
        <v>111.51726940523699</v>
      </c>
      <c r="X20" s="26">
        <v>4.9580616036968284</v>
      </c>
      <c r="Y20" s="26">
        <v>8.8196512344291058</v>
      </c>
      <c r="Z20" s="26">
        <v>1.1137235847636355</v>
      </c>
      <c r="AA20" s="26">
        <v>4.6369590366979025</v>
      </c>
      <c r="AB20" s="26">
        <v>0.98628010391301091</v>
      </c>
      <c r="AC20" s="26">
        <v>0.23864342798698396</v>
      </c>
      <c r="AD20" s="26">
        <v>0.89513015492129822</v>
      </c>
      <c r="AE20" s="26">
        <v>0.14746905211457698</v>
      </c>
      <c r="AF20" s="26">
        <v>0.89851439444162784</v>
      </c>
      <c r="AG20" s="26">
        <v>0.1883846123286036</v>
      </c>
      <c r="AH20" s="26">
        <v>0.56261033732417332</v>
      </c>
      <c r="AI20" s="26">
        <v>8.0843482174989933E-2</v>
      </c>
      <c r="AJ20" s="26">
        <v>0.63163943169847059</v>
      </c>
      <c r="AK20" s="26">
        <v>9.2437937699516887E-2</v>
      </c>
      <c r="AL20" s="26">
        <v>1.7148965098130216</v>
      </c>
      <c r="AM20" s="26">
        <v>0.11815869569490295</v>
      </c>
      <c r="AN20" s="26">
        <v>0.16287140295294572</v>
      </c>
      <c r="AO20" s="26">
        <v>2.3912349414420609E-3</v>
      </c>
      <c r="AP20" s="26">
        <v>9.1717993499623328E-4</v>
      </c>
      <c r="AQ20" s="26">
        <v>1.6406896288814102E-2</v>
      </c>
      <c r="AR20" s="26">
        <v>1.7126428491057055</v>
      </c>
      <c r="AS20" s="26">
        <v>0.86680264235308724</v>
      </c>
    </row>
    <row r="21" spans="1:47" s="28" customFormat="1">
      <c r="A21" s="25" t="s">
        <v>57</v>
      </c>
      <c r="B21" s="21" t="s">
        <v>54</v>
      </c>
      <c r="C21" s="26">
        <v>9.3442264258280296</v>
      </c>
      <c r="D21" s="26">
        <v>102.37554416689062</v>
      </c>
      <c r="E21" s="26">
        <v>11.989198231286849</v>
      </c>
      <c r="F21" s="26">
        <v>45.366366207613368</v>
      </c>
      <c r="G21" s="26">
        <v>2.4799926487207937</v>
      </c>
      <c r="H21" s="26">
        <v>11.687739169785013</v>
      </c>
      <c r="I21" s="26">
        <v>3.1883495733592109</v>
      </c>
      <c r="J21" s="26">
        <v>4.782468872612756</v>
      </c>
      <c r="K21" s="26" t="s">
        <v>192</v>
      </c>
      <c r="L21" s="26">
        <v>25.010847979594637</v>
      </c>
      <c r="M21" s="26">
        <v>655.8296614005327</v>
      </c>
      <c r="N21" s="26">
        <v>4.6756985108064004</v>
      </c>
      <c r="O21" s="26">
        <v>67.161139691816459</v>
      </c>
      <c r="P21" s="26">
        <v>2.140660785787857</v>
      </c>
      <c r="Q21" s="26">
        <v>0.93352286618981406</v>
      </c>
      <c r="R21" s="26">
        <v>0.26190849337318939</v>
      </c>
      <c r="S21" s="26">
        <v>2.8576150093839826E-2</v>
      </c>
      <c r="T21" s="26">
        <v>9.5259214357257954E-4</v>
      </c>
      <c r="U21" s="26">
        <v>0.16511450619262841</v>
      </c>
      <c r="V21" s="26">
        <v>0.24197204287338811</v>
      </c>
      <c r="W21" s="26">
        <v>227.19498091859646</v>
      </c>
      <c r="X21" s="26">
        <v>5.4710212953741948</v>
      </c>
      <c r="Y21" s="26">
        <v>10.312935102233522</v>
      </c>
      <c r="Z21" s="26">
        <v>1.2538980317725621</v>
      </c>
      <c r="AA21" s="26">
        <v>5.0227692432300515</v>
      </c>
      <c r="AB21" s="26">
        <v>0.97428902134065631</v>
      </c>
      <c r="AC21" s="26">
        <v>0.24167575274498487</v>
      </c>
      <c r="AD21" s="26">
        <v>0.87237949772164813</v>
      </c>
      <c r="AE21" s="26">
        <v>0.13478487083800703</v>
      </c>
      <c r="AF21" s="26">
        <v>0.81050591820712525</v>
      </c>
      <c r="AG21" s="26">
        <v>0.17098121382733958</v>
      </c>
      <c r="AH21" s="26">
        <v>0.48940902552849463</v>
      </c>
      <c r="AI21" s="26">
        <v>7.2785818054797086E-2</v>
      </c>
      <c r="AJ21" s="26">
        <v>0.55348129728628126</v>
      </c>
      <c r="AK21" s="26">
        <v>7.8807308551714528E-2</v>
      </c>
      <c r="AL21" s="26">
        <v>1.6896973655189087</v>
      </c>
      <c r="AM21" s="26">
        <v>0.15147493627920658</v>
      </c>
      <c r="AN21" s="26">
        <v>9.6405036547008549E-2</v>
      </c>
      <c r="AO21" s="26">
        <v>1.0083014071844052E-3</v>
      </c>
      <c r="AP21" s="26">
        <v>8.0959607320566923E-3</v>
      </c>
      <c r="AQ21" s="26">
        <v>1.0511122156534235E-2</v>
      </c>
      <c r="AR21" s="26">
        <v>1.4469423967589881</v>
      </c>
      <c r="AS21" s="26">
        <v>0.58117669102748903</v>
      </c>
    </row>
    <row r="22" spans="1:47" s="28" customFormat="1" ht="28">
      <c r="A22" s="25" t="s">
        <v>185</v>
      </c>
      <c r="B22" s="21" t="s">
        <v>52</v>
      </c>
      <c r="C22" s="26">
        <v>8.7923391872891905</v>
      </c>
      <c r="D22" s="26">
        <v>96.273542365889654</v>
      </c>
      <c r="E22" s="26">
        <v>17.293145409164715</v>
      </c>
      <c r="F22" s="26">
        <v>34.757628337811241</v>
      </c>
      <c r="G22" s="26">
        <v>10.661461583737367</v>
      </c>
      <c r="H22" s="26">
        <v>15.194908470139659</v>
      </c>
      <c r="I22" s="26">
        <v>3.5565451471804557</v>
      </c>
      <c r="J22" s="26">
        <v>49.404908240976354</v>
      </c>
      <c r="K22" s="26" t="s">
        <v>192</v>
      </c>
      <c r="L22" s="26">
        <v>21.935666749914393</v>
      </c>
      <c r="M22" s="26">
        <v>577.09658353627765</v>
      </c>
      <c r="N22" s="26">
        <v>4.7411247730361818</v>
      </c>
      <c r="O22" s="26">
        <v>66.58315723136316</v>
      </c>
      <c r="P22" s="26">
        <v>1.9455245969409769</v>
      </c>
      <c r="Q22" s="26">
        <v>3.6599964976398232</v>
      </c>
      <c r="R22" s="26">
        <v>170.47927561749364</v>
      </c>
      <c r="S22" s="26">
        <v>0.1341516662831321</v>
      </c>
      <c r="T22" s="26">
        <v>0</v>
      </c>
      <c r="U22" s="26">
        <v>14.394927486315652</v>
      </c>
      <c r="V22" s="26">
        <v>0.20257996807154882</v>
      </c>
      <c r="W22" s="26">
        <v>207.89747728584319</v>
      </c>
      <c r="X22" s="26">
        <v>4.9625900996340455</v>
      </c>
      <c r="Y22" s="26">
        <v>9.1615858962152501</v>
      </c>
      <c r="Z22" s="26">
        <v>1.1021823738899652</v>
      </c>
      <c r="AA22" s="26">
        <v>4.5560531099909216</v>
      </c>
      <c r="AB22" s="26">
        <v>0.90213955513770794</v>
      </c>
      <c r="AC22" s="26">
        <v>0.21782525782717049</v>
      </c>
      <c r="AD22" s="26">
        <v>0.85816513616590173</v>
      </c>
      <c r="AE22" s="26">
        <v>0.12913385967060609</v>
      </c>
      <c r="AF22" s="26">
        <v>0.83096174575266157</v>
      </c>
      <c r="AG22" s="26">
        <v>0.17513620545836714</v>
      </c>
      <c r="AH22" s="26">
        <v>0.5026541993164112</v>
      </c>
      <c r="AI22" s="26">
        <v>7.3171958895928702E-2</v>
      </c>
      <c r="AJ22" s="26">
        <v>0.54451905334952089</v>
      </c>
      <c r="AK22" s="26">
        <v>8.2601350534661028E-2</v>
      </c>
      <c r="AL22" s="26">
        <v>1.7296364855614499</v>
      </c>
      <c r="AM22" s="26">
        <v>0.14114721647899683</v>
      </c>
      <c r="AN22" s="26">
        <v>0.15099086325131353</v>
      </c>
      <c r="AO22" s="26">
        <v>4.6006184871524034E-3</v>
      </c>
      <c r="AP22" s="26">
        <v>2.7449774663238728E-2</v>
      </c>
      <c r="AQ22" s="26">
        <v>1.1700462547145554</v>
      </c>
      <c r="AR22" s="26">
        <v>1.384501113960602</v>
      </c>
      <c r="AS22" s="26">
        <v>0.65005278292372992</v>
      </c>
    </row>
    <row r="23" spans="1:47" s="28" customFormat="1">
      <c r="A23" s="25" t="s">
        <v>59</v>
      </c>
      <c r="B23" s="21" t="s">
        <v>54</v>
      </c>
      <c r="C23" s="26">
        <v>20.681399823924131</v>
      </c>
      <c r="D23" s="26">
        <v>115.34203808016056</v>
      </c>
      <c r="E23" s="26">
        <v>15.501419373364929</v>
      </c>
      <c r="F23" s="26">
        <v>19.236091293264248</v>
      </c>
      <c r="G23" s="26">
        <v>1.7497410872017412</v>
      </c>
      <c r="H23" s="26">
        <v>8.7867542191786452</v>
      </c>
      <c r="I23" s="26">
        <v>3.1715035283361206</v>
      </c>
      <c r="J23" s="26">
        <v>3.7974487551469376</v>
      </c>
      <c r="K23" s="26" t="s">
        <v>192</v>
      </c>
      <c r="L23" s="26">
        <v>29.651087110718386</v>
      </c>
      <c r="M23" s="26">
        <v>434.74070540483297</v>
      </c>
      <c r="N23" s="26">
        <v>5.2145401494966279</v>
      </c>
      <c r="O23" s="26">
        <v>87.067972445169957</v>
      </c>
      <c r="P23" s="26">
        <v>2.3676499489445852</v>
      </c>
      <c r="Q23" s="26">
        <v>1.172885194308916</v>
      </c>
      <c r="R23" s="26">
        <v>8.7950759876287268E-2</v>
      </c>
      <c r="S23" s="26">
        <v>1.9769178143453539E-2</v>
      </c>
      <c r="T23" s="26">
        <v>4.9637930207430177E-3</v>
      </c>
      <c r="U23" s="26">
        <v>0.15388909531493833</v>
      </c>
      <c r="V23" s="26">
        <v>0.23345530194176706</v>
      </c>
      <c r="W23" s="26">
        <v>141.47600318564932</v>
      </c>
      <c r="X23" s="26">
        <v>5.2849474650008661</v>
      </c>
      <c r="Y23" s="26">
        <v>9.4003023473066456</v>
      </c>
      <c r="Z23" s="26">
        <v>1.1670282105799643</v>
      </c>
      <c r="AA23" s="26">
        <v>4.8555527874123126</v>
      </c>
      <c r="AB23" s="26">
        <v>1.0139470023733914</v>
      </c>
      <c r="AC23" s="26">
        <v>0.24169791535241181</v>
      </c>
      <c r="AD23" s="26">
        <v>0.85376876459662498</v>
      </c>
      <c r="AE23" s="26">
        <v>0.14429710647412791</v>
      </c>
      <c r="AF23" s="26">
        <v>0.87706442159659936</v>
      </c>
      <c r="AG23" s="26">
        <v>0.18950016665292718</v>
      </c>
      <c r="AH23" s="26">
        <v>0.55982313112987625</v>
      </c>
      <c r="AI23" s="26">
        <v>8.8910912092484806E-2</v>
      </c>
      <c r="AJ23" s="26">
        <v>0.66126724713257579</v>
      </c>
      <c r="AK23" s="26">
        <v>9.9037396470968014E-2</v>
      </c>
      <c r="AL23" s="26">
        <v>2.253689564747789</v>
      </c>
      <c r="AM23" s="26">
        <v>0.16584103413608675</v>
      </c>
      <c r="AN23" s="26">
        <v>0.19669540842196298</v>
      </c>
      <c r="AO23" s="26">
        <v>1.4405229555946955E-3</v>
      </c>
      <c r="AP23" s="26" t="s">
        <v>192</v>
      </c>
      <c r="AQ23" s="26">
        <v>7.8001078018638224E-3</v>
      </c>
      <c r="AR23" s="26">
        <v>2.2253989350254972</v>
      </c>
      <c r="AS23" s="26">
        <v>0.99652648646331676</v>
      </c>
    </row>
    <row r="24" spans="1:47" s="28" customFormat="1">
      <c r="A24" s="25" t="s">
        <v>60</v>
      </c>
      <c r="B24" s="21" t="s">
        <v>54</v>
      </c>
      <c r="C24" s="26">
        <v>21.696601871637331</v>
      </c>
      <c r="D24" s="26">
        <v>116.86440639772411</v>
      </c>
      <c r="E24" s="26">
        <v>19.030215869725538</v>
      </c>
      <c r="F24" s="26">
        <v>21.953573121199319</v>
      </c>
      <c r="G24" s="26">
        <v>2.3393491673267626</v>
      </c>
      <c r="H24" s="26">
        <v>9.3497245786735057</v>
      </c>
      <c r="I24" s="26">
        <v>4.3857604900134257</v>
      </c>
      <c r="J24" s="26">
        <v>3.5459020343310685</v>
      </c>
      <c r="K24" s="26" t="s">
        <v>192</v>
      </c>
      <c r="L24" s="26">
        <v>34.392945839408057</v>
      </c>
      <c r="M24" s="26">
        <v>715.57736282456494</v>
      </c>
      <c r="N24" s="26">
        <v>6.4564378848184267</v>
      </c>
      <c r="O24" s="26">
        <v>140.59496241994088</v>
      </c>
      <c r="P24" s="26">
        <v>3.4017237598903445</v>
      </c>
      <c r="Q24" s="26">
        <v>1.3121651210402638</v>
      </c>
      <c r="R24" s="26">
        <v>0.12715595067780297</v>
      </c>
      <c r="S24" s="26">
        <v>1.9670372254691967E-2</v>
      </c>
      <c r="T24" s="26">
        <v>4.9464238743990186E-3</v>
      </c>
      <c r="U24" s="26">
        <v>0.13961142535181659</v>
      </c>
      <c r="V24" s="26">
        <v>0.37948959516875092</v>
      </c>
      <c r="W24" s="26">
        <v>193.86902533222099</v>
      </c>
      <c r="X24" s="26">
        <v>6.8892291799323164</v>
      </c>
      <c r="Y24" s="26">
        <v>12.318238965394736</v>
      </c>
      <c r="Z24" s="26">
        <v>1.4590264692775792</v>
      </c>
      <c r="AA24" s="26">
        <v>5.9343219549481807</v>
      </c>
      <c r="AB24" s="26">
        <v>1.1766079293943776</v>
      </c>
      <c r="AC24" s="26">
        <v>0.28204353782175573</v>
      </c>
      <c r="AD24" s="26">
        <v>1.0675888816144634</v>
      </c>
      <c r="AE24" s="26">
        <v>0.17869575483278283</v>
      </c>
      <c r="AF24" s="26">
        <v>1.0994289060843518</v>
      </c>
      <c r="AG24" s="26">
        <v>0.24561784215514249</v>
      </c>
      <c r="AH24" s="26">
        <v>0.72375959286389802</v>
      </c>
      <c r="AI24" s="26">
        <v>0.10989195910034309</v>
      </c>
      <c r="AJ24" s="26">
        <v>0.84196989138850853</v>
      </c>
      <c r="AK24" s="26">
        <v>0.12834170345670864</v>
      </c>
      <c r="AL24" s="26">
        <v>3.5232877160592651</v>
      </c>
      <c r="AM24" s="26">
        <v>0.24223838841909745</v>
      </c>
      <c r="AN24" s="26">
        <v>0.20865684913854995</v>
      </c>
      <c r="AO24" s="26">
        <v>2.4008731640685599E-3</v>
      </c>
      <c r="AP24" s="26" t="s">
        <v>192</v>
      </c>
      <c r="AQ24" s="26">
        <v>2.8943379898134112E-3</v>
      </c>
      <c r="AR24" s="26">
        <v>3.4121729314413987</v>
      </c>
      <c r="AS24" s="26">
        <v>1.2656018491846033</v>
      </c>
    </row>
    <row r="25" spans="1:47" s="28" customFormat="1">
      <c r="A25" s="25" t="s">
        <v>61</v>
      </c>
      <c r="B25" s="21" t="s">
        <v>54</v>
      </c>
      <c r="C25" s="26">
        <v>25.3567668120108</v>
      </c>
      <c r="D25" s="26">
        <v>116.65801160984114</v>
      </c>
      <c r="E25" s="26">
        <v>13.972350642151286</v>
      </c>
      <c r="F25" s="26">
        <v>25.096784163015695</v>
      </c>
      <c r="G25" s="26">
        <v>1.6245034154034483</v>
      </c>
      <c r="H25" s="26">
        <v>8.7366870155568037</v>
      </c>
      <c r="I25" s="26">
        <v>3.1691113564415856</v>
      </c>
      <c r="J25" s="26">
        <v>3.4505084349123427</v>
      </c>
      <c r="K25" s="26" t="s">
        <v>192</v>
      </c>
      <c r="L25" s="26">
        <v>28.485677241489292</v>
      </c>
      <c r="M25" s="26">
        <v>489.17260323228669</v>
      </c>
      <c r="N25" s="26">
        <v>5.5226876214352423</v>
      </c>
      <c r="O25" s="26">
        <v>90.663561984731842</v>
      </c>
      <c r="P25" s="26">
        <v>2.3139258951110628</v>
      </c>
      <c r="Q25" s="26">
        <v>1.0171191834585964</v>
      </c>
      <c r="R25" s="26">
        <v>0.10617967728249168</v>
      </c>
      <c r="S25" s="26">
        <v>2.3969808276533111E-2</v>
      </c>
      <c r="T25" s="26">
        <v>5.6799378395007878E-3</v>
      </c>
      <c r="U25" s="26">
        <v>0.13819917697652911</v>
      </c>
      <c r="V25" s="26">
        <v>0.26632880951053317</v>
      </c>
      <c r="W25" s="26">
        <v>160.58841495000644</v>
      </c>
      <c r="X25" s="26">
        <v>5.7400573737142491</v>
      </c>
      <c r="Y25" s="26">
        <v>10.783599724203707</v>
      </c>
      <c r="Z25" s="26">
        <v>1.3222643853615019</v>
      </c>
      <c r="AA25" s="26">
        <v>5.386119064677608</v>
      </c>
      <c r="AB25" s="26">
        <v>1.0600109139496259</v>
      </c>
      <c r="AC25" s="26">
        <v>0.2510085587293418</v>
      </c>
      <c r="AD25" s="26">
        <v>0.93776216568684134</v>
      </c>
      <c r="AE25" s="26">
        <v>0.15189937921354046</v>
      </c>
      <c r="AF25" s="26">
        <v>0.93647198596615944</v>
      </c>
      <c r="AG25" s="26">
        <v>0.20379596936193115</v>
      </c>
      <c r="AH25" s="26">
        <v>0.58803579387243876</v>
      </c>
      <c r="AI25" s="26">
        <v>9.125993628466722E-2</v>
      </c>
      <c r="AJ25" s="26">
        <v>0.69212205049473541</v>
      </c>
      <c r="AK25" s="26">
        <v>0.10771540290816584</v>
      </c>
      <c r="AL25" s="26">
        <v>2.3662918320499315</v>
      </c>
      <c r="AM25" s="26">
        <v>0.17666535499695252</v>
      </c>
      <c r="AN25" s="26">
        <v>0.11946675521122138</v>
      </c>
      <c r="AO25" s="26">
        <v>2.3629091378628495E-3</v>
      </c>
      <c r="AP25" s="26" t="s">
        <v>192</v>
      </c>
      <c r="AQ25" s="26">
        <v>7.0394009541861185E-3</v>
      </c>
      <c r="AR25" s="26">
        <v>2.392197811213729</v>
      </c>
      <c r="AS25" s="26">
        <v>1.0762553163213915</v>
      </c>
    </row>
    <row r="26" spans="1:47" s="28" customFormat="1">
      <c r="A26" s="25" t="s">
        <v>62</v>
      </c>
      <c r="B26" s="21" t="s">
        <v>54</v>
      </c>
      <c r="C26" s="26">
        <v>17.849445254343244</v>
      </c>
      <c r="D26" s="26">
        <v>134.24198745859098</v>
      </c>
      <c r="E26" s="26">
        <v>16.603782011048072</v>
      </c>
      <c r="F26" s="26">
        <v>22.908782521621212</v>
      </c>
      <c r="G26" s="26">
        <v>2.2023108988115672</v>
      </c>
      <c r="H26" s="26">
        <v>8.6121745194560599</v>
      </c>
      <c r="I26" s="26">
        <v>3.4594101158398156</v>
      </c>
      <c r="J26" s="26">
        <v>3.4651478662387403</v>
      </c>
      <c r="K26" s="26" t="s">
        <v>192</v>
      </c>
      <c r="L26" s="26">
        <v>30.183070204676604</v>
      </c>
      <c r="M26" s="26">
        <v>548.91577710985894</v>
      </c>
      <c r="N26" s="26">
        <v>5.7130617813111089</v>
      </c>
      <c r="O26" s="26">
        <v>90.049301800832154</v>
      </c>
      <c r="P26" s="26">
        <v>2.5759909215060093</v>
      </c>
      <c r="Q26" s="26">
        <v>0.65853390263064049</v>
      </c>
      <c r="R26" s="26">
        <v>8.654424711105721E-2</v>
      </c>
      <c r="S26" s="26">
        <v>1.8617051676741929E-2</v>
      </c>
      <c r="T26" s="26">
        <v>7.6840356007360248E-3</v>
      </c>
      <c r="U26" s="26">
        <v>0.13562292178538865</v>
      </c>
      <c r="V26" s="26">
        <v>0.28658615256429809</v>
      </c>
      <c r="W26" s="26">
        <v>153.73122180983074</v>
      </c>
      <c r="X26" s="26">
        <v>5.5752644373166049</v>
      </c>
      <c r="Y26" s="26">
        <v>10.101879662096582</v>
      </c>
      <c r="Z26" s="26">
        <v>1.198786797923435</v>
      </c>
      <c r="AA26" s="26">
        <v>4.8875065590269458</v>
      </c>
      <c r="AB26" s="26">
        <v>1.0120307085361842</v>
      </c>
      <c r="AC26" s="26">
        <v>0.24858488440218521</v>
      </c>
      <c r="AD26" s="26">
        <v>0.91787653425112725</v>
      </c>
      <c r="AE26" s="26">
        <v>0.15503525268417961</v>
      </c>
      <c r="AF26" s="26">
        <v>0.9824919496112543</v>
      </c>
      <c r="AG26" s="26">
        <v>0.21050367784125251</v>
      </c>
      <c r="AH26" s="26">
        <v>0.61983371471214266</v>
      </c>
      <c r="AI26" s="26">
        <v>9.4660726115809654E-2</v>
      </c>
      <c r="AJ26" s="26">
        <v>0.73787292481925526</v>
      </c>
      <c r="AK26" s="26">
        <v>0.10991965643534307</v>
      </c>
      <c r="AL26" s="26">
        <v>2.3323091505098503</v>
      </c>
      <c r="AM26" s="26">
        <v>0.18345222021410851</v>
      </c>
      <c r="AN26" s="26">
        <v>0.14445753377615206</v>
      </c>
      <c r="AO26" s="26">
        <v>1.3088688387449393E-3</v>
      </c>
      <c r="AP26" s="26" t="s">
        <v>192</v>
      </c>
      <c r="AQ26" s="26">
        <v>1.2659197725872481E-2</v>
      </c>
      <c r="AR26" s="26">
        <v>2.4732790529493451</v>
      </c>
      <c r="AS26" s="26">
        <v>1.0898584913622438</v>
      </c>
    </row>
    <row r="27" spans="1:47" s="28" customFormat="1">
      <c r="A27" s="25" t="s">
        <v>63</v>
      </c>
      <c r="B27" s="21" t="s">
        <v>54</v>
      </c>
      <c r="C27" s="26">
        <v>16.778082389847739</v>
      </c>
      <c r="D27" s="26">
        <v>119.12583381044189</v>
      </c>
      <c r="E27" s="26">
        <v>18.891141717547839</v>
      </c>
      <c r="F27" s="26">
        <v>25.20821662162227</v>
      </c>
      <c r="G27" s="26">
        <v>2.2545194003768643</v>
      </c>
      <c r="H27" s="26">
        <v>9.3720855541033821</v>
      </c>
      <c r="I27" s="26">
        <v>3.0697518897430527</v>
      </c>
      <c r="J27" s="26">
        <v>4.1889596173024684</v>
      </c>
      <c r="K27" s="26" t="s">
        <v>192</v>
      </c>
      <c r="L27" s="26">
        <v>25.389165913016591</v>
      </c>
      <c r="M27" s="26">
        <v>634.00387364668768</v>
      </c>
      <c r="N27" s="26">
        <v>5.4346586864324529</v>
      </c>
      <c r="O27" s="26">
        <v>86.213152414214392</v>
      </c>
      <c r="P27" s="26">
        <v>2.2501545583293674</v>
      </c>
      <c r="Q27" s="26">
        <v>1.0276047194147793</v>
      </c>
      <c r="R27" s="26">
        <v>0.12871294275111594</v>
      </c>
      <c r="S27" s="26">
        <v>2.5516876197455116E-2</v>
      </c>
      <c r="T27" s="26">
        <v>6.3426727554986104E-3</v>
      </c>
      <c r="U27" s="26">
        <v>0.19472434619424175</v>
      </c>
      <c r="V27" s="26">
        <v>0.25068712004311783</v>
      </c>
      <c r="W27" s="26">
        <v>163.16818530367368</v>
      </c>
      <c r="X27" s="26">
        <v>5.5607819201386075</v>
      </c>
      <c r="Y27" s="26">
        <v>9.8864039258839895</v>
      </c>
      <c r="Z27" s="26">
        <v>1.1739263959974275</v>
      </c>
      <c r="AA27" s="26">
        <v>4.7956282910819237</v>
      </c>
      <c r="AB27" s="26">
        <v>0.96860547402419028</v>
      </c>
      <c r="AC27" s="26">
        <v>0.24555727947652856</v>
      </c>
      <c r="AD27" s="26">
        <v>0.88599250096378812</v>
      </c>
      <c r="AE27" s="26">
        <v>0.14966545588974728</v>
      </c>
      <c r="AF27" s="26">
        <v>0.92767368802558015</v>
      </c>
      <c r="AG27" s="26">
        <v>0.19949263441346643</v>
      </c>
      <c r="AH27" s="26">
        <v>0.57299487225229273</v>
      </c>
      <c r="AI27" s="26">
        <v>8.6999479799440393E-2</v>
      </c>
      <c r="AJ27" s="26">
        <v>0.67803119408682933</v>
      </c>
      <c r="AK27" s="26">
        <v>0.10154562264174308</v>
      </c>
      <c r="AL27" s="26">
        <v>2.2261007689969778</v>
      </c>
      <c r="AM27" s="26">
        <v>0.15231471634393456</v>
      </c>
      <c r="AN27" s="26">
        <v>0.18585342533636204</v>
      </c>
      <c r="AO27" s="26">
        <v>1.0989947275013407E-3</v>
      </c>
      <c r="AP27" s="26" t="s">
        <v>192</v>
      </c>
      <c r="AQ27" s="26">
        <v>1.8955750087204629E-2</v>
      </c>
      <c r="AR27" s="26">
        <v>2.153960960217749</v>
      </c>
      <c r="AS27" s="26">
        <v>1.0279135589154538</v>
      </c>
    </row>
    <row r="28" spans="1:47" s="28" customFormat="1">
      <c r="A28" s="25" t="s">
        <v>64</v>
      </c>
      <c r="B28" s="21" t="s">
        <v>54</v>
      </c>
      <c r="C28" s="26">
        <v>24.143782601484251</v>
      </c>
      <c r="D28" s="26">
        <v>115.51028201431023</v>
      </c>
      <c r="E28" s="26">
        <v>16.098965291899162</v>
      </c>
      <c r="F28" s="26">
        <v>17.118177252108413</v>
      </c>
      <c r="G28" s="26">
        <v>1.5886386420502756</v>
      </c>
      <c r="H28" s="26">
        <v>8.0079528581411008</v>
      </c>
      <c r="I28" s="26">
        <v>3.0013133425684297</v>
      </c>
      <c r="J28" s="26">
        <v>3.0359719560694631</v>
      </c>
      <c r="K28" s="26" t="s">
        <v>192</v>
      </c>
      <c r="L28" s="26">
        <v>26.445248514299045</v>
      </c>
      <c r="M28" s="26">
        <v>366.2945518255018</v>
      </c>
      <c r="N28" s="26">
        <v>4.8475570664076386</v>
      </c>
      <c r="O28" s="26">
        <v>80.994001413708816</v>
      </c>
      <c r="P28" s="26">
        <v>2.3075721111548644</v>
      </c>
      <c r="Q28" s="26">
        <v>1.5446757834943763</v>
      </c>
      <c r="R28" s="26">
        <v>0.1564066901873058</v>
      </c>
      <c r="S28" s="26">
        <v>7.3117819463514163E-3</v>
      </c>
      <c r="T28" s="26">
        <v>1.0486160754302318E-2</v>
      </c>
      <c r="U28" s="26">
        <v>0.1385549281785472</v>
      </c>
      <c r="V28" s="26">
        <v>0.24096534404922665</v>
      </c>
      <c r="W28" s="26">
        <v>128.1572567169531</v>
      </c>
      <c r="X28" s="26">
        <v>5.2349326307662087</v>
      </c>
      <c r="Y28" s="26">
        <v>8.9707584037724502</v>
      </c>
      <c r="Z28" s="26">
        <v>1.0476282843889826</v>
      </c>
      <c r="AA28" s="26">
        <v>4.2505541636288164</v>
      </c>
      <c r="AB28" s="26">
        <v>0.82587960982621511</v>
      </c>
      <c r="AC28" s="26">
        <v>0.20335860100191744</v>
      </c>
      <c r="AD28" s="26">
        <v>0.73755718184598262</v>
      </c>
      <c r="AE28" s="26">
        <v>0.13134218136066983</v>
      </c>
      <c r="AF28" s="26">
        <v>0.81854290398775698</v>
      </c>
      <c r="AG28" s="26">
        <v>0.17670312724787096</v>
      </c>
      <c r="AH28" s="26">
        <v>0.54199134132215165</v>
      </c>
      <c r="AI28" s="26">
        <v>8.5332869869075928E-2</v>
      </c>
      <c r="AJ28" s="26">
        <v>0.63564377819889661</v>
      </c>
      <c r="AK28" s="26">
        <v>9.8465252218812527E-2</v>
      </c>
      <c r="AL28" s="26">
        <v>2.1157339340243988</v>
      </c>
      <c r="AM28" s="26">
        <v>0.16136498964996845</v>
      </c>
      <c r="AN28" s="26">
        <v>0.19988857377658151</v>
      </c>
      <c r="AO28" s="26">
        <v>9.7979103169992853E-4</v>
      </c>
      <c r="AP28" s="26" t="s">
        <v>192</v>
      </c>
      <c r="AQ28" s="26">
        <v>3.6101109502062138E-3</v>
      </c>
      <c r="AR28" s="26">
        <v>2.2876748449059043</v>
      </c>
      <c r="AS28" s="26">
        <v>0.99986408948730332</v>
      </c>
    </row>
    <row r="29" spans="1:47" s="28" customFormat="1">
      <c r="A29" s="25" t="s">
        <v>65</v>
      </c>
      <c r="B29" s="25"/>
      <c r="C29" s="26">
        <v>22.896844316678497</v>
      </c>
      <c r="D29" s="26">
        <v>115.17109914797537</v>
      </c>
      <c r="E29" s="26">
        <v>14.540525096995925</v>
      </c>
      <c r="F29" s="26">
        <v>17.428291671243159</v>
      </c>
      <c r="G29" s="26">
        <v>1.4699360530693215</v>
      </c>
      <c r="H29" s="26">
        <v>9.4723790428657626</v>
      </c>
      <c r="I29" s="26">
        <v>2.5533894936105024</v>
      </c>
      <c r="J29" s="26">
        <v>2.754469268174156</v>
      </c>
      <c r="K29" s="26" t="s">
        <v>192</v>
      </c>
      <c r="L29" s="26">
        <v>31.23181581111163</v>
      </c>
      <c r="M29" s="26">
        <v>466.04706701116118</v>
      </c>
      <c r="N29" s="26">
        <v>4.8197312264072583</v>
      </c>
      <c r="O29" s="26">
        <v>56.062674037155183</v>
      </c>
      <c r="P29" s="26">
        <v>1.6449516796850647</v>
      </c>
      <c r="Q29" s="26">
        <v>1.1618455800183622</v>
      </c>
      <c r="R29" s="26">
        <v>0.32978986978698943</v>
      </c>
      <c r="S29" s="26">
        <v>2.1613061100021667E-2</v>
      </c>
      <c r="T29" s="26">
        <v>3.3726139199781513E-2</v>
      </c>
      <c r="U29" s="26">
        <v>0.16625610733678922</v>
      </c>
      <c r="V29" s="26">
        <v>0.34258568857653043</v>
      </c>
      <c r="W29" s="26">
        <v>120.30985461201442</v>
      </c>
      <c r="X29" s="26">
        <v>4.8569688535999083</v>
      </c>
      <c r="Y29" s="26">
        <v>8.6747566738586421</v>
      </c>
      <c r="Z29" s="26">
        <v>1.005945214215985</v>
      </c>
      <c r="AA29" s="26">
        <v>4.0776350901189087</v>
      </c>
      <c r="AB29" s="26">
        <v>0.86304039813480138</v>
      </c>
      <c r="AC29" s="26">
        <v>0.21957574707843661</v>
      </c>
      <c r="AD29" s="26">
        <v>0.78327083114301299</v>
      </c>
      <c r="AE29" s="26">
        <v>0.13411327634599779</v>
      </c>
      <c r="AF29" s="26">
        <v>0.83281094505561204</v>
      </c>
      <c r="AG29" s="26">
        <v>0.17788625394727686</v>
      </c>
      <c r="AH29" s="26">
        <v>0.50580473962511885</v>
      </c>
      <c r="AI29" s="26">
        <v>7.7790977404159023E-2</v>
      </c>
      <c r="AJ29" s="26">
        <v>0.57670442017821244</v>
      </c>
      <c r="AK29" s="26">
        <v>8.5682641837043341E-2</v>
      </c>
      <c r="AL29" s="26">
        <v>1.4753960544264935</v>
      </c>
      <c r="AM29" s="26">
        <v>0.11271578648449139</v>
      </c>
      <c r="AN29" s="26">
        <v>0.14274924541487716</v>
      </c>
      <c r="AO29" s="26">
        <v>1.0219126909573294E-3</v>
      </c>
      <c r="AP29" s="26" t="s">
        <v>192</v>
      </c>
      <c r="AQ29" s="26">
        <v>1.4790340402363029E-2</v>
      </c>
      <c r="AR29" s="26">
        <v>1.6673250873341579</v>
      </c>
      <c r="AS29" s="26">
        <v>0.87762748337711216</v>
      </c>
    </row>
    <row r="30" spans="1:47" s="28" customFormat="1">
      <c r="A30" s="25" t="s">
        <v>66</v>
      </c>
      <c r="B30" s="21" t="s">
        <v>54</v>
      </c>
      <c r="C30" s="26">
        <v>35.960308418418428</v>
      </c>
      <c r="D30" s="26">
        <v>106.02247216053561</v>
      </c>
      <c r="E30" s="26">
        <v>15.750850864706713</v>
      </c>
      <c r="F30" s="26">
        <v>24.899876294912797</v>
      </c>
      <c r="G30" s="26">
        <v>1.9147801053325952</v>
      </c>
      <c r="H30" s="26">
        <v>10.517032362844237</v>
      </c>
      <c r="I30" s="26">
        <v>2.7951176858003324</v>
      </c>
      <c r="J30" s="26">
        <v>3.8586866387463745</v>
      </c>
      <c r="K30" s="26" t="s">
        <v>192</v>
      </c>
      <c r="L30" s="26">
        <v>26.439425513240895</v>
      </c>
      <c r="M30" s="26">
        <v>432.6488129854223</v>
      </c>
      <c r="N30" s="26">
        <v>5.6314002088374515</v>
      </c>
      <c r="O30" s="26">
        <v>60.29153088598683</v>
      </c>
      <c r="P30" s="26">
        <v>1.8244021924993468</v>
      </c>
      <c r="Q30" s="26">
        <v>2.0879673227958744</v>
      </c>
      <c r="R30" s="26">
        <v>0.12801482641846984</v>
      </c>
      <c r="S30" s="26">
        <v>1.3537397592843817E-2</v>
      </c>
      <c r="T30" s="26">
        <v>5.5995009945401138E-3</v>
      </c>
      <c r="U30" s="26">
        <v>0.22758291554376797</v>
      </c>
      <c r="V30" s="26">
        <v>0.26345145310891971</v>
      </c>
      <c r="W30" s="26">
        <v>120.38970888358143</v>
      </c>
      <c r="X30" s="26">
        <v>5.4666119472750694</v>
      </c>
      <c r="Y30" s="26">
        <v>9.3087161078164229</v>
      </c>
      <c r="Z30" s="26">
        <v>1.1411861072367833</v>
      </c>
      <c r="AA30" s="26">
        <v>4.7307104435737157</v>
      </c>
      <c r="AB30" s="26">
        <v>0.97394681874678035</v>
      </c>
      <c r="AC30" s="26">
        <v>0.22341350180470565</v>
      </c>
      <c r="AD30" s="26">
        <v>0.90585725906521952</v>
      </c>
      <c r="AE30" s="26">
        <v>0.15121399745576092</v>
      </c>
      <c r="AF30" s="26">
        <v>0.95567617952349471</v>
      </c>
      <c r="AG30" s="26">
        <v>0.21331730181894926</v>
      </c>
      <c r="AH30" s="26">
        <v>0.56536658344085722</v>
      </c>
      <c r="AI30" s="26">
        <v>9.0915424715212079E-2</v>
      </c>
      <c r="AJ30" s="26">
        <v>0.65148876958756829</v>
      </c>
      <c r="AK30" s="26">
        <v>9.9658696420958648E-2</v>
      </c>
      <c r="AL30" s="26">
        <v>1.5684682511162402</v>
      </c>
      <c r="AM30" s="26">
        <v>0.13004059211535801</v>
      </c>
      <c r="AN30" s="26">
        <v>0.1947869614729924</v>
      </c>
      <c r="AO30" s="26">
        <v>1.486599149553851E-3</v>
      </c>
      <c r="AP30" s="26" t="s">
        <v>192</v>
      </c>
      <c r="AQ30" s="26">
        <v>1.0979954282543855E-2</v>
      </c>
      <c r="AR30" s="26">
        <v>1.9275800187892531</v>
      </c>
      <c r="AS30" s="26">
        <v>0.95337792405621224</v>
      </c>
    </row>
    <row r="31" spans="1:47" s="35" customFormat="1">
      <c r="A31" s="34" t="s">
        <v>193</v>
      </c>
      <c r="B31" s="34"/>
      <c r="C31" s="36">
        <f>AVERAGE(C10:C30)</f>
        <v>17.891399353859256</v>
      </c>
      <c r="D31" s="36">
        <f t="shared" ref="D31:AS31" si="0">AVERAGE(D10:D30)</f>
        <v>107.899583976115</v>
      </c>
      <c r="E31" s="36">
        <f t="shared" si="0"/>
        <v>14.97669510058128</v>
      </c>
      <c r="F31" s="36">
        <f t="shared" si="0"/>
        <v>25.883451821353415</v>
      </c>
      <c r="G31" s="36">
        <f t="shared" si="0"/>
        <v>3.4667325038767407</v>
      </c>
      <c r="H31" s="36">
        <f t="shared" si="0"/>
        <v>14.606737956207175</v>
      </c>
      <c r="I31" s="36">
        <f t="shared" si="0"/>
        <v>3.2760145610723765</v>
      </c>
      <c r="J31" s="36">
        <f t="shared" si="0"/>
        <v>13.363931096365423</v>
      </c>
      <c r="K31" s="36"/>
      <c r="L31" s="36">
        <f t="shared" si="0"/>
        <v>26.598223667701877</v>
      </c>
      <c r="M31" s="36">
        <f t="shared" si="0"/>
        <v>511.83077895734107</v>
      </c>
      <c r="N31" s="36">
        <f t="shared" si="0"/>
        <v>5.2161794519271254</v>
      </c>
      <c r="O31" s="36">
        <f t="shared" si="0"/>
        <v>78.072221264869512</v>
      </c>
      <c r="P31" s="36">
        <f t="shared" si="0"/>
        <v>2.2563471262126824</v>
      </c>
      <c r="Q31" s="36">
        <f t="shared" si="0"/>
        <v>1.2879416601613332</v>
      </c>
      <c r="R31" s="36">
        <f t="shared" si="0"/>
        <v>12.184056429436135</v>
      </c>
      <c r="S31" s="36">
        <f t="shared" si="0"/>
        <v>4.1925453538578759E-2</v>
      </c>
      <c r="T31" s="36">
        <f t="shared" si="0"/>
        <v>9.8049248410879281E-3</v>
      </c>
      <c r="U31" s="36">
        <f t="shared" si="0"/>
        <v>3.512602763006798</v>
      </c>
      <c r="V31" s="36">
        <f t="shared" si="0"/>
        <v>0.26058922530555789</v>
      </c>
      <c r="W31" s="36">
        <f t="shared" si="0"/>
        <v>180.31835827939179</v>
      </c>
      <c r="X31" s="36">
        <f t="shared" si="0"/>
        <v>5.4829069163621726</v>
      </c>
      <c r="Y31" s="36">
        <f t="shared" si="0"/>
        <v>10.005807068567456</v>
      </c>
      <c r="Z31" s="36">
        <f t="shared" si="0"/>
        <v>1.2090265338317956</v>
      </c>
      <c r="AA31" s="36">
        <f t="shared" si="0"/>
        <v>4.9580068317849131</v>
      </c>
      <c r="AB31" s="36">
        <f t="shared" si="0"/>
        <v>1.0024382069820852</v>
      </c>
      <c r="AC31" s="36">
        <f t="shared" si="0"/>
        <v>0.23954593759713425</v>
      </c>
      <c r="AD31" s="36">
        <f t="shared" si="0"/>
        <v>0.90082405229705742</v>
      </c>
      <c r="AE31" s="36">
        <f t="shared" si="0"/>
        <v>0.14697953657967344</v>
      </c>
      <c r="AF31" s="36">
        <f t="shared" si="0"/>
        <v>0.89732933203506648</v>
      </c>
      <c r="AG31" s="36">
        <f t="shared" si="0"/>
        <v>0.19138574597278021</v>
      </c>
      <c r="AH31" s="36">
        <f t="shared" si="0"/>
        <v>0.55589781596775678</v>
      </c>
      <c r="AI31" s="36">
        <f t="shared" si="0"/>
        <v>8.4523935716636231E-2</v>
      </c>
      <c r="AJ31" s="36">
        <f t="shared" si="0"/>
        <v>0.6241602635522201</v>
      </c>
      <c r="AK31" s="36">
        <f t="shared" si="0"/>
        <v>9.3554147066317483E-2</v>
      </c>
      <c r="AL31" s="36">
        <f t="shared" si="0"/>
        <v>1.9832296829812801</v>
      </c>
      <c r="AM31" s="36">
        <f t="shared" si="0"/>
        <v>0.16018416995002185</v>
      </c>
      <c r="AN31" s="36">
        <f t="shared" si="0"/>
        <v>0.14592051785580637</v>
      </c>
      <c r="AO31" s="36">
        <f t="shared" si="0"/>
        <v>1.8699540669590872E-3</v>
      </c>
      <c r="AP31" s="36">
        <f t="shared" si="0"/>
        <v>8.0667900835771036E-2</v>
      </c>
      <c r="AQ31" s="36">
        <f t="shared" si="0"/>
        <v>1.0048012000073596</v>
      </c>
      <c r="AR31" s="36">
        <f t="shared" si="0"/>
        <v>1.8876962674981455</v>
      </c>
      <c r="AS31" s="36">
        <f t="shared" si="0"/>
        <v>0.82552451063906407</v>
      </c>
      <c r="AT31" s="36"/>
      <c r="AU31" s="36"/>
    </row>
    <row r="32" spans="1:47" s="28" customFormat="1">
      <c r="A32" s="29" t="s">
        <v>67</v>
      </c>
      <c r="B32" s="2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</row>
    <row r="33" spans="1:45" s="28" customFormat="1" ht="28">
      <c r="A33" s="25" t="s">
        <v>68</v>
      </c>
      <c r="B33" s="21" t="s">
        <v>44</v>
      </c>
      <c r="C33" s="26">
        <v>14.6644727159079</v>
      </c>
      <c r="D33" s="26">
        <v>103.45862739873006</v>
      </c>
      <c r="E33" s="26">
        <v>16.750597899255901</v>
      </c>
      <c r="F33" s="26">
        <v>28.725194787691848</v>
      </c>
      <c r="G33" s="26">
        <v>3.6631848972925773</v>
      </c>
      <c r="H33" s="26">
        <v>20.511250008790739</v>
      </c>
      <c r="I33" s="26">
        <v>3.4272828919211356</v>
      </c>
      <c r="J33" s="26">
        <v>11.211293670057467</v>
      </c>
      <c r="K33" s="26"/>
      <c r="L33" s="26">
        <v>12.888211641523077</v>
      </c>
      <c r="M33" s="26">
        <v>444.73896443896649</v>
      </c>
      <c r="N33" s="26">
        <v>8.1522736319185665</v>
      </c>
      <c r="O33" s="26">
        <v>144.68239635397759</v>
      </c>
      <c r="P33" s="26">
        <v>3.0603101201944503</v>
      </c>
      <c r="Q33" s="26">
        <v>1.1987883969015696</v>
      </c>
      <c r="R33" s="26">
        <v>2.8654046799660335</v>
      </c>
      <c r="S33" s="26">
        <v>0.15144238762675991</v>
      </c>
      <c r="T33" s="26">
        <v>2.6058400404842252E-3</v>
      </c>
      <c r="U33" s="26">
        <v>6.6111824091165996</v>
      </c>
      <c r="V33" s="26">
        <v>0.21499318885458713</v>
      </c>
      <c r="W33" s="26">
        <v>288.24504912882912</v>
      </c>
      <c r="X33" s="26">
        <v>8.9327533982167076</v>
      </c>
      <c r="Y33" s="26">
        <v>17.793546588216309</v>
      </c>
      <c r="Z33" s="26">
        <v>2.0538133024800667</v>
      </c>
      <c r="AA33" s="26">
        <v>8.509172862904709</v>
      </c>
      <c r="AB33" s="26">
        <v>1.7052639445200821</v>
      </c>
      <c r="AC33" s="26">
        <v>0.38104627566173754</v>
      </c>
      <c r="AD33" s="26">
        <v>1.7268899306407053</v>
      </c>
      <c r="AE33" s="26">
        <v>0.26763230730816023</v>
      </c>
      <c r="AF33" s="26">
        <v>1.5196505033644754</v>
      </c>
      <c r="AG33" s="26">
        <v>0.31115713477726614</v>
      </c>
      <c r="AH33" s="26">
        <v>0.87335782155480846</v>
      </c>
      <c r="AI33" s="26">
        <v>0.12543627138082764</v>
      </c>
      <c r="AJ33" s="26">
        <v>0.88133393155716977</v>
      </c>
      <c r="AK33" s="26">
        <v>0.13778343473031499</v>
      </c>
      <c r="AL33" s="26">
        <v>3.6513103203405599</v>
      </c>
      <c r="AM33" s="26">
        <v>0.19159468757248471</v>
      </c>
      <c r="AN33" s="26">
        <v>0.15190985936726603</v>
      </c>
      <c r="AO33" s="26">
        <v>3.0310636436852727E-3</v>
      </c>
      <c r="AP33" s="26">
        <v>4.9515647483906286E-2</v>
      </c>
      <c r="AQ33" s="26">
        <v>0.14272082196677369</v>
      </c>
      <c r="AR33" s="26">
        <v>2.5320353672823388</v>
      </c>
      <c r="AS33" s="26">
        <v>0.85112431499360541</v>
      </c>
    </row>
    <row r="34" spans="1:45" s="25" customFormat="1" ht="56">
      <c r="A34" s="21" t="s">
        <v>69</v>
      </c>
      <c r="B34" s="21" t="s">
        <v>70</v>
      </c>
      <c r="C34" s="26">
        <v>10.823678242349136</v>
      </c>
      <c r="D34" s="26">
        <v>130.90618799723876</v>
      </c>
      <c r="E34" s="26">
        <v>15.81647906005105</v>
      </c>
      <c r="F34" s="26">
        <v>21.690863769313385</v>
      </c>
      <c r="G34" s="26">
        <v>2.9819862317226793</v>
      </c>
      <c r="H34" s="26">
        <v>13.276178383487103</v>
      </c>
      <c r="I34" s="26">
        <v>3.1889552097283609</v>
      </c>
      <c r="J34" s="26">
        <v>6.410446839861299</v>
      </c>
      <c r="K34" s="26"/>
      <c r="L34" s="26">
        <v>17.263954299870008</v>
      </c>
      <c r="M34" s="26">
        <v>447.89123280610454</v>
      </c>
      <c r="N34" s="26">
        <v>7.6944653386562081</v>
      </c>
      <c r="O34" s="26">
        <v>163.60859847244751</v>
      </c>
      <c r="P34" s="26">
        <v>2.9069391481961495</v>
      </c>
      <c r="Q34" s="26">
        <v>1.515682223789061</v>
      </c>
      <c r="R34" s="26">
        <v>0.13596495263618452</v>
      </c>
      <c r="S34" s="26">
        <v>6.3787889865413103E-2</v>
      </c>
      <c r="T34" s="26">
        <v>9.8994810583244858E-3</v>
      </c>
      <c r="U34" s="26">
        <v>0.1265595266372283</v>
      </c>
      <c r="V34" s="26">
        <v>0.20890502444304296</v>
      </c>
      <c r="W34" s="26">
        <v>591.36635214441299</v>
      </c>
      <c r="X34" s="26">
        <v>10.59506158591325</v>
      </c>
      <c r="Y34" s="26">
        <v>20.441995291544398</v>
      </c>
      <c r="Z34" s="26">
        <v>2.171293217108925</v>
      </c>
      <c r="AA34" s="26">
        <v>8.5721436434977445</v>
      </c>
      <c r="AB34" s="26">
        <v>1.6132463158208177</v>
      </c>
      <c r="AC34" s="26">
        <v>0.34417882739122907</v>
      </c>
      <c r="AD34" s="26">
        <v>1.4045660871871548</v>
      </c>
      <c r="AE34" s="26">
        <v>0.23412122068108149</v>
      </c>
      <c r="AF34" s="26">
        <v>1.3696984170964166</v>
      </c>
      <c r="AG34" s="26">
        <v>0.28259907218341884</v>
      </c>
      <c r="AH34" s="26">
        <v>0.79018649983632727</v>
      </c>
      <c r="AI34" s="26">
        <v>0.11671753784985839</v>
      </c>
      <c r="AJ34" s="26">
        <v>0.82254744109781663</v>
      </c>
      <c r="AK34" s="26">
        <v>0.12651146465281693</v>
      </c>
      <c r="AL34" s="26">
        <v>4.1140042364722742</v>
      </c>
      <c r="AM34" s="26">
        <v>0.19682620497746706</v>
      </c>
      <c r="AN34" s="26">
        <v>0.1830534893635119</v>
      </c>
      <c r="AO34" s="26">
        <v>3.0826614752859469E-3</v>
      </c>
      <c r="AP34" s="26">
        <v>1.4591457896977204E-3</v>
      </c>
      <c r="AQ34" s="26">
        <v>1.2501212340332021E-2</v>
      </c>
      <c r="AR34" s="26">
        <v>2.5318569073075006</v>
      </c>
      <c r="AS34" s="26">
        <v>0.85008451704376498</v>
      </c>
    </row>
    <row r="35" spans="1:45" s="25" customFormat="1" ht="28">
      <c r="A35" s="25" t="s">
        <v>71</v>
      </c>
      <c r="B35" s="21" t="s">
        <v>72</v>
      </c>
      <c r="C35" s="26">
        <v>12.413037482673145</v>
      </c>
      <c r="D35" s="26">
        <v>92.364649390411699</v>
      </c>
      <c r="E35" s="26">
        <v>14.23239086518663</v>
      </c>
      <c r="F35" s="26"/>
      <c r="G35" s="26">
        <v>3.9048851884756113</v>
      </c>
      <c r="H35" s="26">
        <v>16.106478116981084</v>
      </c>
      <c r="I35" s="26">
        <v>2.719283608951311</v>
      </c>
      <c r="J35" s="26">
        <v>17.239736881109316</v>
      </c>
      <c r="K35" s="26"/>
      <c r="L35" s="26">
        <v>14.388883860883395</v>
      </c>
      <c r="M35" s="26">
        <v>316.54520375459981</v>
      </c>
      <c r="N35" s="26">
        <v>6.120351499426806</v>
      </c>
      <c r="O35" s="26">
        <v>146.01835312586607</v>
      </c>
      <c r="P35" s="26">
        <v>2.1177484401575586</v>
      </c>
      <c r="Q35" s="26">
        <v>1.5363787548335972</v>
      </c>
      <c r="R35" s="26">
        <v>17.660376953955154</v>
      </c>
      <c r="S35" s="26">
        <v>3.5568332211774862</v>
      </c>
      <c r="T35" s="26">
        <v>0</v>
      </c>
      <c r="U35" s="26">
        <v>2.8538202580262895</v>
      </c>
      <c r="V35" s="26">
        <v>7.0383198750628942E-2</v>
      </c>
      <c r="W35" s="26">
        <v>278.58731490673438</v>
      </c>
      <c r="X35" s="26">
        <v>8.5496485436674536</v>
      </c>
      <c r="Y35" s="26">
        <v>15.957627251569965</v>
      </c>
      <c r="Z35" s="26">
        <v>1.6687405762092644</v>
      </c>
      <c r="AA35" s="26">
        <v>6.4715746862590517</v>
      </c>
      <c r="AB35" s="26">
        <v>1.2365202534343129</v>
      </c>
      <c r="AC35" s="26">
        <v>0.25275791012009652</v>
      </c>
      <c r="AD35" s="26">
        <v>1.0943212343912627</v>
      </c>
      <c r="AE35" s="26">
        <v>0.17379440143040867</v>
      </c>
      <c r="AF35" s="26">
        <v>1.1168783367745929</v>
      </c>
      <c r="AG35" s="26">
        <v>0.22816625212315841</v>
      </c>
      <c r="AH35" s="26">
        <v>0.59485883682090235</v>
      </c>
      <c r="AI35" s="26">
        <v>8.1172526970394662E-2</v>
      </c>
      <c r="AJ35" s="26">
        <v>0.60024744261529028</v>
      </c>
      <c r="AK35" s="26">
        <v>0.10634633402714494</v>
      </c>
      <c r="AL35" s="26">
        <v>3.5478440354623144</v>
      </c>
      <c r="AM35" s="26">
        <v>0.13153990496444476</v>
      </c>
      <c r="AN35" s="26">
        <v>0.15463623463366527</v>
      </c>
      <c r="AO35" s="26">
        <v>4.4058173925671422E-3</v>
      </c>
      <c r="AP35" s="26">
        <v>1.256637913560955E-2</v>
      </c>
      <c r="AQ35" s="26">
        <v>1.6838693575179866</v>
      </c>
      <c r="AR35" s="26">
        <v>2.0325837910674771</v>
      </c>
      <c r="AS35" s="26">
        <v>0.7135983243190489</v>
      </c>
    </row>
    <row r="36" spans="1:45" s="25" customFormat="1" ht="28">
      <c r="A36" s="25" t="s">
        <v>73</v>
      </c>
      <c r="B36" s="21" t="s">
        <v>42</v>
      </c>
      <c r="C36" s="26">
        <v>14.23787548981587</v>
      </c>
      <c r="D36" s="26">
        <v>95.256406890753738</v>
      </c>
      <c r="E36" s="26">
        <v>15.709777013599515</v>
      </c>
      <c r="F36" s="26"/>
      <c r="G36" s="26">
        <v>3.034138540667549</v>
      </c>
      <c r="H36" s="26">
        <v>12.940347898018093</v>
      </c>
      <c r="I36" s="26">
        <v>2.8328191525314903</v>
      </c>
      <c r="J36" s="26">
        <v>15.091729081106656</v>
      </c>
      <c r="K36" s="26"/>
      <c r="L36" s="26">
        <v>16.227383285918776</v>
      </c>
      <c r="M36" s="26">
        <v>344.79701870587627</v>
      </c>
      <c r="N36" s="26">
        <v>8.3891803045145856</v>
      </c>
      <c r="O36" s="26">
        <v>176.00823779993851</v>
      </c>
      <c r="P36" s="26">
        <v>2.3833462057598576</v>
      </c>
      <c r="Q36" s="26">
        <v>1.7998204987153066</v>
      </c>
      <c r="R36" s="26">
        <v>6.2840251034585917</v>
      </c>
      <c r="S36" s="26">
        <v>0.16695156174686665</v>
      </c>
      <c r="T36" s="26">
        <v>0</v>
      </c>
      <c r="U36" s="26">
        <v>1.1423567537747983</v>
      </c>
      <c r="V36" s="26">
        <v>0.129865232923668</v>
      </c>
      <c r="W36" s="26">
        <v>282.15612445849246</v>
      </c>
      <c r="X36" s="26">
        <v>9.3405772932446105</v>
      </c>
      <c r="Y36" s="26">
        <v>17.908029701780951</v>
      </c>
      <c r="Z36" s="26">
        <v>1.9427514324749062</v>
      </c>
      <c r="AA36" s="26">
        <v>8.0513312124261258</v>
      </c>
      <c r="AB36" s="26">
        <v>1.5126164883745798</v>
      </c>
      <c r="AC36" s="26">
        <v>0.29960723819902074</v>
      </c>
      <c r="AD36" s="26">
        <v>1.4055179679696872</v>
      </c>
      <c r="AE36" s="26">
        <v>0.24126273069801299</v>
      </c>
      <c r="AF36" s="26">
        <v>1.6547437768630207</v>
      </c>
      <c r="AG36" s="26">
        <v>0.32842637032532163</v>
      </c>
      <c r="AH36" s="26">
        <v>0.94599827148971616</v>
      </c>
      <c r="AI36" s="26">
        <v>0.13840069769476843</v>
      </c>
      <c r="AJ36" s="26">
        <v>0.92571856082033854</v>
      </c>
      <c r="AK36" s="26">
        <v>0.15524882626556774</v>
      </c>
      <c r="AL36" s="26">
        <v>4.4467231493667443</v>
      </c>
      <c r="AM36" s="26">
        <v>0.16734305742996697</v>
      </c>
      <c r="AN36" s="26">
        <v>0.1513345979558412</v>
      </c>
      <c r="AO36" s="26">
        <v>1.9716923730141943E-3</v>
      </c>
      <c r="AP36" s="26">
        <v>3.3581575210968203E-3</v>
      </c>
      <c r="AQ36" s="26">
        <v>0.71833716604918429</v>
      </c>
      <c r="AR36" s="26">
        <v>2.24558677186055</v>
      </c>
      <c r="AS36" s="26">
        <v>0.76259831833248426</v>
      </c>
    </row>
    <row r="37" spans="1:45" s="25" customFormat="1" ht="28">
      <c r="A37" s="25" t="s">
        <v>74</v>
      </c>
      <c r="B37" s="21" t="s">
        <v>44</v>
      </c>
      <c r="C37" s="26">
        <v>11.893033436416264</v>
      </c>
      <c r="D37" s="26">
        <v>101.97382106225861</v>
      </c>
      <c r="E37" s="26">
        <v>16.982326340074071</v>
      </c>
      <c r="F37" s="26">
        <v>26.583438885373226</v>
      </c>
      <c r="G37" s="26">
        <v>4.949949353971089</v>
      </c>
      <c r="H37" s="26">
        <v>22.490219442495835</v>
      </c>
      <c r="I37" s="26">
        <v>3.2387355998561755</v>
      </c>
      <c r="J37" s="26">
        <v>19.77638682653707</v>
      </c>
      <c r="K37" s="26"/>
      <c r="L37" s="26">
        <v>15.170708686541239</v>
      </c>
      <c r="M37" s="26">
        <v>471.94543586525481</v>
      </c>
      <c r="N37" s="26">
        <v>7.6221218707072644</v>
      </c>
      <c r="O37" s="26">
        <v>180.90521922820602</v>
      </c>
      <c r="P37" s="26">
        <v>2.9880563938127622</v>
      </c>
      <c r="Q37" s="26">
        <v>1.1699537115489493</v>
      </c>
      <c r="R37" s="26">
        <v>2.9121381789038603</v>
      </c>
      <c r="S37" s="26">
        <v>7.059468673060619E-2</v>
      </c>
      <c r="T37" s="26">
        <v>0</v>
      </c>
      <c r="U37" s="26">
        <v>2.7175451445219965</v>
      </c>
      <c r="V37" s="26">
        <v>0.20507256908508009</v>
      </c>
      <c r="W37" s="26">
        <v>443.80585333776867</v>
      </c>
      <c r="X37" s="26">
        <v>10.715469030523028</v>
      </c>
      <c r="Y37" s="26">
        <v>20.561100939662747</v>
      </c>
      <c r="Z37" s="26">
        <v>2.1706585585760148</v>
      </c>
      <c r="AA37" s="26">
        <v>8.2463878492079683</v>
      </c>
      <c r="AB37" s="26">
        <v>1.4924326851994671</v>
      </c>
      <c r="AC37" s="26">
        <v>0.3204405373414525</v>
      </c>
      <c r="AD37" s="26">
        <v>1.3330302111100509</v>
      </c>
      <c r="AE37" s="26">
        <v>0.21982754178728142</v>
      </c>
      <c r="AF37" s="26">
        <v>1.3093861812273526</v>
      </c>
      <c r="AG37" s="26">
        <v>0.27393387581700035</v>
      </c>
      <c r="AH37" s="26">
        <v>0.76281399570463226</v>
      </c>
      <c r="AI37" s="26">
        <v>0.11352678146981053</v>
      </c>
      <c r="AJ37" s="26">
        <v>0.83396252366010593</v>
      </c>
      <c r="AK37" s="26">
        <v>0.12549136728278226</v>
      </c>
      <c r="AL37" s="26">
        <v>4.367051296852976</v>
      </c>
      <c r="AM37" s="26">
        <v>0.18573471363408364</v>
      </c>
      <c r="AN37" s="26">
        <v>0.18686057273420006</v>
      </c>
      <c r="AO37" s="26">
        <v>4.1157984986827734E-3</v>
      </c>
      <c r="AP37" s="26">
        <v>3.8343455223081406E-2</v>
      </c>
      <c r="AQ37" s="26">
        <v>0.26521467234325397</v>
      </c>
      <c r="AR37" s="26">
        <v>2.5309788744014838</v>
      </c>
      <c r="AS37" s="26">
        <v>0.88209151026539823</v>
      </c>
    </row>
    <row r="38" spans="1:45" s="28" customFormat="1">
      <c r="A38" s="21" t="s">
        <v>75</v>
      </c>
      <c r="B38" s="21" t="s">
        <v>76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</row>
    <row r="39" spans="1:45" s="28" customFormat="1" ht="28">
      <c r="A39" s="21" t="s">
        <v>186</v>
      </c>
      <c r="B39" s="21" t="s">
        <v>46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</row>
    <row r="40" spans="1:45" s="28" customFormat="1" ht="28">
      <c r="A40" s="21" t="s">
        <v>78</v>
      </c>
      <c r="B40" s="21" t="s">
        <v>42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</row>
    <row r="41" spans="1:45" s="28" customFormat="1" ht="28">
      <c r="A41" s="25" t="s">
        <v>79</v>
      </c>
      <c r="B41" s="21" t="s">
        <v>44</v>
      </c>
      <c r="C41" s="26">
        <v>11.019019584331172</v>
      </c>
      <c r="D41" s="26">
        <v>100.06834784038281</v>
      </c>
      <c r="E41" s="26">
        <v>15.697833231870501</v>
      </c>
      <c r="F41" s="26">
        <v>14.12458511537929</v>
      </c>
      <c r="G41" s="26">
        <v>7.7792500560726694</v>
      </c>
      <c r="H41" s="26">
        <v>25.796844340010729</v>
      </c>
      <c r="I41" s="26">
        <v>2.9628777612886381</v>
      </c>
      <c r="J41" s="26">
        <v>42.097263916850878</v>
      </c>
      <c r="K41" s="26"/>
      <c r="L41" s="26">
        <v>15.671950183055884</v>
      </c>
      <c r="M41" s="26">
        <v>406.97026221894669</v>
      </c>
      <c r="N41" s="26">
        <v>7.0056418793879844</v>
      </c>
      <c r="O41" s="26">
        <v>161.26051169948329</v>
      </c>
      <c r="P41" s="26">
        <v>2.6130179838098111</v>
      </c>
      <c r="Q41" s="26">
        <v>1.9408872769815702</v>
      </c>
      <c r="R41" s="26">
        <v>5.9407593698723478</v>
      </c>
      <c r="S41" s="26">
        <v>0.11008599245158138</v>
      </c>
      <c r="T41" s="26">
        <v>1.7400131981026579E-3</v>
      </c>
      <c r="U41" s="26">
        <v>6.6496290244699949</v>
      </c>
      <c r="V41" s="26">
        <v>0.18601754918121377</v>
      </c>
      <c r="W41" s="26">
        <v>483.31047067717469</v>
      </c>
      <c r="X41" s="26">
        <v>10.280855718895516</v>
      </c>
      <c r="Y41" s="26">
        <v>18.531805855438893</v>
      </c>
      <c r="Z41" s="26">
        <v>1.9519614336162059</v>
      </c>
      <c r="AA41" s="26">
        <v>7.6792573155730404</v>
      </c>
      <c r="AB41" s="26">
        <v>1.3428995256255689</v>
      </c>
      <c r="AC41" s="26">
        <v>0.28201697810288739</v>
      </c>
      <c r="AD41" s="26">
        <v>1.194049548565582</v>
      </c>
      <c r="AE41" s="26">
        <v>0.20010611133721229</v>
      </c>
      <c r="AF41" s="26">
        <v>1.2031983991941906</v>
      </c>
      <c r="AG41" s="26">
        <v>0.25810606749772425</v>
      </c>
      <c r="AH41" s="26">
        <v>0.70471221302540166</v>
      </c>
      <c r="AI41" s="26">
        <v>0.1114427108034528</v>
      </c>
      <c r="AJ41" s="26">
        <v>0.72754783314486526</v>
      </c>
      <c r="AK41" s="26">
        <v>0.11838736470758007</v>
      </c>
      <c r="AL41" s="26">
        <v>4.0922356053125313</v>
      </c>
      <c r="AM41" s="26">
        <v>0.21456434935572444</v>
      </c>
      <c r="AN41" s="26">
        <v>0.1896976700774885</v>
      </c>
      <c r="AO41" s="26">
        <v>3.5843926361719858E-3</v>
      </c>
      <c r="AP41" s="26">
        <v>7.3510144835177121E-2</v>
      </c>
      <c r="AQ41" s="26">
        <v>0.78828002121405238</v>
      </c>
      <c r="AR41" s="26">
        <v>2.3960945170535322</v>
      </c>
      <c r="AS41" s="26">
        <v>0.81046215885641959</v>
      </c>
    </row>
    <row r="42" spans="1:45" s="28" customFormat="1">
      <c r="A42" s="25" t="s">
        <v>80</v>
      </c>
      <c r="B42" s="21" t="s">
        <v>81</v>
      </c>
      <c r="C42" s="26">
        <v>10.018529098605342</v>
      </c>
      <c r="D42" s="26">
        <v>111.97991604732226</v>
      </c>
      <c r="E42" s="26">
        <v>26.071796623388849</v>
      </c>
      <c r="F42" s="26">
        <v>11.147011441277066</v>
      </c>
      <c r="G42" s="26">
        <v>2.7261041105007187</v>
      </c>
      <c r="H42" s="26">
        <v>10.616503643600998</v>
      </c>
      <c r="I42" s="26">
        <v>3.5079878283932917</v>
      </c>
      <c r="J42" s="26">
        <v>76.041704103874366</v>
      </c>
      <c r="K42" s="26"/>
      <c r="L42" s="26">
        <v>16.438096839287621</v>
      </c>
      <c r="M42" s="26">
        <v>481.0358374988557</v>
      </c>
      <c r="N42" s="26">
        <v>8.8078965344289806</v>
      </c>
      <c r="O42" s="26">
        <v>203.92307870505448</v>
      </c>
      <c r="P42" s="26">
        <v>2.8586337534428847</v>
      </c>
      <c r="Q42" s="26">
        <v>3.6144426832975212</v>
      </c>
      <c r="R42" s="26">
        <v>0.46501432598176862</v>
      </c>
      <c r="S42" s="26">
        <v>0.22540160171033904</v>
      </c>
      <c r="T42" s="26">
        <v>1.2156424143337646E-3</v>
      </c>
      <c r="U42" s="26">
        <v>0.19243122367991738</v>
      </c>
      <c r="V42" s="26">
        <v>0.22528064790490959</v>
      </c>
      <c r="W42" s="26">
        <v>1061.2071042286627</v>
      </c>
      <c r="X42" s="26">
        <v>13.569919930401209</v>
      </c>
      <c r="Y42" s="26">
        <v>22.19955163011052</v>
      </c>
      <c r="Z42" s="26">
        <v>2.373031359997968</v>
      </c>
      <c r="AA42" s="26">
        <v>9.4416413662383629</v>
      </c>
      <c r="AB42" s="26">
        <v>1.6434517983740555</v>
      </c>
      <c r="AC42" s="26">
        <v>0.36370239591803805</v>
      </c>
      <c r="AD42" s="26">
        <v>1.452207805872237</v>
      </c>
      <c r="AE42" s="26">
        <v>0.24815874361442469</v>
      </c>
      <c r="AF42" s="26">
        <v>1.405222781177593</v>
      </c>
      <c r="AG42" s="26">
        <v>0.28909490516280717</v>
      </c>
      <c r="AH42" s="26">
        <v>0.85571925533821147</v>
      </c>
      <c r="AI42" s="26">
        <v>0.12777593785235172</v>
      </c>
      <c r="AJ42" s="26">
        <v>0.8400871243997533</v>
      </c>
      <c r="AK42" s="26">
        <v>0.139895206972313</v>
      </c>
      <c r="AL42" s="26">
        <v>5.1101031102213934</v>
      </c>
      <c r="AM42" s="26">
        <v>0.20601322225635349</v>
      </c>
      <c r="AN42" s="26">
        <v>0.23704911242464485</v>
      </c>
      <c r="AO42" s="26">
        <v>7.2907758250528986E-3</v>
      </c>
      <c r="AP42" s="26">
        <v>5.7707503944987772E-3</v>
      </c>
      <c r="AQ42" s="26">
        <v>1.5947014529726952E-2</v>
      </c>
      <c r="AR42" s="26">
        <v>2.7230553575122127</v>
      </c>
      <c r="AS42" s="26">
        <v>1.2533449203442251</v>
      </c>
    </row>
    <row r="43" spans="1:45" s="28" customFormat="1" ht="28">
      <c r="A43" s="25" t="s">
        <v>82</v>
      </c>
      <c r="B43" s="21" t="s">
        <v>42</v>
      </c>
      <c r="C43" s="26">
        <v>6.4159784043495813</v>
      </c>
      <c r="D43" s="26">
        <v>103.86862471900645</v>
      </c>
      <c r="E43" s="26">
        <v>23.203870867299084</v>
      </c>
      <c r="F43" s="26">
        <v>1.5189126308649021</v>
      </c>
      <c r="G43" s="26">
        <v>2.8885373081417414</v>
      </c>
      <c r="H43" s="26">
        <v>12.350964669569452</v>
      </c>
      <c r="I43" s="26">
        <v>3.2408850380217791</v>
      </c>
      <c r="J43" s="26">
        <v>119.07330402622618</v>
      </c>
      <c r="K43" s="26"/>
      <c r="L43" s="26">
        <v>13.177210312941481</v>
      </c>
      <c r="M43" s="26">
        <v>418.9998156794037</v>
      </c>
      <c r="N43" s="26">
        <v>7.9592573981470807</v>
      </c>
      <c r="O43" s="26">
        <v>183.99271573604074</v>
      </c>
      <c r="P43" s="26">
        <v>2.5837806897150517</v>
      </c>
      <c r="Q43" s="26">
        <v>3.2331981711804674</v>
      </c>
      <c r="R43" s="26">
        <v>0.78509606273095878</v>
      </c>
      <c r="S43" s="26">
        <v>0.25447065526858775</v>
      </c>
      <c r="T43" s="26">
        <v>0</v>
      </c>
      <c r="U43" s="26">
        <v>4.5211895662120236</v>
      </c>
      <c r="V43" s="26">
        <v>0.11537438415692937</v>
      </c>
      <c r="W43" s="26">
        <v>932.28840011155955</v>
      </c>
      <c r="X43" s="26">
        <v>12.144295770465403</v>
      </c>
      <c r="Y43" s="26">
        <v>19.878557879847506</v>
      </c>
      <c r="Z43" s="26">
        <v>2.1145928490862409</v>
      </c>
      <c r="AA43" s="26">
        <v>8.3635775757890105</v>
      </c>
      <c r="AB43" s="26">
        <v>1.4735504649166422</v>
      </c>
      <c r="AC43" s="26">
        <v>0.29904384825156916</v>
      </c>
      <c r="AD43" s="26">
        <v>1.3781751558167501</v>
      </c>
      <c r="AE43" s="26">
        <v>0.22654597716587799</v>
      </c>
      <c r="AF43" s="26">
        <v>1.2727830548131911</v>
      </c>
      <c r="AG43" s="26">
        <v>0.27481051822741404</v>
      </c>
      <c r="AH43" s="26">
        <v>0.77112066413828284</v>
      </c>
      <c r="AI43" s="26">
        <v>0.11852318899937593</v>
      </c>
      <c r="AJ43" s="26">
        <v>0.78662947207660106</v>
      </c>
      <c r="AK43" s="26">
        <v>0.12133016501610282</v>
      </c>
      <c r="AL43" s="26">
        <v>4.7206324893866469</v>
      </c>
      <c r="AM43" s="26">
        <v>0.19359969483574918</v>
      </c>
      <c r="AN43" s="26">
        <v>1.2025650846989748</v>
      </c>
      <c r="AO43" s="26">
        <v>2.0607702493516764E-3</v>
      </c>
      <c r="AP43" s="26">
        <v>1.0275616945008371E-2</v>
      </c>
      <c r="AQ43" s="26">
        <v>1.077537843145626</v>
      </c>
      <c r="AR43" s="26">
        <v>2.55452383024602</v>
      </c>
      <c r="AS43" s="26">
        <v>1.1528404583308784</v>
      </c>
    </row>
    <row r="44" spans="1:45" s="28" customFormat="1" ht="28">
      <c r="A44" s="25" t="s">
        <v>83</v>
      </c>
      <c r="B44" s="21" t="s">
        <v>44</v>
      </c>
      <c r="C44" s="26">
        <v>20.884754544769919</v>
      </c>
      <c r="D44" s="26">
        <v>90.141109131027349</v>
      </c>
      <c r="E44" s="26">
        <v>15.630350480782738</v>
      </c>
      <c r="F44" s="26">
        <v>27.084687896975598</v>
      </c>
      <c r="G44" s="26">
        <v>5.1801296580038318</v>
      </c>
      <c r="H44" s="26">
        <v>21.988002909378174</v>
      </c>
      <c r="I44" s="26">
        <v>3.0768547349794444</v>
      </c>
      <c r="J44" s="26">
        <v>20.330616496724417</v>
      </c>
      <c r="K44" s="26"/>
      <c r="L44" s="26">
        <v>15.047366670718393</v>
      </c>
      <c r="M44" s="26">
        <v>307.86290026618769</v>
      </c>
      <c r="N44" s="26">
        <v>7.5644000695443037</v>
      </c>
      <c r="O44" s="26">
        <v>205.88372427690931</v>
      </c>
      <c r="P44" s="26">
        <v>2.8096653850601196</v>
      </c>
      <c r="Q44" s="26">
        <v>2.3488522185675453</v>
      </c>
      <c r="R44" s="26">
        <v>3.5940079789727029</v>
      </c>
      <c r="S44" s="26">
        <v>8.9256426923089521E-2</v>
      </c>
      <c r="T44" s="26">
        <v>0</v>
      </c>
      <c r="U44" s="26">
        <v>5.5979986008522866</v>
      </c>
      <c r="V44" s="26">
        <v>0.20781385545138426</v>
      </c>
      <c r="W44" s="26">
        <v>302.86827108095918</v>
      </c>
      <c r="X44" s="26">
        <v>10.644299092972357</v>
      </c>
      <c r="Y44" s="26">
        <v>19.1965448092892</v>
      </c>
      <c r="Z44" s="26">
        <v>2.0477788028182906</v>
      </c>
      <c r="AA44" s="26">
        <v>8.0001042339944473</v>
      </c>
      <c r="AB44" s="26">
        <v>1.3888757675390166</v>
      </c>
      <c r="AC44" s="26">
        <v>0.28078912943515211</v>
      </c>
      <c r="AD44" s="26">
        <v>1.2950292896796649</v>
      </c>
      <c r="AE44" s="26">
        <v>0.21313664779284963</v>
      </c>
      <c r="AF44" s="26">
        <v>1.2844518969436303</v>
      </c>
      <c r="AG44" s="26">
        <v>0.27966210160214711</v>
      </c>
      <c r="AH44" s="26">
        <v>0.78323776150691193</v>
      </c>
      <c r="AI44" s="26">
        <v>0.11770634832328783</v>
      </c>
      <c r="AJ44" s="26">
        <v>0.87746004737984085</v>
      </c>
      <c r="AK44" s="26">
        <v>0.13427196157747706</v>
      </c>
      <c r="AL44" s="26">
        <v>5.0941215227559686</v>
      </c>
      <c r="AM44" s="26">
        <v>0.19785861886163991</v>
      </c>
      <c r="AN44" s="26">
        <v>0.18233448998001311</v>
      </c>
      <c r="AO44" s="26">
        <v>4.2758506057180377E-3</v>
      </c>
      <c r="AP44" s="26">
        <v>8.4426990967376783E-2</v>
      </c>
      <c r="AQ44" s="26">
        <v>0.73373493168334947</v>
      </c>
      <c r="AR44" s="26">
        <v>2.5001234179239749</v>
      </c>
      <c r="AS44" s="26">
        <v>0.86008687418185326</v>
      </c>
    </row>
    <row r="45" spans="1:45" s="28" customFormat="1" ht="70">
      <c r="A45" s="25" t="s">
        <v>84</v>
      </c>
      <c r="B45" s="21" t="s">
        <v>85</v>
      </c>
      <c r="C45" s="26">
        <v>22.379735766758909</v>
      </c>
      <c r="D45" s="26">
        <v>89.113377189786121</v>
      </c>
      <c r="E45" s="26">
        <v>15.443535226842943</v>
      </c>
      <c r="F45" s="26">
        <v>27.146602665917882</v>
      </c>
      <c r="G45" s="26">
        <v>5.2893350144510896</v>
      </c>
      <c r="H45" s="26">
        <v>22.591518687867712</v>
      </c>
      <c r="I45" s="26">
        <v>3.0038099655701349</v>
      </c>
      <c r="J45" s="26">
        <v>18.733019636071049</v>
      </c>
      <c r="K45" s="26"/>
      <c r="L45" s="26">
        <v>16.08042369212566</v>
      </c>
      <c r="M45" s="26">
        <v>306.43463450674847</v>
      </c>
      <c r="N45" s="26">
        <v>7.1804918430179381</v>
      </c>
      <c r="O45" s="26">
        <v>200.26688834949914</v>
      </c>
      <c r="P45" s="26">
        <v>2.8279346001669228</v>
      </c>
      <c r="Q45" s="26">
        <v>2.5378457747313892</v>
      </c>
      <c r="R45" s="26">
        <v>3.3996290814213315</v>
      </c>
      <c r="S45" s="26">
        <v>0.12388243915885412</v>
      </c>
      <c r="T45" s="26">
        <v>0</v>
      </c>
      <c r="U45" s="26">
        <v>5.7233553771916679</v>
      </c>
      <c r="V45" s="26">
        <v>0.21445178694303499</v>
      </c>
      <c r="W45" s="26">
        <v>299.88467421018117</v>
      </c>
      <c r="X45" s="26">
        <v>10.40999328119881</v>
      </c>
      <c r="Y45" s="26">
        <v>19.126821910736631</v>
      </c>
      <c r="Z45" s="26">
        <v>2.041393768033172</v>
      </c>
      <c r="AA45" s="26">
        <v>7.8470120895567961</v>
      </c>
      <c r="AB45" s="26">
        <v>1.3933859433139231</v>
      </c>
      <c r="AC45" s="26">
        <v>0.28033560924502565</v>
      </c>
      <c r="AD45" s="26">
        <v>1.2827226216823597</v>
      </c>
      <c r="AE45" s="26">
        <v>0.20725247776380865</v>
      </c>
      <c r="AF45" s="26">
        <v>1.2605021598817985</v>
      </c>
      <c r="AG45" s="26">
        <v>0.26455769372425486</v>
      </c>
      <c r="AH45" s="26">
        <v>0.73555766082052831</v>
      </c>
      <c r="AI45" s="26">
        <v>0.1142099277778056</v>
      </c>
      <c r="AJ45" s="26">
        <v>0.89713094331487919</v>
      </c>
      <c r="AK45" s="26">
        <v>0.13583158796011799</v>
      </c>
      <c r="AL45" s="26">
        <v>4.9090025727077036</v>
      </c>
      <c r="AM45" s="26">
        <v>0.19089474467470849</v>
      </c>
      <c r="AN45" s="26">
        <v>0.16611701018772998</v>
      </c>
      <c r="AO45" s="26">
        <v>1.6261431024397583E-3</v>
      </c>
      <c r="AP45" s="26">
        <v>0.11901879431197072</v>
      </c>
      <c r="AQ45" s="26">
        <v>0.65546345611105428</v>
      </c>
      <c r="AR45" s="26">
        <v>2.4227976248737058</v>
      </c>
      <c r="AS45" s="26">
        <v>0.86261889825930016</v>
      </c>
    </row>
    <row r="46" spans="1:45" s="28" customFormat="1" ht="28">
      <c r="A46" s="25" t="s">
        <v>86</v>
      </c>
      <c r="B46" s="21" t="s">
        <v>44</v>
      </c>
      <c r="C46" s="26">
        <v>10.869469552605116</v>
      </c>
      <c r="D46" s="26">
        <v>110.41324358107678</v>
      </c>
      <c r="E46" s="26">
        <v>12.958691064402554</v>
      </c>
      <c r="F46" s="26">
        <v>15.608485062041765</v>
      </c>
      <c r="G46" s="26">
        <v>5.526019230666785</v>
      </c>
      <c r="H46" s="26">
        <v>20.57094351704076</v>
      </c>
      <c r="I46" s="26">
        <v>2.7421011650220164</v>
      </c>
      <c r="J46" s="26">
        <v>39.915343161867206</v>
      </c>
      <c r="K46" s="26"/>
      <c r="L46" s="26">
        <v>15.68605891518451</v>
      </c>
      <c r="M46" s="26">
        <v>360.96403850969546</v>
      </c>
      <c r="N46" s="26">
        <v>7.3022373730533232</v>
      </c>
      <c r="O46" s="26">
        <v>177.01371002458501</v>
      </c>
      <c r="P46" s="26">
        <v>2.6797427248563328</v>
      </c>
      <c r="Q46" s="26">
        <v>1.3630366996702565</v>
      </c>
      <c r="R46" s="26">
        <v>2.767316276133565</v>
      </c>
      <c r="S46" s="26">
        <v>8.905855885959435E-2</v>
      </c>
      <c r="T46" s="26">
        <v>0</v>
      </c>
      <c r="U46" s="26">
        <v>6.1300643324773461</v>
      </c>
      <c r="V46" s="26">
        <v>0.17508848208845934</v>
      </c>
      <c r="W46" s="26">
        <v>261.2047744186807</v>
      </c>
      <c r="X46" s="26">
        <v>10.318840672889028</v>
      </c>
      <c r="Y46" s="26">
        <v>19.420292520900837</v>
      </c>
      <c r="Z46" s="26">
        <v>2.0511739457830291</v>
      </c>
      <c r="AA46" s="26">
        <v>7.8928125334269517</v>
      </c>
      <c r="AB46" s="26">
        <v>1.4073696697425133</v>
      </c>
      <c r="AC46" s="26">
        <v>0.28339401658168134</v>
      </c>
      <c r="AD46" s="26">
        <v>1.2444182729905733</v>
      </c>
      <c r="AE46" s="26">
        <v>0.21003272633280001</v>
      </c>
      <c r="AF46" s="26">
        <v>1.2853707638269791</v>
      </c>
      <c r="AG46" s="26">
        <v>0.2637816534479735</v>
      </c>
      <c r="AH46" s="26">
        <v>0.74663575165909291</v>
      </c>
      <c r="AI46" s="26">
        <v>0.11085351592634496</v>
      </c>
      <c r="AJ46" s="26">
        <v>0.82247182823473386</v>
      </c>
      <c r="AK46" s="26">
        <v>0.12160529032757958</v>
      </c>
      <c r="AL46" s="26">
        <v>4.3527816192631388</v>
      </c>
      <c r="AM46" s="26">
        <v>0.18255114282762797</v>
      </c>
      <c r="AN46" s="26">
        <v>0.14574515688383283</v>
      </c>
      <c r="AO46" s="26">
        <v>3.517908122057864E-3</v>
      </c>
      <c r="AP46" s="26">
        <v>5.0749090972597777E-2</v>
      </c>
      <c r="AQ46" s="26">
        <v>0.20187408074938751</v>
      </c>
      <c r="AR46" s="26">
        <v>2.4099722753233714</v>
      </c>
      <c r="AS46" s="26">
        <v>0.77960405824917201</v>
      </c>
    </row>
    <row r="47" spans="1:45" s="28" customFormat="1" ht="70">
      <c r="A47" s="25" t="s">
        <v>87</v>
      </c>
      <c r="B47" s="21" t="s">
        <v>85</v>
      </c>
      <c r="C47" s="26">
        <v>12.234473084235248</v>
      </c>
      <c r="D47" s="26">
        <v>112.8200166365545</v>
      </c>
      <c r="E47" s="26">
        <v>13.579789830658857</v>
      </c>
      <c r="F47" s="26">
        <v>16.713594614588889</v>
      </c>
      <c r="G47" s="26">
        <v>4.1021203162977073</v>
      </c>
      <c r="H47" s="26">
        <v>19.19724371345227</v>
      </c>
      <c r="I47" s="26">
        <v>2.8162042152048947</v>
      </c>
      <c r="J47" s="26">
        <v>12.3904802916388</v>
      </c>
      <c r="K47" s="26"/>
      <c r="L47" s="26">
        <v>17.049910886739784</v>
      </c>
      <c r="M47" s="26">
        <v>352.91997196658554</v>
      </c>
      <c r="N47" s="26">
        <v>7.4466093320484683</v>
      </c>
      <c r="O47" s="26">
        <v>180.23317314807255</v>
      </c>
      <c r="P47" s="26">
        <v>2.7321160722165851</v>
      </c>
      <c r="Q47" s="26">
        <v>1.3141375874373575</v>
      </c>
      <c r="R47" s="26">
        <v>0.53103256138684218</v>
      </c>
      <c r="S47" s="26">
        <v>9.7007405467981048E-2</v>
      </c>
      <c r="T47" s="26">
        <v>0</v>
      </c>
      <c r="U47" s="26">
        <v>2.2333213751341665</v>
      </c>
      <c r="V47" s="26">
        <v>0.21042100871871894</v>
      </c>
      <c r="W47" s="26">
        <v>278.28784038850876</v>
      </c>
      <c r="X47" s="26">
        <v>10.592258935528328</v>
      </c>
      <c r="Y47" s="26">
        <v>19.810660458025218</v>
      </c>
      <c r="Z47" s="26">
        <v>2.0785506159878739</v>
      </c>
      <c r="AA47" s="26">
        <v>8.1666129234992191</v>
      </c>
      <c r="AB47" s="26">
        <v>1.4607798617302437</v>
      </c>
      <c r="AC47" s="26">
        <v>0.30495572597686793</v>
      </c>
      <c r="AD47" s="26">
        <v>1.2664590364880872</v>
      </c>
      <c r="AE47" s="26">
        <v>0.21378833487970042</v>
      </c>
      <c r="AF47" s="26">
        <v>1.2867566893976263</v>
      </c>
      <c r="AG47" s="26">
        <v>0.26767611808952718</v>
      </c>
      <c r="AH47" s="26">
        <v>0.78471612790844747</v>
      </c>
      <c r="AI47" s="26">
        <v>0.11350936416597945</v>
      </c>
      <c r="AJ47" s="26">
        <v>0.78967113380219589</v>
      </c>
      <c r="AK47" s="26">
        <v>0.13015530370730366</v>
      </c>
      <c r="AL47" s="26">
        <v>4.4768476240713051</v>
      </c>
      <c r="AM47" s="26">
        <v>0.17956708823949979</v>
      </c>
      <c r="AN47" s="26">
        <v>0.16124463342890666</v>
      </c>
      <c r="AO47" s="26">
        <v>2.971527340558909E-3</v>
      </c>
      <c r="AP47" s="26">
        <v>4.4579267778705425E-2</v>
      </c>
      <c r="AQ47" s="26">
        <v>0.32434195292017787</v>
      </c>
      <c r="AR47" s="26">
        <v>2.5080556592355703</v>
      </c>
      <c r="AS47" s="26">
        <v>0.79814349948929053</v>
      </c>
    </row>
    <row r="48" spans="1:45" s="28" customFormat="1" ht="28">
      <c r="A48" s="25" t="s">
        <v>88</v>
      </c>
      <c r="B48" s="21" t="s">
        <v>89</v>
      </c>
      <c r="C48" s="26">
        <v>23.409739589987332</v>
      </c>
      <c r="D48" s="26">
        <v>104.76527533658391</v>
      </c>
      <c r="E48" s="26">
        <v>21.373254148090567</v>
      </c>
      <c r="F48" s="26">
        <v>42.499422987342868</v>
      </c>
      <c r="G48" s="26">
        <v>14.270619302727825</v>
      </c>
      <c r="H48" s="26">
        <v>56.059471358352482</v>
      </c>
      <c r="I48" s="26">
        <v>3.6368244416930322</v>
      </c>
      <c r="J48" s="26">
        <v>170.55799175678919</v>
      </c>
      <c r="K48" s="26"/>
      <c r="L48" s="26">
        <v>17.839182976446082</v>
      </c>
      <c r="M48" s="26">
        <v>389.08335983485324</v>
      </c>
      <c r="N48" s="26">
        <v>9.6482234501739654</v>
      </c>
      <c r="O48" s="26">
        <v>165.97559008019931</v>
      </c>
      <c r="P48" s="26">
        <v>3.3215415452973103</v>
      </c>
      <c r="Q48" s="26">
        <v>1.6501023067068337</v>
      </c>
      <c r="R48" s="26">
        <v>4.2429930263708062</v>
      </c>
      <c r="S48" s="26">
        <v>7.3774638717459623E-2</v>
      </c>
      <c r="T48" s="26">
        <v>0</v>
      </c>
      <c r="U48" s="26">
        <v>27.312571249065066</v>
      </c>
      <c r="V48" s="26">
        <v>0.25768429042582192</v>
      </c>
      <c r="W48" s="26">
        <v>205.77803794718392</v>
      </c>
      <c r="X48" s="26">
        <v>9.4802492206977149</v>
      </c>
      <c r="Y48" s="26">
        <v>18.518228884496814</v>
      </c>
      <c r="Z48" s="26">
        <v>2.1452507265597167</v>
      </c>
      <c r="AA48" s="26">
        <v>8.9783584367352418</v>
      </c>
      <c r="AB48" s="26">
        <v>1.8409727144743275</v>
      </c>
      <c r="AC48" s="26">
        <v>0.41362993782456947</v>
      </c>
      <c r="AD48" s="26">
        <v>1.7146269726871055</v>
      </c>
      <c r="AE48" s="26">
        <v>0.2858785166812321</v>
      </c>
      <c r="AF48" s="26">
        <v>1.6875573182713994</v>
      </c>
      <c r="AG48" s="26">
        <v>0.354528270529335</v>
      </c>
      <c r="AH48" s="26">
        <v>0.96482099522467801</v>
      </c>
      <c r="AI48" s="26">
        <v>0.13867881202152649</v>
      </c>
      <c r="AJ48" s="26">
        <v>1.0275515310407815</v>
      </c>
      <c r="AK48" s="26">
        <v>0.15150376526296752</v>
      </c>
      <c r="AL48" s="26">
        <v>4.1123918653534659</v>
      </c>
      <c r="AM48" s="26">
        <v>0.21939565187832383</v>
      </c>
      <c r="AN48" s="26">
        <v>0.22128600055646422</v>
      </c>
      <c r="AO48" s="26">
        <v>3.3855289633826641E-3</v>
      </c>
      <c r="AP48" s="26">
        <v>0.18717223667976574</v>
      </c>
      <c r="AQ48" s="26">
        <v>0.52048591992151205</v>
      </c>
      <c r="AR48" s="26">
        <v>2.884496127860781</v>
      </c>
      <c r="AS48" s="26">
        <v>1.0629264980724322</v>
      </c>
    </row>
    <row r="49" spans="1:45" s="28" customFormat="1" ht="28">
      <c r="A49" s="25" t="s">
        <v>90</v>
      </c>
      <c r="B49" s="21" t="s">
        <v>44</v>
      </c>
      <c r="C49" s="26">
        <v>22.538483267374353</v>
      </c>
      <c r="D49" s="26">
        <v>114.94532566526385</v>
      </c>
      <c r="E49" s="26">
        <v>18.959625589156303</v>
      </c>
      <c r="F49" s="26">
        <v>30.292190582486509</v>
      </c>
      <c r="G49" s="26">
        <v>5.3367378507273955</v>
      </c>
      <c r="H49" s="26">
        <v>28.295885888154199</v>
      </c>
      <c r="I49" s="26">
        <v>3.5565568577400049</v>
      </c>
      <c r="J49" s="26">
        <v>19.181663288810725</v>
      </c>
      <c r="K49" s="26"/>
      <c r="L49" s="26">
        <v>14.109443162422538</v>
      </c>
      <c r="M49" s="26">
        <v>346.652378710596</v>
      </c>
      <c r="N49" s="26">
        <v>8.7058236555578201</v>
      </c>
      <c r="O49" s="26">
        <v>166.17584413320532</v>
      </c>
      <c r="P49" s="26">
        <v>3.3507704003317897</v>
      </c>
      <c r="Q49" s="26">
        <v>1.1977039936250329</v>
      </c>
      <c r="R49" s="26">
        <v>2.6543152370937939</v>
      </c>
      <c r="S49" s="26">
        <v>9.3833774067429751E-2</v>
      </c>
      <c r="T49" s="26">
        <v>0</v>
      </c>
      <c r="U49" s="26">
        <v>3.3364186945305301</v>
      </c>
      <c r="V49" s="26">
        <v>0.26857432453647945</v>
      </c>
      <c r="W49" s="26">
        <v>319.25791358498731</v>
      </c>
      <c r="X49" s="26">
        <v>10.955177291315746</v>
      </c>
      <c r="Y49" s="26">
        <v>20.900675704515763</v>
      </c>
      <c r="Z49" s="26">
        <v>2.3071786253402369</v>
      </c>
      <c r="AA49" s="26">
        <v>9.2789958596943336</v>
      </c>
      <c r="AB49" s="26">
        <v>1.7939390748311212</v>
      </c>
      <c r="AC49" s="26">
        <v>0.38207784624018026</v>
      </c>
      <c r="AD49" s="26">
        <v>1.590502756888305</v>
      </c>
      <c r="AE49" s="26">
        <v>0.25840205442651831</v>
      </c>
      <c r="AF49" s="26">
        <v>1.5437692137165235</v>
      </c>
      <c r="AG49" s="26">
        <v>0.31920408487730578</v>
      </c>
      <c r="AH49" s="26">
        <v>0.87599239575549892</v>
      </c>
      <c r="AI49" s="26">
        <v>0.13096817565189756</v>
      </c>
      <c r="AJ49" s="26">
        <v>0.94959638797065071</v>
      </c>
      <c r="AK49" s="26">
        <v>0.14457641983242714</v>
      </c>
      <c r="AL49" s="26">
        <v>4.2078494976119272</v>
      </c>
      <c r="AM49" s="26">
        <v>0.22050669470403483</v>
      </c>
      <c r="AN49" s="26">
        <v>0.14608511219237375</v>
      </c>
      <c r="AO49" s="26">
        <v>3.6371015309710261E-3</v>
      </c>
      <c r="AP49" s="26">
        <v>5.5097322640097854E-2</v>
      </c>
      <c r="AQ49" s="26">
        <v>0.29309438704503321</v>
      </c>
      <c r="AR49" s="26">
        <v>2.935196685860114</v>
      </c>
      <c r="AS49" s="26">
        <v>0.96024891719249761</v>
      </c>
    </row>
    <row r="50" spans="1:45" s="28" customFormat="1" ht="42">
      <c r="A50" s="25" t="s">
        <v>91</v>
      </c>
      <c r="B50" s="21" t="s">
        <v>92</v>
      </c>
      <c r="C50" s="26">
        <v>22.216834685222942</v>
      </c>
      <c r="D50" s="26">
        <v>158.07003723457251</v>
      </c>
      <c r="E50" s="26">
        <v>13.916244565488686</v>
      </c>
      <c r="F50" s="26">
        <v>19.086652943462667</v>
      </c>
      <c r="G50" s="26">
        <v>2.4717141753584944</v>
      </c>
      <c r="H50" s="26">
        <v>11.104046272897751</v>
      </c>
      <c r="I50" s="26">
        <v>2.8898346707335363</v>
      </c>
      <c r="J50" s="26">
        <v>4.4517301963220897</v>
      </c>
      <c r="K50" s="26"/>
      <c r="L50" s="26">
        <v>15.957757057380277</v>
      </c>
      <c r="M50" s="26">
        <v>442.25776221404789</v>
      </c>
      <c r="N50" s="26">
        <v>7.2877526304586482</v>
      </c>
      <c r="O50" s="26">
        <v>182.28988304671856</v>
      </c>
      <c r="P50" s="26">
        <v>2.8006034527331707</v>
      </c>
      <c r="Q50" s="26">
        <v>1.1161796084444169</v>
      </c>
      <c r="R50" s="26">
        <v>0.43300200986958204</v>
      </c>
      <c r="S50" s="26">
        <v>5.6917520610997294E-2</v>
      </c>
      <c r="T50" s="26">
        <v>5.1582867104036766E-3</v>
      </c>
      <c r="U50" s="26">
        <v>0.15708826200319176</v>
      </c>
      <c r="V50" s="26">
        <v>0.18783779984454813</v>
      </c>
      <c r="W50" s="26">
        <v>573.70796667658294</v>
      </c>
      <c r="X50" s="26">
        <v>11.350397555129163</v>
      </c>
      <c r="Y50" s="26">
        <v>22.167039947242479</v>
      </c>
      <c r="Z50" s="26">
        <v>2.3379985622505206</v>
      </c>
      <c r="AA50" s="26">
        <v>8.9518783999295835</v>
      </c>
      <c r="AB50" s="26">
        <v>1.5867373025808549</v>
      </c>
      <c r="AC50" s="26">
        <v>0.32478473134221625</v>
      </c>
      <c r="AD50" s="26">
        <v>1.3475000102958736</v>
      </c>
      <c r="AE50" s="26">
        <v>0.21954936084657589</v>
      </c>
      <c r="AF50" s="26">
        <v>1.3090736567532049</v>
      </c>
      <c r="AG50" s="26">
        <v>0.27092009441720788</v>
      </c>
      <c r="AH50" s="26">
        <v>0.75339632854914251</v>
      </c>
      <c r="AI50" s="26">
        <v>0.11391822656172645</v>
      </c>
      <c r="AJ50" s="26">
        <v>0.83772070289394196</v>
      </c>
      <c r="AK50" s="26">
        <v>0.12704898691081529</v>
      </c>
      <c r="AL50" s="26">
        <v>4.5119643374979326</v>
      </c>
      <c r="AM50" s="26">
        <v>0.18511289927974034</v>
      </c>
      <c r="AN50" s="26">
        <v>0.16522829150804558</v>
      </c>
      <c r="AO50" s="26">
        <v>3.0411948274741011E-3</v>
      </c>
      <c r="AP50" s="26">
        <v>7.6351220268802353E-2</v>
      </c>
      <c r="AQ50" s="26">
        <v>0.14435613460920013</v>
      </c>
      <c r="AR50" s="26">
        <v>2.4605312748685302</v>
      </c>
      <c r="AS50" s="26">
        <v>0.82378665067560286</v>
      </c>
    </row>
    <row r="51" spans="1:45" s="28" customFormat="1">
      <c r="A51" s="25" t="s">
        <v>93</v>
      </c>
      <c r="B51" s="21" t="s">
        <v>54</v>
      </c>
      <c r="C51" s="26">
        <v>30.091922290010821</v>
      </c>
      <c r="D51" s="26">
        <v>150.03375045776556</v>
      </c>
      <c r="E51" s="26">
        <v>14.928207845299985</v>
      </c>
      <c r="F51" s="26">
        <v>22.008402093103314</v>
      </c>
      <c r="G51" s="26">
        <v>2.6001762434990825</v>
      </c>
      <c r="H51" s="26">
        <v>13.75364504592541</v>
      </c>
      <c r="I51" s="26">
        <v>2.8923283384044751</v>
      </c>
      <c r="J51" s="26">
        <v>3.3619725424337084</v>
      </c>
      <c r="K51" s="26"/>
      <c r="L51" s="26">
        <v>12.278197792651714</v>
      </c>
      <c r="M51" s="26">
        <v>413.88619274171833</v>
      </c>
      <c r="N51" s="26">
        <v>6.9367421782683607</v>
      </c>
      <c r="O51" s="26">
        <v>184.7571226430112</v>
      </c>
      <c r="P51" s="26">
        <v>2.8516025586641569</v>
      </c>
      <c r="Q51" s="26">
        <v>1.0427184046061535</v>
      </c>
      <c r="R51" s="26">
        <v>0.13894035275950617</v>
      </c>
      <c r="S51" s="26">
        <v>3.8039684825608835E-2</v>
      </c>
      <c r="T51" s="26">
        <v>2.8859173909269346E-2</v>
      </c>
      <c r="U51" s="26">
        <v>0.12542194206989271</v>
      </c>
      <c r="V51" s="26">
        <v>0.23878396304430111</v>
      </c>
      <c r="W51" s="26">
        <v>439.47298193776817</v>
      </c>
      <c r="X51" s="26">
        <v>10.723912356129357</v>
      </c>
      <c r="Y51" s="26">
        <v>20.810494676897612</v>
      </c>
      <c r="Z51" s="26">
        <v>2.1741512585092915</v>
      </c>
      <c r="AA51" s="26">
        <v>8.2534892100744432</v>
      </c>
      <c r="AB51" s="26">
        <v>1.4119414675769741</v>
      </c>
      <c r="AC51" s="26">
        <v>0.28991257562995798</v>
      </c>
      <c r="AD51" s="26">
        <v>1.2263132992036225</v>
      </c>
      <c r="AE51" s="26">
        <v>0.19775793519934728</v>
      </c>
      <c r="AF51" s="26">
        <v>1.2354907325834401</v>
      </c>
      <c r="AG51" s="26">
        <v>0.26081551638393374</v>
      </c>
      <c r="AH51" s="26">
        <v>0.74302293188231938</v>
      </c>
      <c r="AI51" s="26">
        <v>0.11023024135029862</v>
      </c>
      <c r="AJ51" s="26">
        <v>0.81963314605588367</v>
      </c>
      <c r="AK51" s="26">
        <v>0.13050873658598613</v>
      </c>
      <c r="AL51" s="26">
        <v>4.6547977474240732</v>
      </c>
      <c r="AM51" s="26">
        <v>0.18523208280211659</v>
      </c>
      <c r="AN51" s="26">
        <v>0.16601268652037582</v>
      </c>
      <c r="AO51" s="26">
        <v>1.6210616764475944E-3</v>
      </c>
      <c r="AP51" s="26">
        <v>1.9656867960116071E-4</v>
      </c>
      <c r="AQ51" s="26">
        <v>2.5871607762343377E-2</v>
      </c>
      <c r="AR51" s="26">
        <v>2.4663662674262028</v>
      </c>
      <c r="AS51" s="26">
        <v>0.81853055386959439</v>
      </c>
    </row>
    <row r="52" spans="1:45" s="28" customFormat="1" ht="28">
      <c r="A52" s="25" t="s">
        <v>187</v>
      </c>
      <c r="B52" s="21" t="s">
        <v>42</v>
      </c>
      <c r="C52" s="26">
        <v>24.064980157244065</v>
      </c>
      <c r="D52" s="26">
        <v>143.65249693162696</v>
      </c>
      <c r="E52" s="26">
        <v>22.133611957198184</v>
      </c>
      <c r="F52" s="26">
        <v>16.396603610502424</v>
      </c>
      <c r="G52" s="26">
        <v>2.8752686328622925</v>
      </c>
      <c r="H52" s="26">
        <v>23.192308572063347</v>
      </c>
      <c r="I52" s="26">
        <v>3.5087184852840574</v>
      </c>
      <c r="J52" s="26">
        <v>93.95599968965648</v>
      </c>
      <c r="K52" s="26"/>
      <c r="L52" s="26">
        <v>17.439922144827637</v>
      </c>
      <c r="M52" s="26">
        <v>418.56053638501965</v>
      </c>
      <c r="N52" s="26">
        <v>8.4535516874726202</v>
      </c>
      <c r="O52" s="26">
        <v>187.34407982061748</v>
      </c>
      <c r="P52" s="26">
        <v>2.983227503259493</v>
      </c>
      <c r="Q52" s="26">
        <v>2.1473517593275133</v>
      </c>
      <c r="R52" s="26">
        <v>1.9719228778797711</v>
      </c>
      <c r="S52" s="26">
        <v>0.31727184992400503</v>
      </c>
      <c r="T52" s="26">
        <v>0</v>
      </c>
      <c r="U52" s="26">
        <v>1.4081032024568427</v>
      </c>
      <c r="V52" s="26">
        <v>0.21216551623814789</v>
      </c>
      <c r="W52" s="26">
        <v>662.96200035274683</v>
      </c>
      <c r="X52" s="26">
        <v>12.516213633178861</v>
      </c>
      <c r="Y52" s="26">
        <v>20.053951409019408</v>
      </c>
      <c r="Z52" s="26">
        <v>2.3039449809205825</v>
      </c>
      <c r="AA52" s="26">
        <v>9.2380314754013426</v>
      </c>
      <c r="AB52" s="26">
        <v>1.6140258272124299</v>
      </c>
      <c r="AC52" s="26">
        <v>0.34236237620189797</v>
      </c>
      <c r="AD52" s="26">
        <v>1.5514514589927959</v>
      </c>
      <c r="AE52" s="26">
        <v>0.23762039311341285</v>
      </c>
      <c r="AF52" s="26">
        <v>1.4613369034912096</v>
      </c>
      <c r="AG52" s="26">
        <v>0.29768632393037242</v>
      </c>
      <c r="AH52" s="26">
        <v>0.8343305043572824</v>
      </c>
      <c r="AI52" s="26">
        <v>0.12160366137518608</v>
      </c>
      <c r="AJ52" s="26">
        <v>0.90583878081335456</v>
      </c>
      <c r="AK52" s="26">
        <v>0.13862721287917662</v>
      </c>
      <c r="AL52" s="26">
        <v>4.7240789318907712</v>
      </c>
      <c r="AM52" s="26">
        <v>0.20873545704505275</v>
      </c>
      <c r="AN52" s="26">
        <v>0.21500963163330405</v>
      </c>
      <c r="AO52" s="26">
        <v>3.9957795202001135E-3</v>
      </c>
      <c r="AP52" s="26">
        <v>1.2079763288887966E-3</v>
      </c>
      <c r="AQ52" s="26">
        <v>0.44709567805484018</v>
      </c>
      <c r="AR52" s="26">
        <v>2.724095052293384</v>
      </c>
      <c r="AS52" s="26">
        <v>1.2032982155400904</v>
      </c>
    </row>
    <row r="53" spans="1:45" s="28" customFormat="1" ht="28">
      <c r="A53" s="25" t="s">
        <v>95</v>
      </c>
      <c r="B53" s="21" t="s">
        <v>44</v>
      </c>
      <c r="C53" s="26">
        <v>25.784031428914179</v>
      </c>
      <c r="D53" s="26">
        <v>125.18319931050165</v>
      </c>
      <c r="E53" s="26">
        <v>22.075721443690014</v>
      </c>
      <c r="F53" s="26">
        <v>45.964699332238141</v>
      </c>
      <c r="G53" s="26">
        <v>8.3427290808655847</v>
      </c>
      <c r="H53" s="26">
        <v>35.17025164694094</v>
      </c>
      <c r="I53" s="26">
        <v>3.7854875499806653</v>
      </c>
      <c r="J53" s="26">
        <v>55.536529738795352</v>
      </c>
      <c r="K53" s="26"/>
      <c r="L53" s="26">
        <v>14.099801273445546</v>
      </c>
      <c r="M53" s="26">
        <v>360.72253763992165</v>
      </c>
      <c r="N53" s="26">
        <v>9.1053655278182202</v>
      </c>
      <c r="O53" s="26">
        <v>137.21244760499263</v>
      </c>
      <c r="P53" s="26">
        <v>3.4320464092423708</v>
      </c>
      <c r="Q53" s="26">
        <v>1.4346618042525401</v>
      </c>
      <c r="R53" s="26">
        <v>1.9941759530659595</v>
      </c>
      <c r="S53" s="26">
        <v>8.8428358982850522E-2</v>
      </c>
      <c r="T53" s="26">
        <v>2.8347230197184214E-2</v>
      </c>
      <c r="U53" s="26">
        <v>8.2812663153044532</v>
      </c>
      <c r="V53" s="26">
        <v>0.21517150932540535</v>
      </c>
      <c r="W53" s="26">
        <v>230.13367960500861</v>
      </c>
      <c r="X53" s="26">
        <v>9.5031068235106897</v>
      </c>
      <c r="Y53" s="26">
        <v>18.551820679905827</v>
      </c>
      <c r="Z53" s="26">
        <v>2.1587518646605237</v>
      </c>
      <c r="AA53" s="26">
        <v>9.1614033873467697</v>
      </c>
      <c r="AB53" s="26">
        <v>1.8881720837174454</v>
      </c>
      <c r="AC53" s="26">
        <v>0.41145752997755014</v>
      </c>
      <c r="AD53" s="26">
        <v>1.6826827005987282</v>
      </c>
      <c r="AE53" s="26">
        <v>0.27491341799871594</v>
      </c>
      <c r="AF53" s="26">
        <v>1.6296741039066813</v>
      </c>
      <c r="AG53" s="26">
        <v>0.33857797075722307</v>
      </c>
      <c r="AH53" s="26">
        <v>0.89867780449945434</v>
      </c>
      <c r="AI53" s="26">
        <v>0.13571319217852879</v>
      </c>
      <c r="AJ53" s="26">
        <v>0.93887579662322906</v>
      </c>
      <c r="AK53" s="26">
        <v>0.13980091295402364</v>
      </c>
      <c r="AL53" s="26">
        <v>3.4454010889435018</v>
      </c>
      <c r="AM53" s="26">
        <v>0.22292191003307527</v>
      </c>
      <c r="AN53" s="26">
        <v>0.14084770555034826</v>
      </c>
      <c r="AO53" s="26">
        <v>2.281460316603152E-3</v>
      </c>
      <c r="AP53" s="26">
        <v>3.9721362714051113E-2</v>
      </c>
      <c r="AQ53" s="26">
        <v>0.20832734419519022</v>
      </c>
      <c r="AR53" s="26">
        <v>2.8216573948161754</v>
      </c>
      <c r="AS53" s="26">
        <v>1.1175330000652139</v>
      </c>
    </row>
    <row r="54" spans="1:45" s="28" customFormat="1" ht="28">
      <c r="A54" s="25" t="s">
        <v>96</v>
      </c>
      <c r="B54" s="21" t="s">
        <v>42</v>
      </c>
      <c r="C54" s="26">
        <v>24.047457394894295</v>
      </c>
      <c r="D54" s="26">
        <v>128.9273892395413</v>
      </c>
      <c r="E54" s="26">
        <v>23.418189722341197</v>
      </c>
      <c r="F54" s="26">
        <v>38.717975944484934</v>
      </c>
      <c r="G54" s="26">
        <v>4.2253706234934967</v>
      </c>
      <c r="H54" s="26">
        <v>22.083070969859691</v>
      </c>
      <c r="I54" s="26">
        <v>3.9696289066559474</v>
      </c>
      <c r="J54" s="26">
        <v>33.1280450748974</v>
      </c>
      <c r="K54" s="26"/>
      <c r="L54" s="26">
        <v>15.398272552690047</v>
      </c>
      <c r="M54" s="26">
        <v>315.84205418771569</v>
      </c>
      <c r="N54" s="26">
        <v>9.6092499454614746</v>
      </c>
      <c r="O54" s="26">
        <v>142.17448497765727</v>
      </c>
      <c r="P54" s="26">
        <v>3.4646064510313233</v>
      </c>
      <c r="Q54" s="26">
        <v>1.54885972494914</v>
      </c>
      <c r="R54" s="26">
        <v>9.6455517109937414</v>
      </c>
      <c r="S54" s="26">
        <v>9.7542772917171991E-2</v>
      </c>
      <c r="T54" s="26">
        <v>0</v>
      </c>
      <c r="U54" s="26">
        <v>16.533687763710102</v>
      </c>
      <c r="V54" s="26">
        <v>0.25540408560566003</v>
      </c>
      <c r="W54" s="26">
        <v>292.59382271136019</v>
      </c>
      <c r="X54" s="26">
        <v>9.8614392104177107</v>
      </c>
      <c r="Y54" s="26">
        <v>18.4739738328838</v>
      </c>
      <c r="Z54" s="26">
        <v>2.1343022143917625</v>
      </c>
      <c r="AA54" s="26">
        <v>9.3627417629222478</v>
      </c>
      <c r="AB54" s="26">
        <v>1.8531680083114939</v>
      </c>
      <c r="AC54" s="26">
        <v>0.42384296130213689</v>
      </c>
      <c r="AD54" s="26">
        <v>1.7450155910233405</v>
      </c>
      <c r="AE54" s="26">
        <v>0.27669952052214414</v>
      </c>
      <c r="AF54" s="26">
        <v>1.7267451431203908</v>
      </c>
      <c r="AG54" s="26">
        <v>0.33264036450426682</v>
      </c>
      <c r="AH54" s="26">
        <v>0.95181008078344198</v>
      </c>
      <c r="AI54" s="26">
        <v>0.13734805585063187</v>
      </c>
      <c r="AJ54" s="26">
        <v>0.97451456710615525</v>
      </c>
      <c r="AK54" s="26">
        <v>0.15789547209287982</v>
      </c>
      <c r="AL54" s="26">
        <v>3.6045476101978631</v>
      </c>
      <c r="AM54" s="26">
        <v>0.22651325016753543</v>
      </c>
      <c r="AN54" s="26">
        <v>10.585634593091259</v>
      </c>
      <c r="AO54" s="26"/>
      <c r="AP54" s="26">
        <v>4.4008474759995465E-3</v>
      </c>
      <c r="AQ54" s="26">
        <v>1.8205197809870117</v>
      </c>
      <c r="AR54" s="26">
        <v>3.0161170964199249</v>
      </c>
      <c r="AS54" s="26">
        <v>1.1949446880545569</v>
      </c>
    </row>
    <row r="55" spans="1:45" s="28" customFormat="1">
      <c r="A55" s="25" t="s">
        <v>97</v>
      </c>
      <c r="B55" s="21" t="s">
        <v>54</v>
      </c>
      <c r="C55" s="26">
        <v>14.683706712262271</v>
      </c>
      <c r="D55" s="26">
        <v>116.75832562779689</v>
      </c>
      <c r="E55" s="26">
        <v>18.634050740711508</v>
      </c>
      <c r="F55" s="26">
        <v>26.904920765058286</v>
      </c>
      <c r="G55" s="26">
        <v>2.9254708442394017</v>
      </c>
      <c r="H55" s="26">
        <v>12.9399323241209</v>
      </c>
      <c r="I55" s="26">
        <v>3.2656926271638551</v>
      </c>
      <c r="J55" s="26">
        <v>3.7034654290051394</v>
      </c>
      <c r="K55" s="26"/>
      <c r="L55" s="26">
        <v>24.013066193079077</v>
      </c>
      <c r="M55" s="26">
        <v>358.92227305406357</v>
      </c>
      <c r="N55" s="26">
        <v>9.1610194380789203</v>
      </c>
      <c r="O55" s="26">
        <v>164.46064161432446</v>
      </c>
      <c r="P55" s="26">
        <v>3.5721366348692873</v>
      </c>
      <c r="Q55" s="26">
        <v>0.68051260334145902</v>
      </c>
      <c r="R55" s="26">
        <v>0.16152024324474801</v>
      </c>
      <c r="S55" s="26">
        <v>6.8651420958578041E-2</v>
      </c>
      <c r="T55" s="26">
        <v>1.0053667545474664E-2</v>
      </c>
      <c r="U55" s="26">
        <v>0.20897457300838196</v>
      </c>
      <c r="V55" s="26">
        <v>0.27625436099828238</v>
      </c>
      <c r="W55" s="26">
        <v>246.57225813081226</v>
      </c>
      <c r="X55" s="26">
        <v>9.7641401303650674</v>
      </c>
      <c r="Y55" s="26">
        <v>19.733444485520444</v>
      </c>
      <c r="Z55" s="26">
        <v>2.2574986802116945</v>
      </c>
      <c r="AA55" s="26">
        <v>9.2931316734589906</v>
      </c>
      <c r="AB55" s="26">
        <v>1.8800297479494501</v>
      </c>
      <c r="AC55" s="26">
        <v>0.39748044791611659</v>
      </c>
      <c r="AD55" s="26">
        <v>1.69621045554737</v>
      </c>
      <c r="AE55" s="26">
        <v>0.27754245524066018</v>
      </c>
      <c r="AF55" s="26">
        <v>1.6139692206566996</v>
      </c>
      <c r="AG55" s="26">
        <v>0.3304706816807671</v>
      </c>
      <c r="AH55" s="26">
        <v>0.92327801552096189</v>
      </c>
      <c r="AI55" s="26">
        <v>0.13481275176477167</v>
      </c>
      <c r="AJ55" s="26">
        <v>0.97504770033655319</v>
      </c>
      <c r="AK55" s="26">
        <v>0.14654796493052724</v>
      </c>
      <c r="AL55" s="26">
        <v>4.1609275648592572</v>
      </c>
      <c r="AM55" s="26">
        <v>0.22019369323102761</v>
      </c>
      <c r="AN55" s="26">
        <v>0.14150740485715663</v>
      </c>
      <c r="AO55" s="26">
        <v>1.1683020744525222E-3</v>
      </c>
      <c r="AP55" s="26">
        <v>9.4666023621011147E-4</v>
      </c>
      <c r="AQ55" s="26">
        <v>1.7946467049112205E-2</v>
      </c>
      <c r="AR55" s="26">
        <v>3.0341870630644312</v>
      </c>
      <c r="AS55" s="26">
        <v>1.0090206179389369</v>
      </c>
    </row>
    <row r="56" spans="1:45" s="28" customFormat="1" ht="28">
      <c r="A56" s="25" t="s">
        <v>98</v>
      </c>
      <c r="B56" s="21" t="s">
        <v>44</v>
      </c>
      <c r="C56" s="26">
        <v>18.276111580431923</v>
      </c>
      <c r="D56" s="26">
        <v>102.05307041337942</v>
      </c>
      <c r="E56" s="26">
        <v>18.817843051828039</v>
      </c>
      <c r="F56" s="26">
        <v>33.619326817369767</v>
      </c>
      <c r="G56" s="26">
        <v>6.2845095620379592</v>
      </c>
      <c r="H56" s="26">
        <v>26.537793743930116</v>
      </c>
      <c r="I56" s="26">
        <v>3.7619730389405901</v>
      </c>
      <c r="J56" s="26">
        <v>15.265898965641655</v>
      </c>
      <c r="K56" s="26"/>
      <c r="L56" s="26">
        <v>20.535378596527469</v>
      </c>
      <c r="M56" s="26">
        <v>331.45242958539751</v>
      </c>
      <c r="N56" s="26">
        <v>9.8612372113158262</v>
      </c>
      <c r="O56" s="26">
        <v>177.97250379185871</v>
      </c>
      <c r="P56" s="26">
        <v>3.5428727159538229</v>
      </c>
      <c r="Q56" s="26">
        <v>1.1422055196723619</v>
      </c>
      <c r="R56" s="26">
        <v>5.5354472825499421</v>
      </c>
      <c r="S56" s="26">
        <v>9.7369484032873946E-2</v>
      </c>
      <c r="T56" s="26">
        <v>0</v>
      </c>
      <c r="U56" s="26">
        <v>3.1315470901424622</v>
      </c>
      <c r="V56" s="26">
        <v>0.27353762989523733</v>
      </c>
      <c r="W56" s="26">
        <v>299.54399993228878</v>
      </c>
      <c r="X56" s="26">
        <v>10.088075597386007</v>
      </c>
      <c r="Y56" s="26">
        <v>19.611660401097566</v>
      </c>
      <c r="Z56" s="26">
        <v>2.2850551851666667</v>
      </c>
      <c r="AA56" s="26">
        <v>9.708943442034986</v>
      </c>
      <c r="AB56" s="26">
        <v>2.0165151350962849</v>
      </c>
      <c r="AC56" s="26">
        <v>0.43353550540899244</v>
      </c>
      <c r="AD56" s="26">
        <v>1.7943600560132371</v>
      </c>
      <c r="AE56" s="26">
        <v>0.28316813840839178</v>
      </c>
      <c r="AF56" s="26">
        <v>1.7618103291367135</v>
      </c>
      <c r="AG56" s="26">
        <v>0.36680030498163513</v>
      </c>
      <c r="AH56" s="26">
        <v>1.0190996098132692</v>
      </c>
      <c r="AI56" s="26">
        <v>0.14329022055501972</v>
      </c>
      <c r="AJ56" s="26">
        <v>1.0680122763519273</v>
      </c>
      <c r="AK56" s="26">
        <v>0.15778911439361215</v>
      </c>
      <c r="AL56" s="26">
        <v>4.4971709181673774</v>
      </c>
      <c r="AM56" s="26">
        <v>0.23328658528558149</v>
      </c>
      <c r="AN56" s="26">
        <v>0.2178396892660468</v>
      </c>
      <c r="AO56" s="26">
        <v>3.2134592526085371E-3</v>
      </c>
      <c r="AP56" s="26">
        <v>4.5914188339440679E-2</v>
      </c>
      <c r="AQ56" s="26">
        <v>0.6031242005543358</v>
      </c>
      <c r="AR56" s="26">
        <v>3.2736833506759435</v>
      </c>
      <c r="AS56" s="26">
        <v>1.0124221090977763</v>
      </c>
    </row>
    <row r="57" spans="1:45" s="28" customFormat="1" ht="28">
      <c r="A57" s="25" t="s">
        <v>188</v>
      </c>
      <c r="B57" s="21" t="s">
        <v>46</v>
      </c>
      <c r="C57" s="26">
        <v>17.609419263176406</v>
      </c>
      <c r="D57" s="26">
        <v>109.35458941757139</v>
      </c>
      <c r="E57" s="26">
        <v>18.925212237986251</v>
      </c>
      <c r="F57" s="26">
        <v>27.330389767165805</v>
      </c>
      <c r="G57" s="26">
        <v>3.703598267502596</v>
      </c>
      <c r="H57" s="26">
        <v>17.825979467458218</v>
      </c>
      <c r="I57" s="26">
        <v>3.7135885874121675</v>
      </c>
      <c r="J57" s="26">
        <v>28.550217866224163</v>
      </c>
      <c r="K57" s="26"/>
      <c r="L57" s="26">
        <v>19.860036643239098</v>
      </c>
      <c r="M57" s="26">
        <v>318.40561260786581</v>
      </c>
      <c r="N57" s="26">
        <v>10.071492911029049</v>
      </c>
      <c r="O57" s="26">
        <v>181.69349521820538</v>
      </c>
      <c r="P57" s="26">
        <v>3.5241458221413122</v>
      </c>
      <c r="Q57" s="26">
        <v>2.2243946491049087</v>
      </c>
      <c r="R57" s="26">
        <v>6.1492047030328987</v>
      </c>
      <c r="S57" s="26">
        <v>3.9337032987891415E-2</v>
      </c>
      <c r="T57" s="26">
        <v>0</v>
      </c>
      <c r="U57" s="26">
        <v>2.4411160180228229</v>
      </c>
      <c r="V57" s="26">
        <v>0.24434057226798298</v>
      </c>
      <c r="W57" s="26">
        <v>303.8554217375015</v>
      </c>
      <c r="X57" s="26">
        <v>9.9902406316353591</v>
      </c>
      <c r="Y57" s="26">
        <v>19.372858979667338</v>
      </c>
      <c r="Z57" s="26">
        <v>2.2890267027788003</v>
      </c>
      <c r="AA57" s="26">
        <v>9.600195720874277</v>
      </c>
      <c r="AB57" s="26">
        <v>1.9814501797749364</v>
      </c>
      <c r="AC57" s="26">
        <v>0.39984789632596518</v>
      </c>
      <c r="AD57" s="26">
        <v>1.8045336057831469</v>
      </c>
      <c r="AE57" s="26">
        <v>0.29949009997479181</v>
      </c>
      <c r="AF57" s="26">
        <v>1.7468324090476732</v>
      </c>
      <c r="AG57" s="26">
        <v>0.3564005706015288</v>
      </c>
      <c r="AH57" s="26">
        <v>1.0132998702395177</v>
      </c>
      <c r="AI57" s="26">
        <v>0.14966143477652383</v>
      </c>
      <c r="AJ57" s="26">
        <v>1.0701543791502084</v>
      </c>
      <c r="AK57" s="26">
        <v>0.16165865392146145</v>
      </c>
      <c r="AL57" s="26">
        <v>4.6640249275317043</v>
      </c>
      <c r="AM57" s="26">
        <v>0.23235896010018436</v>
      </c>
      <c r="AN57" s="26">
        <v>0.30725978659588637</v>
      </c>
      <c r="AO57" s="26">
        <v>4.0584508119135814E-3</v>
      </c>
      <c r="AP57" s="26">
        <v>7.1752527382363211E-3</v>
      </c>
      <c r="AQ57" s="26">
        <v>7.1595199825413172</v>
      </c>
      <c r="AR57" s="26">
        <v>3.2788984850049023</v>
      </c>
      <c r="AS57" s="26">
        <v>1.0377286655477453</v>
      </c>
    </row>
    <row r="58" spans="1:45" s="28" customFormat="1" ht="28">
      <c r="A58" s="25" t="s">
        <v>100</v>
      </c>
      <c r="B58" s="21" t="s">
        <v>44</v>
      </c>
      <c r="C58" s="26">
        <v>16.334693929003702</v>
      </c>
      <c r="D58" s="26">
        <v>122.14445567481783</v>
      </c>
      <c r="E58" s="26">
        <v>18.744711385254462</v>
      </c>
      <c r="F58" s="26">
        <v>26.967138876216904</v>
      </c>
      <c r="G58" s="26">
        <v>4.9948568661650263</v>
      </c>
      <c r="H58" s="26">
        <v>23.582545484854627</v>
      </c>
      <c r="I58" s="26">
        <v>3.3521533760550071</v>
      </c>
      <c r="J58" s="26">
        <v>15.339685762772067</v>
      </c>
      <c r="K58" s="26"/>
      <c r="L58" s="26">
        <v>13.43210726426125</v>
      </c>
      <c r="M58" s="26">
        <v>392.22660337068112</v>
      </c>
      <c r="N58" s="26">
        <v>8.7131411634600102</v>
      </c>
      <c r="O58" s="26">
        <v>174.31770004987555</v>
      </c>
      <c r="P58" s="26">
        <v>3.2861152540163356</v>
      </c>
      <c r="Q58" s="26">
        <v>1.0497113708804799</v>
      </c>
      <c r="R58" s="26">
        <v>1.8272394770600686</v>
      </c>
      <c r="S58" s="26">
        <v>8.7462395463203724E-2</v>
      </c>
      <c r="T58" s="26">
        <v>0</v>
      </c>
      <c r="U58" s="26">
        <v>4.5465769414905548</v>
      </c>
      <c r="V58" s="26">
        <v>0.22679791839888336</v>
      </c>
      <c r="W58" s="26">
        <v>283.10203144101058</v>
      </c>
      <c r="X58" s="26">
        <v>11.08438466939781</v>
      </c>
      <c r="Y58" s="26">
        <v>20.873820807593962</v>
      </c>
      <c r="Z58" s="26">
        <v>2.2900659446097604</v>
      </c>
      <c r="AA58" s="26">
        <v>9.299226207407056</v>
      </c>
      <c r="AB58" s="26">
        <v>1.773742560111055</v>
      </c>
      <c r="AC58" s="26">
        <v>0.35636006502260431</v>
      </c>
      <c r="AD58" s="26">
        <v>1.5342676325599525</v>
      </c>
      <c r="AE58" s="26">
        <v>0.25869422227643701</v>
      </c>
      <c r="AF58" s="26">
        <v>1.574159531967974</v>
      </c>
      <c r="AG58" s="26">
        <v>0.31654049980107202</v>
      </c>
      <c r="AH58" s="26">
        <v>0.88190624933364181</v>
      </c>
      <c r="AI58" s="26">
        <v>0.12735985054602658</v>
      </c>
      <c r="AJ58" s="26">
        <v>0.93930202886697867</v>
      </c>
      <c r="AK58" s="26">
        <v>0.14067274896084064</v>
      </c>
      <c r="AL58" s="26">
        <v>4.3752594743862616</v>
      </c>
      <c r="AM58" s="26">
        <v>0.22013678926303482</v>
      </c>
      <c r="AN58" s="26">
        <v>0.15980935026458998</v>
      </c>
      <c r="AO58" s="26">
        <v>1.8918122248650019E-3</v>
      </c>
      <c r="AP58" s="26">
        <v>2.9044399994878705E-3</v>
      </c>
      <c r="AQ58" s="26">
        <v>0.20374429546028974</v>
      </c>
      <c r="AR58" s="26">
        <v>2.986442666571989</v>
      </c>
      <c r="AS58" s="26">
        <v>0.96461807332833716</v>
      </c>
    </row>
    <row r="59" spans="1:45" s="28" customFormat="1">
      <c r="A59" s="25" t="s">
        <v>101</v>
      </c>
      <c r="B59" s="21" t="s">
        <v>26</v>
      </c>
      <c r="C59" s="26">
        <v>20.519887329039644</v>
      </c>
      <c r="D59" s="26">
        <v>104.93213676204431</v>
      </c>
      <c r="E59" s="26">
        <v>26.260766749190818</v>
      </c>
      <c r="F59" s="26">
        <v>32.433053100783027</v>
      </c>
      <c r="G59" s="26">
        <v>3.6668619857917331</v>
      </c>
      <c r="H59" s="26">
        <v>16.856893641864691</v>
      </c>
      <c r="I59" s="26">
        <v>3.4704034857202775</v>
      </c>
      <c r="J59" s="26">
        <v>22.646409824200898</v>
      </c>
      <c r="K59" s="26"/>
      <c r="L59" s="26">
        <v>22.449081561521766</v>
      </c>
      <c r="M59" s="26">
        <v>415.24654852401545</v>
      </c>
      <c r="N59" s="26">
        <v>8.8810928148715149</v>
      </c>
      <c r="O59" s="26">
        <v>162.35492499527459</v>
      </c>
      <c r="P59" s="26">
        <v>3.5197050140564241</v>
      </c>
      <c r="Q59" s="26">
        <v>1.6320105607637165</v>
      </c>
      <c r="R59" s="26">
        <v>2.7492336089590705</v>
      </c>
      <c r="S59" s="26">
        <v>0.13832696859075502</v>
      </c>
      <c r="T59" s="26">
        <v>0</v>
      </c>
      <c r="U59" s="26">
        <v>0.3709496159280169</v>
      </c>
      <c r="V59" s="26">
        <v>0.3212972619617338</v>
      </c>
      <c r="W59" s="26">
        <v>363.00251973430017</v>
      </c>
      <c r="X59" s="26">
        <v>10.762761782633733</v>
      </c>
      <c r="Y59" s="26">
        <v>20.631370689253735</v>
      </c>
      <c r="Z59" s="26">
        <v>2.3182257128774522</v>
      </c>
      <c r="AA59" s="26">
        <v>9.4971581410350421</v>
      </c>
      <c r="AB59" s="26">
        <v>1.8751490460265203</v>
      </c>
      <c r="AC59" s="26">
        <v>0.39793312491464594</v>
      </c>
      <c r="AD59" s="26">
        <v>1.679959963888255</v>
      </c>
      <c r="AE59" s="26">
        <v>0.26618478997115058</v>
      </c>
      <c r="AF59" s="26">
        <v>1.5661211398809995</v>
      </c>
      <c r="AG59" s="26">
        <v>0.32222496945052015</v>
      </c>
      <c r="AH59" s="26">
        <v>0.87855206418085408</v>
      </c>
      <c r="AI59" s="26">
        <v>0.12783000648816409</v>
      </c>
      <c r="AJ59" s="26">
        <v>0.93601959260243028</v>
      </c>
      <c r="AK59" s="26">
        <v>0.1401136446358838</v>
      </c>
      <c r="AL59" s="26">
        <v>4.0626042769972077</v>
      </c>
      <c r="AM59" s="26">
        <v>0.22049055571094522</v>
      </c>
      <c r="AN59" s="26">
        <v>0.21493047209287011</v>
      </c>
      <c r="AO59" s="26">
        <v>2.9529411898444905E-3</v>
      </c>
      <c r="AP59" s="26">
        <v>4.2817537390095341E-2</v>
      </c>
      <c r="AQ59" s="26">
        <v>3.3295550441150221E-2</v>
      </c>
      <c r="AR59" s="26">
        <v>2.9755181632517194</v>
      </c>
      <c r="AS59" s="26">
        <v>1.2920540678938215</v>
      </c>
    </row>
    <row r="60" spans="1:45" s="28" customFormat="1" ht="28">
      <c r="A60" s="25" t="s">
        <v>102</v>
      </c>
      <c r="B60" s="21" t="s">
        <v>44</v>
      </c>
      <c r="C60" s="26">
        <v>19.627489905209764</v>
      </c>
      <c r="D60" s="26">
        <v>102.16676963820446</v>
      </c>
      <c r="E60" s="26">
        <v>22.209684254589945</v>
      </c>
      <c r="F60" s="26">
        <v>29.568862386979387</v>
      </c>
      <c r="G60" s="26">
        <v>5.8593492791653379</v>
      </c>
      <c r="H60" s="26">
        <v>31.996436584590874</v>
      </c>
      <c r="I60" s="26">
        <v>3.371689917858625</v>
      </c>
      <c r="J60" s="26">
        <v>25.297139076859857</v>
      </c>
      <c r="K60" s="26"/>
      <c r="L60" s="26">
        <v>19.708717659592175</v>
      </c>
      <c r="M60" s="26">
        <v>381.2397622008221</v>
      </c>
      <c r="N60" s="26">
        <v>8.7980372210909223</v>
      </c>
      <c r="O60" s="26">
        <v>158.16021839531874</v>
      </c>
      <c r="P60" s="26">
        <v>3.4743990934701205</v>
      </c>
      <c r="Q60" s="26">
        <v>1.5776963005507025</v>
      </c>
      <c r="R60" s="26">
        <v>2.5822531911608833</v>
      </c>
      <c r="S60" s="26">
        <v>0.13791534570627134</v>
      </c>
      <c r="T60" s="26">
        <v>0</v>
      </c>
      <c r="U60" s="26">
        <v>5.9815247764618231</v>
      </c>
      <c r="V60" s="26">
        <v>0.26549489261931158</v>
      </c>
      <c r="W60" s="26">
        <v>259.35140929422698</v>
      </c>
      <c r="X60" s="26">
        <v>10.151280378596969</v>
      </c>
      <c r="Y60" s="26">
        <v>19.478797233510939</v>
      </c>
      <c r="Z60" s="26">
        <v>2.2123928247529858</v>
      </c>
      <c r="AA60" s="26">
        <v>9.0706181505858154</v>
      </c>
      <c r="AB60" s="26">
        <v>1.8108158760927284</v>
      </c>
      <c r="AC60" s="26">
        <v>0.38354358793246179</v>
      </c>
      <c r="AD60" s="26">
        <v>1.5863878579523516</v>
      </c>
      <c r="AE60" s="26">
        <v>0.26523280371806562</v>
      </c>
      <c r="AF60" s="26">
        <v>1.5464098157679742</v>
      </c>
      <c r="AG60" s="26">
        <v>0.32975664764924406</v>
      </c>
      <c r="AH60" s="26">
        <v>0.89358465137514187</v>
      </c>
      <c r="AI60" s="26">
        <v>0.12794622197698025</v>
      </c>
      <c r="AJ60" s="26">
        <v>0.91542342673976984</v>
      </c>
      <c r="AK60" s="26">
        <v>0.14179323119954307</v>
      </c>
      <c r="AL60" s="26">
        <v>4.0539357231325237</v>
      </c>
      <c r="AM60" s="26">
        <v>0.22549738573143396</v>
      </c>
      <c r="AN60" s="26">
        <v>0.21498971631472763</v>
      </c>
      <c r="AO60" s="26">
        <v>1.9992891646103284E-3</v>
      </c>
      <c r="AP60" s="26">
        <v>0.1185128350442447</v>
      </c>
      <c r="AQ60" s="26">
        <v>0.43796969391439267</v>
      </c>
      <c r="AR60" s="26">
        <v>2.9903724339332509</v>
      </c>
      <c r="AS60" s="26">
        <v>1.1549552429863863</v>
      </c>
    </row>
    <row r="61" spans="1:45" s="28" customFormat="1" ht="28">
      <c r="A61" s="25" t="s">
        <v>103</v>
      </c>
      <c r="B61" s="21" t="s">
        <v>42</v>
      </c>
      <c r="C61" s="26">
        <v>16.698697700783068</v>
      </c>
      <c r="D61" s="26">
        <v>82.748913312918418</v>
      </c>
      <c r="E61" s="26">
        <v>31.935288879043892</v>
      </c>
      <c r="F61" s="26">
        <v>15.045729136284908</v>
      </c>
      <c r="G61" s="26">
        <v>3.2971903094241504</v>
      </c>
      <c r="H61" s="26">
        <v>14.939252102410194</v>
      </c>
      <c r="I61" s="26">
        <v>3.3744185126072024</v>
      </c>
      <c r="J61" s="26">
        <v>149.84621787414673</v>
      </c>
      <c r="K61" s="26"/>
      <c r="L61" s="26">
        <v>19.506412143061926</v>
      </c>
      <c r="M61" s="26">
        <v>345.54863401960756</v>
      </c>
      <c r="N61" s="26">
        <v>8.4396490691127735</v>
      </c>
      <c r="O61" s="26">
        <v>153.32380501817491</v>
      </c>
      <c r="P61" s="26">
        <v>2.8692400394628677</v>
      </c>
      <c r="Q61" s="26">
        <v>3.5290635790350118</v>
      </c>
      <c r="R61" s="26">
        <v>2.6487780243561585</v>
      </c>
      <c r="S61" s="26">
        <v>0.2691705731026432</v>
      </c>
      <c r="T61" s="26">
        <v>0</v>
      </c>
      <c r="U61" s="26">
        <v>13.41458139253778</v>
      </c>
      <c r="V61" s="26">
        <v>0.2173340642906722</v>
      </c>
      <c r="W61" s="26">
        <v>729.16802671092694</v>
      </c>
      <c r="X61" s="26">
        <v>10.820505350945737</v>
      </c>
      <c r="Y61" s="26">
        <v>16.94117844047792</v>
      </c>
      <c r="Z61" s="26">
        <v>2.0297668414685321</v>
      </c>
      <c r="AA61" s="26">
        <v>8.616696618461793</v>
      </c>
      <c r="AB61" s="26">
        <v>1.559057685797127</v>
      </c>
      <c r="AC61" s="26">
        <v>0.34248591518938959</v>
      </c>
      <c r="AD61" s="26">
        <v>1.5978641934274738</v>
      </c>
      <c r="AE61" s="26">
        <v>0.24849984927557606</v>
      </c>
      <c r="AF61" s="26">
        <v>1.5037684125291437</v>
      </c>
      <c r="AG61" s="26">
        <v>0.28117967564956792</v>
      </c>
      <c r="AH61" s="26">
        <v>0.81410500748358561</v>
      </c>
      <c r="AI61" s="26">
        <v>0.11193515631932628</v>
      </c>
      <c r="AJ61" s="26">
        <v>0.82631293704974018</v>
      </c>
      <c r="AK61" s="26">
        <v>0.12266789364533048</v>
      </c>
      <c r="AL61" s="26">
        <v>3.9900622906483565</v>
      </c>
      <c r="AM61" s="26">
        <v>0.20269397178167786</v>
      </c>
      <c r="AN61" s="26">
        <v>0.25162710869414046</v>
      </c>
      <c r="AO61" s="26">
        <v>1.8822215020229613E-3</v>
      </c>
      <c r="AP61" s="26"/>
      <c r="AQ61" s="26">
        <v>0.96730997589588319</v>
      </c>
      <c r="AR61" s="26">
        <v>2.6448541222049058</v>
      </c>
      <c r="AS61" s="26">
        <v>1.3988063023384183</v>
      </c>
    </row>
    <row r="62" spans="1:45" s="35" customFormat="1">
      <c r="A62" s="35" t="s">
        <v>194</v>
      </c>
      <c r="C62" s="36">
        <f>AVERAGE(C41:C61)</f>
        <v>18.55835310805762</v>
      </c>
      <c r="D62" s="36">
        <f t="shared" ref="D62:AS62" si="1">AVERAGE(D41:D61)</f>
        <v>113.53049381751164</v>
      </c>
      <c r="E62" s="36">
        <f t="shared" si="1"/>
        <v>19.75801332833883</v>
      </c>
      <c r="F62" s="36">
        <f t="shared" si="1"/>
        <v>24.770440370024964</v>
      </c>
      <c r="G62" s="36">
        <f t="shared" si="1"/>
        <v>4.9688547008569</v>
      </c>
      <c r="H62" s="36">
        <f t="shared" si="1"/>
        <v>22.259501646873503</v>
      </c>
      <c r="I62" s="36">
        <f t="shared" si="1"/>
        <v>3.328572357368079</v>
      </c>
      <c r="J62" s="36">
        <f t="shared" si="1"/>
        <v>46.162128510467063</v>
      </c>
      <c r="K62" s="36"/>
      <c r="L62" s="36">
        <f t="shared" si="1"/>
        <v>16.941828310533335</v>
      </c>
      <c r="M62" s="36">
        <f t="shared" si="1"/>
        <v>374.53495932013089</v>
      </c>
      <c r="N62" s="36">
        <f t="shared" si="1"/>
        <v>8.4256625397046765</v>
      </c>
      <c r="O62" s="36">
        <f t="shared" si="1"/>
        <v>173.84697825376566</v>
      </c>
      <c r="P62" s="36">
        <f t="shared" si="1"/>
        <v>3.0999001954189289</v>
      </c>
      <c r="Q62" s="36">
        <f t="shared" si="1"/>
        <v>1.8250272665298273</v>
      </c>
      <c r="R62" s="36">
        <f t="shared" si="1"/>
        <v>2.8674968264236407</v>
      </c>
      <c r="S62" s="36">
        <f t="shared" si="1"/>
        <v>0.12348594765370317</v>
      </c>
      <c r="T62" s="36">
        <f t="shared" si="1"/>
        <v>3.5892387607032537E-3</v>
      </c>
      <c r="U62" s="36">
        <f t="shared" si="1"/>
        <v>5.6332293969880629</v>
      </c>
      <c r="V62" s="36">
        <f t="shared" si="1"/>
        <v>0.22833932875700561</v>
      </c>
      <c r="W62" s="36">
        <f t="shared" si="1"/>
        <v>420.35969547202052</v>
      </c>
      <c r="X62" s="36">
        <f t="shared" si="1"/>
        <v>10.714873715890027</v>
      </c>
      <c r="Y62" s="36">
        <f t="shared" si="1"/>
        <v>19.727788154115832</v>
      </c>
      <c r="Z62" s="36">
        <f t="shared" si="1"/>
        <v>2.185813947610538</v>
      </c>
      <c r="AA62" s="36">
        <f t="shared" si="1"/>
        <v>8.8429469773352238</v>
      </c>
      <c r="AB62" s="36">
        <f t="shared" si="1"/>
        <v>1.66647760670451</v>
      </c>
      <c r="AC62" s="36">
        <f t="shared" si="1"/>
        <v>0.35207105736856703</v>
      </c>
      <c r="AD62" s="36">
        <f t="shared" si="1"/>
        <v>1.5078446802836576</v>
      </c>
      <c r="AE62" s="36">
        <f t="shared" si="1"/>
        <v>0.24612640840665206</v>
      </c>
      <c r="AF62" s="36">
        <f t="shared" si="1"/>
        <v>1.4716668417173824</v>
      </c>
      <c r="AG62" s="36">
        <f t="shared" si="1"/>
        <v>0.30359214442694415</v>
      </c>
      <c r="AH62" s="36">
        <f t="shared" si="1"/>
        <v>0.84893218778074608</v>
      </c>
      <c r="AI62" s="36">
        <f t="shared" si="1"/>
        <v>0.1250150952983432</v>
      </c>
      <c r="AJ62" s="36">
        <f t="shared" si="1"/>
        <v>0.90119055409307036</v>
      </c>
      <c r="AK62" s="36">
        <f t="shared" si="1"/>
        <v>0.13822293516542614</v>
      </c>
      <c r="AL62" s="36">
        <f t="shared" si="1"/>
        <v>4.3724162284933765</v>
      </c>
      <c r="AM62" s="36">
        <f t="shared" si="1"/>
        <v>0.2089583213364318</v>
      </c>
      <c r="AN62" s="36">
        <f t="shared" si="1"/>
        <v>0.7348962241342466</v>
      </c>
      <c r="AO62" s="36">
        <f t="shared" si="1"/>
        <v>3.0227985468373603E-3</v>
      </c>
      <c r="AP62" s="36">
        <f t="shared" si="1"/>
        <v>4.8537455237012826E-2</v>
      </c>
      <c r="AQ62" s="36">
        <f t="shared" si="1"/>
        <v>0.79427811041833274</v>
      </c>
      <c r="AR62" s="36">
        <f t="shared" si="1"/>
        <v>2.7622399460200304</v>
      </c>
      <c r="AS62" s="36">
        <f t="shared" si="1"/>
        <v>1.0270464033482167</v>
      </c>
    </row>
    <row r="63" spans="1:45" s="25" customFormat="1">
      <c r="A63" s="29" t="s">
        <v>104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</row>
    <row r="64" spans="1:45" s="25" customFormat="1">
      <c r="A64" s="25" t="s">
        <v>105</v>
      </c>
      <c r="B64" s="21" t="s">
        <v>54</v>
      </c>
      <c r="C64" s="26">
        <v>14.487411982944277</v>
      </c>
      <c r="D64" s="26">
        <v>140.10665764024947</v>
      </c>
      <c r="E64" s="26">
        <v>15.616823660517095</v>
      </c>
      <c r="F64" s="26">
        <v>71.437829441407047</v>
      </c>
      <c r="G64" s="26">
        <v>2.554862073962977</v>
      </c>
      <c r="H64" s="26">
        <v>13.41933786815993</v>
      </c>
      <c r="I64" s="26">
        <v>3.3175480906125223</v>
      </c>
      <c r="J64" s="26">
        <v>3.7840398163899525</v>
      </c>
      <c r="K64" s="26"/>
      <c r="L64" s="26">
        <v>15.734226173447309</v>
      </c>
      <c r="M64" s="26">
        <v>474.60365181525697</v>
      </c>
      <c r="N64" s="26">
        <v>4.8613940647598053</v>
      </c>
      <c r="O64" s="26">
        <v>153.2970345902869</v>
      </c>
      <c r="P64" s="26">
        <v>2.41988092245579</v>
      </c>
      <c r="Q64" s="26">
        <v>1.5120441383115288</v>
      </c>
      <c r="R64" s="26">
        <v>0.23516135339472366</v>
      </c>
      <c r="S64" s="26">
        <v>4.2244456480535257E-2</v>
      </c>
      <c r="T64" s="26">
        <v>3.4933347011832086E-3</v>
      </c>
      <c r="U64" s="26">
        <v>0.13143038929089482</v>
      </c>
      <c r="V64" s="26">
        <v>0.19278633125501882</v>
      </c>
      <c r="W64" s="26">
        <v>134.14524262265391</v>
      </c>
      <c r="X64" s="26">
        <v>6.9822685849384776</v>
      </c>
      <c r="Y64" s="26">
        <v>13.433700150186281</v>
      </c>
      <c r="Z64" s="26">
        <v>1.5353639277389552</v>
      </c>
      <c r="AA64" s="26">
        <v>6.0960859183195568</v>
      </c>
      <c r="AB64" s="26">
        <v>1.1528140208013538</v>
      </c>
      <c r="AC64" s="26">
        <v>0.27495881402425459</v>
      </c>
      <c r="AD64" s="26">
        <v>1.044243495646564</v>
      </c>
      <c r="AE64" s="26">
        <v>0.15677835870372564</v>
      </c>
      <c r="AF64" s="26">
        <v>0.89286557447360271</v>
      </c>
      <c r="AG64" s="26">
        <v>0.18900316631095726</v>
      </c>
      <c r="AH64" s="26">
        <v>0.54210580565573852</v>
      </c>
      <c r="AI64" s="26">
        <v>7.9734389670528372E-2</v>
      </c>
      <c r="AJ64" s="26">
        <v>0.6019493569095542</v>
      </c>
      <c r="AK64" s="26">
        <v>9.0554710365174082E-2</v>
      </c>
      <c r="AL64" s="26">
        <v>3.6274189698634673</v>
      </c>
      <c r="AM64" s="26">
        <v>0.1563152812281296</v>
      </c>
      <c r="AN64" s="26">
        <v>0.12923008233093383</v>
      </c>
      <c r="AO64" s="26">
        <v>2.8261784561782149E-3</v>
      </c>
      <c r="AP64" s="26">
        <v>6.6331794512836182E-4</v>
      </c>
      <c r="AQ64" s="26">
        <v>1.5299699543334301E-2</v>
      </c>
      <c r="AR64" s="26">
        <v>1.9039619351794084</v>
      </c>
      <c r="AS64" s="26">
        <v>0.78380504632813019</v>
      </c>
    </row>
    <row r="65" spans="1:45" s="25" customFormat="1">
      <c r="A65" s="25" t="s">
        <v>106</v>
      </c>
      <c r="B65" s="21" t="s">
        <v>54</v>
      </c>
      <c r="C65" s="26">
        <v>13.973862518954892</v>
      </c>
      <c r="D65" s="26">
        <v>112.05313926892958</v>
      </c>
      <c r="E65" s="26">
        <v>17.580356015878731</v>
      </c>
      <c r="F65" s="26">
        <v>36.205825700800204</v>
      </c>
      <c r="G65" s="26">
        <v>2.603849711790879</v>
      </c>
      <c r="H65" s="26">
        <v>15.470488390539291</v>
      </c>
      <c r="I65" s="26">
        <v>3.6755690699690899</v>
      </c>
      <c r="J65" s="26">
        <v>11.773409668313356</v>
      </c>
      <c r="K65" s="26"/>
      <c r="L65" s="26">
        <v>20.097553575268996</v>
      </c>
      <c r="M65" s="26">
        <v>438.9425413965879</v>
      </c>
      <c r="N65" s="26">
        <v>4.8055860382567186</v>
      </c>
      <c r="O65" s="26">
        <v>56.771299887768492</v>
      </c>
      <c r="P65" s="26">
        <v>2.1110979148497737</v>
      </c>
      <c r="Q65" s="26">
        <v>1.0281886469647938</v>
      </c>
      <c r="R65" s="26">
        <v>0.10040065561736419</v>
      </c>
      <c r="S65" s="26">
        <v>9.4881625743865432E-3</v>
      </c>
      <c r="T65" s="26">
        <v>3.6367936813732345E-3</v>
      </c>
      <c r="U65" s="26">
        <v>0.30381214120032612</v>
      </c>
      <c r="V65" s="26">
        <v>0.28423653640293983</v>
      </c>
      <c r="W65" s="26">
        <v>151.88164540982052</v>
      </c>
      <c r="X65" s="26">
        <v>6.4464686674160419</v>
      </c>
      <c r="Y65" s="26">
        <v>12.429548073018594</v>
      </c>
      <c r="Z65" s="26">
        <v>1.4520759426385061</v>
      </c>
      <c r="AA65" s="26">
        <v>5.824690843451676</v>
      </c>
      <c r="AB65" s="26">
        <v>1.1363890676256199</v>
      </c>
      <c r="AC65" s="26">
        <v>0.29033377245062308</v>
      </c>
      <c r="AD65" s="26">
        <v>1.0365111485065752</v>
      </c>
      <c r="AE65" s="26">
        <v>0.16183461730084855</v>
      </c>
      <c r="AF65" s="26">
        <v>0.88710747571366344</v>
      </c>
      <c r="AG65" s="26">
        <v>0.18586668581823587</v>
      </c>
      <c r="AH65" s="26">
        <v>0.53026559172318222</v>
      </c>
      <c r="AI65" s="26">
        <v>7.4645501706904288E-2</v>
      </c>
      <c r="AJ65" s="26">
        <v>0.53976248413701167</v>
      </c>
      <c r="AK65" s="26">
        <v>7.8220374158906217E-2</v>
      </c>
      <c r="AL65" s="26">
        <v>1.4373095979551471</v>
      </c>
      <c r="AM65" s="26">
        <v>0.1309754452354811</v>
      </c>
      <c r="AN65" s="26">
        <v>0.12153097689121929</v>
      </c>
      <c r="AO65" s="26">
        <v>1.5012884416737917E-3</v>
      </c>
      <c r="AP65" s="26" t="s">
        <v>192</v>
      </c>
      <c r="AQ65" s="26">
        <v>9.2066582881331557E-3</v>
      </c>
      <c r="AR65" s="26">
        <v>1.5219562379937281</v>
      </c>
      <c r="AS65" s="26">
        <v>0.60645552465351638</v>
      </c>
    </row>
    <row r="66" spans="1:45" s="25" customFormat="1">
      <c r="A66" s="25" t="s">
        <v>107</v>
      </c>
      <c r="B66" s="21" t="s">
        <v>54</v>
      </c>
      <c r="C66" s="26">
        <v>16.095295670618427</v>
      </c>
      <c r="D66" s="26">
        <v>121.21229707985026</v>
      </c>
      <c r="E66" s="26">
        <v>17.729129713116563</v>
      </c>
      <c r="F66" s="26">
        <v>68.723099188464715</v>
      </c>
      <c r="G66" s="26">
        <v>5.0840523202982109</v>
      </c>
      <c r="H66" s="26">
        <v>14.99956623487051</v>
      </c>
      <c r="I66" s="26">
        <v>3.5016843164612244</v>
      </c>
      <c r="J66" s="26">
        <v>12.224963881495357</v>
      </c>
      <c r="K66" s="26"/>
      <c r="L66" s="26">
        <v>16.890538147938614</v>
      </c>
      <c r="M66" s="26">
        <v>468.93275512419092</v>
      </c>
      <c r="N66" s="26">
        <v>4.455878642810351</v>
      </c>
      <c r="O66" s="26">
        <v>89.723889751602144</v>
      </c>
      <c r="P66" s="26">
        <v>2.0808712863160936</v>
      </c>
      <c r="Q66" s="26">
        <v>1.5240397025892136</v>
      </c>
      <c r="R66" s="26">
        <v>0.1480634151356077</v>
      </c>
      <c r="S66" s="26">
        <v>2.4531145488791914E-2</v>
      </c>
      <c r="T66" s="26">
        <v>2.6119483520709204E-3</v>
      </c>
      <c r="U66" s="26">
        <v>0.26382234300649443</v>
      </c>
      <c r="V66" s="26">
        <v>0.25978911099571544</v>
      </c>
      <c r="W66" s="26">
        <v>138.86269414960913</v>
      </c>
      <c r="X66" s="26">
        <v>6.8318465612572652</v>
      </c>
      <c r="Y66" s="26">
        <v>13.167009212353136</v>
      </c>
      <c r="Z66" s="26">
        <v>1.5042410438812597</v>
      </c>
      <c r="AA66" s="26">
        <v>5.8633125556232919</v>
      </c>
      <c r="AB66" s="26">
        <v>1.1052370403778462</v>
      </c>
      <c r="AC66" s="26">
        <v>0.27029380255562052</v>
      </c>
      <c r="AD66" s="26">
        <v>1.0226921982451962</v>
      </c>
      <c r="AE66" s="26">
        <v>0.15024514250178039</v>
      </c>
      <c r="AF66" s="26">
        <v>0.82106022380610999</v>
      </c>
      <c r="AG66" s="26">
        <v>0.1681126228556149</v>
      </c>
      <c r="AH66" s="26">
        <v>0.49070935529118753</v>
      </c>
      <c r="AI66" s="26">
        <v>7.1598767322894288E-2</v>
      </c>
      <c r="AJ66" s="26">
        <v>0.5261013032203079</v>
      </c>
      <c r="AK66" s="26">
        <v>7.9356228571298412E-2</v>
      </c>
      <c r="AL66" s="26">
        <v>2.1941125551963383</v>
      </c>
      <c r="AM66" s="26">
        <v>0.12804217202881057</v>
      </c>
      <c r="AN66" s="26">
        <v>0.12926521583123135</v>
      </c>
      <c r="AO66" s="26">
        <v>1.4943700120673476E-3</v>
      </c>
      <c r="AP66" s="26" t="s">
        <v>192</v>
      </c>
      <c r="AQ66" s="26">
        <v>1.4999526396619531E-2</v>
      </c>
      <c r="AR66" s="26">
        <v>1.5672462284819171</v>
      </c>
      <c r="AS66" s="26">
        <v>0.74480923730365489</v>
      </c>
    </row>
    <row r="67" spans="1:45" s="25" customFormat="1">
      <c r="A67" s="25" t="s">
        <v>108</v>
      </c>
      <c r="B67" s="21" t="s">
        <v>54</v>
      </c>
      <c r="C67" s="26">
        <v>15.01495352453732</v>
      </c>
      <c r="D67" s="26">
        <v>163.27020473186153</v>
      </c>
      <c r="E67" s="26">
        <v>16.922445134987917</v>
      </c>
      <c r="F67" s="26">
        <v>66.792411317695922</v>
      </c>
      <c r="G67" s="26">
        <v>2.719371556797082</v>
      </c>
      <c r="H67" s="26">
        <v>15.268355148893026</v>
      </c>
      <c r="I67" s="26">
        <v>3.8316792503364501</v>
      </c>
      <c r="J67" s="26">
        <v>6.312792099234839</v>
      </c>
      <c r="K67" s="26"/>
      <c r="L67" s="26">
        <v>18.519032850758784</v>
      </c>
      <c r="M67" s="26">
        <v>641.79391150257902</v>
      </c>
      <c r="N67" s="26">
        <v>4.6892599980461762</v>
      </c>
      <c r="O67" s="26">
        <v>78.774412799227747</v>
      </c>
      <c r="P67" s="26">
        <v>2.0135391464034726</v>
      </c>
      <c r="Q67" s="26">
        <v>1.6087401657519282</v>
      </c>
      <c r="R67" s="26">
        <v>0.11646409772974731</v>
      </c>
      <c r="S67" s="26">
        <v>1.4243941565497853E-2</v>
      </c>
      <c r="T67" s="26">
        <v>1.5831745807634195E-3</v>
      </c>
      <c r="U67" s="26">
        <v>0.17172517712366497</v>
      </c>
      <c r="V67" s="26">
        <v>0.23688096549084414</v>
      </c>
      <c r="W67" s="26">
        <v>168.14221780588133</v>
      </c>
      <c r="X67" s="26">
        <v>6.3467968529695291</v>
      </c>
      <c r="Y67" s="26">
        <v>11.837903278881758</v>
      </c>
      <c r="Z67" s="26">
        <v>1.4074164874931729</v>
      </c>
      <c r="AA67" s="26">
        <v>5.5615903443219921</v>
      </c>
      <c r="AB67" s="26">
        <v>1.1025536988561564</v>
      </c>
      <c r="AC67" s="26">
        <v>0.2785081128964757</v>
      </c>
      <c r="AD67" s="26">
        <v>1.0002963699876057</v>
      </c>
      <c r="AE67" s="26">
        <v>0.15350726384861701</v>
      </c>
      <c r="AF67" s="26">
        <v>0.86818767296691046</v>
      </c>
      <c r="AG67" s="26">
        <v>0.17823690176746965</v>
      </c>
      <c r="AH67" s="26">
        <v>0.51601274632806171</v>
      </c>
      <c r="AI67" s="26">
        <v>7.4952052022584814E-2</v>
      </c>
      <c r="AJ67" s="26">
        <v>0.53593574262355304</v>
      </c>
      <c r="AK67" s="26">
        <v>8.0043814613773787E-2</v>
      </c>
      <c r="AL67" s="26">
        <v>1.9545401122608954</v>
      </c>
      <c r="AM67" s="26">
        <v>0.13217190186212435</v>
      </c>
      <c r="AN67" s="26">
        <v>0.12202058152536095</v>
      </c>
      <c r="AO67" s="26">
        <v>1.5206138169070863E-3</v>
      </c>
      <c r="AP67" s="26">
        <v>6.5309083123336435E-3</v>
      </c>
      <c r="AQ67" s="26">
        <v>0.67348085003679148</v>
      </c>
      <c r="AR67" s="26"/>
      <c r="AS67" s="26"/>
    </row>
    <row r="68" spans="1:45" s="25" customFormat="1">
      <c r="A68" s="25" t="s">
        <v>109</v>
      </c>
      <c r="B68" s="21" t="s">
        <v>54</v>
      </c>
      <c r="C68" s="26">
        <v>16.873577890607422</v>
      </c>
      <c r="D68" s="26">
        <v>133.00037152322494</v>
      </c>
      <c r="E68" s="26">
        <v>18.588289366499566</v>
      </c>
      <c r="F68" s="26">
        <v>68.800553263379783</v>
      </c>
      <c r="G68" s="26">
        <v>4.4354648207132348</v>
      </c>
      <c r="H68" s="26">
        <v>23.621224489013628</v>
      </c>
      <c r="I68" s="26">
        <v>4.201450212916372</v>
      </c>
      <c r="J68" s="26">
        <v>5.4502287067292121</v>
      </c>
      <c r="K68" s="26"/>
      <c r="L68" s="26">
        <v>22.175278997034596</v>
      </c>
      <c r="M68" s="26">
        <v>437.98035463918399</v>
      </c>
      <c r="N68" s="26">
        <v>5.7323149096417527</v>
      </c>
      <c r="O68" s="26">
        <v>85.705698947803057</v>
      </c>
      <c r="P68" s="26">
        <v>2.4494241248870576</v>
      </c>
      <c r="Q68" s="26">
        <v>1.0542351321281611</v>
      </c>
      <c r="R68" s="26">
        <v>0.2037948582142004</v>
      </c>
      <c r="S68" s="26">
        <v>5.3435654019429762E-2</v>
      </c>
      <c r="T68" s="26">
        <v>7.4352023070141972E-3</v>
      </c>
      <c r="U68" s="26">
        <v>0.46578259431561309</v>
      </c>
      <c r="V68" s="26">
        <v>0.26036883066770089</v>
      </c>
      <c r="W68" s="26">
        <v>140.73859587153217</v>
      </c>
      <c r="X68" s="26">
        <v>6.7268710550842457</v>
      </c>
      <c r="Y68" s="26">
        <v>12.849535248394861</v>
      </c>
      <c r="Z68" s="26">
        <v>1.4913780749287437</v>
      </c>
      <c r="AA68" s="26">
        <v>6.2224173125246125</v>
      </c>
      <c r="AB68" s="26">
        <v>1.2778846662417909</v>
      </c>
      <c r="AC68" s="26">
        <v>0.29523324947968088</v>
      </c>
      <c r="AD68" s="26">
        <v>1.2015202226341435</v>
      </c>
      <c r="AE68" s="26">
        <v>0.1807876749278291</v>
      </c>
      <c r="AF68" s="26">
        <v>1.0289894588208339</v>
      </c>
      <c r="AG68" s="26">
        <v>0.2208379484705093</v>
      </c>
      <c r="AH68" s="26">
        <v>0.60847539471192258</v>
      </c>
      <c r="AI68" s="26">
        <v>9.2461218682454049E-2</v>
      </c>
      <c r="AJ68" s="26">
        <v>0.67332787222056023</v>
      </c>
      <c r="AK68" s="26">
        <v>0.10117265439393559</v>
      </c>
      <c r="AL68" s="26">
        <v>2.1707532086688843</v>
      </c>
      <c r="AM68" s="26">
        <v>0.16287383052421561</v>
      </c>
      <c r="AN68" s="26">
        <v>0.10602355683054623</v>
      </c>
      <c r="AO68" s="26">
        <v>1.9116348137404649E-3</v>
      </c>
      <c r="AP68" s="26">
        <v>7.5106615371539238</v>
      </c>
      <c r="AQ68" s="26">
        <v>0.15912234954122842</v>
      </c>
      <c r="AR68" s="26">
        <v>1.8933820625352196</v>
      </c>
      <c r="AS68" s="26">
        <v>1.1886506195445556</v>
      </c>
    </row>
    <row r="69" spans="1:45" s="25" customFormat="1">
      <c r="A69" s="25" t="s">
        <v>189</v>
      </c>
      <c r="B69" s="21" t="s">
        <v>54</v>
      </c>
      <c r="C69" s="26">
        <v>17.65648752146943</v>
      </c>
      <c r="D69" s="26">
        <v>135.4318256543794</v>
      </c>
      <c r="E69" s="26">
        <v>19.438712881497747</v>
      </c>
      <c r="F69" s="26">
        <v>64.033901161045179</v>
      </c>
      <c r="G69" s="26">
        <v>2.6573603221871336</v>
      </c>
      <c r="H69" s="26">
        <v>15.625144406922573</v>
      </c>
      <c r="I69" s="26">
        <v>4.3806912834256302</v>
      </c>
      <c r="J69" s="26">
        <v>3.6393815744033091</v>
      </c>
      <c r="K69" s="26"/>
      <c r="L69" s="26">
        <v>21.427851194545646</v>
      </c>
      <c r="M69" s="26">
        <v>505.78844990282579</v>
      </c>
      <c r="N69" s="26">
        <v>5.2145138780661764</v>
      </c>
      <c r="O69" s="26">
        <v>94.453723185738312</v>
      </c>
      <c r="P69" s="26">
        <v>2.5500427050320229</v>
      </c>
      <c r="Q69" s="26">
        <v>0.90601860963445247</v>
      </c>
      <c r="R69" s="26">
        <v>0.1484977618668312</v>
      </c>
      <c r="S69" s="26">
        <v>2.5297906617035366E-2</v>
      </c>
      <c r="T69" s="26">
        <v>3.0758692027620157E-3</v>
      </c>
      <c r="U69" s="26">
        <v>0.15516927002210584</v>
      </c>
      <c r="V69" s="26">
        <v>0.25741713208187567</v>
      </c>
      <c r="W69" s="26">
        <v>190.34577037704241</v>
      </c>
      <c r="X69" s="26">
        <v>6.8079364532653504</v>
      </c>
      <c r="Y69" s="26">
        <v>12.533286341881674</v>
      </c>
      <c r="Z69" s="26">
        <v>1.505794505275893</v>
      </c>
      <c r="AA69" s="26">
        <v>6.1107063918954676</v>
      </c>
      <c r="AB69" s="26">
        <v>1.2401172248772765</v>
      </c>
      <c r="AC69" s="26">
        <v>0.30995496411160217</v>
      </c>
      <c r="AD69" s="26">
        <v>1.1237905306517084</v>
      </c>
      <c r="AE69" s="26">
        <v>0.16310070014669567</v>
      </c>
      <c r="AF69" s="26">
        <v>0.94147828413208479</v>
      </c>
      <c r="AG69" s="26">
        <v>0.19626292691303915</v>
      </c>
      <c r="AH69" s="26">
        <v>0.55525994286170754</v>
      </c>
      <c r="AI69" s="26">
        <v>8.0711706966221458E-2</v>
      </c>
      <c r="AJ69" s="26">
        <v>0.61488434533811809</v>
      </c>
      <c r="AK69" s="26">
        <v>9.1147871179437373E-2</v>
      </c>
      <c r="AL69" s="26">
        <v>2.3125780000619995</v>
      </c>
      <c r="AM69" s="26">
        <v>0.16561509628173574</v>
      </c>
      <c r="AN69" s="26">
        <v>0.12564157106536478</v>
      </c>
      <c r="AO69" s="26">
        <v>1.2931350046030605E-3</v>
      </c>
      <c r="AP69" s="26">
        <v>2.4637856705941345E-3</v>
      </c>
      <c r="AQ69" s="26">
        <v>1.4978558372798465E-2</v>
      </c>
      <c r="AR69" s="26">
        <v>1.774302353333669</v>
      </c>
      <c r="AS69" s="26">
        <v>0.78171608127177417</v>
      </c>
    </row>
    <row r="70" spans="1:45" s="25" customFormat="1" ht="28">
      <c r="A70" s="25" t="s">
        <v>111</v>
      </c>
      <c r="B70" s="21" t="s">
        <v>29</v>
      </c>
      <c r="C70" s="26">
        <v>15.597879162487851</v>
      </c>
      <c r="D70" s="26">
        <v>127.78235900672958</v>
      </c>
      <c r="E70" s="26">
        <v>19.878440089685</v>
      </c>
      <c r="F70" s="26">
        <v>70.364945804866792</v>
      </c>
      <c r="G70" s="26">
        <v>3.9120399146618472</v>
      </c>
      <c r="H70" s="26">
        <v>19.689221081624765</v>
      </c>
      <c r="I70" s="26">
        <v>4.0903847311028469</v>
      </c>
      <c r="J70" s="26">
        <v>8.0668446369823545</v>
      </c>
      <c r="K70" s="26"/>
      <c r="L70" s="26">
        <v>20.055195107981675</v>
      </c>
      <c r="M70" s="26">
        <v>628.69218716406237</v>
      </c>
      <c r="N70" s="26">
        <v>5.2233715879740528</v>
      </c>
      <c r="O70" s="26">
        <v>87.249574857584037</v>
      </c>
      <c r="P70" s="26">
        <v>2.355781542449269</v>
      </c>
      <c r="Q70" s="26">
        <v>1.0677823091508851</v>
      </c>
      <c r="R70" s="26">
        <v>0.7903677988653186</v>
      </c>
      <c r="S70" s="26">
        <v>4.4520902166852179E-2</v>
      </c>
      <c r="T70" s="26">
        <v>0</v>
      </c>
      <c r="U70" s="26">
        <v>1.5096181803755264</v>
      </c>
      <c r="V70" s="26">
        <v>0.26327385667979442</v>
      </c>
      <c r="W70" s="26">
        <v>187.45995948030145</v>
      </c>
      <c r="X70" s="26">
        <v>6.5203580077630763</v>
      </c>
      <c r="Y70" s="26">
        <v>11.940256567927813</v>
      </c>
      <c r="Z70" s="26">
        <v>1.4321044396087099</v>
      </c>
      <c r="AA70" s="26">
        <v>5.8890375933603636</v>
      </c>
      <c r="AB70" s="26">
        <v>1.1575846663144647</v>
      </c>
      <c r="AC70" s="26">
        <v>0.29135493814904379</v>
      </c>
      <c r="AD70" s="26">
        <v>1.0688040448888874</v>
      </c>
      <c r="AE70" s="26">
        <v>0.15937873851836387</v>
      </c>
      <c r="AF70" s="26">
        <v>0.92944686970284529</v>
      </c>
      <c r="AG70" s="26">
        <v>0.19910694419929487</v>
      </c>
      <c r="AH70" s="26">
        <v>0.55403540964074993</v>
      </c>
      <c r="AI70" s="26">
        <v>8.158916155596023E-2</v>
      </c>
      <c r="AJ70" s="26">
        <v>0.59789711582544047</v>
      </c>
      <c r="AK70" s="26">
        <v>9.0232849802953416E-2</v>
      </c>
      <c r="AL70" s="26">
        <v>2.1370605503586457</v>
      </c>
      <c r="AM70" s="26">
        <v>0.15584173730790116</v>
      </c>
      <c r="AN70" s="26">
        <v>0.13992523508541946</v>
      </c>
      <c r="AO70" s="26">
        <v>2.098312537318469E-3</v>
      </c>
      <c r="AP70" s="26">
        <v>7.3877929558924388E-3</v>
      </c>
      <c r="AQ70" s="26">
        <v>0.21692651747419842</v>
      </c>
      <c r="AR70" s="26">
        <v>1.7042843676442494</v>
      </c>
      <c r="AS70" s="26">
        <v>0.82897290552346548</v>
      </c>
    </row>
    <row r="71" spans="1:45" s="25" customFormat="1" ht="28">
      <c r="A71" s="25" t="s">
        <v>112</v>
      </c>
      <c r="B71" s="21" t="s">
        <v>44</v>
      </c>
      <c r="C71" s="26">
        <v>13.056962498435826</v>
      </c>
      <c r="D71" s="26">
        <v>125.45873451729041</v>
      </c>
      <c r="E71" s="26">
        <v>17.488537582472343</v>
      </c>
      <c r="F71" s="26">
        <v>55.820040047525495</v>
      </c>
      <c r="G71" s="26">
        <v>8.3217332262588588</v>
      </c>
      <c r="H71" s="26">
        <v>34.140950299869893</v>
      </c>
      <c r="I71" s="26">
        <v>3.8187735056652121</v>
      </c>
      <c r="J71" s="26">
        <v>19.945288145451762</v>
      </c>
      <c r="K71" s="26"/>
      <c r="L71" s="26">
        <v>18.42504655424781</v>
      </c>
      <c r="M71" s="26">
        <v>554.8682644127299</v>
      </c>
      <c r="N71" s="26">
        <v>5.3049295851653202</v>
      </c>
      <c r="O71" s="26">
        <v>83.95645122961831</v>
      </c>
      <c r="P71" s="26">
        <v>2.1248612963500664</v>
      </c>
      <c r="Q71" s="26">
        <v>1.4123840605780211</v>
      </c>
      <c r="R71" s="26">
        <v>25.279156599919165</v>
      </c>
      <c r="S71" s="26">
        <v>4.5365157098946882E-2</v>
      </c>
      <c r="T71" s="26">
        <v>0</v>
      </c>
      <c r="U71" s="26">
        <v>3.0809498584795962</v>
      </c>
      <c r="V71" s="26">
        <v>0.19590132424294235</v>
      </c>
      <c r="W71" s="26">
        <v>144.30618340949763</v>
      </c>
      <c r="X71" s="26">
        <v>6.0484588983210967</v>
      </c>
      <c r="Y71" s="26">
        <v>10.864097070097285</v>
      </c>
      <c r="Z71" s="26">
        <v>1.2939492565942718</v>
      </c>
      <c r="AA71" s="26">
        <v>5.4298716912705931</v>
      </c>
      <c r="AB71" s="26">
        <v>1.0940647029624206</v>
      </c>
      <c r="AC71" s="26">
        <v>0.25916967162541604</v>
      </c>
      <c r="AD71" s="26">
        <v>1.0041977499909271</v>
      </c>
      <c r="AE71" s="26">
        <v>0.16004955095352189</v>
      </c>
      <c r="AF71" s="26">
        <v>0.97813089971449751</v>
      </c>
      <c r="AG71" s="26">
        <v>0.19639861144065118</v>
      </c>
      <c r="AH71" s="26">
        <v>0.55639563031846451</v>
      </c>
      <c r="AI71" s="26">
        <v>7.9959459086571205E-2</v>
      </c>
      <c r="AJ71" s="26">
        <v>0.60503465819348867</v>
      </c>
      <c r="AK71" s="26">
        <v>9.0201969915920319E-2</v>
      </c>
      <c r="AL71" s="26">
        <v>2.1160911049223192</v>
      </c>
      <c r="AM71" s="26">
        <v>0.14724162914862635</v>
      </c>
      <c r="AN71" s="26">
        <v>0.21325133584133832</v>
      </c>
      <c r="AO71" s="26">
        <v>3.9183374261230704E-2</v>
      </c>
      <c r="AP71" s="26">
        <v>7.2703936150352352E-2</v>
      </c>
      <c r="AQ71" s="26">
        <v>0.61363032486902602</v>
      </c>
      <c r="AR71" s="26">
        <v>1.7360929853789526</v>
      </c>
      <c r="AS71" s="26">
        <v>0.66596125290866326</v>
      </c>
    </row>
    <row r="72" spans="1:45" s="25" customFormat="1" ht="28">
      <c r="A72" s="25" t="s">
        <v>113</v>
      </c>
      <c r="B72" s="21" t="s">
        <v>42</v>
      </c>
      <c r="C72" s="26">
        <v>10.938277694899758</v>
      </c>
      <c r="D72" s="26">
        <v>122.40701724419854</v>
      </c>
      <c r="E72" s="26">
        <v>21.818334115207126</v>
      </c>
      <c r="F72" s="26">
        <v>39.403566681994228</v>
      </c>
      <c r="G72" s="26">
        <v>3.3910560396012701</v>
      </c>
      <c r="H72" s="26">
        <v>20.330348763673094</v>
      </c>
      <c r="I72" s="26">
        <v>3.9031560702037646</v>
      </c>
      <c r="J72" s="26">
        <v>35.093413309087744</v>
      </c>
      <c r="K72" s="26"/>
      <c r="L72" s="26">
        <v>14.950079508999892</v>
      </c>
      <c r="M72" s="26">
        <v>510.98434870357517</v>
      </c>
      <c r="N72" s="26">
        <v>4.839178398453198</v>
      </c>
      <c r="O72" s="26">
        <v>70.856374515646749</v>
      </c>
      <c r="P72" s="26">
        <v>1.8483812557305805</v>
      </c>
      <c r="Q72" s="26">
        <v>2.0141185594970774</v>
      </c>
      <c r="R72" s="26">
        <v>2.3697545043722887</v>
      </c>
      <c r="S72" s="26">
        <v>4.4785270405743163E-2</v>
      </c>
      <c r="T72" s="26">
        <v>0</v>
      </c>
      <c r="U72" s="26">
        <v>48.251541282330308</v>
      </c>
      <c r="V72" s="26">
        <v>0.30456975187815905</v>
      </c>
      <c r="W72" s="26">
        <v>329.41597327116074</v>
      </c>
      <c r="X72" s="26">
        <v>6.2601781998966803</v>
      </c>
      <c r="Y72" s="26">
        <v>9.5398270545864143</v>
      </c>
      <c r="Z72" s="26">
        <v>1.2151468780089156</v>
      </c>
      <c r="AA72" s="26">
        <v>5.2213421620961418</v>
      </c>
      <c r="AB72" s="26">
        <v>0.96596472551886048</v>
      </c>
      <c r="AC72" s="26">
        <v>0.24505030628664964</v>
      </c>
      <c r="AD72" s="26">
        <v>0.9062789694990443</v>
      </c>
      <c r="AE72" s="26">
        <v>0.14925479728411575</v>
      </c>
      <c r="AF72" s="26">
        <v>0.89914811342765277</v>
      </c>
      <c r="AG72" s="26">
        <v>0.18421938106096689</v>
      </c>
      <c r="AH72" s="26">
        <v>0.50092234225183541</v>
      </c>
      <c r="AI72" s="26">
        <v>6.9596589765196226E-2</v>
      </c>
      <c r="AJ72" s="26">
        <v>0.51331609696781189</v>
      </c>
      <c r="AK72" s="26">
        <v>7.4487305169907841E-2</v>
      </c>
      <c r="AL72" s="26">
        <v>1.7229632890301236</v>
      </c>
      <c r="AM72" s="26">
        <v>0.11842808450660104</v>
      </c>
      <c r="AN72" s="26">
        <v>0.19058541521429581</v>
      </c>
      <c r="AO72" s="26">
        <v>4.2841916468668159E-3</v>
      </c>
      <c r="AP72" s="26">
        <v>8.2045048015166027E-3</v>
      </c>
      <c r="AQ72" s="26">
        <v>0.85544928606695425</v>
      </c>
      <c r="AR72" s="26">
        <v>1.4026841648436608</v>
      </c>
      <c r="AS72" s="26">
        <v>0.8147442811657909</v>
      </c>
    </row>
    <row r="73" spans="1:45" s="25" customFormat="1">
      <c r="A73" s="25" t="s">
        <v>114</v>
      </c>
      <c r="B73" s="21" t="s">
        <v>54</v>
      </c>
      <c r="C73" s="26">
        <v>20.234020389108192</v>
      </c>
      <c r="D73" s="26">
        <v>128.52332264875099</v>
      </c>
      <c r="E73" s="26">
        <v>18.32521140079686</v>
      </c>
      <c r="F73" s="26">
        <v>54.216923222415375</v>
      </c>
      <c r="G73" s="26">
        <v>3.8183562162179765</v>
      </c>
      <c r="H73" s="26">
        <v>19.353215662354586</v>
      </c>
      <c r="I73" s="26">
        <v>3.7604109065160549</v>
      </c>
      <c r="J73" s="26">
        <v>7.4016289388577263</v>
      </c>
      <c r="K73" s="26"/>
      <c r="L73" s="26">
        <v>19.672582370042967</v>
      </c>
      <c r="M73" s="26">
        <v>529.53554713666551</v>
      </c>
      <c r="N73" s="26">
        <v>5.1948215035898277</v>
      </c>
      <c r="O73" s="26">
        <v>74.484085889894502</v>
      </c>
      <c r="P73" s="26">
        <v>2.2186318228220019</v>
      </c>
      <c r="Q73" s="26">
        <v>1.1921937560518425</v>
      </c>
      <c r="R73" s="26">
        <v>0.25315528010132182</v>
      </c>
      <c r="S73" s="26">
        <v>3.0155162273857568E-2</v>
      </c>
      <c r="T73" s="26">
        <v>2.7880670852921674E-3</v>
      </c>
      <c r="U73" s="26">
        <v>0.34990036486899279</v>
      </c>
      <c r="V73" s="26">
        <v>0.26403422286262596</v>
      </c>
      <c r="W73" s="26">
        <v>152.72137305681872</v>
      </c>
      <c r="X73" s="26">
        <v>6.4488258401614562</v>
      </c>
      <c r="Y73" s="26">
        <v>11.987136115703937</v>
      </c>
      <c r="Z73" s="26">
        <v>1.3771554575779363</v>
      </c>
      <c r="AA73" s="26">
        <v>5.5149910011939181</v>
      </c>
      <c r="AB73" s="26">
        <v>1.1196815812173404</v>
      </c>
      <c r="AC73" s="26">
        <v>0.26479326985356749</v>
      </c>
      <c r="AD73" s="26">
        <v>0.93941001897137411</v>
      </c>
      <c r="AE73" s="26">
        <v>0.15796793950540111</v>
      </c>
      <c r="AF73" s="26">
        <v>0.91915148481870523</v>
      </c>
      <c r="AG73" s="26">
        <v>0.19455124382378902</v>
      </c>
      <c r="AH73" s="26">
        <v>0.54147612184759719</v>
      </c>
      <c r="AI73" s="26">
        <v>8.0813757469021141E-2</v>
      </c>
      <c r="AJ73" s="26">
        <v>0.57739777887630539</v>
      </c>
      <c r="AK73" s="26">
        <v>8.5996465139011727E-2</v>
      </c>
      <c r="AL73" s="26">
        <v>1.8595999253476609</v>
      </c>
      <c r="AM73" s="26">
        <v>0.14659176488318518</v>
      </c>
      <c r="AN73" s="26">
        <v>0.12028065558728832</v>
      </c>
      <c r="AO73" s="26">
        <v>1.7849739867137697E-3</v>
      </c>
      <c r="AP73" s="26">
        <v>4.1939399736558441E-3</v>
      </c>
      <c r="AQ73" s="26">
        <v>4.6335915632462026E-2</v>
      </c>
      <c r="AR73" s="26">
        <v>1.690093158769433</v>
      </c>
      <c r="AS73" s="26">
        <v>0.7207005665851518</v>
      </c>
    </row>
    <row r="74" spans="1:45" s="25" customFormat="1">
      <c r="A74" s="25" t="s">
        <v>115</v>
      </c>
      <c r="B74" s="20" t="s">
        <v>54</v>
      </c>
      <c r="C74" s="26">
        <v>14.456462176631163</v>
      </c>
      <c r="D74" s="26">
        <v>149.69059470381379</v>
      </c>
      <c r="E74" s="26">
        <v>17.141627015357177</v>
      </c>
      <c r="F74" s="26">
        <v>80.714557456430441</v>
      </c>
      <c r="G74" s="26">
        <v>1.9968519938115328</v>
      </c>
      <c r="H74" s="26">
        <v>12.141615029673165</v>
      </c>
      <c r="I74" s="26">
        <v>3.1385373764613069</v>
      </c>
      <c r="J74" s="26">
        <v>7.3628289583156867</v>
      </c>
      <c r="K74" s="26"/>
      <c r="L74" s="26">
        <v>16.262062998350267</v>
      </c>
      <c r="M74" s="26">
        <v>561.20051257696514</v>
      </c>
      <c r="N74" s="26">
        <v>6.375657613513642</v>
      </c>
      <c r="O74" s="26">
        <v>316.59343129039729</v>
      </c>
      <c r="P74" s="26">
        <v>3.3213465515666201</v>
      </c>
      <c r="Q74" s="26">
        <v>1.4527717500895601</v>
      </c>
      <c r="R74" s="26">
        <v>0.20575833563161983</v>
      </c>
      <c r="S74" s="26">
        <v>2.6300891001783733E-2</v>
      </c>
      <c r="T74" s="26">
        <v>3.9421443406330112E-3</v>
      </c>
      <c r="U74" s="26">
        <v>9.8233509411461473E-2</v>
      </c>
      <c r="V74" s="26">
        <v>0.1831806051086432</v>
      </c>
      <c r="W74" s="26">
        <v>119.20386722734816</v>
      </c>
      <c r="X74" s="26">
        <v>8.1213519758664532</v>
      </c>
      <c r="Y74" s="26">
        <v>15.585260249017487</v>
      </c>
      <c r="Z74" s="26">
        <v>1.7330963302340097</v>
      </c>
      <c r="AA74" s="26">
        <v>6.7747044263615521</v>
      </c>
      <c r="AB74" s="26">
        <v>1.3082396680692563</v>
      </c>
      <c r="AC74" s="26">
        <v>0.28619168053065613</v>
      </c>
      <c r="AD74" s="26">
        <v>1.107804779874471</v>
      </c>
      <c r="AE74" s="26">
        <v>0.17754684625567535</v>
      </c>
      <c r="AF74" s="26">
        <v>1.0805041612689612</v>
      </c>
      <c r="AG74" s="26">
        <v>0.23281163709774633</v>
      </c>
      <c r="AH74" s="26">
        <v>0.68557837775074959</v>
      </c>
      <c r="AI74" s="26">
        <v>0.107506590429527</v>
      </c>
      <c r="AJ74" s="26">
        <v>0.82305659479501925</v>
      </c>
      <c r="AK74" s="26">
        <v>0.12792509896296589</v>
      </c>
      <c r="AL74" s="26">
        <v>7.3187117682428511</v>
      </c>
      <c r="AM74" s="26">
        <v>0.22104584536548244</v>
      </c>
      <c r="AN74" s="26">
        <v>0.15353246237575763</v>
      </c>
      <c r="AO74" s="26">
        <v>4.4308440101897845E-3</v>
      </c>
      <c r="AP74" s="26">
        <v>3.1541505152203409E-3</v>
      </c>
      <c r="AQ74" s="26">
        <v>8.708695926039586E-3</v>
      </c>
      <c r="AR74" s="26">
        <v>2.8260540737089999</v>
      </c>
      <c r="AS74" s="26">
        <v>0.98912005815810267</v>
      </c>
    </row>
    <row r="75" spans="1:45" s="25" customFormat="1">
      <c r="A75" s="25" t="s">
        <v>116</v>
      </c>
      <c r="B75" s="20" t="s">
        <v>54</v>
      </c>
      <c r="C75" s="26">
        <v>13.142697706782105</v>
      </c>
      <c r="D75" s="26">
        <v>82.868796877346171</v>
      </c>
      <c r="E75" s="26">
        <v>21.325916990717161</v>
      </c>
      <c r="F75" s="26">
        <v>60.139988314051251</v>
      </c>
      <c r="G75" s="26">
        <v>2.6388273841957375</v>
      </c>
      <c r="H75" s="26">
        <v>16.319552141669586</v>
      </c>
      <c r="I75" s="26">
        <v>4.5856548169251248</v>
      </c>
      <c r="J75" s="26">
        <v>47.008103954898374</v>
      </c>
      <c r="K75" s="26"/>
      <c r="L75" s="26">
        <v>25.900241789259013</v>
      </c>
      <c r="M75" s="26">
        <v>456.30047092385053</v>
      </c>
      <c r="N75" s="26">
        <v>5.5284062396185671</v>
      </c>
      <c r="O75" s="26">
        <v>105.14343732472912</v>
      </c>
      <c r="P75" s="26">
        <v>2.6731293601300692</v>
      </c>
      <c r="Q75" s="26">
        <v>1.3313435151124855</v>
      </c>
      <c r="R75" s="26">
        <v>9.1841553984774602E-2</v>
      </c>
      <c r="S75" s="26">
        <v>2.0293542904282657E-2</v>
      </c>
      <c r="T75" s="26">
        <v>5.9659007774517442E-3</v>
      </c>
      <c r="U75" s="26">
        <v>1.4110098900213135</v>
      </c>
      <c r="V75" s="26">
        <v>0.32610913762444249</v>
      </c>
      <c r="W75" s="26">
        <v>195.64197553069181</v>
      </c>
      <c r="X75" s="26">
        <v>7.6092377898074322</v>
      </c>
      <c r="Y75" s="26">
        <v>14.329469280293036</v>
      </c>
      <c r="Z75" s="26">
        <v>1.6356967996866363</v>
      </c>
      <c r="AA75" s="26">
        <v>6.4258551109218454</v>
      </c>
      <c r="AB75" s="26">
        <v>1.2517460298573748</v>
      </c>
      <c r="AC75" s="26">
        <v>0.32117348819887404</v>
      </c>
      <c r="AD75" s="26">
        <v>1.0362267857968726</v>
      </c>
      <c r="AE75" s="26">
        <v>0.16764244402320017</v>
      </c>
      <c r="AF75" s="26">
        <v>0.96252720872052255</v>
      </c>
      <c r="AG75" s="26">
        <v>0.20539781723044648</v>
      </c>
      <c r="AH75" s="26">
        <v>0.57493130176404872</v>
      </c>
      <c r="AI75" s="26">
        <v>8.5282144773619811E-2</v>
      </c>
      <c r="AJ75" s="26">
        <v>0.61985104082144482</v>
      </c>
      <c r="AK75" s="26">
        <v>9.0052019988564797E-2</v>
      </c>
      <c r="AL75" s="26">
        <v>2.5399193634390533</v>
      </c>
      <c r="AM75" s="26">
        <v>0.17642788111203056</v>
      </c>
      <c r="AN75" s="26">
        <v>0.15485141661326537</v>
      </c>
      <c r="AO75" s="26">
        <v>2.4369429299947653E-3</v>
      </c>
      <c r="AP75" s="26">
        <v>3.9532796822247581E-3</v>
      </c>
      <c r="AQ75" s="26">
        <v>9.3482299840906072E-3</v>
      </c>
      <c r="AR75" s="26">
        <v>2.0068491388576124</v>
      </c>
      <c r="AS75" s="26">
        <v>0.74401940375175668</v>
      </c>
    </row>
    <row r="76" spans="1:45" s="25" customFormat="1">
      <c r="A76" s="25" t="s">
        <v>117</v>
      </c>
      <c r="B76" s="20" t="s">
        <v>54</v>
      </c>
      <c r="C76" s="26">
        <v>15.022200431311838</v>
      </c>
      <c r="D76" s="26">
        <v>115.10734293005461</v>
      </c>
      <c r="E76" s="26">
        <v>16.246923811251719</v>
      </c>
      <c r="F76" s="26">
        <v>39.897772966773445</v>
      </c>
      <c r="G76" s="26">
        <v>2.006098945204196</v>
      </c>
      <c r="H76" s="26">
        <v>11.684491397652019</v>
      </c>
      <c r="I76" s="26">
        <v>4.0578916169327917</v>
      </c>
      <c r="J76" s="26">
        <v>10.874627418016926</v>
      </c>
      <c r="K76" s="26"/>
      <c r="L76" s="26">
        <v>22.749765039960515</v>
      </c>
      <c r="M76" s="26">
        <v>536.30791443025691</v>
      </c>
      <c r="N76" s="26">
        <v>5.1633351986955081</v>
      </c>
      <c r="O76" s="26">
        <v>86.310559395453026</v>
      </c>
      <c r="P76" s="26">
        <v>2.2761901426925322</v>
      </c>
      <c r="Q76" s="26">
        <v>1.5675813493115598</v>
      </c>
      <c r="R76" s="26">
        <v>6.8495578102447982E-2</v>
      </c>
      <c r="S76" s="26">
        <v>1.0428576060709609E-2</v>
      </c>
      <c r="T76" s="26">
        <v>4.6653155343819733E-3</v>
      </c>
      <c r="U76" s="26">
        <v>0.1958379091184145</v>
      </c>
      <c r="V76" s="26">
        <v>0.25426397919746013</v>
      </c>
      <c r="W76" s="26">
        <v>174.25917163789683</v>
      </c>
      <c r="X76" s="26">
        <v>7.2170453327801827</v>
      </c>
      <c r="Y76" s="26">
        <v>13.201293550965772</v>
      </c>
      <c r="Z76" s="26">
        <v>1.5388877022064276</v>
      </c>
      <c r="AA76" s="26">
        <v>6.0864334173947849</v>
      </c>
      <c r="AB76" s="26">
        <v>1.1859944427721647</v>
      </c>
      <c r="AC76" s="26">
        <v>0.29362614892536942</v>
      </c>
      <c r="AD76" s="26">
        <v>0.97163339067379706</v>
      </c>
      <c r="AE76" s="26">
        <v>0.1564256005390301</v>
      </c>
      <c r="AF76" s="26">
        <v>0.9069313268771525</v>
      </c>
      <c r="AG76" s="26">
        <v>0.19031626493901307</v>
      </c>
      <c r="AH76" s="26">
        <v>0.55307201535147243</v>
      </c>
      <c r="AI76" s="26">
        <v>7.7887234985305087E-2</v>
      </c>
      <c r="AJ76" s="26">
        <v>0.57149369964173768</v>
      </c>
      <c r="AK76" s="26">
        <v>8.5534578842848957E-2</v>
      </c>
      <c r="AL76" s="26">
        <v>2.1617439388834851</v>
      </c>
      <c r="AM76" s="26">
        <v>0.15528293420790559</v>
      </c>
      <c r="AN76" s="26">
        <v>9.4984015513645159E-2</v>
      </c>
      <c r="AO76" s="26">
        <v>1.3024241967799451E-3</v>
      </c>
      <c r="AP76" s="26">
        <v>2.6951825226051163E-3</v>
      </c>
      <c r="AQ76" s="26">
        <v>6.1269710280949623E-3</v>
      </c>
      <c r="AR76" s="26">
        <v>1.8610360703372804</v>
      </c>
      <c r="AS76" s="26">
        <v>0.66232113563273487</v>
      </c>
    </row>
    <row r="77" spans="1:45" s="25" customFormat="1">
      <c r="A77" s="25" t="s">
        <v>118</v>
      </c>
      <c r="B77" s="20" t="s">
        <v>54</v>
      </c>
      <c r="C77" s="26">
        <v>16.146254091744584</v>
      </c>
      <c r="D77" s="26">
        <v>132.42381733994972</v>
      </c>
      <c r="E77" s="26">
        <v>22.701381369286384</v>
      </c>
      <c r="F77" s="26">
        <v>68.440069092129676</v>
      </c>
      <c r="G77" s="26">
        <v>3.9355294490439015</v>
      </c>
      <c r="H77" s="26">
        <v>19.796965319591834</v>
      </c>
      <c r="I77" s="26">
        <v>4.624293326480883</v>
      </c>
      <c r="J77" s="26">
        <v>8.2929426720885147</v>
      </c>
      <c r="K77" s="26"/>
      <c r="L77" s="26">
        <v>21.281467924855736</v>
      </c>
      <c r="M77" s="26">
        <v>596.29951334999646</v>
      </c>
      <c r="N77" s="26">
        <v>5.7427129851635552</v>
      </c>
      <c r="O77" s="26">
        <v>101.58533754931878</v>
      </c>
      <c r="P77" s="26">
        <v>2.7026375575986661</v>
      </c>
      <c r="Q77" s="26">
        <v>0.98647655967843328</v>
      </c>
      <c r="R77" s="26">
        <v>0.21534417097574127</v>
      </c>
      <c r="S77" s="26">
        <v>3.5977186579571156E-2</v>
      </c>
      <c r="T77" s="26">
        <v>0</v>
      </c>
      <c r="U77" s="26">
        <v>1.1266422784573273</v>
      </c>
      <c r="V77" s="26">
        <v>0.27705172290944424</v>
      </c>
      <c r="W77" s="26">
        <v>201.34829330418449</v>
      </c>
      <c r="X77" s="26">
        <v>7.41920786923877</v>
      </c>
      <c r="Y77" s="26">
        <v>13.571437655579221</v>
      </c>
      <c r="Z77" s="26">
        <v>1.6093692422868593</v>
      </c>
      <c r="AA77" s="26">
        <v>6.4863172228764139</v>
      </c>
      <c r="AB77" s="26">
        <v>1.2539615983997212</v>
      </c>
      <c r="AC77" s="26">
        <v>0.32199789037154475</v>
      </c>
      <c r="AD77" s="26">
        <v>1.1064976093610293</v>
      </c>
      <c r="AE77" s="26">
        <v>0.1750049338087375</v>
      </c>
      <c r="AF77" s="26">
        <v>1.0130745675005013</v>
      </c>
      <c r="AG77" s="26">
        <v>0.2146208553563474</v>
      </c>
      <c r="AH77" s="26">
        <v>0.59990711977823052</v>
      </c>
      <c r="AI77" s="26">
        <v>8.806350715469459E-2</v>
      </c>
      <c r="AJ77" s="26">
        <v>0.65958032192034266</v>
      </c>
      <c r="AK77" s="26">
        <v>9.4393380996243448E-2</v>
      </c>
      <c r="AL77" s="26">
        <v>2.473457325284957</v>
      </c>
      <c r="AM77" s="26">
        <v>0.1743781250250831</v>
      </c>
      <c r="AN77" s="26">
        <v>0.16446098566373529</v>
      </c>
      <c r="AO77" s="26">
        <v>1.183440672784019E-3</v>
      </c>
      <c r="AP77" s="26">
        <v>2.3782245088136708E-3</v>
      </c>
      <c r="AQ77" s="26">
        <v>9.5995868052257322E-2</v>
      </c>
      <c r="AR77" s="26">
        <v>1.9634897642648284</v>
      </c>
      <c r="AS77" s="26">
        <v>0.92786845224661652</v>
      </c>
    </row>
    <row r="78" spans="1:45" s="25" customFormat="1">
      <c r="A78" s="25" t="s">
        <v>119</v>
      </c>
      <c r="B78" s="20" t="s">
        <v>54</v>
      </c>
      <c r="C78" s="26">
        <v>17.281483890815402</v>
      </c>
      <c r="D78" s="26">
        <v>145.20964957120268</v>
      </c>
      <c r="E78" s="26">
        <v>18.385389806621873</v>
      </c>
      <c r="F78" s="26">
        <v>75.232285302190022</v>
      </c>
      <c r="G78" s="26">
        <v>2.6173361726548645</v>
      </c>
      <c r="H78" s="26">
        <v>16.352979210877763</v>
      </c>
      <c r="I78" s="26">
        <v>3.7548753433222908</v>
      </c>
      <c r="J78" s="26">
        <v>4.0965754742052978</v>
      </c>
      <c r="K78" s="26"/>
      <c r="L78" s="26">
        <v>17.522435680513865</v>
      </c>
      <c r="M78" s="26">
        <v>754.98767362817671</v>
      </c>
      <c r="N78" s="26">
        <v>5.3502833608654878</v>
      </c>
      <c r="O78" s="26">
        <v>118.78126413768999</v>
      </c>
      <c r="P78" s="26">
        <v>2.4719481864047923</v>
      </c>
      <c r="Q78" s="26">
        <v>0.82131297506432455</v>
      </c>
      <c r="R78" s="26">
        <v>0.96059870523744262</v>
      </c>
      <c r="S78" s="26">
        <v>2.5323653394851178E-2</v>
      </c>
      <c r="T78" s="26">
        <v>4.7649315993265962E-3</v>
      </c>
      <c r="U78" s="26">
        <v>0.1937340267652243</v>
      </c>
      <c r="V78" s="26">
        <v>0.23806615832049677</v>
      </c>
      <c r="W78" s="26">
        <v>153.67257710072784</v>
      </c>
      <c r="X78" s="26">
        <v>7.2162770602065702</v>
      </c>
      <c r="Y78" s="26">
        <v>13.403628903733473</v>
      </c>
      <c r="Z78" s="26">
        <v>1.5344502556303039</v>
      </c>
      <c r="AA78" s="26">
        <v>6.1030205704004841</v>
      </c>
      <c r="AB78" s="26">
        <v>1.1932266304448389</v>
      </c>
      <c r="AC78" s="26">
        <v>0.29019406297186678</v>
      </c>
      <c r="AD78" s="26">
        <v>1.0009289871797147</v>
      </c>
      <c r="AE78" s="26">
        <v>0.15970366982530182</v>
      </c>
      <c r="AF78" s="26">
        <v>0.94691322932712607</v>
      </c>
      <c r="AG78" s="26">
        <v>0.19515439256703204</v>
      </c>
      <c r="AH78" s="26">
        <v>0.56380621804175712</v>
      </c>
      <c r="AI78" s="26">
        <v>8.3497281538582019E-2</v>
      </c>
      <c r="AJ78" s="26">
        <v>0.61341892774897411</v>
      </c>
      <c r="AK78" s="26">
        <v>9.1655592053025106E-2</v>
      </c>
      <c r="AL78" s="26">
        <v>2.8849014101646206</v>
      </c>
      <c r="AM78" s="26">
        <v>0.16518474166488784</v>
      </c>
      <c r="AN78" s="26">
        <v>0.10710339089993692</v>
      </c>
      <c r="AO78" s="26">
        <v>8.2985971517813E-4</v>
      </c>
      <c r="AP78" s="26" t="s">
        <v>192</v>
      </c>
      <c r="AQ78" s="26">
        <v>1.014748813333307E-2</v>
      </c>
      <c r="AR78" s="26">
        <v>1.8794403998338618</v>
      </c>
      <c r="AS78" s="26">
        <v>0.88072803925264609</v>
      </c>
    </row>
    <row r="79" spans="1:45" s="25" customFormat="1">
      <c r="A79" s="25" t="s">
        <v>120</v>
      </c>
      <c r="B79" s="20" t="s">
        <v>54</v>
      </c>
      <c r="C79" s="26">
        <v>17.254013112974604</v>
      </c>
      <c r="D79" s="26">
        <v>150.303001119904</v>
      </c>
      <c r="E79" s="26">
        <v>19.748112251628491</v>
      </c>
      <c r="F79" s="26">
        <v>75.948980293887843</v>
      </c>
      <c r="G79" s="26">
        <v>3.3151601932847998</v>
      </c>
      <c r="H79" s="26">
        <v>20.588678713467928</v>
      </c>
      <c r="I79" s="26">
        <v>4.0740138840864599</v>
      </c>
      <c r="J79" s="26">
        <v>4.4349025312512014</v>
      </c>
      <c r="K79" s="26"/>
      <c r="L79" s="26">
        <v>17.72257769614049</v>
      </c>
      <c r="M79" s="26">
        <v>617.8070885140778</v>
      </c>
      <c r="N79" s="26">
        <v>5.1226234465251057</v>
      </c>
      <c r="O79" s="26">
        <v>76.699452426339136</v>
      </c>
      <c r="P79" s="26">
        <v>2.296757414746188</v>
      </c>
      <c r="Q79" s="26">
        <v>1.1374229285908024</v>
      </c>
      <c r="R79" s="26">
        <v>0.13263720207155155</v>
      </c>
      <c r="S79" s="26">
        <v>2.4491123739639936E-2</v>
      </c>
      <c r="T79" s="26">
        <v>0</v>
      </c>
      <c r="U79" s="26">
        <v>4.5603054712620121</v>
      </c>
      <c r="V79" s="26">
        <v>0.21533033298261528</v>
      </c>
      <c r="W79" s="26">
        <v>163.15732903962623</v>
      </c>
      <c r="X79" s="26">
        <v>6.8369855738662455</v>
      </c>
      <c r="Y79" s="26">
        <v>12.874488744217615</v>
      </c>
      <c r="Z79" s="26">
        <v>1.4844244053949596</v>
      </c>
      <c r="AA79" s="26">
        <v>5.8595642041025719</v>
      </c>
      <c r="AB79" s="26">
        <v>1.1365245822101075</v>
      </c>
      <c r="AC79" s="26">
        <v>0.29111471961531671</v>
      </c>
      <c r="AD79" s="26">
        <v>0.97680752381280223</v>
      </c>
      <c r="AE79" s="26">
        <v>0.15535428047727995</v>
      </c>
      <c r="AF79" s="26">
        <v>0.92655146632717011</v>
      </c>
      <c r="AG79" s="26">
        <v>0.190301299849646</v>
      </c>
      <c r="AH79" s="26">
        <v>0.53768982662529297</v>
      </c>
      <c r="AI79" s="26">
        <v>7.83420108299583E-2</v>
      </c>
      <c r="AJ79" s="26">
        <v>0.57612201761095494</v>
      </c>
      <c r="AK79" s="26">
        <v>8.5933242451481193E-2</v>
      </c>
      <c r="AL79" s="26">
        <v>1.9038643651903995</v>
      </c>
      <c r="AM79" s="26">
        <v>0.14496905273677188</v>
      </c>
      <c r="AN79" s="26">
        <v>0.23942117254843537</v>
      </c>
      <c r="AO79" s="26">
        <v>1.3965576297325969E-3</v>
      </c>
      <c r="AP79" s="26">
        <v>1.3913433472304145E-3</v>
      </c>
      <c r="AQ79" s="26">
        <v>8.7422108084071082E-2</v>
      </c>
      <c r="AR79" s="26">
        <v>1.7001051655777879</v>
      </c>
      <c r="AS79" s="26">
        <v>0.79284811189599291</v>
      </c>
    </row>
    <row r="80" spans="1:45" s="25" customFormat="1">
      <c r="A80" s="25" t="s">
        <v>121</v>
      </c>
      <c r="B80" s="20" t="s">
        <v>54</v>
      </c>
      <c r="C80" s="26">
        <v>16.018082113387209</v>
      </c>
      <c r="D80" s="26">
        <v>158.30330560483966</v>
      </c>
      <c r="E80" s="26">
        <v>18.058027360444747</v>
      </c>
      <c r="F80" s="26">
        <v>62.216339011380121</v>
      </c>
      <c r="G80" s="26">
        <v>2.6611111368853337</v>
      </c>
      <c r="H80" s="26">
        <v>16.336399256814786</v>
      </c>
      <c r="I80" s="26">
        <v>3.7930824039853412</v>
      </c>
      <c r="J80" s="26">
        <v>3.7695429233387117</v>
      </c>
      <c r="K80" s="26"/>
      <c r="L80" s="26">
        <v>15.812129349280829</v>
      </c>
      <c r="M80" s="26">
        <v>500.32797662076177</v>
      </c>
      <c r="N80" s="26">
        <v>4.8097496836387394</v>
      </c>
      <c r="O80" s="26">
        <v>81.838261702968424</v>
      </c>
      <c r="P80" s="26">
        <v>2.1668753647496413</v>
      </c>
      <c r="Q80" s="26">
        <v>0.77031434807050492</v>
      </c>
      <c r="R80" s="26">
        <v>0.16512463307460903</v>
      </c>
      <c r="S80" s="26">
        <v>2.282512506280461E-2</v>
      </c>
      <c r="T80" s="26">
        <v>2.0245492958457303E-3</v>
      </c>
      <c r="U80" s="26">
        <v>0.19263028288956713</v>
      </c>
      <c r="V80" s="26">
        <v>0.18199139425181782</v>
      </c>
      <c r="W80" s="26">
        <v>157.25094170915338</v>
      </c>
      <c r="X80" s="26">
        <v>6.6775956680688786</v>
      </c>
      <c r="Y80" s="26">
        <v>12.397678819059436</v>
      </c>
      <c r="Z80" s="26">
        <v>1.4410562745579951</v>
      </c>
      <c r="AA80" s="26">
        <v>5.7244601349226603</v>
      </c>
      <c r="AB80" s="26">
        <v>1.0830296582041705</v>
      </c>
      <c r="AC80" s="26">
        <v>0.28229849269844276</v>
      </c>
      <c r="AD80" s="26">
        <v>0.91577125604790355</v>
      </c>
      <c r="AE80" s="26">
        <v>0.14527231766081539</v>
      </c>
      <c r="AF80" s="26">
        <v>0.85955688809725617</v>
      </c>
      <c r="AG80" s="26">
        <v>0.17878911868161235</v>
      </c>
      <c r="AH80" s="26">
        <v>0.49778468462460113</v>
      </c>
      <c r="AI80" s="26">
        <v>7.5751753879117464E-2</v>
      </c>
      <c r="AJ80" s="26">
        <v>0.54862302725573753</v>
      </c>
      <c r="AK80" s="26">
        <v>7.867217055105255E-2</v>
      </c>
      <c r="AL80" s="26">
        <v>2.0056879039270856</v>
      </c>
      <c r="AM80" s="26">
        <v>0.1422028174469655</v>
      </c>
      <c r="AN80" s="26">
        <v>9.698693270152578E-2</v>
      </c>
      <c r="AO80" s="26">
        <v>1.2040931171364959E-3</v>
      </c>
      <c r="AP80" s="26" t="s">
        <v>192</v>
      </c>
      <c r="AQ80" s="26">
        <v>1.2772457484103873E-2</v>
      </c>
      <c r="AR80" s="26">
        <v>1.6145623280688068</v>
      </c>
      <c r="AS80" s="26">
        <v>0.70964972860524278</v>
      </c>
    </row>
    <row r="81" spans="1:45" s="25" customFormat="1">
      <c r="A81" s="25" t="s">
        <v>122</v>
      </c>
      <c r="B81" s="20" t="s">
        <v>54</v>
      </c>
      <c r="C81" s="26">
        <v>16.482070197979724</v>
      </c>
      <c r="D81" s="26">
        <v>139.72205676535535</v>
      </c>
      <c r="E81" s="26">
        <v>14.509403131223426</v>
      </c>
      <c r="F81" s="26">
        <v>47.315481586801781</v>
      </c>
      <c r="G81" s="26">
        <v>2.9127617208607925</v>
      </c>
      <c r="H81" s="26">
        <v>16.325082649944157</v>
      </c>
      <c r="I81" s="26">
        <v>2.8490695791622849</v>
      </c>
      <c r="J81" s="26">
        <v>4.5161204448623202</v>
      </c>
      <c r="K81" s="26"/>
      <c r="L81" s="26">
        <v>16.387937138530667</v>
      </c>
      <c r="M81" s="26">
        <v>609.58723253097753</v>
      </c>
      <c r="N81" s="26">
        <v>4.1236170335709392</v>
      </c>
      <c r="O81" s="26">
        <v>58.888612122480296</v>
      </c>
      <c r="P81" s="26">
        <v>1.7019297724750657</v>
      </c>
      <c r="Q81" s="26">
        <v>1.0201763448185697</v>
      </c>
      <c r="R81" s="26">
        <v>0.22353101334929609</v>
      </c>
      <c r="S81" s="26">
        <v>3.6252073774243096E-2</v>
      </c>
      <c r="T81" s="26">
        <v>2.569868739394153E-3</v>
      </c>
      <c r="U81" s="26">
        <v>0.40052215789559992</v>
      </c>
      <c r="V81" s="26">
        <v>0.22806251673406747</v>
      </c>
      <c r="W81" s="26">
        <v>126.34540120996041</v>
      </c>
      <c r="X81" s="26">
        <v>5.2961269657550059</v>
      </c>
      <c r="Y81" s="26">
        <v>9.7863204495381311</v>
      </c>
      <c r="Z81" s="26">
        <v>1.1230072045413997</v>
      </c>
      <c r="AA81" s="26">
        <v>4.5460443518415312</v>
      </c>
      <c r="AB81" s="26">
        <v>0.91257630070258089</v>
      </c>
      <c r="AC81" s="26">
        <v>0.22062003382454753</v>
      </c>
      <c r="AD81" s="26">
        <v>0.76626741348802629</v>
      </c>
      <c r="AE81" s="26">
        <v>0.12391372624578388</v>
      </c>
      <c r="AF81" s="26">
        <v>0.72092947377540684</v>
      </c>
      <c r="AG81" s="26">
        <v>0.14729898275011133</v>
      </c>
      <c r="AH81" s="26">
        <v>0.42021934462538096</v>
      </c>
      <c r="AI81" s="26">
        <v>6.4354927179939195E-2</v>
      </c>
      <c r="AJ81" s="26">
        <v>0.45137134340640028</v>
      </c>
      <c r="AK81" s="26">
        <v>6.8171123693876651E-2</v>
      </c>
      <c r="AL81" s="26">
        <v>1.4856774179557755</v>
      </c>
      <c r="AM81" s="26">
        <v>0.1149462912756834</v>
      </c>
      <c r="AN81" s="26">
        <v>0.16794062468445814</v>
      </c>
      <c r="AO81" s="26">
        <v>5.6094544610938964E-4</v>
      </c>
      <c r="AP81" s="26">
        <v>1.7881305142770938E-3</v>
      </c>
      <c r="AQ81" s="26">
        <v>0.10644642683211147</v>
      </c>
      <c r="AR81" s="26">
        <v>1.2961880852226355</v>
      </c>
      <c r="AS81" s="26">
        <v>0.5577431904677328</v>
      </c>
    </row>
    <row r="82" spans="1:45" s="35" customFormat="1">
      <c r="A82" s="35" t="s">
        <v>195</v>
      </c>
      <c r="C82" s="36">
        <f>AVERAGE(C64:C81)</f>
        <v>15.540666254205</v>
      </c>
      <c r="D82" s="36">
        <f t="shared" ref="D82:AS82" si="2">AVERAGE(D64:D81)</f>
        <v>132.38191634599616</v>
      </c>
      <c r="E82" s="36">
        <f t="shared" si="2"/>
        <v>18.416836760954993</v>
      </c>
      <c r="F82" s="36">
        <f t="shared" si="2"/>
        <v>61.428031658513291</v>
      </c>
      <c r="G82" s="36">
        <f t="shared" si="2"/>
        <v>3.4212123999128123</v>
      </c>
      <c r="H82" s="36">
        <f t="shared" si="2"/>
        <v>17.859089781422917</v>
      </c>
      <c r="I82" s="36">
        <f t="shared" si="2"/>
        <v>3.8532647658092034</v>
      </c>
      <c r="J82" s="36">
        <f t="shared" si="2"/>
        <v>11.335979730773481</v>
      </c>
      <c r="K82" s="36"/>
      <c r="L82" s="36">
        <f t="shared" si="2"/>
        <v>18.977000116508762</v>
      </c>
      <c r="M82" s="36">
        <f t="shared" si="2"/>
        <v>545.83002190959564</v>
      </c>
      <c r="N82" s="36">
        <f t="shared" si="2"/>
        <v>5.1409796760197182</v>
      </c>
      <c r="O82" s="36">
        <f t="shared" si="2"/>
        <v>101.17293897803034</v>
      </c>
      <c r="P82" s="36">
        <f t="shared" si="2"/>
        <v>2.3212959093144279</v>
      </c>
      <c r="Q82" s="36">
        <f t="shared" si="2"/>
        <v>1.2448413806330081</v>
      </c>
      <c r="R82" s="36">
        <f t="shared" si="2"/>
        <v>1.7615637509802249</v>
      </c>
      <c r="S82" s="36">
        <f t="shared" si="2"/>
        <v>2.9775551733831243E-2</v>
      </c>
      <c r="T82" s="36">
        <f t="shared" si="2"/>
        <v>2.6976166776384648E-3</v>
      </c>
      <c r="U82" s="36">
        <f t="shared" si="2"/>
        <v>3.4923703959352475</v>
      </c>
      <c r="V82" s="36">
        <f t="shared" si="2"/>
        <v>0.24573966164925576</v>
      </c>
      <c r="W82" s="36">
        <f t="shared" si="2"/>
        <v>168.27217845632819</v>
      </c>
      <c r="X82" s="36">
        <f t="shared" si="2"/>
        <v>6.7674354087034878</v>
      </c>
      <c r="Y82" s="36">
        <f t="shared" si="2"/>
        <v>12.540659820301997</v>
      </c>
      <c r="Z82" s="36">
        <f t="shared" si="2"/>
        <v>1.4619230126824974</v>
      </c>
      <c r="AA82" s="36">
        <f t="shared" si="2"/>
        <v>5.8744691807155256</v>
      </c>
      <c r="AB82" s="36">
        <f t="shared" si="2"/>
        <v>1.1487550169696303</v>
      </c>
      <c r="AC82" s="36">
        <f t="shared" si="2"/>
        <v>0.2826037454760863</v>
      </c>
      <c r="AD82" s="36">
        <f t="shared" si="2"/>
        <v>1.0127601386253691</v>
      </c>
      <c r="AE82" s="36">
        <f t="shared" si="2"/>
        <v>0.1585427001403735</v>
      </c>
      <c r="AF82" s="36">
        <f t="shared" si="2"/>
        <v>0.92125302108172258</v>
      </c>
      <c r="AG82" s="36">
        <f t="shared" si="2"/>
        <v>0.19262704450736015</v>
      </c>
      <c r="AH82" s="36">
        <f t="shared" si="2"/>
        <v>0.54603595717733233</v>
      </c>
      <c r="AI82" s="36">
        <f t="shared" si="2"/>
        <v>8.0374891945504442E-2</v>
      </c>
      <c r="AJ82" s="36">
        <f t="shared" si="2"/>
        <v>0.59161798486182016</v>
      </c>
      <c r="AK82" s="36">
        <f t="shared" si="2"/>
        <v>8.7986191713909839E-2</v>
      </c>
      <c r="AL82" s="36">
        <f t="shared" si="2"/>
        <v>2.4614661559307613</v>
      </c>
      <c r="AM82" s="36">
        <f t="shared" si="2"/>
        <v>0.15214081288009002</v>
      </c>
      <c r="AN82" s="36">
        <f t="shared" si="2"/>
        <v>0.14316864595576431</v>
      </c>
      <c r="AO82" s="36">
        <f t="shared" si="2"/>
        <v>3.9579544830669359E-3</v>
      </c>
      <c r="AP82" s="36">
        <f t="shared" si="2"/>
        <v>0.54486928814669777</v>
      </c>
      <c r="AQ82" s="36">
        <f t="shared" si="2"/>
        <v>0.1642443295414249</v>
      </c>
      <c r="AR82" s="36">
        <f t="shared" si="2"/>
        <v>1.7848075600018853</v>
      </c>
      <c r="AS82" s="36">
        <f t="shared" si="2"/>
        <v>0.78824197854679579</v>
      </c>
    </row>
    <row r="83" spans="1:45" s="25" customFormat="1">
      <c r="A83" s="29" t="s">
        <v>123</v>
      </c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</row>
    <row r="84" spans="1:45" s="25" customFormat="1">
      <c r="A84" s="25" t="s">
        <v>124</v>
      </c>
      <c r="B84" s="20" t="s">
        <v>54</v>
      </c>
      <c r="C84" s="26">
        <v>18.665203270111967</v>
      </c>
      <c r="D84" s="26">
        <v>135.60295270482405</v>
      </c>
      <c r="E84" s="26">
        <v>9.7112715403807286</v>
      </c>
      <c r="F84" s="26">
        <v>44.903622616534065</v>
      </c>
      <c r="G84" s="26">
        <v>2.4014487604101999</v>
      </c>
      <c r="H84" s="26">
        <v>14.487796158973445</v>
      </c>
      <c r="I84" s="26">
        <v>1.6579884311240458</v>
      </c>
      <c r="J84" s="26">
        <v>3.4864659795921353</v>
      </c>
      <c r="K84" s="26"/>
      <c r="L84" s="26">
        <v>10.713927860430726</v>
      </c>
      <c r="M84" s="26">
        <v>472.00614317382519</v>
      </c>
      <c r="N84" s="26">
        <v>3.7139301879050617</v>
      </c>
      <c r="O84" s="27">
        <v>15.862166866849188</v>
      </c>
      <c r="P84" s="26">
        <v>0.96042926910121063</v>
      </c>
      <c r="Q84" s="26">
        <v>1.2421717079327417</v>
      </c>
      <c r="R84" s="26">
        <v>0.1134541616678657</v>
      </c>
      <c r="S84" s="26">
        <v>3.3276990305958987E-2</v>
      </c>
      <c r="T84" s="26">
        <v>3.9438932273170448E-2</v>
      </c>
      <c r="U84" s="26">
        <v>0.13474724896029094</v>
      </c>
      <c r="V84" s="26">
        <v>0.16788123852616188</v>
      </c>
      <c r="W84" s="26">
        <v>139.93279211935709</v>
      </c>
      <c r="X84" s="26">
        <v>3.075786240477318</v>
      </c>
      <c r="Y84" s="26">
        <v>4.7558583606236144</v>
      </c>
      <c r="Z84" s="26">
        <v>0.68311739292300211</v>
      </c>
      <c r="AA84" s="26">
        <v>2.9183927668064302</v>
      </c>
      <c r="AB84" s="26">
        <v>0.6030635281174338</v>
      </c>
      <c r="AC84" s="26">
        <v>0.15429132314580474</v>
      </c>
      <c r="AD84" s="26">
        <v>0.63101308215691554</v>
      </c>
      <c r="AE84" s="26">
        <v>9.8967804630980108E-2</v>
      </c>
      <c r="AF84" s="26">
        <v>0.58373211476249076</v>
      </c>
      <c r="AG84" s="26">
        <v>0.1276808863242935</v>
      </c>
      <c r="AH84" s="26">
        <v>0.3537850959182689</v>
      </c>
      <c r="AI84" s="26">
        <v>4.6986858737293913E-2</v>
      </c>
      <c r="AJ84" s="26">
        <v>0.33005489362907375</v>
      </c>
      <c r="AK84" s="26">
        <v>4.9481447862378999E-2</v>
      </c>
      <c r="AL84" s="26">
        <v>0.40013507433224904</v>
      </c>
      <c r="AM84" s="26">
        <v>5.5637497661613966E-2</v>
      </c>
      <c r="AN84" s="26">
        <v>6.9962119061597716E-2</v>
      </c>
      <c r="AO84" s="26" t="s">
        <v>192</v>
      </c>
      <c r="AP84" s="26" t="s">
        <v>192</v>
      </c>
      <c r="AQ84" s="26">
        <v>7.2039763615612859E-2</v>
      </c>
      <c r="AR84" s="26">
        <v>0.69226910108148221</v>
      </c>
      <c r="AS84" s="26">
        <v>0.57067982981472132</v>
      </c>
    </row>
    <row r="85" spans="1:45" s="25" customFormat="1">
      <c r="A85" s="25" t="s">
        <v>125</v>
      </c>
      <c r="B85" s="20" t="s">
        <v>54</v>
      </c>
      <c r="C85" s="26">
        <v>13.895135098568602</v>
      </c>
      <c r="D85" s="26">
        <v>140.17482911208791</v>
      </c>
      <c r="E85" s="26">
        <v>6.3571048230602569</v>
      </c>
      <c r="F85" s="26">
        <v>24.88599736912288</v>
      </c>
      <c r="G85" s="26">
        <v>1.2073956545162545</v>
      </c>
      <c r="H85" s="26">
        <v>10.256961778417791</v>
      </c>
      <c r="I85" s="26">
        <v>1.2959621044858518</v>
      </c>
      <c r="J85" s="26">
        <v>4.7837275917472573</v>
      </c>
      <c r="K85" s="26"/>
      <c r="L85" s="26">
        <v>8.6663605077252068</v>
      </c>
      <c r="M85" s="26">
        <v>517.56259509220922</v>
      </c>
      <c r="N85" s="26">
        <v>2.7188346531280971</v>
      </c>
      <c r="O85" s="27">
        <v>9.092076573655282</v>
      </c>
      <c r="P85" s="26">
        <v>0.56717941453058007</v>
      </c>
      <c r="Q85" s="26">
        <v>1.0636287962799662</v>
      </c>
      <c r="R85" s="26">
        <v>0.20379862112745242</v>
      </c>
      <c r="S85" s="26">
        <v>4.2827599404063388E-2</v>
      </c>
      <c r="T85" s="26">
        <v>3.0679256058521964E-2</v>
      </c>
      <c r="U85" s="26">
        <v>0.16324990865336939</v>
      </c>
      <c r="V85" s="26">
        <v>0.92984731261090314</v>
      </c>
      <c r="W85" s="26">
        <v>81.284934707800758</v>
      </c>
      <c r="X85" s="26">
        <v>2.0691766194633399</v>
      </c>
      <c r="Y85" s="26">
        <v>2.8046192757675139</v>
      </c>
      <c r="Z85" s="26">
        <v>0.45106017344836496</v>
      </c>
      <c r="AA85" s="26">
        <v>2.0166588445526439</v>
      </c>
      <c r="AB85" s="26">
        <v>0.40106059322503551</v>
      </c>
      <c r="AC85" s="26">
        <v>9.6037874799772383E-2</v>
      </c>
      <c r="AD85" s="26">
        <v>0.41430506191687039</v>
      </c>
      <c r="AE85" s="26">
        <v>6.8889799072239175E-2</v>
      </c>
      <c r="AF85" s="26">
        <v>0.40553419390765416</v>
      </c>
      <c r="AG85" s="26">
        <v>8.7511770928991983E-2</v>
      </c>
      <c r="AH85" s="26">
        <v>0.24371800918239775</v>
      </c>
      <c r="AI85" s="26">
        <v>3.2976733118127911E-2</v>
      </c>
      <c r="AJ85" s="26">
        <v>0.23375104186134998</v>
      </c>
      <c r="AK85" s="26">
        <v>3.3420005436591592E-2</v>
      </c>
      <c r="AL85" s="26">
        <v>0.22661581353270108</v>
      </c>
      <c r="AM85" s="26">
        <v>3.433184002756038E-2</v>
      </c>
      <c r="AN85" s="26">
        <v>5.2022718724982292E-2</v>
      </c>
      <c r="AO85" s="26" t="s">
        <v>192</v>
      </c>
      <c r="AP85" s="26" t="s">
        <v>192</v>
      </c>
      <c r="AQ85" s="26">
        <v>6.4020233862715622E-3</v>
      </c>
      <c r="AR85" s="26">
        <v>0.45116004120639586</v>
      </c>
      <c r="AS85" s="26">
        <v>0.43131732172675497</v>
      </c>
    </row>
    <row r="86" spans="1:45" s="25" customFormat="1">
      <c r="A86" s="25" t="s">
        <v>126</v>
      </c>
      <c r="B86" s="20" t="s">
        <v>54</v>
      </c>
      <c r="C86" s="26">
        <v>19.849991095123158</v>
      </c>
      <c r="D86" s="26">
        <v>117.81529197229187</v>
      </c>
      <c r="E86" s="26">
        <v>9.2660674639027931</v>
      </c>
      <c r="F86" s="26">
        <v>42.511770821111398</v>
      </c>
      <c r="G86" s="26">
        <v>2.1706079676013195</v>
      </c>
      <c r="H86" s="26">
        <v>13.994146767254142</v>
      </c>
      <c r="I86" s="26">
        <v>1.597524169453429</v>
      </c>
      <c r="J86" s="26">
        <v>2.5220890307283463</v>
      </c>
      <c r="K86" s="26"/>
      <c r="L86" s="26">
        <v>12.875997586001969</v>
      </c>
      <c r="M86" s="26">
        <v>365.27201584871113</v>
      </c>
      <c r="N86" s="26">
        <v>3.3656437353442561</v>
      </c>
      <c r="O86" s="27">
        <v>14.625801574206763</v>
      </c>
      <c r="P86" s="26">
        <v>0.89866944251816427</v>
      </c>
      <c r="Q86" s="26">
        <v>1.2560543646247828</v>
      </c>
      <c r="R86" s="26">
        <v>9.3005505391257251E-2</v>
      </c>
      <c r="S86" s="26">
        <v>2.2846529905126138E-2</v>
      </c>
      <c r="T86" s="26">
        <v>0</v>
      </c>
      <c r="U86" s="26">
        <v>0.10577109238686856</v>
      </c>
      <c r="V86" s="26">
        <v>0.21612829544436288</v>
      </c>
      <c r="W86" s="26">
        <v>129.62274770550766</v>
      </c>
      <c r="X86" s="26">
        <v>2.8734751876773283</v>
      </c>
      <c r="Y86" s="26">
        <v>4.473982973448682</v>
      </c>
      <c r="Z86" s="26">
        <v>0.62888900008808746</v>
      </c>
      <c r="AA86" s="26">
        <v>2.724809489531876</v>
      </c>
      <c r="AB86" s="26">
        <v>0.54129054911755214</v>
      </c>
      <c r="AC86" s="26">
        <v>0.13240670480592936</v>
      </c>
      <c r="AD86" s="26">
        <v>0.54001864793613263</v>
      </c>
      <c r="AE86" s="26">
        <v>9.2671394182533146E-2</v>
      </c>
      <c r="AF86" s="26">
        <v>0.51712714327601561</v>
      </c>
      <c r="AG86" s="26">
        <v>0.10932332635342931</v>
      </c>
      <c r="AH86" s="26">
        <v>0.31325494122889019</v>
      </c>
      <c r="AI86" s="26">
        <v>4.4952197498714021E-2</v>
      </c>
      <c r="AJ86" s="26">
        <v>0.30426110078317231</v>
      </c>
      <c r="AK86" s="26">
        <v>4.3441327598219337E-2</v>
      </c>
      <c r="AL86" s="26">
        <v>0.36725392583301042</v>
      </c>
      <c r="AM86" s="26">
        <v>5.417022624843798E-2</v>
      </c>
      <c r="AN86" s="26">
        <v>6.6843660889178952E-2</v>
      </c>
      <c r="AO86" s="26" t="s">
        <v>192</v>
      </c>
      <c r="AP86" s="26" t="s">
        <v>192</v>
      </c>
      <c r="AQ86" s="26">
        <v>1.637524166935053E-3</v>
      </c>
      <c r="AR86" s="26">
        <v>0.62918040538968423</v>
      </c>
      <c r="AS86" s="26">
        <v>0.54320193276246442</v>
      </c>
    </row>
    <row r="87" spans="1:45" s="25" customFormat="1" ht="28">
      <c r="A87" s="25" t="s">
        <v>127</v>
      </c>
      <c r="B87" s="21" t="s">
        <v>29</v>
      </c>
      <c r="C87" s="26">
        <v>9.4692536195468193</v>
      </c>
      <c r="D87" s="26">
        <v>105.98514752486142</v>
      </c>
      <c r="E87" s="26">
        <v>14.437727147115964</v>
      </c>
      <c r="F87" s="26">
        <v>34.955129345321666</v>
      </c>
      <c r="G87" s="26">
        <v>2.785288196360086</v>
      </c>
      <c r="H87" s="26">
        <v>19.832484423245102</v>
      </c>
      <c r="I87" s="26">
        <v>1.7884777680338351</v>
      </c>
      <c r="J87" s="26">
        <v>4.2649147662518345</v>
      </c>
      <c r="K87" s="26"/>
      <c r="L87" s="26">
        <v>9.111256181791699</v>
      </c>
      <c r="M87" s="26">
        <v>300.04680634832994</v>
      </c>
      <c r="N87" s="26">
        <v>3.4317626846510825</v>
      </c>
      <c r="O87" s="26">
        <v>19.123087790911928</v>
      </c>
      <c r="P87" s="26">
        <v>1.4090535112625715</v>
      </c>
      <c r="Q87" s="26">
        <v>0.56710777957510716</v>
      </c>
      <c r="R87" s="26">
        <v>0.26592703887098168</v>
      </c>
      <c r="S87" s="26">
        <v>6.9841444693943627E-2</v>
      </c>
      <c r="T87" s="26">
        <v>5.7226458420824942E-3</v>
      </c>
      <c r="U87" s="26">
        <v>0.35676371162029219</v>
      </c>
      <c r="V87" s="26">
        <v>0.2256461749435679</v>
      </c>
      <c r="W87" s="26">
        <v>77.513137024684426</v>
      </c>
      <c r="X87" s="26">
        <v>3.6698168686548209</v>
      </c>
      <c r="Y87" s="26">
        <v>6.7025890817760381</v>
      </c>
      <c r="Z87" s="26">
        <v>0.78439120473038182</v>
      </c>
      <c r="AA87" s="26">
        <v>3.342985376593365</v>
      </c>
      <c r="AB87" s="26">
        <v>0.71431362501985318</v>
      </c>
      <c r="AC87" s="26">
        <v>0.17337424993139461</v>
      </c>
      <c r="AD87" s="26">
        <v>0.69733838546504323</v>
      </c>
      <c r="AE87" s="26">
        <v>0.10458950974150968</v>
      </c>
      <c r="AF87" s="26">
        <v>0.61420509286881475</v>
      </c>
      <c r="AG87" s="26">
        <v>0.12624388131657277</v>
      </c>
      <c r="AH87" s="26">
        <v>0.34390327487106143</v>
      </c>
      <c r="AI87" s="26">
        <v>4.8587277981360824E-2</v>
      </c>
      <c r="AJ87" s="26">
        <v>0.34392554045738888</v>
      </c>
      <c r="AK87" s="26">
        <v>4.8311527298702805E-2</v>
      </c>
      <c r="AL87" s="26">
        <v>0.49067750650178754</v>
      </c>
      <c r="AM87" s="26">
        <v>8.6742123410072577E-2</v>
      </c>
      <c r="AN87" s="26">
        <v>4.5341658549928207E-2</v>
      </c>
      <c r="AO87" s="26">
        <v>6.0998140917903397E-4</v>
      </c>
      <c r="AP87" s="26">
        <v>1.7371564142582734E-3</v>
      </c>
      <c r="AQ87" s="26">
        <v>2.8200375755469107E-2</v>
      </c>
      <c r="AR87" s="26">
        <v>0.81567721211298494</v>
      </c>
      <c r="AS87" s="26">
        <v>0.43869362769744769</v>
      </c>
    </row>
    <row r="88" spans="1:45" s="25" customFormat="1" ht="28">
      <c r="A88" s="25" t="s">
        <v>190</v>
      </c>
      <c r="B88" s="21" t="s">
        <v>42</v>
      </c>
      <c r="C88" s="26">
        <v>10.505387971531189</v>
      </c>
      <c r="D88" s="26">
        <v>96.590936863733575</v>
      </c>
      <c r="E88" s="26">
        <v>13.859661289632117</v>
      </c>
      <c r="F88" s="26">
        <v>28.642337442406447</v>
      </c>
      <c r="G88" s="26">
        <v>3.7973502625321016</v>
      </c>
      <c r="H88" s="26">
        <v>20.917815739610141</v>
      </c>
      <c r="I88" s="26">
        <v>1.8185935234238346</v>
      </c>
      <c r="J88" s="26">
        <v>16.728500484701598</v>
      </c>
      <c r="K88" s="26"/>
      <c r="L88" s="26">
        <v>10.280297908063874</v>
      </c>
      <c r="M88" s="26">
        <v>267.64884568716337</v>
      </c>
      <c r="N88" s="26">
        <v>3.2357227311798895</v>
      </c>
      <c r="O88" s="26">
        <v>18.07438802852851</v>
      </c>
      <c r="P88" s="26">
        <v>1.3284455235421593</v>
      </c>
      <c r="Q88" s="26">
        <v>1.1259042002840824</v>
      </c>
      <c r="R88" s="26">
        <v>3.3406909477273903</v>
      </c>
      <c r="S88" s="26">
        <v>0.15397737272492459</v>
      </c>
      <c r="T88" s="26">
        <v>0</v>
      </c>
      <c r="U88" s="26">
        <v>4.7364663781299177</v>
      </c>
      <c r="V88" s="26">
        <v>0.26171442006166212</v>
      </c>
      <c r="W88" s="26">
        <v>99.074420099306451</v>
      </c>
      <c r="X88" s="26">
        <v>3.2819563252433692</v>
      </c>
      <c r="Y88" s="26">
        <v>5.8758155645554648</v>
      </c>
      <c r="Z88" s="26">
        <v>0.72861231085490374</v>
      </c>
      <c r="AA88" s="26">
        <v>3.0538973638449556</v>
      </c>
      <c r="AB88" s="26">
        <v>0.65045584163062997</v>
      </c>
      <c r="AC88" s="26">
        <v>0.15557591146983349</v>
      </c>
      <c r="AD88" s="26">
        <v>0.62217150800272902</v>
      </c>
      <c r="AE88" s="26">
        <v>0.10572819773825255</v>
      </c>
      <c r="AF88" s="26">
        <v>0.59016926591651697</v>
      </c>
      <c r="AG88" s="26">
        <v>0.11798597153482995</v>
      </c>
      <c r="AH88" s="26">
        <v>0.30266567500696517</v>
      </c>
      <c r="AI88" s="26">
        <v>4.5158140644262768E-2</v>
      </c>
      <c r="AJ88" s="26">
        <v>0.33449525288167792</v>
      </c>
      <c r="AK88" s="26">
        <v>4.4405960102675564E-2</v>
      </c>
      <c r="AL88" s="26">
        <v>0.47011299331914597</v>
      </c>
      <c r="AM88" s="26">
        <v>0.13767884824100352</v>
      </c>
      <c r="AN88" s="26">
        <v>0.32075860025830621</v>
      </c>
      <c r="AO88" s="26">
        <v>1.8205108556773085E-3</v>
      </c>
      <c r="AP88" s="26">
        <v>3.1155031079857058E-3</v>
      </c>
      <c r="AQ88" s="26">
        <v>0.70432002526588355</v>
      </c>
      <c r="AR88" s="26">
        <v>0.73612125494778735</v>
      </c>
      <c r="AS88" s="26">
        <v>0.43885741162023645</v>
      </c>
    </row>
    <row r="89" spans="1:45" s="25" customFormat="1" ht="28">
      <c r="A89" s="25" t="s">
        <v>129</v>
      </c>
      <c r="B89" s="21" t="s">
        <v>72</v>
      </c>
      <c r="C89" s="26">
        <v>7.4692963390467462</v>
      </c>
      <c r="D89" s="26">
        <v>105.29314608066453</v>
      </c>
      <c r="E89" s="26">
        <v>14.063623592176167</v>
      </c>
      <c r="F89" s="26">
        <v>21.343944511561869</v>
      </c>
      <c r="G89" s="26">
        <v>3.758721282788251</v>
      </c>
      <c r="H89" s="26">
        <v>21.075847051385161</v>
      </c>
      <c r="I89" s="26">
        <v>1.8445037814015628</v>
      </c>
      <c r="J89" s="26">
        <v>12.715777961025481</v>
      </c>
      <c r="K89" s="26"/>
      <c r="L89" s="26">
        <v>9.7304744912813543</v>
      </c>
      <c r="M89" s="26">
        <v>270.12174526469607</v>
      </c>
      <c r="N89" s="26">
        <v>3.2076181497903384</v>
      </c>
      <c r="O89" s="26">
        <v>18.088722201216449</v>
      </c>
      <c r="P89" s="26">
        <v>1.2825892146371669</v>
      </c>
      <c r="Q89" s="26">
        <v>1.2029901335353883</v>
      </c>
      <c r="R89" s="26">
        <v>8.9240330695664625</v>
      </c>
      <c r="S89" s="26">
        <v>0.89450645456460187</v>
      </c>
      <c r="T89" s="26">
        <v>0</v>
      </c>
      <c r="U89" s="26">
        <v>2.2976867359497413</v>
      </c>
      <c r="V89" s="26">
        <v>0.13952688739239655</v>
      </c>
      <c r="W89" s="26">
        <v>99.545819900329946</v>
      </c>
      <c r="X89" s="26">
        <v>3.3513252676965073</v>
      </c>
      <c r="Y89" s="26">
        <v>5.8616518622215548</v>
      </c>
      <c r="Z89" s="26">
        <v>0.69886594365508881</v>
      </c>
      <c r="AA89" s="26">
        <v>3.0338598139796993</v>
      </c>
      <c r="AB89" s="26">
        <v>0.67540745448431472</v>
      </c>
      <c r="AC89" s="26">
        <v>0.1461212776303486</v>
      </c>
      <c r="AD89" s="26">
        <v>0.65821693117541646</v>
      </c>
      <c r="AE89" s="26">
        <v>9.4584857802012978E-2</v>
      </c>
      <c r="AF89" s="26">
        <v>0.53822036126462491</v>
      </c>
      <c r="AG89" s="26">
        <v>0.11824597350864041</v>
      </c>
      <c r="AH89" s="26">
        <v>0.33447698102125223</v>
      </c>
      <c r="AI89" s="26">
        <v>4.5882261510840641E-2</v>
      </c>
      <c r="AJ89" s="26">
        <v>0.30461388837944436</v>
      </c>
      <c r="AK89" s="26">
        <v>4.8758014402848396E-2</v>
      </c>
      <c r="AL89" s="26">
        <v>0.48844179638365143</v>
      </c>
      <c r="AM89" s="26">
        <v>8.0980530794062394E-2</v>
      </c>
      <c r="AN89" s="26">
        <v>0.3012835187710774</v>
      </c>
      <c r="AO89" s="26">
        <v>2.6339853283485629E-3</v>
      </c>
      <c r="AP89" s="26">
        <v>1.5800546994833881E-2</v>
      </c>
      <c r="AQ89" s="26">
        <v>1.1425541741479504</v>
      </c>
      <c r="AR89" s="26">
        <v>0.77593777290423471</v>
      </c>
      <c r="AS89" s="26">
        <v>0.45900100562220392</v>
      </c>
    </row>
    <row r="90" spans="1:45" s="25" customFormat="1">
      <c r="A90" s="25" t="s">
        <v>130</v>
      </c>
      <c r="B90" s="21" t="s">
        <v>54</v>
      </c>
      <c r="C90" s="26">
        <v>23.546708657934584</v>
      </c>
      <c r="D90" s="26">
        <v>103.55335672841684</v>
      </c>
      <c r="E90" s="26">
        <v>8.1530074444861231</v>
      </c>
      <c r="F90" s="26">
        <v>26.444101027172348</v>
      </c>
      <c r="G90" s="26">
        <v>1.7201375004128487</v>
      </c>
      <c r="H90" s="26">
        <v>11.666480228672015</v>
      </c>
      <c r="I90" s="26">
        <v>1.4468200403535529</v>
      </c>
      <c r="J90" s="26">
        <v>4.7657286820362561</v>
      </c>
      <c r="K90" s="26"/>
      <c r="L90" s="26">
        <v>7.9527168216968773</v>
      </c>
      <c r="M90" s="26">
        <v>490.32345651994592</v>
      </c>
      <c r="N90" s="26">
        <v>3.1979393977750172</v>
      </c>
      <c r="O90" s="27">
        <v>13.313115511091524</v>
      </c>
      <c r="P90" s="26">
        <v>0.79236556181788176</v>
      </c>
      <c r="Q90" s="26">
        <v>1.1447007372235496</v>
      </c>
      <c r="R90" s="26">
        <v>0.11683228426095835</v>
      </c>
      <c r="S90" s="26">
        <v>3.1249819983693451E-2</v>
      </c>
      <c r="T90" s="26">
        <v>4.1387056397229121E-3</v>
      </c>
      <c r="U90" s="26">
        <v>0.24699076692235555</v>
      </c>
      <c r="V90" s="26">
        <v>0.15265725451669487</v>
      </c>
      <c r="W90" s="26">
        <v>53.202149886890652</v>
      </c>
      <c r="X90" s="26">
        <v>2.5893522803355311</v>
      </c>
      <c r="Y90" s="26">
        <v>3.7276063736473652</v>
      </c>
      <c r="Z90" s="26">
        <v>0.55579871677138293</v>
      </c>
      <c r="AA90" s="26">
        <v>2.3874567364856976</v>
      </c>
      <c r="AB90" s="26">
        <v>0.50933400134634332</v>
      </c>
      <c r="AC90" s="26">
        <v>0.11664670447262443</v>
      </c>
      <c r="AD90" s="26">
        <v>0.48470371741909546</v>
      </c>
      <c r="AE90" s="26">
        <v>7.736983479687945E-2</v>
      </c>
      <c r="AF90" s="26">
        <v>0.46529050111492776</v>
      </c>
      <c r="AG90" s="26">
        <v>9.9560225256983215E-2</v>
      </c>
      <c r="AH90" s="26">
        <v>0.27230906201813398</v>
      </c>
      <c r="AI90" s="26">
        <v>3.9024973136065531E-2</v>
      </c>
      <c r="AJ90" s="26">
        <v>0.2648570117189798</v>
      </c>
      <c r="AK90" s="26">
        <v>3.9120669625407542E-2</v>
      </c>
      <c r="AL90" s="26">
        <v>0.34305420735318448</v>
      </c>
      <c r="AM90" s="26">
        <v>4.8502691664273734E-2</v>
      </c>
      <c r="AN90" s="26">
        <v>5.9978655340955284E-2</v>
      </c>
      <c r="AO90" s="26">
        <v>6.4093828823933883E-4</v>
      </c>
      <c r="AP90" s="26">
        <v>1.8489759060457946E-4</v>
      </c>
      <c r="AQ90" s="26">
        <v>6.5416659380002897E-3</v>
      </c>
      <c r="AR90" s="26">
        <v>0.59768124355521568</v>
      </c>
      <c r="AS90" s="26">
        <v>0.48140047233433836</v>
      </c>
    </row>
    <row r="91" spans="1:45" s="25" customFormat="1" ht="28">
      <c r="A91" s="25" t="s">
        <v>131</v>
      </c>
      <c r="B91" s="21" t="s">
        <v>44</v>
      </c>
      <c r="C91" s="26">
        <v>8.0606799963638043</v>
      </c>
      <c r="D91" s="26">
        <v>113.66391287188887</v>
      </c>
      <c r="E91" s="26">
        <v>12.398289139810817</v>
      </c>
      <c r="F91" s="26">
        <v>19.811131132553363</v>
      </c>
      <c r="G91" s="26">
        <v>9.9849874844068651</v>
      </c>
      <c r="H91" s="26">
        <v>27.149193099176699</v>
      </c>
      <c r="I91" s="26">
        <v>1.7431700765075862</v>
      </c>
      <c r="J91" s="26">
        <v>44.222874299774581</v>
      </c>
      <c r="K91" s="26"/>
      <c r="L91" s="26">
        <v>7.9097673657432601</v>
      </c>
      <c r="M91" s="26">
        <v>250.41319609815923</v>
      </c>
      <c r="N91" s="26">
        <v>3.3559619070274538</v>
      </c>
      <c r="O91" s="26">
        <v>18.403737011553471</v>
      </c>
      <c r="P91" s="26">
        <v>1.1557374815907979</v>
      </c>
      <c r="Q91" s="26">
        <v>0.63397351894303211</v>
      </c>
      <c r="R91" s="26">
        <v>8.2612371163413751</v>
      </c>
      <c r="S91" s="26">
        <v>0.10578765706806947</v>
      </c>
      <c r="T91" s="26">
        <v>0</v>
      </c>
      <c r="U91" s="26">
        <v>20.166282661512124</v>
      </c>
      <c r="V91" s="26">
        <v>0.14532239417539483</v>
      </c>
      <c r="W91" s="26">
        <v>74.666067568091876</v>
      </c>
      <c r="X91" s="26">
        <v>2.9921606626415875</v>
      </c>
      <c r="Y91" s="26">
        <v>5.3529848638226589</v>
      </c>
      <c r="Z91" s="26">
        <v>0.6299209696202781</v>
      </c>
      <c r="AA91" s="26">
        <v>2.6467195650536768</v>
      </c>
      <c r="AB91" s="26">
        <v>0.58288779231668553</v>
      </c>
      <c r="AC91" s="26">
        <v>0.15054797649546936</v>
      </c>
      <c r="AD91" s="26">
        <v>0.55904337906952151</v>
      </c>
      <c r="AE91" s="26">
        <v>0.10108488787942013</v>
      </c>
      <c r="AF91" s="26">
        <v>0.58023134462153991</v>
      </c>
      <c r="AG91" s="26">
        <v>0.11570857945638242</v>
      </c>
      <c r="AH91" s="26">
        <v>0.31620950728198638</v>
      </c>
      <c r="AI91" s="26">
        <v>4.4632247230600261E-2</v>
      </c>
      <c r="AJ91" s="26">
        <v>0.29682612434738259</v>
      </c>
      <c r="AK91" s="26">
        <v>4.0970607196320591E-2</v>
      </c>
      <c r="AL91" s="26">
        <v>0.47010736684039894</v>
      </c>
      <c r="AM91" s="26">
        <v>7.5274960318915757E-2</v>
      </c>
      <c r="AN91" s="26">
        <v>5.6904372351885356E-2</v>
      </c>
      <c r="AO91" s="26">
        <v>5.4362722740893747E-4</v>
      </c>
      <c r="AP91" s="26">
        <v>6.1535161642283162E-2</v>
      </c>
      <c r="AQ91" s="26">
        <v>1.1550937663826684</v>
      </c>
      <c r="AR91" s="26">
        <v>0.77632788963728672</v>
      </c>
      <c r="AS91" s="26">
        <v>0.43848435486648452</v>
      </c>
    </row>
    <row r="92" spans="1:45" s="25" customFormat="1">
      <c r="A92" s="25" t="s">
        <v>132</v>
      </c>
      <c r="B92" s="21" t="s">
        <v>54</v>
      </c>
      <c r="C92" s="26">
        <v>31.598166487044992</v>
      </c>
      <c r="D92" s="26">
        <v>97.26951612365005</v>
      </c>
      <c r="E92" s="26">
        <v>17.430348899545468</v>
      </c>
      <c r="F92" s="26">
        <v>42.857031597403719</v>
      </c>
      <c r="G92" s="26">
        <v>2.5611482519671149</v>
      </c>
      <c r="H92" s="26">
        <v>29.429797442394673</v>
      </c>
      <c r="I92" s="26">
        <v>1.5856604744182554</v>
      </c>
      <c r="J92" s="26">
        <v>3.2986452659153089</v>
      </c>
      <c r="K92" s="26"/>
      <c r="L92" s="26">
        <v>10.695298407201488</v>
      </c>
      <c r="M92" s="26">
        <v>308.46884073152557</v>
      </c>
      <c r="N92" s="26">
        <v>4.0649398294088375</v>
      </c>
      <c r="O92" s="27">
        <v>12.080958083278006</v>
      </c>
      <c r="P92" s="26">
        <v>0.9939238294898507</v>
      </c>
      <c r="Q92" s="26">
        <v>1.6047116119426392</v>
      </c>
      <c r="R92" s="26">
        <v>0.14312751146896102</v>
      </c>
      <c r="S92" s="26">
        <v>7.4198374759976399E-2</v>
      </c>
      <c r="T92" s="26">
        <v>5.4790548818479468E-3</v>
      </c>
      <c r="U92" s="26">
        <v>0.28072413862933077</v>
      </c>
      <c r="V92" s="26">
        <v>0.26840364119987881</v>
      </c>
      <c r="W92" s="26">
        <v>433.24244323099174</v>
      </c>
      <c r="X92" s="26">
        <v>4.8632157078264795</v>
      </c>
      <c r="Y92" s="26">
        <v>5.6304758042150649</v>
      </c>
      <c r="Z92" s="26">
        <v>0.89668578663009801</v>
      </c>
      <c r="AA92" s="26">
        <v>3.5142187670244307</v>
      </c>
      <c r="AB92" s="26">
        <v>0.65467419158596041</v>
      </c>
      <c r="AC92" s="26">
        <v>0.16339274820623226</v>
      </c>
      <c r="AD92" s="26">
        <v>0.63851489385379734</v>
      </c>
      <c r="AE92" s="26">
        <v>9.7643395295556476E-2</v>
      </c>
      <c r="AF92" s="26">
        <v>0.57936565633946668</v>
      </c>
      <c r="AG92" s="26">
        <v>0.11961486654760196</v>
      </c>
      <c r="AH92" s="26">
        <v>0.32098268578089323</v>
      </c>
      <c r="AI92" s="26">
        <v>4.2540779622172356E-2</v>
      </c>
      <c r="AJ92" s="26">
        <v>0.28630702273071718</v>
      </c>
      <c r="AK92" s="26">
        <v>4.5257147976223606E-2</v>
      </c>
      <c r="AL92" s="26">
        <v>0.31804403576516183</v>
      </c>
      <c r="AM92" s="26">
        <v>5.6904971298555998E-2</v>
      </c>
      <c r="AN92" s="26">
        <v>7.6038688022740691E-2</v>
      </c>
      <c r="AO92" s="26">
        <v>7.568697227410548E-4</v>
      </c>
      <c r="AP92" s="26" t="s">
        <v>192</v>
      </c>
      <c r="AQ92" s="26">
        <v>7.1096595050531451E-3</v>
      </c>
      <c r="AR92" s="26">
        <v>0.65983371020806869</v>
      </c>
      <c r="AS92" s="26">
        <v>0.63725135997163362</v>
      </c>
    </row>
    <row r="93" spans="1:45" s="25" customFormat="1">
      <c r="A93" s="25" t="s">
        <v>133</v>
      </c>
      <c r="B93" s="20" t="s">
        <v>54</v>
      </c>
      <c r="C93" s="26">
        <v>37.667710969037472</v>
      </c>
      <c r="D93" s="26">
        <v>70.616887659354362</v>
      </c>
      <c r="E93" s="26">
        <v>22.457221343420009</v>
      </c>
      <c r="F93" s="26">
        <v>59.588282807244326</v>
      </c>
      <c r="G93" s="26">
        <v>2.884454536412921</v>
      </c>
      <c r="H93" s="26">
        <v>30.148499249981427</v>
      </c>
      <c r="I93" s="26">
        <v>1.7836599169928302</v>
      </c>
      <c r="J93" s="26">
        <v>3.4858342192943761</v>
      </c>
      <c r="K93" s="26"/>
      <c r="L93" s="26">
        <v>14.307121810872271</v>
      </c>
      <c r="M93" s="26">
        <v>339.4143426568877</v>
      </c>
      <c r="N93" s="26">
        <v>4.2291770401212911</v>
      </c>
      <c r="O93" s="27">
        <v>17.738808757886662</v>
      </c>
      <c r="P93" s="26">
        <v>1.2320960673010155</v>
      </c>
      <c r="Q93" s="26">
        <v>2.6434053553716543</v>
      </c>
      <c r="R93" s="26">
        <v>0.34783812244979023</v>
      </c>
      <c r="S93" s="26">
        <v>0.15519643180136516</v>
      </c>
      <c r="T93" s="26">
        <v>6.522067385782382E-3</v>
      </c>
      <c r="U93" s="26">
        <v>0.3718359806200553</v>
      </c>
      <c r="V93" s="26">
        <v>0.31127758666244998</v>
      </c>
      <c r="W93" s="26">
        <v>610.89160034293991</v>
      </c>
      <c r="X93" s="26">
        <v>4.341406122267145</v>
      </c>
      <c r="Y93" s="26">
        <v>5.9537168974454744</v>
      </c>
      <c r="Z93" s="26">
        <v>0.8467547340052155</v>
      </c>
      <c r="AA93" s="26">
        <v>3.4128215112959195</v>
      </c>
      <c r="AB93" s="26">
        <v>0.64782763003370558</v>
      </c>
      <c r="AC93" s="26">
        <v>0.16878592394748554</v>
      </c>
      <c r="AD93" s="26">
        <v>0.65512247136876434</v>
      </c>
      <c r="AE93" s="26">
        <v>0.10145379307057398</v>
      </c>
      <c r="AF93" s="26">
        <v>0.61030801624292486</v>
      </c>
      <c r="AG93" s="26">
        <v>0.12868350205094445</v>
      </c>
      <c r="AH93" s="26">
        <v>0.34171297620953356</v>
      </c>
      <c r="AI93" s="26">
        <v>4.9472478286565452E-2</v>
      </c>
      <c r="AJ93" s="26">
        <v>0.32530536585115588</v>
      </c>
      <c r="AK93" s="26">
        <v>4.7164528543185716E-2</v>
      </c>
      <c r="AL93" s="26">
        <v>0.45323327374147437</v>
      </c>
      <c r="AM93" s="26">
        <v>7.2995921199590905E-2</v>
      </c>
      <c r="AN93" s="26">
        <v>9.9970381504821848E-2</v>
      </c>
      <c r="AO93" s="26">
        <v>2.7163272984919725E-4</v>
      </c>
      <c r="AP93" s="26" t="s">
        <v>192</v>
      </c>
      <c r="AQ93" s="26">
        <v>1.2474352779583234E-2</v>
      </c>
      <c r="AR93" s="26">
        <v>0.78480096425864976</v>
      </c>
      <c r="AS93" s="26">
        <v>0.94272519437772806</v>
      </c>
    </row>
    <row r="94" spans="1:45" s="25" customFormat="1">
      <c r="A94" s="25" t="s">
        <v>134</v>
      </c>
      <c r="B94" s="20" t="s">
        <v>54</v>
      </c>
      <c r="C94" s="26">
        <v>20.520148581992171</v>
      </c>
      <c r="D94" s="26">
        <v>109.13383921491292</v>
      </c>
      <c r="E94" s="26">
        <v>23.547889691321828</v>
      </c>
      <c r="F94" s="26">
        <v>54.36689001036018</v>
      </c>
      <c r="G94" s="26">
        <v>3.482578934240391</v>
      </c>
      <c r="H94" s="26">
        <v>39.606440098598128</v>
      </c>
      <c r="I94" s="26">
        <v>2.170144919458922</v>
      </c>
      <c r="J94" s="26">
        <v>3.401612996636044</v>
      </c>
      <c r="K94" s="26"/>
      <c r="L94" s="26">
        <v>14.718738357594114</v>
      </c>
      <c r="M94" s="26">
        <v>355.93553877438012</v>
      </c>
      <c r="N94" s="26">
        <v>5.2224750246144769</v>
      </c>
      <c r="O94" s="27">
        <v>17.902294650870076</v>
      </c>
      <c r="P94" s="26">
        <v>1.4885991014706441</v>
      </c>
      <c r="Q94" s="26">
        <v>2.1273373873793631</v>
      </c>
      <c r="R94" s="26">
        <v>0.14342383442328877</v>
      </c>
      <c r="S94" s="26">
        <v>7.2135384482777259E-2</v>
      </c>
      <c r="T94" s="26">
        <v>4.8243919108195334E-3</v>
      </c>
      <c r="U94" s="26">
        <v>0.31197432916031154</v>
      </c>
      <c r="V94" s="26">
        <v>0.40494223132397666</v>
      </c>
      <c r="W94" s="26">
        <v>385.01955838981439</v>
      </c>
      <c r="X94" s="26">
        <v>8.7325866414647848</v>
      </c>
      <c r="Y94" s="26">
        <v>9.4320926233223048</v>
      </c>
      <c r="Z94" s="26">
        <v>1.5922554423290753</v>
      </c>
      <c r="AA94" s="26">
        <v>6.1666129206280269</v>
      </c>
      <c r="AB94" s="26">
        <v>1.0991881672482728</v>
      </c>
      <c r="AC94" s="26">
        <v>0.25518887286443726</v>
      </c>
      <c r="AD94" s="26">
        <v>0.96907835655909269</v>
      </c>
      <c r="AE94" s="26">
        <v>0.14786727328958027</v>
      </c>
      <c r="AF94" s="26">
        <v>0.83099394404062332</v>
      </c>
      <c r="AG94" s="26">
        <v>0.16883636330914925</v>
      </c>
      <c r="AH94" s="26">
        <v>0.4346711847519335</v>
      </c>
      <c r="AI94" s="26">
        <v>5.9863753968236524E-2</v>
      </c>
      <c r="AJ94" s="26">
        <v>0.41181264357500769</v>
      </c>
      <c r="AK94" s="26">
        <v>5.8988479492382756E-2</v>
      </c>
      <c r="AL94" s="26">
        <v>0.45327178378922439</v>
      </c>
      <c r="AM94" s="26">
        <v>8.8390125503739425E-2</v>
      </c>
      <c r="AN94" s="26">
        <v>0.12282785492799864</v>
      </c>
      <c r="AO94" s="26">
        <v>8.161854168440792E-4</v>
      </c>
      <c r="AP94" s="26">
        <v>0.12175979653459847</v>
      </c>
      <c r="AQ94" s="26">
        <v>1.001747326771703E-2</v>
      </c>
      <c r="AR94" s="26">
        <v>0.96629878143963421</v>
      </c>
      <c r="AS94" s="26">
        <v>0.66379139454889668</v>
      </c>
    </row>
    <row r="95" spans="1:45" s="25" customFormat="1" ht="28">
      <c r="A95" s="25" t="s">
        <v>135</v>
      </c>
      <c r="B95" s="21" t="s">
        <v>136</v>
      </c>
      <c r="C95" s="26">
        <v>8.8173295890211776</v>
      </c>
      <c r="D95" s="26">
        <v>92.314082705814045</v>
      </c>
      <c r="E95" s="26">
        <v>13.6800563935476</v>
      </c>
      <c r="F95" s="26">
        <v>42.254229758864881</v>
      </c>
      <c r="G95" s="26">
        <v>5.0168102072175769</v>
      </c>
      <c r="H95" s="26">
        <v>26.968641481716933</v>
      </c>
      <c r="I95" s="26">
        <v>1.7811015154586523</v>
      </c>
      <c r="J95" s="26">
        <v>29.753473924666327</v>
      </c>
      <c r="K95" s="26"/>
      <c r="L95" s="26">
        <v>8.364596837600093</v>
      </c>
      <c r="M95" s="26">
        <v>408.35691229603344</v>
      </c>
      <c r="N95" s="26">
        <v>4.6397045418566671</v>
      </c>
      <c r="O95" s="27">
        <v>19.568486260614733</v>
      </c>
      <c r="P95" s="26">
        <v>1.0044032121006636</v>
      </c>
      <c r="Q95" s="26">
        <v>0.55672077905901762</v>
      </c>
      <c r="R95" s="26">
        <v>3.870396880510889</v>
      </c>
      <c r="S95" s="26">
        <v>0.12913642262187958</v>
      </c>
      <c r="T95" s="26">
        <v>0</v>
      </c>
      <c r="U95" s="26">
        <v>6.4348593957823166</v>
      </c>
      <c r="V95" s="26">
        <v>0.12900122448063786</v>
      </c>
      <c r="W95" s="26">
        <v>141.22252972496057</v>
      </c>
      <c r="X95" s="26">
        <v>3.5220502902781092</v>
      </c>
      <c r="Y95" s="26">
        <v>6.2321215699272621</v>
      </c>
      <c r="Z95" s="26">
        <v>0.73148865450198086</v>
      </c>
      <c r="AA95" s="26">
        <v>3.1382935884907335</v>
      </c>
      <c r="AB95" s="26">
        <v>0.72655646577464394</v>
      </c>
      <c r="AC95" s="26">
        <v>0.23458910742213224</v>
      </c>
      <c r="AD95" s="26">
        <v>0.73960445518489526</v>
      </c>
      <c r="AE95" s="26">
        <v>0.12442304126637417</v>
      </c>
      <c r="AF95" s="26">
        <v>0.76623751054397593</v>
      </c>
      <c r="AG95" s="26">
        <v>0.16868792199329591</v>
      </c>
      <c r="AH95" s="26">
        <v>0.45987652651399047</v>
      </c>
      <c r="AI95" s="26">
        <v>6.6165237449932676E-2</v>
      </c>
      <c r="AJ95" s="26">
        <v>0.46934686627642308</v>
      </c>
      <c r="AK95" s="26">
        <v>7.3702925314759304E-2</v>
      </c>
      <c r="AL95" s="26">
        <v>0.5098003931346089</v>
      </c>
      <c r="AM95" s="26">
        <v>6.8111366973495902E-2</v>
      </c>
      <c r="AN95" s="26">
        <v>8.1257142894687551E-2</v>
      </c>
      <c r="AO95" s="26">
        <v>8.5739018078275875E-4</v>
      </c>
      <c r="AP95" s="26">
        <v>0.15516829613040128</v>
      </c>
      <c r="AQ95" s="26">
        <v>6.0554683289895657</v>
      </c>
      <c r="AR95" s="26">
        <v>0.74107419314635115</v>
      </c>
      <c r="AS95" s="26">
        <v>0.21262644869557953</v>
      </c>
    </row>
    <row r="96" spans="1:45" s="35" customFormat="1">
      <c r="A96" s="35" t="s">
        <v>196</v>
      </c>
      <c r="C96" s="36">
        <f>AVERAGE(C84:C95)</f>
        <v>17.505417639610222</v>
      </c>
      <c r="D96" s="36">
        <f t="shared" ref="D96:AS96" si="3">AVERAGE(D84:D95)</f>
        <v>107.33449163020839</v>
      </c>
      <c r="E96" s="36">
        <f t="shared" si="3"/>
        <v>13.780189064033323</v>
      </c>
      <c r="F96" s="36">
        <f t="shared" si="3"/>
        <v>36.880372369971418</v>
      </c>
      <c r="G96" s="36">
        <f t="shared" si="3"/>
        <v>3.4809107532388275</v>
      </c>
      <c r="H96" s="36">
        <f t="shared" si="3"/>
        <v>22.127841959952139</v>
      </c>
      <c r="I96" s="36">
        <f t="shared" si="3"/>
        <v>1.7094672267593627</v>
      </c>
      <c r="J96" s="36">
        <f t="shared" si="3"/>
        <v>11.119137100197463</v>
      </c>
      <c r="K96" s="36"/>
      <c r="L96" s="36">
        <f t="shared" si="3"/>
        <v>10.443879511333579</v>
      </c>
      <c r="M96" s="36">
        <f t="shared" si="3"/>
        <v>362.13086987432217</v>
      </c>
      <c r="N96" s="36">
        <f t="shared" si="3"/>
        <v>3.6986424902335391</v>
      </c>
      <c r="O96" s="36">
        <f t="shared" si="3"/>
        <v>16.156136942555218</v>
      </c>
      <c r="P96" s="36">
        <f t="shared" si="3"/>
        <v>1.0927909691135587</v>
      </c>
      <c r="Q96" s="36">
        <f t="shared" si="3"/>
        <v>1.2640588643459436</v>
      </c>
      <c r="R96" s="36">
        <f t="shared" si="3"/>
        <v>2.1519804244838894</v>
      </c>
      <c r="S96" s="36">
        <f t="shared" si="3"/>
        <v>0.14874837352636502</v>
      </c>
      <c r="T96" s="36">
        <f t="shared" si="3"/>
        <v>8.067087832662306E-3</v>
      </c>
      <c r="U96" s="36">
        <f t="shared" si="3"/>
        <v>2.9672793623605807</v>
      </c>
      <c r="V96" s="36">
        <f t="shared" si="3"/>
        <v>0.27936238844484057</v>
      </c>
      <c r="W96" s="36">
        <f t="shared" si="3"/>
        <v>193.76818339172294</v>
      </c>
      <c r="X96" s="36">
        <f t="shared" si="3"/>
        <v>3.7801923511688607</v>
      </c>
      <c r="Y96" s="36">
        <f t="shared" si="3"/>
        <v>5.5669596042310836</v>
      </c>
      <c r="Z96" s="36">
        <f t="shared" si="3"/>
        <v>0.76898669412982157</v>
      </c>
      <c r="AA96" s="36">
        <f t="shared" si="3"/>
        <v>3.1963938953572875</v>
      </c>
      <c r="AB96" s="36">
        <f t="shared" si="3"/>
        <v>0.65050498665836931</v>
      </c>
      <c r="AC96" s="36">
        <f t="shared" si="3"/>
        <v>0.16224655626595538</v>
      </c>
      <c r="AD96" s="36">
        <f t="shared" si="3"/>
        <v>0.6340942408423561</v>
      </c>
      <c r="AE96" s="36">
        <f t="shared" si="3"/>
        <v>0.10127281573049268</v>
      </c>
      <c r="AF96" s="36">
        <f t="shared" si="3"/>
        <v>0.59011792874163127</v>
      </c>
      <c r="AG96" s="36">
        <f t="shared" si="3"/>
        <v>0.12400693904842626</v>
      </c>
      <c r="AH96" s="36">
        <f t="shared" si="3"/>
        <v>0.33646382664877555</v>
      </c>
      <c r="AI96" s="36">
        <f t="shared" si="3"/>
        <v>4.7186911598681068E-2</v>
      </c>
      <c r="AJ96" s="36">
        <f t="shared" si="3"/>
        <v>0.3254630627076478</v>
      </c>
      <c r="AK96" s="36">
        <f t="shared" si="3"/>
        <v>4.7751886737474686E-2</v>
      </c>
      <c r="AL96" s="36">
        <f t="shared" si="3"/>
        <v>0.41589568087721651</v>
      </c>
      <c r="AM96" s="36">
        <f t="shared" si="3"/>
        <v>7.1643425278443529E-2</v>
      </c>
      <c r="AN96" s="36">
        <f t="shared" si="3"/>
        <v>0.11276578094151335</v>
      </c>
      <c r="AO96" s="36">
        <f t="shared" si="3"/>
        <v>9.9456901767447457E-4</v>
      </c>
      <c r="AP96" s="36">
        <f t="shared" si="3"/>
        <v>5.1328765487852195E-2</v>
      </c>
      <c r="AQ96" s="36">
        <f t="shared" si="3"/>
        <v>0.76682159443339248</v>
      </c>
      <c r="AR96" s="36">
        <f t="shared" si="3"/>
        <v>0.71886354749064807</v>
      </c>
      <c r="AS96" s="36">
        <f t="shared" si="3"/>
        <v>0.52150252950320752</v>
      </c>
    </row>
    <row r="152" spans="3:17" ht="15">
      <c r="C152" s="50">
        <v>1.9149145827289316</v>
      </c>
      <c r="D152" s="50">
        <v>2.5907709875696661</v>
      </c>
      <c r="E152" s="50">
        <v>0.41520118242732357</v>
      </c>
      <c r="F152" s="50">
        <v>1.8467371865128459</v>
      </c>
      <c r="G152" s="50">
        <v>0.38657345468884935</v>
      </c>
      <c r="H152" s="50">
        <v>8.744429260268187E-2</v>
      </c>
      <c r="I152" s="50">
        <v>0.36965902451308791</v>
      </c>
      <c r="J152" s="50">
        <v>6.3367687041228707E-2</v>
      </c>
      <c r="K152" s="50">
        <v>0.38239942222604006</v>
      </c>
      <c r="L152" s="50">
        <v>8.2424651074263555E-2</v>
      </c>
      <c r="M152" s="50">
        <v>0.21994970529887214</v>
      </c>
      <c r="N152" s="50">
        <v>2.8985635266968204E-2</v>
      </c>
      <c r="O152" s="50">
        <v>0.19755670538846815</v>
      </c>
      <c r="P152" s="50">
        <v>3.007344944695433E-2</v>
      </c>
      <c r="Q152" s="49">
        <f>SUM(C152:P152)</f>
        <v>8.6160579667861814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Major&amp;Minor in %</vt:lpstr>
      <vt:lpstr>Trace in ppm</vt:lpstr>
      <vt:lpstr>Sheet4</vt:lpstr>
      <vt:lpstr>Test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2023-06-12T06:40:40Z</dcterms:modified>
</cp:coreProperties>
</file>