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 tabRatio="500" activeTab="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definedNames>
    <definedName name="_xlnm._FilterDatabase" localSheetId="1" hidden="1">'Table S2'!$A$4:$CT$146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8" i="3"/>
  <c r="P18"/>
  <c r="O18"/>
  <c r="N18"/>
  <c r="M18"/>
  <c r="L18"/>
  <c r="K18"/>
  <c r="J18"/>
  <c r="F18"/>
  <c r="E18"/>
  <c r="D18"/>
  <c r="C18"/>
  <c r="B18"/>
  <c r="N18" i="1"/>
  <c r="M18"/>
  <c r="N17"/>
  <c r="M17"/>
  <c r="N16"/>
  <c r="M16"/>
  <c r="N15"/>
  <c r="M15"/>
  <c r="N13"/>
  <c r="M13"/>
  <c r="N12"/>
  <c r="M12"/>
  <c r="N11"/>
  <c r="M11"/>
  <c r="N10"/>
  <c r="M10"/>
  <c r="N9"/>
  <c r="M9"/>
  <c r="N8"/>
  <c r="M8"/>
  <c r="N7"/>
  <c r="M7"/>
  <c r="N6"/>
  <c r="M6"/>
  <c r="N5"/>
  <c r="M5"/>
</calcChain>
</file>

<file path=xl/sharedStrings.xml><?xml version="1.0" encoding="utf-8"?>
<sst xmlns="http://schemas.openxmlformats.org/spreadsheetml/2006/main" count="5416" uniqueCount="1329">
  <si>
    <r>
      <rPr>
        <b/>
        <sz val="11"/>
        <color rgb="FF000000"/>
        <rFont val="Calibri"/>
        <family val="2"/>
        <charset val="1"/>
      </rPr>
      <t>Table S1.</t>
    </r>
    <r>
      <rPr>
        <sz val="11"/>
        <color rgb="FF000000"/>
        <rFont val="Calibri"/>
        <family val="2"/>
        <charset val="1"/>
      </rPr>
      <t xml:space="preserve"> Sampling location, year, number of samples for RNA-seq NGS, number of samples for parasite screening</t>
    </r>
  </si>
  <si>
    <t>No</t>
  </si>
  <si>
    <t>Lake</t>
  </si>
  <si>
    <t>Type</t>
  </si>
  <si>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RNA-seq</t>
    </r>
  </si>
  <si>
    <t>unmapped reads Digenea</t>
  </si>
  <si>
    <t>unmapped reads Diplostomoidea</t>
  </si>
  <si>
    <r>
      <rPr>
        <i/>
        <sz val="11"/>
        <color rgb="FF000000"/>
        <rFont val="Calibri"/>
        <family val="2"/>
        <charset val="1"/>
      </rPr>
      <t>n</t>
    </r>
    <r>
      <rPr>
        <vertAlign val="subscript"/>
        <sz val="11"/>
        <color rgb="FF000000"/>
        <rFont val="Calibri"/>
        <family val="2"/>
        <charset val="1"/>
      </rPr>
      <t>ind</t>
    </r>
  </si>
  <si>
    <r>
      <rPr>
        <i/>
        <sz val="11"/>
        <color rgb="FF000000"/>
        <rFont val="Calibri"/>
        <family val="2"/>
        <charset val="1"/>
      </rPr>
      <t>n</t>
    </r>
    <r>
      <rPr>
        <vertAlign val="subscript"/>
        <sz val="11"/>
        <color rgb="FF000000"/>
        <rFont val="Calibri"/>
        <family val="2"/>
        <charset val="1"/>
      </rPr>
      <t>eyes</t>
    </r>
  </si>
  <si>
    <t>PCR-negative individuals</t>
  </si>
  <si>
    <t>PCR-positive individuals</t>
  </si>
  <si>
    <t>PCR-negative eyes</t>
  </si>
  <si>
    <t>PCR-positive eyes</t>
  </si>
  <si>
    <r>
      <rPr>
        <sz val="11"/>
        <color rgb="FF000000"/>
        <rFont val="Calibri"/>
        <family val="2"/>
        <charset val="1"/>
      </rPr>
      <t>prevalence</t>
    </r>
    <r>
      <rPr>
        <vertAlign val="subscript"/>
        <sz val="11"/>
        <color rgb="FF000000"/>
        <rFont val="Calibri"/>
        <family val="2"/>
        <charset val="1"/>
      </rPr>
      <t>ind</t>
    </r>
  </si>
  <si>
    <r>
      <rPr>
        <sz val="11"/>
        <color rgb="FF000000"/>
        <rFont val="Calibri"/>
        <family val="2"/>
        <charset val="1"/>
      </rPr>
      <t>prevalence</t>
    </r>
    <r>
      <rPr>
        <vertAlign val="subscript"/>
        <sz val="11"/>
        <color rgb="FF000000"/>
        <rFont val="Calibri"/>
        <family val="2"/>
        <charset val="1"/>
      </rPr>
      <t>eyes</t>
    </r>
  </si>
  <si>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NGS</t>
    </r>
    <r>
      <rPr>
        <vertAlign val="subscript"/>
        <sz val="11"/>
        <color rgb="FF000000"/>
        <rFont val="Calibri"/>
        <family val="2"/>
        <charset val="1"/>
      </rPr>
      <t>ind</t>
    </r>
  </si>
  <si>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NGS</t>
    </r>
    <r>
      <rPr>
        <vertAlign val="subscript"/>
        <sz val="11"/>
        <color rgb="FF000000"/>
        <rFont val="Calibri"/>
        <family val="2"/>
        <charset val="1"/>
      </rPr>
      <t xml:space="preserve"> eyes</t>
    </r>
  </si>
  <si>
    <t>Holvandi Kivijärv</t>
  </si>
  <si>
    <t>humic</t>
  </si>
  <si>
    <t>no</t>
  </si>
  <si>
    <t>n/a</t>
  </si>
  <si>
    <t>Virosi</t>
  </si>
  <si>
    <t>Partsi Saarjärv</t>
  </si>
  <si>
    <t>Heisri Mustjärv</t>
  </si>
  <si>
    <t>Kuulma</t>
  </si>
  <si>
    <t>Loosalu</t>
  </si>
  <si>
    <t>Matsimäe Pühajärv</t>
  </si>
  <si>
    <t>Meelva</t>
  </si>
  <si>
    <t>Paidra</t>
  </si>
  <si>
    <t>clear-water</t>
  </si>
  <si>
    <t>Hino</t>
  </si>
  <si>
    <t>Verijärv</t>
  </si>
  <si>
    <t>yes</t>
  </si>
  <si>
    <t>Saadjärv</t>
  </si>
  <si>
    <t>Uiakatsi</t>
  </si>
  <si>
    <t>Piigandi</t>
  </si>
  <si>
    <t>Paired-end reads (forward and reverce reads serately)</t>
  </si>
  <si>
    <t>Concatenated paired-end reads</t>
  </si>
  <si>
    <t>Concatenated paired-end reads (after QC filter)</t>
  </si>
  <si>
    <t>Kraken results</t>
  </si>
  <si>
    <r>
      <rPr>
        <b/>
        <i/>
        <sz val="11"/>
        <color rgb="FF000000"/>
        <rFont val="Calibri"/>
        <family val="2"/>
        <charset val="1"/>
      </rPr>
      <t>T. clavata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</si>
  <si>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r>
      <rPr>
        <b/>
        <i/>
        <sz val="11"/>
        <color rgb="FF000000"/>
        <rFont val="Calibri"/>
        <family val="2"/>
        <charset val="1"/>
      </rPr>
      <t>D. pseudo-spathaceum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</si>
  <si>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r>
      <rPr>
        <b/>
        <i/>
        <sz val="11"/>
        <color rgb="FF000000"/>
        <rFont val="Calibri"/>
        <family val="2"/>
        <charset val="1"/>
      </rPr>
      <t>D. spathaceum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</si>
  <si>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r>
      <rPr>
        <b/>
        <i/>
        <sz val="11"/>
        <color rgb="FF000000"/>
        <rFont val="Calibri"/>
        <family val="2"/>
        <charset val="1"/>
      </rPr>
      <t>D. baeri complex sp. 2 SAL-2014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</si>
  <si>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t>RDP results</t>
  </si>
  <si>
    <r>
      <rPr>
        <sz val="11"/>
        <color rgb="FF000000"/>
        <rFont val="Calibri"/>
        <family val="2"/>
        <charset val="204"/>
      </rPr>
      <t>ID</t>
    </r>
    <r>
      <rPr>
        <vertAlign val="subscript"/>
        <sz val="11"/>
        <color rgb="FF000000"/>
        <rFont val="Calibri"/>
        <family val="2"/>
        <charset val="204"/>
      </rPr>
      <t>ind</t>
    </r>
  </si>
  <si>
    <r>
      <rPr>
        <sz val="11"/>
        <color rgb="FF000000"/>
        <rFont val="Calibri"/>
        <family val="2"/>
        <charset val="204"/>
      </rPr>
      <t>ID</t>
    </r>
    <r>
      <rPr>
        <vertAlign val="subscript"/>
        <sz val="11"/>
        <color rgb="FF000000"/>
        <rFont val="Calibri"/>
        <family val="2"/>
        <charset val="204"/>
      </rPr>
      <t>sample</t>
    </r>
  </si>
  <si>
    <r>
      <rPr>
        <sz val="11"/>
        <color rgb="FF000000"/>
        <rFont val="Calibri"/>
        <family val="2"/>
        <charset val="204"/>
      </rPr>
      <t>n</t>
    </r>
    <r>
      <rPr>
        <vertAlign val="subscript"/>
        <sz val="11"/>
        <color rgb="FF000000"/>
        <rFont val="Calibri"/>
        <family val="2"/>
        <charset val="204"/>
      </rPr>
      <t>seqs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</si>
  <si>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sum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</si>
  <si>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min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</si>
  <si>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avg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</si>
  <si>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max</t>
    </r>
  </si>
  <si>
    <t>Order</t>
  </si>
  <si>
    <t>%</t>
  </si>
  <si>
    <t>Genus</t>
  </si>
  <si>
    <t>Species</t>
  </si>
  <si>
    <t>Unclassified</t>
  </si>
  <si>
    <r>
      <rPr>
        <sz val="11"/>
        <color rgb="FF000000"/>
        <rFont val="Calibri"/>
        <family val="2"/>
        <charset val="1"/>
      </rPr>
      <t>n</t>
    </r>
    <r>
      <rPr>
        <vertAlign val="subscript"/>
        <sz val="11"/>
        <color rgb="FF000000"/>
        <rFont val="Calibri"/>
        <family val="2"/>
        <charset val="1"/>
      </rPr>
      <t>seqs</t>
    </r>
    <r>
      <rPr>
        <sz val="11"/>
        <color rgb="FF000000"/>
        <rFont val="Calibri"/>
        <family val="2"/>
        <charset val="1"/>
      </rPr>
      <t xml:space="preserve"> </t>
    </r>
  </si>
  <si>
    <t>HP29</t>
  </si>
  <si>
    <t>S204</t>
  </si>
  <si>
    <t>Diplostomoidea</t>
  </si>
  <si>
    <t>Tylodelphys</t>
  </si>
  <si>
    <t>T. clavata</t>
  </si>
  <si>
    <t>Diplostomum</t>
  </si>
  <si>
    <t>D. pseudospathaceum</t>
  </si>
  <si>
    <t>D. spathaceum</t>
  </si>
  <si>
    <t>D. baeri complex sp. 2 SAL-2014</t>
  </si>
  <si>
    <t>unclassified</t>
  </si>
  <si>
    <t>HP30</t>
  </si>
  <si>
    <t>S205</t>
  </si>
  <si>
    <t>HP31</t>
  </si>
  <si>
    <t>S206</t>
  </si>
  <si>
    <t>HP32</t>
  </si>
  <si>
    <t>S207</t>
  </si>
  <si>
    <t>HP33</t>
  </si>
  <si>
    <t>S208</t>
  </si>
  <si>
    <t>HP34</t>
  </si>
  <si>
    <t>S209</t>
  </si>
  <si>
    <t>HP35</t>
  </si>
  <si>
    <t>S210</t>
  </si>
  <si>
    <t>HP36</t>
  </si>
  <si>
    <t>S211</t>
  </si>
  <si>
    <t>HP37</t>
  </si>
  <si>
    <t>S212</t>
  </si>
  <si>
    <t>HP38</t>
  </si>
  <si>
    <t>S213</t>
  </si>
  <si>
    <t>HP39</t>
  </si>
  <si>
    <t>S214</t>
  </si>
  <si>
    <t>HP40</t>
  </si>
  <si>
    <t>S215</t>
  </si>
  <si>
    <t>HP41</t>
  </si>
  <si>
    <t>S216</t>
  </si>
  <si>
    <t>HP42</t>
  </si>
  <si>
    <t>S217</t>
  </si>
  <si>
    <t>250I</t>
  </si>
  <si>
    <t>S87</t>
  </si>
  <si>
    <t>251I</t>
  </si>
  <si>
    <t>S88</t>
  </si>
  <si>
    <t>251II</t>
  </si>
  <si>
    <t>S89</t>
  </si>
  <si>
    <t>252I</t>
  </si>
  <si>
    <t>S90</t>
  </si>
  <si>
    <t>252II</t>
  </si>
  <si>
    <t>S91</t>
  </si>
  <si>
    <t>253I</t>
  </si>
  <si>
    <t>S92</t>
  </si>
  <si>
    <t>253II</t>
  </si>
  <si>
    <t>S93</t>
  </si>
  <si>
    <t>254I</t>
  </si>
  <si>
    <t>S94</t>
  </si>
  <si>
    <t>254II</t>
  </si>
  <si>
    <t>S95</t>
  </si>
  <si>
    <t>255I</t>
  </si>
  <si>
    <t>S1</t>
  </si>
  <si>
    <t>255II</t>
  </si>
  <si>
    <t>S96</t>
  </si>
  <si>
    <t>256I</t>
  </si>
  <si>
    <t>S97</t>
  </si>
  <si>
    <t>256II</t>
  </si>
  <si>
    <t>S98</t>
  </si>
  <si>
    <t>257I</t>
  </si>
  <si>
    <t>S99</t>
  </si>
  <si>
    <t>257II</t>
  </si>
  <si>
    <t>S100</t>
  </si>
  <si>
    <t>258I</t>
  </si>
  <si>
    <t>S101</t>
  </si>
  <si>
    <t>258II</t>
  </si>
  <si>
    <t>S102</t>
  </si>
  <si>
    <t>259I</t>
  </si>
  <si>
    <t>S103</t>
  </si>
  <si>
    <t>259II</t>
  </si>
  <si>
    <t>S104</t>
  </si>
  <si>
    <t>260I</t>
  </si>
  <si>
    <t>S105</t>
  </si>
  <si>
    <t>260II</t>
  </si>
  <si>
    <t>S106</t>
  </si>
  <si>
    <t>261I</t>
  </si>
  <si>
    <t>S107</t>
  </si>
  <si>
    <t>261II</t>
  </si>
  <si>
    <t>S108</t>
  </si>
  <si>
    <t>262I</t>
  </si>
  <si>
    <t>S109</t>
  </si>
  <si>
    <t>262II</t>
  </si>
  <si>
    <t>S110</t>
  </si>
  <si>
    <t>263I</t>
  </si>
  <si>
    <t>S111</t>
  </si>
  <si>
    <t>263II</t>
  </si>
  <si>
    <t>S112</t>
  </si>
  <si>
    <t>264I</t>
  </si>
  <si>
    <t>S113</t>
  </si>
  <si>
    <t>264II</t>
  </si>
  <si>
    <t>S114</t>
  </si>
  <si>
    <t>265I</t>
  </si>
  <si>
    <t>S2</t>
  </si>
  <si>
    <t>265II</t>
  </si>
  <si>
    <t>S115</t>
  </si>
  <si>
    <t>266I</t>
  </si>
  <si>
    <t>S116</t>
  </si>
  <si>
    <t>266II</t>
  </si>
  <si>
    <t>S117</t>
  </si>
  <si>
    <t>267I</t>
  </si>
  <si>
    <t>S118</t>
  </si>
  <si>
    <t>267II</t>
  </si>
  <si>
    <t>S119</t>
  </si>
  <si>
    <t>268I</t>
  </si>
  <si>
    <t>S120</t>
  </si>
  <si>
    <t>Sa06</t>
  </si>
  <si>
    <t>S239</t>
  </si>
  <si>
    <t>Sa07</t>
  </si>
  <si>
    <t>S240</t>
  </si>
  <si>
    <t>Sa13</t>
  </si>
  <si>
    <t>S241</t>
  </si>
  <si>
    <t>Sa33</t>
  </si>
  <si>
    <t>S257</t>
  </si>
  <si>
    <t>Sa34</t>
  </si>
  <si>
    <t>S258</t>
  </si>
  <si>
    <t>Sa35</t>
  </si>
  <si>
    <t>S259</t>
  </si>
  <si>
    <t>Sa36</t>
  </si>
  <si>
    <t>S260</t>
  </si>
  <si>
    <t>Sa37</t>
  </si>
  <si>
    <t>S261</t>
  </si>
  <si>
    <t>Sa38</t>
  </si>
  <si>
    <t>S262</t>
  </si>
  <si>
    <t>Sa39</t>
  </si>
  <si>
    <t>S263</t>
  </si>
  <si>
    <t>Sa40</t>
  </si>
  <si>
    <t>S264</t>
  </si>
  <si>
    <t>Sa41</t>
  </si>
  <si>
    <t>S265</t>
  </si>
  <si>
    <t>Sa42</t>
  </si>
  <si>
    <t>S266</t>
  </si>
  <si>
    <t>Sa43</t>
  </si>
  <si>
    <t>S267</t>
  </si>
  <si>
    <t>Sa44</t>
  </si>
  <si>
    <t>S268</t>
  </si>
  <si>
    <t>Sa45</t>
  </si>
  <si>
    <t>S269</t>
  </si>
  <si>
    <t>Sa46</t>
  </si>
  <si>
    <t>S270</t>
  </si>
  <si>
    <t>Sa47</t>
  </si>
  <si>
    <t>S271</t>
  </si>
  <si>
    <t>Sa48</t>
  </si>
  <si>
    <t>S272</t>
  </si>
  <si>
    <t>Sa49</t>
  </si>
  <si>
    <t>S273</t>
  </si>
  <si>
    <t>Sa51</t>
  </si>
  <si>
    <t>S274</t>
  </si>
  <si>
    <t>Sa52</t>
  </si>
  <si>
    <t>S275</t>
  </si>
  <si>
    <t>Sa53</t>
  </si>
  <si>
    <t>S276</t>
  </si>
  <si>
    <t>Sa54</t>
  </si>
  <si>
    <t>S277</t>
  </si>
  <si>
    <t>Sa55</t>
  </si>
  <si>
    <t>S278</t>
  </si>
  <si>
    <t>Sa56</t>
  </si>
  <si>
    <t>S279</t>
  </si>
  <si>
    <t>284I</t>
  </si>
  <si>
    <t>S149</t>
  </si>
  <si>
    <t>284II</t>
  </si>
  <si>
    <t>S150</t>
  </si>
  <si>
    <t>285I</t>
  </si>
  <si>
    <t>S151</t>
  </si>
  <si>
    <t>285II</t>
  </si>
  <si>
    <t>S152</t>
  </si>
  <si>
    <t>286I</t>
  </si>
  <si>
    <t>S153</t>
  </si>
  <si>
    <t>286II</t>
  </si>
  <si>
    <t>S154</t>
  </si>
  <si>
    <t>287II</t>
  </si>
  <si>
    <t>S155</t>
  </si>
  <si>
    <t>288I</t>
  </si>
  <si>
    <t>S3</t>
  </si>
  <si>
    <t>288II</t>
  </si>
  <si>
    <t>S156</t>
  </si>
  <si>
    <t>289I</t>
  </si>
  <si>
    <t>S157</t>
  </si>
  <si>
    <t>289II</t>
  </si>
  <si>
    <t>S158</t>
  </si>
  <si>
    <t>290I</t>
  </si>
  <si>
    <t>S159</t>
  </si>
  <si>
    <t>290II</t>
  </si>
  <si>
    <t>S160</t>
  </si>
  <si>
    <t>291I</t>
  </si>
  <si>
    <t>S161</t>
  </si>
  <si>
    <t>291II</t>
  </si>
  <si>
    <t>S162</t>
  </si>
  <si>
    <t>292I</t>
  </si>
  <si>
    <t>S163</t>
  </si>
  <si>
    <t>294I</t>
  </si>
  <si>
    <t>S164</t>
  </si>
  <si>
    <t>294II</t>
  </si>
  <si>
    <t>S165</t>
  </si>
  <si>
    <t>295I</t>
  </si>
  <si>
    <t>S166</t>
  </si>
  <si>
    <t>295II</t>
  </si>
  <si>
    <t>S167</t>
  </si>
  <si>
    <t>297II</t>
  </si>
  <si>
    <t>S168</t>
  </si>
  <si>
    <t>298I</t>
  </si>
  <si>
    <t>S4</t>
  </si>
  <si>
    <t>298II</t>
  </si>
  <si>
    <t>S169</t>
  </si>
  <si>
    <t>299I</t>
  </si>
  <si>
    <t>S170</t>
  </si>
  <si>
    <t>299II</t>
  </si>
  <si>
    <t>S171</t>
  </si>
  <si>
    <t>300I</t>
  </si>
  <si>
    <t>S172</t>
  </si>
  <si>
    <t>300II</t>
  </si>
  <si>
    <t>S173</t>
  </si>
  <si>
    <t>301II</t>
  </si>
  <si>
    <t>S174</t>
  </si>
  <si>
    <t>302I</t>
  </si>
  <si>
    <t>S175</t>
  </si>
  <si>
    <t>303I</t>
  </si>
  <si>
    <t>S176</t>
  </si>
  <si>
    <t>303II</t>
  </si>
  <si>
    <t>S177</t>
  </si>
  <si>
    <t>269I</t>
  </si>
  <si>
    <t>S121</t>
  </si>
  <si>
    <t>269II</t>
  </si>
  <si>
    <t>S122</t>
  </si>
  <si>
    <t>270II</t>
  </si>
  <si>
    <t>S123</t>
  </si>
  <si>
    <t>271I</t>
  </si>
  <si>
    <t>S124</t>
  </si>
  <si>
    <t>271II</t>
  </si>
  <si>
    <t>S125</t>
  </si>
  <si>
    <t>272I</t>
  </si>
  <si>
    <t>S126</t>
  </si>
  <si>
    <t>272II</t>
  </si>
  <si>
    <t>S127</t>
  </si>
  <si>
    <t>273I</t>
  </si>
  <si>
    <t>S128</t>
  </si>
  <si>
    <t>273II</t>
  </si>
  <si>
    <t>S129</t>
  </si>
  <si>
    <t>275I</t>
  </si>
  <si>
    <t>S130</t>
  </si>
  <si>
    <t>275II</t>
  </si>
  <si>
    <t>S131</t>
  </si>
  <si>
    <t>276I</t>
  </si>
  <si>
    <t>S132</t>
  </si>
  <si>
    <t>276II</t>
  </si>
  <si>
    <t>S133</t>
  </si>
  <si>
    <t>277I</t>
  </si>
  <si>
    <t>S134</t>
  </si>
  <si>
    <t>277II</t>
  </si>
  <si>
    <t>S135</t>
  </si>
  <si>
    <t>278I</t>
  </si>
  <si>
    <t>S136</t>
  </si>
  <si>
    <t>278II</t>
  </si>
  <si>
    <t>S137</t>
  </si>
  <si>
    <t>279I</t>
  </si>
  <si>
    <t>S138</t>
  </si>
  <si>
    <t>279II</t>
  </si>
  <si>
    <t>S139</t>
  </si>
  <si>
    <t>280I</t>
  </si>
  <si>
    <t>S140</t>
  </si>
  <si>
    <t>280II</t>
  </si>
  <si>
    <t>S141</t>
  </si>
  <si>
    <t>281I</t>
  </si>
  <si>
    <t>S142</t>
  </si>
  <si>
    <t>281II</t>
  </si>
  <si>
    <t>S143</t>
  </si>
  <si>
    <t>282I</t>
  </si>
  <si>
    <t>S145</t>
  </si>
  <si>
    <t>282II</t>
  </si>
  <si>
    <t>S146</t>
  </si>
  <si>
    <t>283I</t>
  </si>
  <si>
    <t>S147</t>
  </si>
  <si>
    <t>283II</t>
  </si>
  <si>
    <t>S148</t>
  </si>
  <si>
    <t>192I</t>
  </si>
  <si>
    <t>S20</t>
  </si>
  <si>
    <t>Verijarv</t>
  </si>
  <si>
    <t>192II</t>
  </si>
  <si>
    <t>S21</t>
  </si>
  <si>
    <t>196I</t>
  </si>
  <si>
    <t>S28</t>
  </si>
  <si>
    <t>196II</t>
  </si>
  <si>
    <t>S29</t>
  </si>
  <si>
    <t>197I</t>
  </si>
  <si>
    <t>S30</t>
  </si>
  <si>
    <t>197II</t>
  </si>
  <si>
    <t>S31</t>
  </si>
  <si>
    <t>207I</t>
  </si>
  <si>
    <t>S47</t>
  </si>
  <si>
    <t>207II</t>
  </si>
  <si>
    <t>S48</t>
  </si>
  <si>
    <t>*A probability cut-off ≥95% for RDP OTUs</t>
  </si>
  <si>
    <r>
      <rPr>
        <b/>
        <sz val="11"/>
        <color rgb="FF000000"/>
        <rFont val="Calibri"/>
        <family val="2"/>
        <charset val="1"/>
      </rPr>
      <t>Table S3.</t>
    </r>
    <r>
      <rPr>
        <sz val="11"/>
        <color rgb="FF000000"/>
        <rFont val="Calibri"/>
        <family val="2"/>
        <charset val="1"/>
      </rPr>
      <t xml:space="preserve"> RNA-seq mapping statistics</t>
    </r>
  </si>
  <si>
    <t>Total</t>
  </si>
  <si>
    <t>Secondary</t>
  </si>
  <si>
    <t>Supplementary</t>
  </si>
  <si>
    <t>Duplicates</t>
  </si>
  <si>
    <t>Mapped</t>
  </si>
  <si>
    <t>Mapped (%)</t>
  </si>
  <si>
    <t>Unmapped</t>
  </si>
  <si>
    <t>Unmapped (%)</t>
  </si>
  <si>
    <t>Paired in sequencing</t>
  </si>
  <si>
    <t>Read1</t>
  </si>
  <si>
    <t>Read2</t>
  </si>
  <si>
    <t>Properly paired</t>
  </si>
  <si>
    <t>With itself and mate mapped</t>
  </si>
  <si>
    <t>Singletons</t>
  </si>
  <si>
    <t>With mate mapped to a different chr</t>
  </si>
  <si>
    <t>With mate mapped to a different chr (mapQ≥5)</t>
  </si>
  <si>
    <t>Mean</t>
  </si>
  <si>
    <r>
      <rPr>
        <b/>
        <sz val="11"/>
        <color rgb="FF000000"/>
        <rFont val="Calibri"/>
        <family val="2"/>
        <charset val="1"/>
      </rPr>
      <t>Table S4.</t>
    </r>
    <r>
      <rPr>
        <sz val="11"/>
        <color rgb="FF000000"/>
        <rFont val="Calibri"/>
        <family val="2"/>
        <charset val="1"/>
      </rPr>
      <t xml:space="preserve"> List of 265 differentially expressed genes in perch identified by RNA-seq (</t>
    </r>
    <r>
      <rPr>
        <i/>
        <sz val="11"/>
        <color rgb="FF000000"/>
        <rFont val="Calibri"/>
        <family val="2"/>
        <charset val="1"/>
      </rPr>
      <t>P</t>
    </r>
    <r>
      <rPr>
        <vertAlign val="subscript"/>
        <sz val="11"/>
        <color rgb="FF000000"/>
        <rFont val="Calibri"/>
        <family val="2"/>
        <charset val="1"/>
      </rPr>
      <t>adj</t>
    </r>
    <r>
      <rPr>
        <sz val="11"/>
        <color rgb="FF000000"/>
        <rFont val="Calibri"/>
        <family val="2"/>
        <charset val="1"/>
      </rPr>
      <t xml:space="preserve"> &lt; 0.05), sorted by Log2 fold change </t>
    </r>
  </si>
  <si>
    <t>Gene</t>
  </si>
  <si>
    <t>sampleA</t>
  </si>
  <si>
    <t>sampleB</t>
  </si>
  <si>
    <t>baseMeanA</t>
  </si>
  <si>
    <t>baseMeanB</t>
  </si>
  <si>
    <t>baseMean</t>
  </si>
  <si>
    <t>log2FoldChange</t>
  </si>
  <si>
    <t>lfcSE</t>
  </si>
  <si>
    <t>stat</t>
  </si>
  <si>
    <t>P</t>
  </si>
  <si>
    <r>
      <rPr>
        <i/>
        <sz val="11"/>
        <color rgb="FF000000"/>
        <rFont val="Arial"/>
        <family val="2"/>
        <charset val="1"/>
      </rPr>
      <t>P</t>
    </r>
    <r>
      <rPr>
        <vertAlign val="subscript"/>
        <sz val="11"/>
        <color rgb="FF000000"/>
        <rFont val="Arial"/>
        <family val="2"/>
        <charset val="1"/>
      </rPr>
      <t>adj</t>
    </r>
  </si>
  <si>
    <t>BLAST hit description</t>
  </si>
  <si>
    <t>Human ortholog</t>
  </si>
  <si>
    <t>Genes upregulated in clear-water populations</t>
  </si>
  <si>
    <t>P_fluv_00012353</t>
  </si>
  <si>
    <t>Humic</t>
  </si>
  <si>
    <t>Clear-water</t>
  </si>
  <si>
    <t>uncharacterized protein LOC111576677 [Amphiprion ocellaris]</t>
  </si>
  <si>
    <t>NA</t>
  </si>
  <si>
    <t>P_fluv_00012332</t>
  </si>
  <si>
    <t>poly [ADP-ribose] polymerase 14-like isoform X1 [Larimichthys crocea]</t>
  </si>
  <si>
    <t>PARP14</t>
  </si>
  <si>
    <t>P_fluv_00008477</t>
  </si>
  <si>
    <t>Proteasome subunit beta type-9 precursor [Anoplopoma fimbria]</t>
  </si>
  <si>
    <t>PSMB9</t>
  </si>
  <si>
    <t>P_fluv_00021973</t>
  </si>
  <si>
    <t>uncharacterized protein LOC111221381 isoform X2 [Seriola dumerili]</t>
  </si>
  <si>
    <t>P_fluv_00012314</t>
  </si>
  <si>
    <t>GTPase IMAP family member 7-like isoform X1 [Notothenia coriiceps]</t>
  </si>
  <si>
    <t>GIMAP7</t>
  </si>
  <si>
    <t>P_fluv_00025355</t>
  </si>
  <si>
    <t>uncharacterized protein LOC103366691 [Stegastes partitus]</t>
  </si>
  <si>
    <t>P_fluv_00008118</t>
  </si>
  <si>
    <t>Carabin [Larimichthys crocea]</t>
  </si>
  <si>
    <t>TBC1D10C</t>
  </si>
  <si>
    <t>P_fluv_00025397</t>
  </si>
  <si>
    <t>interferon-induced very large GTPase 1-like [Seriola lalandi dorsalis]</t>
  </si>
  <si>
    <t>GVINP1</t>
  </si>
  <si>
    <t>P_fluv_00003342</t>
  </si>
  <si>
    <t>purpurin-like [Lates calcarifer]</t>
  </si>
  <si>
    <t>RBP4</t>
  </si>
  <si>
    <t>P_fluv_00008516</t>
  </si>
  <si>
    <t>60S ribosomal protein L11 [Larimichthys crocea]</t>
  </si>
  <si>
    <t>RPL11</t>
  </si>
  <si>
    <t>P_fluv_00011029</t>
  </si>
  <si>
    <t>ubiquitin-like modifier-activating enzyme 1 [Monopterus albus]</t>
  </si>
  <si>
    <t>UBA1</t>
  </si>
  <si>
    <t>P_fluv_00022614</t>
  </si>
  <si>
    <t>GTPase IMAP family member 4-like isoform X1 [Lates calcarifer]</t>
  </si>
  <si>
    <t>GIMAP4</t>
  </si>
  <si>
    <t>P_fluv_00025453</t>
  </si>
  <si>
    <t>GTPase IMAP family member 7 [Anoplopoma fimbria]</t>
  </si>
  <si>
    <t>P_fluv_00001882</t>
  </si>
  <si>
    <t>uncharacterized protein LOC111236004 [Seriola dumerili]</t>
  </si>
  <si>
    <t>P_fluv_00022547</t>
  </si>
  <si>
    <t>MHC class II antigen [Epinephelus coioides]</t>
  </si>
  <si>
    <t>HLA-DQB1</t>
  </si>
  <si>
    <t>P_fluv_00025246</t>
  </si>
  <si>
    <t>parapinopsin-like [Seriola dumerili]</t>
  </si>
  <si>
    <t>P_fluv_00008478</t>
  </si>
  <si>
    <t>proteasome subunit beta type-6-B like protein [Larimichthys crocea]</t>
  </si>
  <si>
    <t>PSMB6</t>
  </si>
  <si>
    <t>P_fluv_00025398</t>
  </si>
  <si>
    <t>interferon-induced very large GTPase 1-like [Seriola dumerili]</t>
  </si>
  <si>
    <t>P_fluv_00017020</t>
  </si>
  <si>
    <t>uncharacterized protein LOC108886169 isoform X2 [Lates calcarifer]</t>
  </si>
  <si>
    <t>P_fluv_00008024</t>
  </si>
  <si>
    <t>uncharacterized protein C12orf56 homolog [Notothenia coriiceps]</t>
  </si>
  <si>
    <t>P_fluv_00011811</t>
  </si>
  <si>
    <t>C-X-C chemokine receptor type 3-like isoform X2 [Monopterus albus]</t>
  </si>
  <si>
    <t>CXCR3</t>
  </si>
  <si>
    <t>P_fluv_00008479</t>
  </si>
  <si>
    <t>P_fluv_00013521</t>
  </si>
  <si>
    <t>uncharacterized protein LOC102207890 [Pundamilia nyererei]</t>
  </si>
  <si>
    <t>P_fluv_00026289</t>
  </si>
  <si>
    <t>immunoglobulin delta heavy chain [Oncorhynchus mykiss]</t>
  </si>
  <si>
    <t>IGHD</t>
  </si>
  <si>
    <t>P_fluv_00009885</t>
  </si>
  <si>
    <t>phospholipase D4 [Seriola dumerili]</t>
  </si>
  <si>
    <t>PLD4</t>
  </si>
  <si>
    <t>P_fluv_00006358</t>
  </si>
  <si>
    <t>Glycine--tRNA ligase [Larimichthys crocea]</t>
  </si>
  <si>
    <t>GARS</t>
  </si>
  <si>
    <t>P_fluv_00024607</t>
  </si>
  <si>
    <t>up-regulator of cell proliferation-like [Pundamilia nyererei]</t>
  </si>
  <si>
    <t>URGCP</t>
  </si>
  <si>
    <t>P_fluv_00013427</t>
  </si>
  <si>
    <t>P_fluv_00009097</t>
  </si>
  <si>
    <t>poly(U)-specific endoribonuclease [Maylandia zebra]</t>
  </si>
  <si>
    <t>ENDOU</t>
  </si>
  <si>
    <t>P_fluv_00023515</t>
  </si>
  <si>
    <t>IRF1 [Siniperca chuatsi]</t>
  </si>
  <si>
    <t>IRF1</t>
  </si>
  <si>
    <t>P_fluv_00012235</t>
  </si>
  <si>
    <t>probable E3 ubiquitin-protein ligase ARI5 [Pundamilia nyererei]</t>
  </si>
  <si>
    <t>P_fluv_00005924</t>
  </si>
  <si>
    <t>actin-binding LIM protein 1-like isoform X6 [Haplochromis burtoni]</t>
  </si>
  <si>
    <t>ABLIM1</t>
  </si>
  <si>
    <t>P_fluv_00018068</t>
  </si>
  <si>
    <t>MHC class II transactivator isoform X2 [Lates calcarifer]</t>
  </si>
  <si>
    <t>CIITA</t>
  </si>
  <si>
    <t>P_fluv_00003470</t>
  </si>
  <si>
    <t>endoplasmic reticulum aminopeptidase 2-like isoform X2 [Amphiprion ocellaris]</t>
  </si>
  <si>
    <t>ERAP2</t>
  </si>
  <si>
    <t>P_fluv_00010862</t>
  </si>
  <si>
    <t>11-cis retinol dehydrogenase isoform X2 [Seriola dumerili]</t>
  </si>
  <si>
    <t>RDH5</t>
  </si>
  <si>
    <t>P_fluv_00008426</t>
  </si>
  <si>
    <t>CD209 antigen-like isoform X2 [Lates calcarifer]</t>
  </si>
  <si>
    <t>CD209</t>
  </si>
  <si>
    <t>P_fluv_00001421</t>
  </si>
  <si>
    <t>nectin-3-like protein [Notothenia coriiceps]</t>
  </si>
  <si>
    <t>NECTIN3</t>
  </si>
  <si>
    <t>P_fluv_00012233</t>
  </si>
  <si>
    <t>protein starmaker-like [Maylandia zebra]</t>
  </si>
  <si>
    <t>P_fluv_00000816</t>
  </si>
  <si>
    <t>retinol dehydrogenase 8-like [Labrus bergylta]</t>
  </si>
  <si>
    <t>RDH8</t>
  </si>
  <si>
    <t>P_fluv_00004195</t>
  </si>
  <si>
    <t>interferon-induced protein 44-like [Seriola dumerili]</t>
  </si>
  <si>
    <t>IFI44</t>
  </si>
  <si>
    <t>P_fluv_00022789</t>
  </si>
  <si>
    <t>P_fluv_00017474</t>
  </si>
  <si>
    <t>uncharacterized protein LOC102208799 [Pundamilia nyererei]</t>
  </si>
  <si>
    <t>P_fluv_00006563</t>
  </si>
  <si>
    <t>proteasome activator complex subunit 2 [Oplegnathus fasciatus]</t>
  </si>
  <si>
    <t>PSME2</t>
  </si>
  <si>
    <t>P_fluv_00009438</t>
  </si>
  <si>
    <t>uncharacterized protein LOC111663894 [Seriola lalandi dorsalis]</t>
  </si>
  <si>
    <t>P_fluv_00023921</t>
  </si>
  <si>
    <t>calpain-2 catalytic subunit-like [Lates calcarifer]</t>
  </si>
  <si>
    <t>CAPN2</t>
  </si>
  <si>
    <t>P_fluv_00023349</t>
  </si>
  <si>
    <t>protein Hook homolog 2-like isoform X1 [Acanthochromis polyacanthus]</t>
  </si>
  <si>
    <t>HOOK2</t>
  </si>
  <si>
    <t>P_fluv_00011939</t>
  </si>
  <si>
    <t>uncharacterized protein LOC108899588 isoform X4 [Lates calcarifer]</t>
  </si>
  <si>
    <t>P_fluv_00025132</t>
  </si>
  <si>
    <t>P_fluv_00016531</t>
  </si>
  <si>
    <t>proteasome subunit beta type-7-like [Lates calcarifer]</t>
  </si>
  <si>
    <t>PSMB7</t>
  </si>
  <si>
    <t>P_fluv_00000136</t>
  </si>
  <si>
    <t>suppressor of cytokine signaling 1-like [Stegastes partitus]</t>
  </si>
  <si>
    <t>SOCS1</t>
  </si>
  <si>
    <t>P_fluv_00010470</t>
  </si>
  <si>
    <t>CD3 gamma/delta protein [Siniperca chuatsi]</t>
  </si>
  <si>
    <t>CD247</t>
  </si>
  <si>
    <t>P_fluv_00010111</t>
  </si>
  <si>
    <t>ribosomal protein S6 kinase alpha-1 isoform X4 [Cynoglossus semilaevis]</t>
  </si>
  <si>
    <t>RPS6KA1</t>
  </si>
  <si>
    <t>P_fluv_00005868</t>
  </si>
  <si>
    <t>P_fluv_00008476</t>
  </si>
  <si>
    <t>transporter-associated with antigen processing 2 [Oplegnathus fasciatus]</t>
  </si>
  <si>
    <t>TAP2</t>
  </si>
  <si>
    <t>P_fluv_00025386</t>
  </si>
  <si>
    <t>MHC class II beta subunit [Sander vitreus]</t>
  </si>
  <si>
    <t>HLA-DRB1</t>
  </si>
  <si>
    <t>P_fluv_00023703</t>
  </si>
  <si>
    <t>interferon-induced protein with tetratricopeptide repeats 1-like [Larimichthys crocea]</t>
  </si>
  <si>
    <t>IFIT1</t>
  </si>
  <si>
    <t>P_fluv_00023162</t>
  </si>
  <si>
    <t>uncharacterized protein LOC109088671 isoform X1 [Cyprinus carpio]</t>
  </si>
  <si>
    <t>P_fluv_00022442</t>
  </si>
  <si>
    <t>hypothetical protein EH28_08231 [Larimichthys crocea]</t>
  </si>
  <si>
    <t>P_fluv_00021528</t>
  </si>
  <si>
    <t>P_fluv_00007321</t>
  </si>
  <si>
    <t>rhodopsin kinase-like [Seriola lalandi dorsalis]</t>
  </si>
  <si>
    <t>GRK1</t>
  </si>
  <si>
    <t>P_fluv_00023517</t>
  </si>
  <si>
    <t>P_fluv_00024701</t>
  </si>
  <si>
    <t>H-2 class II histocompatibility antigen, E-S beta chain-like isoform X1 [Lates calcarifer]</t>
  </si>
  <si>
    <t>P_fluv_00013465</t>
  </si>
  <si>
    <t>GRB2-related adapter protein 2 [Larimichthys crocea]</t>
  </si>
  <si>
    <t>GRAP2</t>
  </si>
  <si>
    <t>P_fluv_00010391</t>
  </si>
  <si>
    <t>XIAP-associated factor 1 [Lates calcarifer]</t>
  </si>
  <si>
    <t>XAF1</t>
  </si>
  <si>
    <t>P_fluv_00010466</t>
  </si>
  <si>
    <t>apolipoprotein A-I isoform X2 [Oryzias latipes]</t>
  </si>
  <si>
    <t>APOA1</t>
  </si>
  <si>
    <t>P_fluv_00022490</t>
  </si>
  <si>
    <t>uncharacterized protein LOC111238706 [Seriola dumerili]</t>
  </si>
  <si>
    <t>P_fluv_00010507</t>
  </si>
  <si>
    <t>uncharacterized protein LOC108898801 isoform X2 [Lates calcarifer]</t>
  </si>
  <si>
    <t>P_fluv_00009413</t>
  </si>
  <si>
    <t>short-wavelength sensitive opsin 2A [Thunnus albacares]</t>
  </si>
  <si>
    <t>OPN1SW</t>
  </si>
  <si>
    <t>P_fluv_00017970</t>
  </si>
  <si>
    <t>interferon-induced very large GTPase 1-like isoform X1 [Larimichthys crocea]</t>
  </si>
  <si>
    <t>P_fluv_00011755</t>
  </si>
  <si>
    <t>tapasin-related protein isoform X2 [Lates calcarifer]</t>
  </si>
  <si>
    <t>TAPBPL</t>
  </si>
  <si>
    <t>P_fluv_00008269</t>
  </si>
  <si>
    <t>SAM and SH3 domain-containing protein 3 [Stegastes partitus]</t>
  </si>
  <si>
    <t>SASH3</t>
  </si>
  <si>
    <t>P_fluv_00007895</t>
  </si>
  <si>
    <t>uncharacterized protein LOC104925091 [Larimichthys crocea]</t>
  </si>
  <si>
    <t>P_fluv_00016112</t>
  </si>
  <si>
    <t>transporter-associated with antigen processing 1 [Dicentrarchus labrax]</t>
  </si>
  <si>
    <t>P_fluv_00022193</t>
  </si>
  <si>
    <t>neoverrucotoxin subunit beta-like [Larimichthys crocea]</t>
  </si>
  <si>
    <t>P_fluv_00015189</t>
  </si>
  <si>
    <t>T cell receptor beta chain [Dicentrarchus labrax]</t>
  </si>
  <si>
    <t>TRBV16</t>
  </si>
  <si>
    <t>P_fluv_00023768</t>
  </si>
  <si>
    <t>uncharacterized protein LOC111228918 [Seriola dumerili]</t>
  </si>
  <si>
    <t>P_fluv_00003341</t>
  </si>
  <si>
    <t>alpha-L-iduronidase isoform X2 [Acanthochromis polyacanthus]</t>
  </si>
  <si>
    <t>IDUA</t>
  </si>
  <si>
    <t>P_fluv_00010380</t>
  </si>
  <si>
    <t>tapasin-related protein-like [Lates calcarifer]</t>
  </si>
  <si>
    <t>P_fluv_00010208</t>
  </si>
  <si>
    <t>P_fluv_00003950</t>
  </si>
  <si>
    <t>C-C motif chemokine 19-like [Scleropages formosus]</t>
  </si>
  <si>
    <t>CCL19</t>
  </si>
  <si>
    <t>P_fluv_00001269</t>
  </si>
  <si>
    <t>diamine acetyltransferase 2-like [Seriola lalandi dorsalis]</t>
  </si>
  <si>
    <t>SAT2</t>
  </si>
  <si>
    <t>P_fluv_00013097</t>
  </si>
  <si>
    <t>NLR family CARD domain-containing protein 3-like isoform X2 [Seriola dumerili]</t>
  </si>
  <si>
    <t>NLRC3</t>
  </si>
  <si>
    <t>P_fluv_00024567</t>
  </si>
  <si>
    <t>B- and T-lymphocyte attenuator isoform X2 [Labrus bergylta]</t>
  </si>
  <si>
    <t>BTLA</t>
  </si>
  <si>
    <t>P_fluv_00004592</t>
  </si>
  <si>
    <t>Cytochrome P450 2J5 [Larimichthys crocea]</t>
  </si>
  <si>
    <t>P_fluv_00021809</t>
  </si>
  <si>
    <t>protein phosphatase 1 regulatory subunit 17 [Notothenia coriiceps]</t>
  </si>
  <si>
    <t>PPP1R17</t>
  </si>
  <si>
    <t>P_fluv_00007392</t>
  </si>
  <si>
    <t>immunoglobulin superfamily member 3-like [Lates calcarifer]</t>
  </si>
  <si>
    <t>IGSF3</t>
  </si>
  <si>
    <t>P_fluv_00013472</t>
  </si>
  <si>
    <t>dehydrogenase/reductase SDR family member 7C-B-like [Acanthochromis polyacanthus]</t>
  </si>
  <si>
    <t>P_fluv_00004166</t>
  </si>
  <si>
    <t>tyrosine-protein kinase ZAP-70 [Dicentrarchus labrax]</t>
  </si>
  <si>
    <t>ZAP70</t>
  </si>
  <si>
    <t>P_fluv_00018033</t>
  </si>
  <si>
    <t>midasin-like isoform X1 [Lates calcarifer]</t>
  </si>
  <si>
    <t>MDN1</t>
  </si>
  <si>
    <t>P_fluv_00012351</t>
  </si>
  <si>
    <t>P_fluv_00019562</t>
  </si>
  <si>
    <t>dual specificity testis-specific protein kinase 2-like [Seriola lalandi dorsalis]</t>
  </si>
  <si>
    <t>TESK2</t>
  </si>
  <si>
    <t>P_fluv_00004237</t>
  </si>
  <si>
    <t>leukemia inhibitory factor receptor-like isoform X2 [Larimichthys crocea]</t>
  </si>
  <si>
    <t>LIFR</t>
  </si>
  <si>
    <t>P_fluv_00004687</t>
  </si>
  <si>
    <t>P_fluv_00019624</t>
  </si>
  <si>
    <t>interleukin-8 like protein [Oplegnathus fasciatus]</t>
  </si>
  <si>
    <t>CXCL8</t>
  </si>
  <si>
    <t>P_fluv_00024436</t>
  </si>
  <si>
    <t>retinal cone rhodopsin-sensitive cGMP 3',5'-cyclic phosphodiesterase subunit gamma-like [Lates calcarifer]</t>
  </si>
  <si>
    <t>PDE6H</t>
  </si>
  <si>
    <t>P_fluv_00017688</t>
  </si>
  <si>
    <t>coxsackievirus and adenovirus receptor homolog isoform X3 [Lates calcarifer]</t>
  </si>
  <si>
    <t>CXADR</t>
  </si>
  <si>
    <t>P_fluv_00025926</t>
  </si>
  <si>
    <t>poly(ADP-ribose) glycohydrolase-like [Kryptolebias marmoratus]</t>
  </si>
  <si>
    <t>PARG</t>
  </si>
  <si>
    <t>P_fluv_00017102</t>
  </si>
  <si>
    <t>P_fluv_00022625</t>
  </si>
  <si>
    <t>H-2 class II histocompatibility antigen, E-S beta chain-like isoform X2 [Amphiprion ocellaris]</t>
  </si>
  <si>
    <t>P_fluv_00000849</t>
  </si>
  <si>
    <t>uncharacterized protein LOC100690146 [Oreochromis niloticus]</t>
  </si>
  <si>
    <t>P_fluv_00001202</t>
  </si>
  <si>
    <t>GRB2-associated-binding protein 3 isoform X5 [Seriola dumerili]</t>
  </si>
  <si>
    <t>GAB3</t>
  </si>
  <si>
    <t>P_fluv_00010815</t>
  </si>
  <si>
    <t>tubby-related protein 1 [Poecilia reticulata]</t>
  </si>
  <si>
    <t>TULP1</t>
  </si>
  <si>
    <t>P_fluv_00001399</t>
  </si>
  <si>
    <t>inositol polyphosphate 5-phosphatase K-like isoform X1 [Seriola lalandi dorsalis]</t>
  </si>
  <si>
    <t>INPP5K</t>
  </si>
  <si>
    <t>P_fluv_00008534</t>
  </si>
  <si>
    <t>T-cell differentiation antigen CD6 [Dicentrarchus labrax]</t>
  </si>
  <si>
    <t>CD6</t>
  </si>
  <si>
    <t>P_fluv_00018864</t>
  </si>
  <si>
    <t>E3 ubiquitin-protein ligase TRIM21-like [Cyprinodon variegatus]</t>
  </si>
  <si>
    <t>TRIM21</t>
  </si>
  <si>
    <t>P_fluv_00011439</t>
  </si>
  <si>
    <t>myc box-dependent-interacting protein 1-like isoform X2 [Seriola dumerili]</t>
  </si>
  <si>
    <t>BIN1</t>
  </si>
  <si>
    <t>P_fluv_00019730</t>
  </si>
  <si>
    <t>shugoshin-like 2 [Notothenia coriiceps]</t>
  </si>
  <si>
    <t>SGO2</t>
  </si>
  <si>
    <t>P_fluv_00011064</t>
  </si>
  <si>
    <t>green-sensitive opsin [Seriola dumerili]</t>
  </si>
  <si>
    <t>OPN1MW</t>
  </si>
  <si>
    <t>P_fluv_00001563</t>
  </si>
  <si>
    <t>arrestin-C-like [Seriola lalandi dorsalis] XP_023285114.1 arrestin-C-like [Seriola lalandi dorsalis]</t>
  </si>
  <si>
    <t>ARR3</t>
  </si>
  <si>
    <t>P_fluv_00008480</t>
  </si>
  <si>
    <t>tapasin precursor [Dicentrarchus labrax]</t>
  </si>
  <si>
    <t>TAPBP</t>
  </si>
  <si>
    <t>P_fluv_00008587</t>
  </si>
  <si>
    <t>transmembrane protein 170B [Paralichthys olivaceus]</t>
  </si>
  <si>
    <t>TMEM170B</t>
  </si>
  <si>
    <t>P_fluv_00001454</t>
  </si>
  <si>
    <t>UDP-glucuronosyltransferase 1-2-like [Notothenia coriiceps]</t>
  </si>
  <si>
    <t>P_fluv_00026057</t>
  </si>
  <si>
    <t>olfactomedin-like [Lates calcarifer]</t>
  </si>
  <si>
    <t>OLFM4</t>
  </si>
  <si>
    <t>P_fluv_00011797</t>
  </si>
  <si>
    <t>ETS domain-containing transcription factor ERF-like [Lates calcarifer]</t>
  </si>
  <si>
    <t>ERF</t>
  </si>
  <si>
    <t>P_fluv_00009462</t>
  </si>
  <si>
    <t>myb-related protein B [Seriola dumerili]</t>
  </si>
  <si>
    <t>MYBL2</t>
  </si>
  <si>
    <t>P_fluv_00017264</t>
  </si>
  <si>
    <t>L-amino-acid oxidase [Larimichthys crocea]</t>
  </si>
  <si>
    <t>IL4I1</t>
  </si>
  <si>
    <t>P_fluv_00000924</t>
  </si>
  <si>
    <t>B-cell receptor CD22 [Larimichthys crocea]</t>
  </si>
  <si>
    <t>CD22</t>
  </si>
  <si>
    <t>P_fluv_00025429</t>
  </si>
  <si>
    <t>P_fluv_00010471</t>
  </si>
  <si>
    <t>T cell surface glycoprotein CD3 epsilon [Siniperca chuatsi]</t>
  </si>
  <si>
    <t>CD3E</t>
  </si>
  <si>
    <t>P_fluv_00005025</t>
  </si>
  <si>
    <t>rab effector MyRIP-like [Seriola dumerili]</t>
  </si>
  <si>
    <t>MYRIP</t>
  </si>
  <si>
    <t>P_fluv_00016041</t>
  </si>
  <si>
    <t>phospholipid-metabolizing enzyme A-C1-like [Cyprinodon variegatus]</t>
  </si>
  <si>
    <t>HRASLS</t>
  </si>
  <si>
    <t>P_fluv_00018100</t>
  </si>
  <si>
    <t>ras-related protein Rab-37 isoform X1 [Amphiprion ocellaris]</t>
  </si>
  <si>
    <t>RAB37</t>
  </si>
  <si>
    <t>P_fluv_00018934</t>
  </si>
  <si>
    <t>neurexin-3a-like [Lates calcarifer]</t>
  </si>
  <si>
    <t>NRXN3</t>
  </si>
  <si>
    <t>P_fluv_00004904</t>
  </si>
  <si>
    <t>retinoid isomerohydrolase [Cyprinodon variegatus]</t>
  </si>
  <si>
    <t>RPE65</t>
  </si>
  <si>
    <t>P_fluv_00023203</t>
  </si>
  <si>
    <t>Stonustoxin subunit beta [Larimichthys crocea]</t>
  </si>
  <si>
    <t>P_fluv_00025328</t>
  </si>
  <si>
    <t>zinc-binding protein A33-like isoform X1 [Notothenia coriiceps]</t>
  </si>
  <si>
    <t>P_fluv_00003819</t>
  </si>
  <si>
    <t>endoplasmic reticulum aminopeptidase 1-like [Lates calcarifer]</t>
  </si>
  <si>
    <t>ERAP1</t>
  </si>
  <si>
    <t>P_fluv_00007463</t>
  </si>
  <si>
    <t>cell division cycle-associated protein 7 isoform X1 [Seriola dumerili]</t>
  </si>
  <si>
    <t>CDCA7</t>
  </si>
  <si>
    <t>P_fluv_00012274</t>
  </si>
  <si>
    <t>poly [ADP-ribose] polymerase 14-like [Larimichthys crocea]</t>
  </si>
  <si>
    <t>P_fluv_00008092</t>
  </si>
  <si>
    <t>serine/threonine-protein phosphatase 2A 55 kDa regulatory subunit B gamma isoform isoform X2 [Larimichthys crocea]</t>
  </si>
  <si>
    <t>PPP2R2C</t>
  </si>
  <si>
    <t>P_fluv_00011545</t>
  </si>
  <si>
    <t>pachytene checkpoint protein 2 homolog isoform X2 [Notothenia coriiceps]</t>
  </si>
  <si>
    <t>TRIP13</t>
  </si>
  <si>
    <t>P_fluv_00007649</t>
  </si>
  <si>
    <t>granzyme B-like [Seriola dumerili]</t>
  </si>
  <si>
    <t>GZMB</t>
  </si>
  <si>
    <t>P_fluv_00000678</t>
  </si>
  <si>
    <t>GTPase IMAP family member 8-like [Larimichthys crocea]</t>
  </si>
  <si>
    <t>GIMAP8</t>
  </si>
  <si>
    <t>P_fluv_00005190</t>
  </si>
  <si>
    <t>Histone-binding protein N1/N2 [Larimichthys crocea]</t>
  </si>
  <si>
    <t>P_fluv_00017021</t>
  </si>
  <si>
    <t>nuclear GTPase SLIP-GC-like [Seriola lalandi dorsalis]</t>
  </si>
  <si>
    <t>NUGGC</t>
  </si>
  <si>
    <t>P_fluv_00003013</t>
  </si>
  <si>
    <t>prosaposin-like [Kryptolebias marmoratus] XP_017266237.1 prosaposin-like [Kryptolebias marmoratus]</t>
  </si>
  <si>
    <t>PSAP</t>
  </si>
  <si>
    <t>P_fluv_00020894</t>
  </si>
  <si>
    <t>mitotic spindle assembly checkpoint protein MAD2A-like [Lates calcarifer]</t>
  </si>
  <si>
    <t>MAD2L1</t>
  </si>
  <si>
    <t>P_fluv_00020245</t>
  </si>
  <si>
    <t>src kinase-associated phosphoprotein 1 [Paralichthys olivaceus]</t>
  </si>
  <si>
    <t>SKAP1</t>
  </si>
  <si>
    <t>P_fluv_00007807</t>
  </si>
  <si>
    <t>putative homeodomain transcription factor 2 isoform X2 [Seriola lalandi dorsalis]</t>
  </si>
  <si>
    <t>PHTF2</t>
  </si>
  <si>
    <t>P_fluv_00003850</t>
  </si>
  <si>
    <t>RNA exonuclease 1 homolog [Notothenia coriiceps]</t>
  </si>
  <si>
    <t>REXO1</t>
  </si>
  <si>
    <t>P_fluv_00012234</t>
  </si>
  <si>
    <t>polyubiquitin [Oreochromis niloticus]</t>
  </si>
  <si>
    <t>UBB</t>
  </si>
  <si>
    <t>P_fluv_00016377</t>
  </si>
  <si>
    <t>dual specificity protein phosphatase 14 [Seriola lalandi dorsalis]</t>
  </si>
  <si>
    <t>DUSP14</t>
  </si>
  <si>
    <t>P_fluv_00013794</t>
  </si>
  <si>
    <t>B-cell receptor CD22-like isoform X2 [Lates calcarifer]</t>
  </si>
  <si>
    <t>P_fluv_00013144</t>
  </si>
  <si>
    <t>proliferation marker protein Ki-67 isoform X2 [Larimichthys crocea]</t>
  </si>
  <si>
    <t>MKI67</t>
  </si>
  <si>
    <t>P_fluv_00010844</t>
  </si>
  <si>
    <t>nuclear factor of activated T-cells, cytoplasmic 2-like [Acanthochromis polyacanthus]</t>
  </si>
  <si>
    <t>NFATC2</t>
  </si>
  <si>
    <t>P_fluv_00008617</t>
  </si>
  <si>
    <t>prolyl endopeptidase-like [Larimichthys crocea] KKF20395.1 Prolyl endopeptidase [Larimichthys crocea]</t>
  </si>
  <si>
    <t>PREP</t>
  </si>
  <si>
    <t>P_fluv_00017756</t>
  </si>
  <si>
    <t>rhodopsin kinase [Seriola lalandi dorsalis]</t>
  </si>
  <si>
    <t>P_fluv_00025463</t>
  </si>
  <si>
    <t>tyrosine-protein kinase ITK/TSK isoform X1 [Lates calcarifer]</t>
  </si>
  <si>
    <t>ITK</t>
  </si>
  <si>
    <t>P_fluv_00005654</t>
  </si>
  <si>
    <t xml:space="preserve">RPE-retinal G protein-coupled receptor-like [Seriola dumerili] </t>
  </si>
  <si>
    <t>RGR</t>
  </si>
  <si>
    <t>P_fluv_00012190</t>
  </si>
  <si>
    <t>cornifelin homolog B-like [Monopterus albus]</t>
  </si>
  <si>
    <t>CNFN</t>
  </si>
  <si>
    <t>P_fluv_00025286</t>
  </si>
  <si>
    <t>up-regulator of cell proliferation-like [Seriola dumerili]</t>
  </si>
  <si>
    <t>P_fluv_00019583</t>
  </si>
  <si>
    <t>pattern recognition receptor [Oplegnathus fasciatus]</t>
  </si>
  <si>
    <t>P_fluv_00012308</t>
  </si>
  <si>
    <t>signaling lymphocytic activation molecule-like [Amphiprion ocellaris]</t>
  </si>
  <si>
    <t>SLAMF1</t>
  </si>
  <si>
    <t>P_fluv_00016955</t>
  </si>
  <si>
    <t>protein CASC5 [Larimichthys crocea]</t>
  </si>
  <si>
    <t>CASC5</t>
  </si>
  <si>
    <t>P_fluv_00003043</t>
  </si>
  <si>
    <t>rod cGMP-specific 3',5'-cyclic phosphodiesterase subunit beta-like [Lates calcarifer]</t>
  </si>
  <si>
    <t>PDE6B</t>
  </si>
  <si>
    <t>P_fluv_00024702</t>
  </si>
  <si>
    <t>H-2 class II histocompatibility antigen, A-U alpha chain-like [Seriola lalandi dorsalis]</t>
  </si>
  <si>
    <t>P_fluv_00020522</t>
  </si>
  <si>
    <t>immunoglobulin light chain isotype L1 [Gymnodraco acuticeps]</t>
  </si>
  <si>
    <t>P_fluv_00011440</t>
  </si>
  <si>
    <t>tyrosyl-DNA phosphodiesterase 2-like isoform X1 [Monopterus albus]</t>
  </si>
  <si>
    <t>TDP2</t>
  </si>
  <si>
    <t>P_fluv_00008244</t>
  </si>
  <si>
    <t>ensconsin-like isoform X1 [Lates calcarifer]</t>
  </si>
  <si>
    <t>MAP7</t>
  </si>
  <si>
    <t>P_fluv_00009835</t>
  </si>
  <si>
    <t>Guanylyl cyclase-activating protein 1 [Heterocephalus glaber]</t>
  </si>
  <si>
    <t>GUCA1A</t>
  </si>
  <si>
    <t>P_fluv_00000806</t>
  </si>
  <si>
    <t>proto-oncogene vav isoform X4 [Larimichthys crocea]</t>
  </si>
  <si>
    <t>VAV1</t>
  </si>
  <si>
    <t>P_fluv_00023945</t>
  </si>
  <si>
    <t>proteasome subunit alpha type-6 [Oreochromis niloticus]</t>
  </si>
  <si>
    <t>PSMA6</t>
  </si>
  <si>
    <t>P_fluv_00013923</t>
  </si>
  <si>
    <t>stathmin-like [Lates calcarifer]</t>
  </si>
  <si>
    <t>STMN1</t>
  </si>
  <si>
    <t>P_fluv_00009738</t>
  </si>
  <si>
    <t>stimulated by retinoic acid gene 6 protein homolog [Lates calcarifer]</t>
  </si>
  <si>
    <t>STRA6</t>
  </si>
  <si>
    <t>P_fluv_00002463</t>
  </si>
  <si>
    <t>ankyrin repeat domain-containing protein 26 isoform X9 [Kryptolebias marmoratus]</t>
  </si>
  <si>
    <t>ANKRD26</t>
  </si>
  <si>
    <t>P_fluv_00009307</t>
  </si>
  <si>
    <t>cluster of differentiation 8 beta [Epinephelus coioides]</t>
  </si>
  <si>
    <t>IL12RB1</t>
  </si>
  <si>
    <t>P_fluv_00009085</t>
  </si>
  <si>
    <t>ankyrin repeat domain-containing protein 33B-like [Seriola lalandi dorsalis]</t>
  </si>
  <si>
    <t>ANKRD33B</t>
  </si>
  <si>
    <t>P_fluv_00001195</t>
  </si>
  <si>
    <t>apoptosis-inducing factor 1, mitochondrial [Monopterus albus]</t>
  </si>
  <si>
    <t>AIFM1</t>
  </si>
  <si>
    <t>P_fluv_00014824</t>
  </si>
  <si>
    <t>interferon regulatory factor 10 [Epinephelus coioides]</t>
  </si>
  <si>
    <t>P_fluv_00021015</t>
  </si>
  <si>
    <t>rho GTPase-activating protein 19-like [Seriola dumerili]</t>
  </si>
  <si>
    <t>ARHGAP19</t>
  </si>
  <si>
    <t>P_fluv_00019306</t>
  </si>
  <si>
    <t>rac GTPase-activating protein 1 [Maylandia zebra]</t>
  </si>
  <si>
    <t>RACGAP1</t>
  </si>
  <si>
    <t>P_fluv_00009180</t>
  </si>
  <si>
    <t>T-cell receptor-associated transmembrane adapter 1-like [Lates calcarifer]</t>
  </si>
  <si>
    <t>TRAT1</t>
  </si>
  <si>
    <t>P_fluv_00004686</t>
  </si>
  <si>
    <t>uncharacterized protein LOC109111425 [Cyprinus carpio]</t>
  </si>
  <si>
    <t>P_fluv_00000540</t>
  </si>
  <si>
    <t>zinc finger protein Gfi-1b-like [Seriola lalandi dorsalis]</t>
  </si>
  <si>
    <t>GFI1B</t>
  </si>
  <si>
    <t>Genes downregulated in clear-water populations</t>
  </si>
  <si>
    <t>P_fluv_00018921</t>
  </si>
  <si>
    <t>P_fluv_00023870</t>
  </si>
  <si>
    <t>P_fluv_00009414</t>
  </si>
  <si>
    <t>red long wavelength sensitive opsin [Symphysodon discus]</t>
  </si>
  <si>
    <t>OPN1LW</t>
  </si>
  <si>
    <t>P_fluv_00002009</t>
  </si>
  <si>
    <t>catalase [Oplegnathus fasciatus] AGJ03556.1 catalase [Oplegnathus fasciatus]</t>
  </si>
  <si>
    <t>CAT</t>
  </si>
  <si>
    <t>P_fluv_00011427</t>
  </si>
  <si>
    <t>D-beta-hydroxybutyrate dehydrogenase, mitochondrial-like [Larimichthys crocea]</t>
  </si>
  <si>
    <t>BDH1</t>
  </si>
  <si>
    <t>P_fluv_00012880</t>
  </si>
  <si>
    <t>dual specificity phosphatase DUPD1-like isoform X2 [Acanthochromis polyacanthus]</t>
  </si>
  <si>
    <t>DUPD1</t>
  </si>
  <si>
    <t>P_fluv_00021803</t>
  </si>
  <si>
    <t>putative ferric-chelate reductase 1 isoform X3 [Lates calcarifer]</t>
  </si>
  <si>
    <t>FRRS1</t>
  </si>
  <si>
    <t>P_fluv_00006825</t>
  </si>
  <si>
    <t>E3 ubiquitin-protein ligase MARCH7 [Seriola dumerili]</t>
  </si>
  <si>
    <t>MARCH7</t>
  </si>
  <si>
    <t>P_fluv_00011139</t>
  </si>
  <si>
    <t>WW domain-binding protein 4 [Oryzias latipes]</t>
  </si>
  <si>
    <t>WBP4</t>
  </si>
  <si>
    <t>P_fluv_00015428</t>
  </si>
  <si>
    <t>5-aminolevulinate synthase, erythroid-specific, mitochondrial isoform X1 [Notothenia coriiceps]</t>
  </si>
  <si>
    <t>ALAS2</t>
  </si>
  <si>
    <t>P_fluv_00003561</t>
  </si>
  <si>
    <t>ankyrin-1-like isoform X5 [Poecilia formosa]</t>
  </si>
  <si>
    <t>ANK1</t>
  </si>
  <si>
    <t>P_fluv_00001966</t>
  </si>
  <si>
    <t>hyaluronan and proteoglycan link protein 3 [Seriola dumerili]</t>
  </si>
  <si>
    <t>HAPLN3</t>
  </si>
  <si>
    <t>P_fluv_00016189</t>
  </si>
  <si>
    <t>Hemoglobin subunit alpha</t>
  </si>
  <si>
    <t>HBA1</t>
  </si>
  <si>
    <t>P_fluv_00008957</t>
  </si>
  <si>
    <t>neuropeptide Y precursor [Epinephelus coioides]</t>
  </si>
  <si>
    <t>NPY</t>
  </si>
  <si>
    <t>P_fluv_00018847</t>
  </si>
  <si>
    <t>deoxyribose-phosphate aldolase [Seriola dumerili]</t>
  </si>
  <si>
    <t>DERA</t>
  </si>
  <si>
    <t>P_fluv_00024337</t>
  </si>
  <si>
    <t>four and a half LIM domains protein 2-like [Notothenia coriiceps]</t>
  </si>
  <si>
    <t>FHL2</t>
  </si>
  <si>
    <t>P_fluv_00018794</t>
  </si>
  <si>
    <t>uncharacterized protein LOC108873376 isoform X1 [Lates calcarifer]</t>
  </si>
  <si>
    <t>P_fluv_00018298</t>
  </si>
  <si>
    <t>protein FAM65C [Lates calcarifer]</t>
  </si>
  <si>
    <t>RIPOR3</t>
  </si>
  <si>
    <t>P_fluv_00013460</t>
  </si>
  <si>
    <t>amine sulfotransferase-like [Alligator mississippiensis]</t>
  </si>
  <si>
    <t>SULT1A3</t>
  </si>
  <si>
    <t>P_fluv_00024995</t>
  </si>
  <si>
    <t>putative nuclease HARBI1 [Oncorhynchus mykiss]</t>
  </si>
  <si>
    <t>HARBI1</t>
  </si>
  <si>
    <t>P_fluv_00015162</t>
  </si>
  <si>
    <t>P_fluv_00000691</t>
  </si>
  <si>
    <t>uncharacterized protein LOC108875596 isoform X1 [Lates calcarifer]</t>
  </si>
  <si>
    <t>P_fluv_00000690</t>
  </si>
  <si>
    <t>Cytochrome c oxidase subunit 8A, mitochondrial [Larimichthys crocea]</t>
  </si>
  <si>
    <t>COX8A</t>
  </si>
  <si>
    <t>P_fluv_00010293</t>
  </si>
  <si>
    <t>transmembrane protein FLJ37396 [Larimichthys crocea]</t>
  </si>
  <si>
    <t>FLJ37396</t>
  </si>
  <si>
    <t>P_fluv_00014938</t>
  </si>
  <si>
    <t>cell division cycle-associated protein 2 isoform X2 [Lates calcarifer]</t>
  </si>
  <si>
    <t>CDCA2</t>
  </si>
  <si>
    <t>P_fluv_00026108</t>
  </si>
  <si>
    <t>cytochrome b reductase 1 isoform X1 [Seriola dumerili]</t>
  </si>
  <si>
    <t>CYBRD1</t>
  </si>
  <si>
    <t>P_fluv_00017450</t>
  </si>
  <si>
    <t>lysyl oxidase homolog 3 isoform X2 [Stegastes partitus]</t>
  </si>
  <si>
    <t>LOXL3</t>
  </si>
  <si>
    <t>P_fluv_00007893</t>
  </si>
  <si>
    <t>epiphycan-like [Stegastes partitus]</t>
  </si>
  <si>
    <t>EPYC</t>
  </si>
  <si>
    <t>P_fluv_00011251</t>
  </si>
  <si>
    <t>Junctional adhesion molecule B [Larimichthys crocea]</t>
  </si>
  <si>
    <t>JAM2</t>
  </si>
  <si>
    <t>P_fluv_00006064</t>
  </si>
  <si>
    <t>unnamed protein product [Tetraodon nigroviridis]</t>
  </si>
  <si>
    <t>P_fluv_00013059</t>
  </si>
  <si>
    <t>Myosin-binding protein C, fast-type [Dicentrarchus labrax]</t>
  </si>
  <si>
    <t>MYBPC2</t>
  </si>
  <si>
    <t>P_fluv_00017418</t>
  </si>
  <si>
    <t>la-related protein 1B isoform X2 [Trichechus manatus latirostris]</t>
  </si>
  <si>
    <t>LARP1B</t>
  </si>
  <si>
    <t>P_fluv_00010577</t>
  </si>
  <si>
    <t>GMP synthase [glutamine-hydrolyzing]-like [Notothenia coriiceps]</t>
  </si>
  <si>
    <t>GMPS</t>
  </si>
  <si>
    <t>P_fluv_00012577</t>
  </si>
  <si>
    <t>transmembrane protein 244 isoform X2 [Poecilia mexicana]</t>
  </si>
  <si>
    <t>TMEM244</t>
  </si>
  <si>
    <t>P_fluv_00013804</t>
  </si>
  <si>
    <t>neural cell adhesion molecule 1-like [Amphiprion ocellaris]</t>
  </si>
  <si>
    <t>NCAM1</t>
  </si>
  <si>
    <t>P_fluv_00023489</t>
  </si>
  <si>
    <t>serine/threonine-protein kinase WNK4-like [Lates calcarifer]</t>
  </si>
  <si>
    <t>WNK4</t>
  </si>
  <si>
    <t>P_fluv_00003757</t>
  </si>
  <si>
    <t>P_fluv_00012329</t>
  </si>
  <si>
    <t>solute carrier family 12 member 3-like [Larimichthys crocea]</t>
  </si>
  <si>
    <t>SLC12A3</t>
  </si>
  <si>
    <t>P_fluv_00007830</t>
  </si>
  <si>
    <t>voltage-dependent calcium channel subunit alpha-2/delta-4 [Larimichthys crocea]</t>
  </si>
  <si>
    <t>CACNA2D4</t>
  </si>
  <si>
    <t>P_fluv_00023421</t>
  </si>
  <si>
    <t>fructose-1,6-bisphosphatase 1-like [Larimichthys crocea]</t>
  </si>
  <si>
    <t>FBP1</t>
  </si>
  <si>
    <t>P_fluv_00016191</t>
  </si>
  <si>
    <t>Hemoglobin subunit beta-1</t>
  </si>
  <si>
    <t>HBB</t>
  </si>
  <si>
    <t>P_fluv_00004173</t>
  </si>
  <si>
    <t>nuclear receptor subfamily 2 group F member 6 [Lates calcarifer]</t>
  </si>
  <si>
    <t>NR2F6</t>
  </si>
  <si>
    <t>P_fluv_00016816</t>
  </si>
  <si>
    <t>P_fluv_00013247</t>
  </si>
  <si>
    <t>Hemoglobin subunit beta</t>
  </si>
  <si>
    <t>P_fluv_00010292</t>
  </si>
  <si>
    <t>uncharacterized protein LOC100706638 isoform X5 [Oreochromis niloticus]</t>
  </si>
  <si>
    <t>P_fluv_00025582</t>
  </si>
  <si>
    <t>scavenger receptor cysteine-rich type 1 protein M130-like isoform X1 [Larimichthys crocea]</t>
  </si>
  <si>
    <t>CD163</t>
  </si>
  <si>
    <t>P_fluv_00016252</t>
  </si>
  <si>
    <t>transcription factor Sox-9-A-like [Larimichthys crocea]</t>
  </si>
  <si>
    <t>SOX9</t>
  </si>
  <si>
    <t>P_fluv_00020188</t>
  </si>
  <si>
    <t>5'-nucleotidase-like [Lates calcarifer]</t>
  </si>
  <si>
    <t>NT5E</t>
  </si>
  <si>
    <t>P_fluv_00013394</t>
  </si>
  <si>
    <t>band 3 anion exchange protein 1 [Zoarces viviparus]</t>
  </si>
  <si>
    <t>SLC4A1</t>
  </si>
  <si>
    <t>P_fluv_00006137</t>
  </si>
  <si>
    <t>Crystallin J1B [Larimichthys crocea]</t>
  </si>
  <si>
    <t>P_fluv_00023426</t>
  </si>
  <si>
    <t>ES1 protein, mitochondrial [Lates calcarifer]</t>
  </si>
  <si>
    <t>RPS3A</t>
  </si>
  <si>
    <t>P_fluv_00003216</t>
  </si>
  <si>
    <t>MAM domain-containing protein 2-like [Seriola lalandi dorsalis]</t>
  </si>
  <si>
    <t>MAMDC2</t>
  </si>
  <si>
    <t>P_fluv_00001787</t>
  </si>
  <si>
    <t>rho GTPase-activating protein 7-like isoform X1 [Seriola dumerili]</t>
  </si>
  <si>
    <t>DLC1</t>
  </si>
  <si>
    <t>P_fluv_00026173</t>
  </si>
  <si>
    <t>E3 ubiquitin-protein ligase TRIM21-like [Lates calcarifer]</t>
  </si>
  <si>
    <t>P_fluv_00025257</t>
  </si>
  <si>
    <t>nuclear factor of activated T-cells, cytoplasmic 3-like [Labrus bergylta]</t>
  </si>
  <si>
    <t>NFATC3</t>
  </si>
  <si>
    <t>P_fluv_00020685</t>
  </si>
  <si>
    <t>guanine nucleotide-binding protein G(I)/G(S)/G(T) subunit beta-3-like isoform X2 [Lates calcarifer]</t>
  </si>
  <si>
    <t>GNB3</t>
  </si>
  <si>
    <t>P_fluv_00000414</t>
  </si>
  <si>
    <t>kelch-like protein 5 [Seriola dumerili] XP_023274323.1 kelch-like protein 5 [Seriola lalandi dorsalis]</t>
  </si>
  <si>
    <t>KLHL5</t>
  </si>
  <si>
    <t>P_fluv_00002123</t>
  </si>
  <si>
    <t>troponin I, slow skeletal muscle-like [Amphiprion ocellaris]</t>
  </si>
  <si>
    <t>TNNI1</t>
  </si>
  <si>
    <t>P_fluv_00003181</t>
  </si>
  <si>
    <t>zinc finger protein Gfi-1b [Notothenia coriiceps]</t>
  </si>
  <si>
    <t>P_fluv_00014983</t>
  </si>
  <si>
    <t>P_fluv_00016231</t>
  </si>
  <si>
    <t>desumoylating isopeptidase 1 [Amphiprion ocellaris]</t>
  </si>
  <si>
    <t>DESI1</t>
  </si>
  <si>
    <t>P_fluv_00021620</t>
  </si>
  <si>
    <t>protein FAM161A [Labrus bergylta]</t>
  </si>
  <si>
    <t>FAM161A</t>
  </si>
  <si>
    <t>P_fluv_00025036</t>
  </si>
  <si>
    <t>dimethylaniline monooxygenase [N-oxide-forming] 2-like [Notothenia coriiceps]</t>
  </si>
  <si>
    <t>FMO2</t>
  </si>
  <si>
    <t>P_fluv_00023054</t>
  </si>
  <si>
    <t>centrosomal protein of 135 kDa [Stegastes partitus]</t>
  </si>
  <si>
    <t>CEP135</t>
  </si>
  <si>
    <t>P_fluv_00021588</t>
  </si>
  <si>
    <t>monocarboxylate transporter 8-like [Cyprinus carpio]</t>
  </si>
  <si>
    <t>SLC16A2</t>
  </si>
  <si>
    <t>P_fluv_00016863</t>
  </si>
  <si>
    <t>ammonium transporter Rh type A-like [Amphiprion ocellaris]</t>
  </si>
  <si>
    <t>RHAG</t>
  </si>
  <si>
    <t>P_fluv_00000890</t>
  </si>
  <si>
    <t>3-mercaptopyruvate sulfurtransferase-like isoform X3 [Seriola lalandi dorsalis]</t>
  </si>
  <si>
    <t>MPST</t>
  </si>
  <si>
    <t>P_fluv_00003363</t>
  </si>
  <si>
    <t>surfeit locus protein 4-like [Lates calcarifer]</t>
  </si>
  <si>
    <t>SURF4</t>
  </si>
  <si>
    <t>P_fluv_00012532</t>
  </si>
  <si>
    <t>intersectin-2 [Notothenia coriiceps]</t>
  </si>
  <si>
    <t>ITSN2</t>
  </si>
  <si>
    <t>P_fluv_00002029</t>
  </si>
  <si>
    <t>liprin-beta-1-like isoform X6 [Lates calcarifer]</t>
  </si>
  <si>
    <t>PPFIBP1</t>
  </si>
  <si>
    <t>P_fluv_00019918</t>
  </si>
  <si>
    <t>uncharacterized protein LOC102225276 isoform X1 [Xiphophorus maculatus]</t>
  </si>
  <si>
    <t>P_fluv_00002280</t>
  </si>
  <si>
    <t>intestinal mucin-like protein [Acanthochromis polyacanthus]</t>
  </si>
  <si>
    <t>MUC2</t>
  </si>
  <si>
    <t>P_fluv_00013074</t>
  </si>
  <si>
    <t>SPRY domain-containing SOCS box protein 3-like isoform X3 [Seriola lalandi dorsalis]</t>
  </si>
  <si>
    <t>SPSB3</t>
  </si>
  <si>
    <t>P_fluv_00008498</t>
  </si>
  <si>
    <t>bone morphogenetic protein 8A-like [Stegastes partitus]</t>
  </si>
  <si>
    <t>BMP8A</t>
  </si>
  <si>
    <t>P_fluv_00006512</t>
  </si>
  <si>
    <t>otospiralin [Larimichthys crocea] KKF22766.1 Otospiralin [Larimichthys crocea]</t>
  </si>
  <si>
    <t>OTOS</t>
  </si>
  <si>
    <t>P_fluv_00006490</t>
  </si>
  <si>
    <t>F-box/LRR-repeat protein 7 [Dicentrarchus labrax]</t>
  </si>
  <si>
    <t>FBXL7</t>
  </si>
  <si>
    <t>P_fluv_00012482</t>
  </si>
  <si>
    <t>bcl-2-modifying factor-like isoform X2 [Seriola lalandi dorsalis]</t>
  </si>
  <si>
    <t>BMF</t>
  </si>
  <si>
    <t>P_fluv_00000279</t>
  </si>
  <si>
    <t>protein FAM13A isoform X3 [Lates calcarifer]</t>
  </si>
  <si>
    <t>FAM13A</t>
  </si>
  <si>
    <t>P_fluv_00000080</t>
  </si>
  <si>
    <t>axin-2-like [Austrofundulus limnaeus]</t>
  </si>
  <si>
    <t>AXIN2</t>
  </si>
  <si>
    <t>P_fluv_00015329</t>
  </si>
  <si>
    <t>Cyclic AMP-dependent transcription factor ATF-7 [Larimichthys crocea]</t>
  </si>
  <si>
    <t>ATF7</t>
  </si>
  <si>
    <t>P_fluv_00023894</t>
  </si>
  <si>
    <t>anoctamin-2-like isoform X1 [Lates calcarifer]</t>
  </si>
  <si>
    <t>ANO2</t>
  </si>
  <si>
    <t>P_fluv_00023582</t>
  </si>
  <si>
    <t>nucleoside diphosphate kinase B-like [Fundulus heteroclitus]</t>
  </si>
  <si>
    <t>NME2</t>
  </si>
  <si>
    <t>P_fluv_00006301</t>
  </si>
  <si>
    <t>P_fluv_00011138</t>
  </si>
  <si>
    <t>peptide chain release factor 1, mitochondrial isoform X2 [Maylandia zebra]</t>
  </si>
  <si>
    <t>MTRF1</t>
  </si>
  <si>
    <t>P_fluv_00013060</t>
  </si>
  <si>
    <t>testicular acid phosphatase homolog [Lates calcarifer]</t>
  </si>
  <si>
    <t>P_fluv_00014129</t>
  </si>
  <si>
    <t>hypothetical protein cypCar_00045202 [Cyprinus carpio]</t>
  </si>
  <si>
    <t>P_fluv_00025306</t>
  </si>
  <si>
    <t>potassium channel subfamily K member 4 [Larimichthys crocea]</t>
  </si>
  <si>
    <t>KCNK4</t>
  </si>
  <si>
    <t>P_fluv_00018339</t>
  </si>
  <si>
    <t>extracellular matrix protein 2 [Lates calcarifer]</t>
  </si>
  <si>
    <t>ECM2</t>
  </si>
  <si>
    <t>P_fluv_00013863</t>
  </si>
  <si>
    <t>doublecortin domain-containing protein 2-like [Paralichthys olivaceus]</t>
  </si>
  <si>
    <t>DCDC2</t>
  </si>
  <si>
    <t>P_fluv_00000145</t>
  </si>
  <si>
    <t>serine/threonine-protein kinase/endoribonuclease IRE1-like isoform X2 [Seriola dumerili]</t>
  </si>
  <si>
    <t>ERN1</t>
  </si>
  <si>
    <t>P_fluv_00015030</t>
  </si>
  <si>
    <t>glutathione hydrolase 5 proenzyme-like [Seriola dumerili]</t>
  </si>
  <si>
    <t>GGT5</t>
  </si>
  <si>
    <r>
      <rPr>
        <b/>
        <sz val="11"/>
        <color rgb="FF000000"/>
        <rFont val="Calibri"/>
        <family val="2"/>
        <charset val="1"/>
      </rPr>
      <t>Table S5.</t>
    </r>
    <r>
      <rPr>
        <sz val="11"/>
        <color rgb="FF000000"/>
        <rFont val="Calibri"/>
        <family val="2"/>
        <charset val="1"/>
      </rPr>
      <t xml:space="preserve"> List of gene ontology (GO) terms with significant (FDR &lt; 0.05) enrichment among the differentially expressed genes compared to all annotated genes in the perch genome (</t>
    </r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- is the total number of genes; </t>
    </r>
    <r>
      <rPr>
        <i/>
        <sz val="11"/>
        <color rgb="FF000000"/>
        <rFont val="Calibri"/>
        <family val="2"/>
        <charset val="1"/>
      </rPr>
      <t>B</t>
    </r>
    <r>
      <rPr>
        <sz val="11"/>
        <color rgb="FF000000"/>
        <rFont val="Calibri"/>
        <family val="2"/>
        <charset val="1"/>
      </rPr>
      <t xml:space="preserve"> - is the total number of genes associated with a specific GO term; </t>
    </r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- is the number of genes in the top of the input list; </t>
    </r>
    <r>
      <rPr>
        <i/>
        <sz val="11"/>
        <color rgb="FF000000"/>
        <rFont val="Calibri"/>
        <family val="2"/>
        <charset val="1"/>
      </rPr>
      <t>b</t>
    </r>
    <r>
      <rPr>
        <sz val="11"/>
        <color rgb="FF000000"/>
        <rFont val="Calibri"/>
        <family val="2"/>
        <charset val="1"/>
      </rPr>
      <t xml:space="preserve"> - is the number of genes in the intersection; Enrichment=(b/n)/(B/N)</t>
    </r>
  </si>
  <si>
    <t>GO Term</t>
  </si>
  <si>
    <t>Description</t>
  </si>
  <si>
    <t>P-value</t>
  </si>
  <si>
    <t>FDR q-value</t>
  </si>
  <si>
    <t>Enrichment</t>
  </si>
  <si>
    <t>N</t>
  </si>
  <si>
    <t>B</t>
  </si>
  <si>
    <t>n</t>
  </si>
  <si>
    <t>b</t>
  </si>
  <si>
    <t>Genes</t>
  </si>
  <si>
    <t>GO Process</t>
  </si>
  <si>
    <t>GO:0002376</t>
  </si>
  <si>
    <t>immune system process</t>
  </si>
  <si>
    <t>[IFIT1  -  interferon-induced protein with tetratricopeptide repeats 1, ERAP1  -  endoplasmic reticulum aminopeptidase 1, TBC1D10C  -  tbc1 domain family, member 10c, CIITA  -  class ii, major histocompatibility complex, transactivator, PSAP  -  prosaposin, TRAT1  -  t cell receptor associated transmembrane adaptor 1, NME2  -  nme/nm23 nucleoside diphosphate kinase 2, RACGAP1  -  rac gtpase activating protein 1, HLA-DRB1  -  major histocompatibility complex, class ii, dr beta 1, HLA-DQB1  -  major histocompatibility complex, class ii, dq beta 1, BTLA  -  b and t lymphocyte associated, SURF4  -  surfeit 4, ERAP2  -  endoplasmic reticulum aminopeptidase 2, GRAP2  -  grb2-related adaptor protein 2, CCL19  -  chemokine (c-c motif) ligand 19, SLAMF1  -  signaling lymphocytic activation molecule family member 1, CXCR3  -  chemokine (c-x-c motif) receptor 3, PSMB9  -  proteasome (prosome, macropain) subunit, beta type, 9, TRBV16  -  t cell receptor beta variable 16 (gene/pseudogene), PSMB7  -  proteasome (prosome, macropain) subunit, beta type, 7, RAB37  -  rab37, member ras oncogene family, VAV1  -  vav 1 guanine nucleotide exchange factor, PARP14  -  poly (adp-ribose) polymerase family, member 14, CXADR  -  coxsackie virus and adenovirus receptor, IL8  -  interleukin 8, CD209  -  cd209 molecule, JAM2  -  junctional adhesion molecule 2, TAPBPL  -  tap binding protein-like, GZMB  -  granzyme b (granzyme 2, cytotoxic t-lymphocyte-associated serine esterase 1), UBB  -  ubiquitin b, CD6  -  cd6 molecule, TAP2  -  transporter 2, atp-binding cassette, sub-family b (mdr/tap), TAPBP  -  tap binding protein (tapasin), CD3E  -  cd3e molecule, epsilon (cd3-tcr complex), ITK  -  il2-inducible t-cell kinase, NFATC2  -  nuclear factor of activated t-cells, cytoplasmic, calcineurin-dependent 2, CD247  -  cd247 molecule, SKAP1  -  src kinase associated phosphoprotein 1, MUC2  -  mucin 2, oligomeric mucus/gel-forming, DERA  -  deoxyribose-phosphate aldolase (putative), CAT  -  catalase, ENDOU  -  endonuclease, polyu-specific, TRIM21  -  tripartite motif containing 21, NLRC3  -  nlr family, card domain containing 3, HBB  -  hemoglobin, beta, IRF1  -  interferon regulatory factor 1, IGHD  -  immunoglobulin heavy constant delta, IFI44  -  interferon-induced protein 44, ZAP70  -  zeta-chain (tcr) associated protein kinase 70kda, OLFM4  -  olfactomedin 4]</t>
  </si>
  <si>
    <t>GO:0002250</t>
  </si>
  <si>
    <t>adaptive immune response</t>
  </si>
  <si>
    <t>[SKAP1  -  src kinase associated phosphoprotein 1, ERAP2  -  endoplasmic reticulum aminopeptidase 2, ERAP1  -  endoplasmic reticulum aminopeptidase 1, SLAMF1  -  signaling lymphocytic activation molecule family member 1, TRAT1  -  t cell receptor associated transmembrane adaptor 1, TRBV16  -  t cell receptor beta variable 16 (gene/pseudogene), CD6  -  cd6 molecule, TAP2  -  transporter 2, atp-binding cassette, sub-family b (mdr/tap), HLA-DQB1  -  major histocompatibility complex, class ii, dq beta 1, ITK  -  il2-inducible t-cell kinase, CD3E  -  cd3e molecule, epsilon (cd3-tcr complex), BTLA  -  b and t lymphocyte associated, CD209  -  cd209 molecule, ZAP70  -  zeta-chain (tcr) associated protein kinase 70kda, CD247  -  cd247 molecule]</t>
  </si>
  <si>
    <t>GO:0006955</t>
  </si>
  <si>
    <t>immune response</t>
  </si>
  <si>
    <t>[ERAP1  -  endoplasmic reticulum aminopeptidase 1, CIITA  -  class ii, major histocompatibility complex, transactivator, TRAT1  -  t cell receptor associated transmembrane adaptor 1, GZMB  -  granzyme b (granzyme 2, cytotoxic t-lymphocyte-associated serine esterase 1), CD6  -  cd6 molecule, HLA-DQB1  -  major histocompatibility complex, class ii, dq beta 1, TAP2  -  transporter 2, atp-binding cassette, sub-family b (mdr/tap), TAPBP  -  tap binding protein (tapasin), ITK  -  il2-inducible t-cell kinase, CD3E  -  cd3e molecule, epsilon (cd3-tcr complex), BTLA  -  b and t lymphocyte associated, CD247  -  cd247 molecule, SKAP1  -  src kinase associated phosphoprotein 1, ERAP2  -  endoplasmic reticulum aminopeptidase 2, SLAMF1  -  signaling lymphocytic activation molecule family member 1, CCL19  -  chemokine (c-c motif) ligand 19, CXCR3  -  chemokine (c-x-c motif) receptor 3, ENDOU  -  endonuclease, polyu-specific, TRIM21  -  tripartite motif containing 21, TRBV16  -  t cell receptor beta variable 16 (gene/pseudogene), VAV1  -  vav 1 guanine nucleotide exchange factor, IGHD  -  immunoglobulin heavy constant delta, PARP14  -  poly (adp-ribose) polymerase family, member 14, IL8  -  interleukin 8, CD209  -  cd209 molecule, IFI44  -  interferon-induced protein 44, ZAP70  -  zeta-chain (tcr) associated protein kinase 70kda]</t>
  </si>
  <si>
    <t>GO:0009583</t>
  </si>
  <si>
    <t>detection of light stimulus</t>
  </si>
  <si>
    <t>[CACNA2D4  -  calcium channel, voltage-dependent, alpha 2/delta subunit 4, OPN1MW  -  opsin 1 (cone pigments), medium-wave-sensitive, GUCA1A  -  guanylate cyclase activator 1a (retina), TULP1  -  tubby like protein 1, OPN1LW  -  opsin 1 (cone pigments), long-wave-sensitive, RGR  -  retinal g protein coupled receptor, GRK1  -  g protein-coupled receptor kinase 1, OPN1SW  -  opsin 1 (cone pigments), short-wave-sensitive, RPE65  -  retinal pigment epithelium-specific protein 65kda, PDE6B  -  phosphodiesterase 6b, cgmp-specific, rod, beta]</t>
  </si>
  <si>
    <t>GO:0002682</t>
  </si>
  <si>
    <t>regulation of immune system process</t>
  </si>
  <si>
    <t>[ERAP1  -  endoplasmic reticulum aminopeptidase 1, IFIT1  -  interferon-induced protein with tetratricopeptide repeats 1, SASH3  -  sam and sh3 domain containing 3, TBC1D10C  -  tbc1 domain family, member 10c, APOA1  -  apolipoprotein a-i, IL12RB1  -  interleukin 12 receptor, beta 1, SOCS1  -  suppressor of cytokine signaling 1, TRAT1  -  t cell receptor associated transmembrane adaptor 1, TAPBPL  -  tap binding protein-like, NME2  -  nme/nm23 nucleoside diphosphate kinase 2, UBB  -  ubiquitin b, HLA-DRB1  -  major histocompatibility complex, class ii, dr beta 1, CD6  -  cd6 molecule, LOXL3  -  lysyl oxidase-like 3, HLA-DQB1  -  major histocompatibility complex, class ii, dq beta 1, NFATC3  -  nuclear factor of activated t-cells, cytoplasmic, calcineurin-dependent 3, ITK  -  il2-inducible t-cell kinase, CD3E  -  cd3e molecule, epsilon (cd3-tcr complex), BTLA  -  b and t lymphocyte associated, NFATC2  -  nuclear factor of activated t-cells, cytoplasmic, calcineurin-dependent 2, CD247  -  cd247 molecule, MUC2  -  mucin 2, oligomeric mucus/gel-forming, SKAP1  -  src kinase associated phosphoprotein 1, CCL19  -  chemokine (c-c motif) ligand 19, GRAP2  -  grb2-related adaptor protein 2, CXCR3  -  chemokine (c-x-c motif) receptor 3, SOX9  -  sry (sex determining region y)-box 9, NLRC3  -  nlr family, card domain containing 3, MARCH7  -  membrane-associated ring finger (c3hc4) 7, e3 ubiquitin protein ligase, IRF1  -  interferon regulatory factor 1, RBP4  -  retinol binding protein 4, plasma, CD22  -  cd22 molecule, VAV1  -  vav 1 guanine nucleotide exchange factor, PARP14  -  poly (adp-ribose) polymerase family, member 14, IGHD  -  immunoglobulin heavy constant delta, CXADR  -  coxsackie virus and adenovirus receptor, IL8  -  interleukin 8, CD209  -  cd209 molecule, ZAP70  -  zeta-chain (tcr) associated protein kinase 70kda]</t>
  </si>
  <si>
    <t>GO:0007601</t>
  </si>
  <si>
    <t>visual perception</t>
  </si>
  <si>
    <t>[GUCA1A  -  guanylate cyclase activator 1a (retina), RDH8  -  retinol dehydrogenase 8 (all-trans), PDE6H  -  phosphodiesterase 6h, cgmp-specific, cone, gamma, RGR  -  retinal g protein coupled receptor, FAM161A  -  family with sequence similarity 161, member a, ABLIM1  -  actin binding lim protein 1, OPN1SW  -  opsin 1 (cone pigments), short-wave-sensitive, PDE6B  -  phosphodiesterase 6b, cgmp-specific, rod, beta, ARR3  -  arrestin 3, retinal (x-arrestin), OPN1MW  -  opsin 1 (cone pigments), medium-wave-sensitive, RBP4  -  retinol binding protein 4, plasma, RDH5  -  retinol dehydrogenase 5 (11-cis/9-cis), TULP1  -  tubby like protein 1, OPN1LW  -  opsin 1 (cone pigments), long-wave-sensitive, GRK1  -  g protein-coupled receptor kinase 1, RPE65  -  retinal pigment epithelium-specific protein 65kda]</t>
  </si>
  <si>
    <t>GO:0009584</t>
  </si>
  <si>
    <t>detection of visible light</t>
  </si>
  <si>
    <t>[CACNA2D4  -  calcium channel, voltage-dependent, alpha 2/delta subunit 4, OPN1MW  -  opsin 1 (cone pigments), medium-wave-sensitive, TULP1  -  tubby like protein 1, OPN1LW  -  opsin 1 (cone pigments), long-wave-sensitive, RGR  -  retinal g protein coupled receptor, OPN1SW  -  opsin 1 (cone pigments), short-wave-sensitive, RPE65  -  retinal pigment epithelium-specific protein 65kda, PDE6B  -  phosphodiesterase 6b, cgmp-specific, rod, beta]</t>
  </si>
  <si>
    <t>GO:0009581</t>
  </si>
  <si>
    <t>detection of external stimulus</t>
  </si>
  <si>
    <t>[CACNA2D4  -  calcium channel, voltage-dependent, alpha 2/delta subunit 4, OPN1MW  -  opsin 1 (cone pigments), medium-wave-sensitive, GUCA1A  -  guanylate cyclase activator 1a (retina), TULP1  -  tubby like protein 1, OPN1LW  -  opsin 1 (cone pigments), long-wave-sensitive, RGR  -  retinal g protein coupled receptor, OPN1SW  -  opsin 1 (cone pigments), short-wave-sensitive, GRK1  -  g protein-coupled receptor kinase 1, RPE65  -  retinal pigment epithelium-specific protein 65kda, PDE6B  -  phosphodiesterase 6b, cgmp-specific, rod, beta, NR2F6  -  nuclear receptor subfamily 2, group f, member 6, KCNK4  -  potassium channel, subfamily k, member 4]</t>
  </si>
  <si>
    <t>GO:0009582</t>
  </si>
  <si>
    <t>detection of abiotic stimulus</t>
  </si>
  <si>
    <t>GO:0050953</t>
  </si>
  <si>
    <t>sensory perception of light stimulus</t>
  </si>
  <si>
    <t>GO:0050776</t>
  </si>
  <si>
    <t>regulation of immune response</t>
  </si>
  <si>
    <t>[ERAP1  -  endoplasmic reticulum aminopeptidase 1, SASH3  -  sam and sh3 domain containing 3, APOA1  -  apolipoprotein a-i, IL12RB1  -  interleukin 12 receptor, beta 1, SOCS1  -  suppressor of cytokine signaling 1, TRAT1  -  t cell receptor associated transmembrane adaptor 1, UBB  -  ubiquitin b, HLA-DRB1  -  major histocompatibility complex, class ii, dr beta 1, LOXL3  -  lysyl oxidase-like 3, HLA-DQB1  -  major histocompatibility complex, class ii, dq beta 1, NFATC3  -  nuclear factor of activated t-cells, cytoplasmic, calcineurin-dependent 3, ITK  -  il2-inducible t-cell kinase, CD3E  -  cd3e molecule, epsilon (cd3-tcr complex), BTLA  -  b and t lymphocyte associated, NFATC2  -  nuclear factor of activated t-cells, cytoplasmic, calcineurin-dependent 2, CD247  -  cd247 molecule, MUC2  -  mucin 2, oligomeric mucus/gel-forming, SKAP1  -  src kinase associated phosphoprotein 1, CCL19  -  chemokine (c-c motif) ligand 19, GRAP2  -  grb2-related adaptor protein 2, NLRC3  -  nlr family, card domain containing 3, IRF1  -  interferon regulatory factor 1, CD22  -  cd22 molecule, VAV1  -  vav 1 guanine nucleotide exchange factor, IGHD  -  immunoglobulin heavy constant delta, PARP14  -  poly (adp-ribose) polymerase family, member 14, CXADR  -  coxsackie virus and adenovirus receptor, CD209  -  cd209 molecule, ZAP70  -  zeta-chain (tcr) associated protein kinase 70kda]</t>
  </si>
  <si>
    <t>GO:0002768</t>
  </si>
  <si>
    <t>immune response-regulating cell surface receptor signaling pathway</t>
  </si>
  <si>
    <t>[SKAP1  -  src kinase associated phosphoprotein 1, MUC2  -  mucin 2, oligomeric mucus/gel-forming, GRAP2  -  grb2-related adaptor protein 2, TRAT1  -  t cell receptor associated transmembrane adaptor 1, HLA-DRB1  -  major histocompatibility complex, class ii, dr beta 1, HLA-DQB1  -  major histocompatibility complex, class ii, dq beta 1, VAV1  -  vav 1 guanine nucleotide exchange factor, NFATC3  -  nuclear factor of activated t-cells, cytoplasmic, calcineurin-dependent 3, IGHD  -  immunoglobulin heavy constant delta, CD3E  -  cd3e molecule, epsilon (cd3-tcr complex), ITK  -  il2-inducible t-cell kinase, BTLA  -  b and t lymphocyte associated, CD209  -  cd209 molecule, ZAP70  -  zeta-chain (tcr) associated protein kinase 70kda, NFATC2  -  nuclear factor of activated t-cells, cytoplasmic, calcineurin-dependent 2, CD247  -  cd247 molecule]</t>
  </si>
  <si>
    <t>GO:0051249</t>
  </si>
  <si>
    <t>regulation of lymphocyte activation</t>
  </si>
  <si>
    <t>[GRAP2  -  grb2-related adaptor protein 2, CCL19  -  chemokine (c-c motif) ligand 19, TBC1D10C  -  tbc1 domain family, member 10c,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CD22  -  cd22 molecule, VAV1  -  vav 1 guanine nucleotide exchange factor, IGHD  -  immunoglobulin heavy constant delta, CD3E  -  cd3e molecule, epsilon (cd3-tcr complex), CD209  -  cd209 molecule, BTLA  -  b and t lymphocyte associated, ZAP70  -  zeta-chain (tcr) associated protein kinase 70kda, NFATC2  -  nuclear factor of activated t-cells, cytoplasmic, calcineurin-dependent 2]</t>
  </si>
  <si>
    <t>GO:1903037</t>
  </si>
  <si>
    <t>regulation of leukocyte cell-cell adhesion</t>
  </si>
  <si>
    <t>[SKAP1  -  src kinase associated phosphoprotein 1, CCL19  -  chemokine (c-c motif) ligand 19, GRAP2  -  grb2-related adaptor protein 2,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VAV1  -  vav 1 guanine nucleotide exchange factor, CD3E  -  cd3e molecule, epsilon (cd3-tcr complex), BTLA  -  b and t lymphocyte associated, CD209  -  cd209 molecule, ZAP70  -  zeta-chain (tcr) associated protein kinase 70kda]</t>
  </si>
  <si>
    <t>GO:0007600</t>
  </si>
  <si>
    <t>sensory perception</t>
  </si>
  <si>
    <t>[RDH8  -  retinol dehydrogenase 8 (all-trans), GUCA1A  -  guanylate cyclase activator 1a (retina), PDE6H  -  phosphodiesterase 6h, cgmp-specific, cone, gamma, DCDC2  -  doublecortin domain containing 2, RGR  -  retinal g protein coupled receptor, FAM161A  -  family with sequence similarity 161, member a, OPN1SW  -  opsin 1 (cone pigments), short-wave-sensitive, ABLIM1  -  actin binding lim protein 1, PSAP  -  prosaposin, PDE6B  -  phosphodiesterase 6b, cgmp-specific, rod, beta, ARR3  -  arrestin 3, retinal (x-arrestin), OPN1MW  -  opsin 1 (cone pigments), medium-wave-sensitive, RBP4  -  retinol binding protein 4, plasma, RDH5  -  retinol dehydrogenase 5 (11-cis/9-cis), TULP1  -  tubby like protein 1, OPN1LW  -  opsin 1 (cone pigments), long-wave-sensitive, OTOS  -  otospiralin, GRK1  -  g protein-coupled receptor kinase 1, RPE65  -  retinal pigment epithelium-specific protein 65kda, KCNK4  -  potassium channel, subfamily k, member 4]</t>
  </si>
  <si>
    <t>GO:0050863</t>
  </si>
  <si>
    <t>regulation of T cell activation</t>
  </si>
  <si>
    <t>[CCL19  -  chemokine (c-c motif) ligand 19, GRAP2  -  grb2-related adaptor protein 2,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VAV1  -  vav 1 guanine nucleotide exchange factor, CD3E  -  cd3e molecule, epsilon (cd3-tcr complex), BTLA  -  b and t lymphocyte associated, CD209  -  cd209 molecule, ZAP70  -  zeta-chain (tcr) associated protein kinase 70kda, NFATC2  -  nuclear factor of activated t-cells, cytoplasmic, calcineurin-dependent 2]</t>
  </si>
  <si>
    <t>GO:0002764</t>
  </si>
  <si>
    <t>immune response-regulating signaling pathway</t>
  </si>
  <si>
    <t>[MUC2  -  mucin 2, oligomeric mucus/gel-forming, SKAP1  -  src kinase associated phosphoprotein 1, GRAP2  -  grb2-related adaptor protein 2, TRAT1  -  t cell receptor associated transmembrane adaptor 1, UBB  -  ubiquitin b, HLA-DRB1  -  major histocompatibility complex, class ii, dr beta 1, HLA-DQB1  -  major histocompatibility complex, class ii, dq beta 1, NFATC3  -  nuclear factor of activated t-cells, cytoplasmic, calcineurin-dependent 3, VAV1  -  vav 1 guanine nucleotide exchange factor, IGHD  -  immunoglobulin heavy constant delta, CD3E  -  cd3e molecule, epsilon (cd3-tcr complex), ITK  -  il2-inducible t-cell kinase, BTLA  -  b and t lymphocyte associated, CD209  -  cd209 molecule, ZAP70  -  zeta-chain (tcr) associated protein kinase 70kda, NFATC2  -  nuclear factor of activated t-cells, cytoplasmic, calcineurin-dependent 2, CD247  -  cd247 molecule]</t>
  </si>
  <si>
    <t>GO:0050851</t>
  </si>
  <si>
    <t>antigen receptor-mediated signaling pathway</t>
  </si>
  <si>
    <t>[HLA-DRB1  -  major histocompatibility complex, class ii, dr beta 1, SKAP1  -  src kinase associated phosphoprotein 1, GRAP2  -  grb2-related adaptor protein 2, HLA-DQB1  -  major histocompatibility complex, class ii, dq beta 1, IGHD  -  immunoglobulin heavy constant delta, ITK  -  il2-inducible t-cell kinase, CD3E  -  cd3e molecule, epsilon (cd3-tcr complex), ZAP70  -  zeta-chain (tcr) associated protein kinase 70kda, NFATC2  -  nuclear factor of activated t-cells, cytoplasmic, calcineurin-dependent 2, TRAT1  -  t cell receptor associated transmembrane adaptor 1, CD247  -  cd247 molecule]</t>
  </si>
  <si>
    <t>GO:0002429</t>
  </si>
  <si>
    <t>immune response-activating cell surface receptor signaling pathway</t>
  </si>
  <si>
    <t>[SKAP1  -  src kinase associated phosphoprotein 1, MUC2  -  mucin 2, oligomeric mucus/gel-forming, GRAP2  -  grb2-related adaptor protein 2, TRAT1  -  t cell receptor associated transmembrane adaptor 1, HLA-DRB1  -  major histocompatibility complex, class ii, dr beta 1, HLA-DQB1  -  major histocompatibility complex, class ii, dq beta 1, VAV1  -  vav 1 guanine nucleotide exchange factor, IGHD  -  immunoglobulin heavy constant delta, ITK  -  il2-inducible t-cell kinase, CD3E  -  cd3e molecule, epsilon (cd3-tcr complex), CD209  -  cd209 molecule, ZAP70  -  zeta-chain (tcr) associated protein kinase 70kda, NFATC2  -  nuclear factor of activated t-cells, cytoplasmic, calcineurin-dependent 2, CD247  -  cd247 molecule]</t>
  </si>
  <si>
    <t>GO:0001523</t>
  </si>
  <si>
    <t>retinoid metabolic process</t>
  </si>
  <si>
    <t>[OPN1MW  -  opsin 1 (cone pigments), medium-wave-sensitive, STRA6  -  stimulated by retinoic acid 6, RBP4  -  retinol binding protein 4, plasma, RDH8  -  retinol dehydrogenase 8 (all-trans), RDH5  -  retinol dehydrogenase 5 (11-cis/9-cis), OPN1LW  -  opsin 1 (cone pigments), long-wave-sensitive, APOA1  -  apolipoprotein a-i, OPN1SW  -  opsin 1 (cone pigments), short-wave-sensitive, RPE65  -  retinal pigment epithelium-specific protein 65kda]</t>
  </si>
  <si>
    <t>GO:0051606</t>
  </si>
  <si>
    <t>detection of stimulus</t>
  </si>
  <si>
    <t>[GUCA1A  -  guanylate cyclase activator 1a (retina), RGR  -  retinal g protein coupled receptor, OPN1SW  -  opsin 1 (cone pigments), short-wave-sensitive, PDE6B  -  phosphodiesterase 6b, cgmp-specific, rod, beta, UBB  -  ubiquitin b, OPN1MW  -  opsin 1 (cone pigments), medium-wave-sensitive, CACNA2D4  -  calcium channel, voltage-dependent, alpha 2/delta subunit 4, TULP1  -  tubby like protein 1, OPN1LW  -  opsin 1 (cone pigments), long-wave-sensitive, GRK1  -  g protein-coupled receptor kinase 1, RPE65  -  retinal pigment epithelium-specific protein 65kda, NR2F6  -  nuclear receptor subfamily 2, group f, member 6, KCNK4  -  potassium channel, subfamily k, member 4]</t>
  </si>
  <si>
    <t>GO:0050865</t>
  </si>
  <si>
    <t>regulation of cell activation</t>
  </si>
  <si>
    <t>[GRAP2  -  grb2-related adaptor protein 2, CCL19  -  chemokine (c-c motif) ligand 19, TBC1D10C  -  tbc1 domain family, member 10c,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CD22  -  cd22 molecule, VAV1  -  vav 1 guanine nucleotide exchange factor, IGHD  -  immunoglobulin heavy constant delta, CD3E  -  cd3e molecule, epsilon (cd3-tcr complex), CD209  -  cd209 molecule, BTLA  -  b and t lymphocyte associated, ZAP70  -  zeta-chain (tcr) associated protein kinase 70kda, NFATC2  -  nuclear factor of activated t-cells, cytoplasmic, calcineurin-dependent 2, RPS6KA1  -  ribosomal protein s6 kinase, 90kda, polypeptide 1]</t>
  </si>
  <si>
    <t>GO:1903039</t>
  </si>
  <si>
    <t>positive regulation of leukocyte cell-cell adhesion</t>
  </si>
  <si>
    <t>[SKAP1  -  src kinase associated phosphoprotein 1, CD6  -  cd6 molecule, GRAP2  -  grb2-related adaptor protein 2, CCL19  -  chemokine (c-c motif) ligand 19, SASH3  -  sam and sh3 domain containing 3, VAV1  -  vav 1 guanine nucleotide exchange factor, CD3E  -  cd3e molecule, epsilon (cd3-tcr complex), CD209  -  cd209 molecule, BTLA  -  b and t lymphocyte associated, IL12RB1  -  interleukin 12 receptor, beta 1, ZAP70  -  zeta-chain (tcr) associated protein kinase 70kda, SOCS1  -  suppressor of cytokine signaling 1]</t>
  </si>
  <si>
    <t>GO:0007602</t>
  </si>
  <si>
    <t>phototransduction</t>
  </si>
  <si>
    <t>[OPN1MW  -  opsin 1 (cone pigments), medium-wave-sensitive, GUCA1A  -  guanylate cyclase activator 1a (retina), OPN1LW  -  opsin 1 (cone pigments), long-wave-sensitive, RGR  -  retinal g protein coupled receptor, GRK1  -  g protein-coupled receptor kinase 1, OPN1SW  -  opsin 1 (cone pigments), short-wave-sensitive, PDE6B  -  phosphodiesterase 6b, cgmp-specific, rod, beta]</t>
  </si>
  <si>
    <t>GO:0002694</t>
  </si>
  <si>
    <t>regulation of leukocyte activation</t>
  </si>
  <si>
    <t>GO:0016101</t>
  </si>
  <si>
    <t>diterpenoid metabolic process</t>
  </si>
  <si>
    <t>[STRA6  -  stimulated by retinoic acid 6, OPN1MW  -  opsin 1 (cone pigments), medium-wave-sensitive, RBP4  -  retinol binding protein 4, plasma, RDH8  -  retinol dehydrogenase 8 (all-trans), RDH5  -  retinol dehydrogenase 5 (11-cis/9-cis), OPN1LW  -  opsin 1 (cone pigments), long-wave-sensitive, APOA1  -  apolipoprotein a-i, OPN1SW  -  opsin 1 (cone pigments), short-wave-sensitive, RPE65  -  retinal pigment epithelium-specific protein 65kda]</t>
  </si>
  <si>
    <t>GO:0019885</t>
  </si>
  <si>
    <t>antigen processing and presentation of endogenous peptide antigen via MHC class I</t>
  </si>
  <si>
    <t>[ERAP2  -  endoplasmic reticulum aminopeptidase 2, ERAP1  -  endoplasmic reticulum aminopeptidase 1, TAP2  -  transporter 2, atp-binding cassette, sub-family b (mdr/tap), TAPBP  -  tap binding protein (tapasin)]</t>
  </si>
  <si>
    <t>GO:0002483</t>
  </si>
  <si>
    <t>antigen processing and presentation of endogenous peptide antigen</t>
  </si>
  <si>
    <t>GO:0050896</t>
  </si>
  <si>
    <t>response to stimulus</t>
  </si>
  <si>
    <t>[ERAP1  -  endoplasmic reticulum aminopeptidase 1, IFIT1  -  interferon-induced protein with tetratricopeptide repeats 1, AIFM1  -  apoptosis-inducing factor, mitochondrion-associated, 1, CAPN2  -  calpain 2, (m/ii) large subunit, CIITA  -  class ii, major histocompatibility complex, transactivator, IL12RB1  -  interleukin 12 receptor, beta 1, APOA1  -  apolipoprotein a-i, RGR  -  retinal g protein coupled receptor, SOCS1  -  suppressor of cytokine signaling 1, PSAP  -  prosaposin, TRAT1  -  t cell receptor associated transmembrane adaptor 1, INPP5K  -  inositol polyphosphate-5-phosphatase k, NME2  -  nme/nm23 nucleoside diphosphate kinase 2, LIFR  -  leukemia inhibitory factor receptor alpha, XAF1  -  xiap associated factor 1, LOXL3  -  lysyl oxidase-like 3, OPN1MW  -  opsin 1 (cone pigments), medium-wave-sensitive, HLA-DQB1  -  major histocompatibility complex, class ii, dq beta 1, BTLA  -  b and t lymphocyte associated, RPE65  -  retinal pigment epithelium-specific protein 65kda, ERAP2  -  endoplasmic reticulum aminopeptidase 2, CCL19  -  chemokine (c-c motif) ligand 19, SLAMF1  -  signaling lymphocytic activation molecule family member 1, GUCA1A  -  guanylate cyclase activator 1a (retina), CXCR3  -  chemokine (c-x-c motif) receptor 3, DCDC2  -  doublecortin domain containing 2, SOX9  -  sry (sex determining region y)-box 9, TRBV16  -  t cell receptor beta variable 16 (gene/pseudogene), SULT1A3  -  sulfotransferase family, cytosolic, 1a, phenol-preferring, member 3, CACNA2D4  -  calcium channel, voltage-dependent, alpha 2/delta subunit 4, VAV1  -  vav 1 guanine nucleotide exchange factor, PARP14  -  poly (adp-ribose) polymerase family, member 14, IL8  -  interleukin 8, ALAS2  -  aminolevulinate, delta-, synthase 2, CD209  -  cd209 molecule, GRK1  -  g protein-coupled receptor kinase 1, FHL2  -  four and a half lim domains 2, GGT5  -  gamma-glutamyltransferase 5, MAP7  -  microtubule-associated protein 7, PDE6H  -  phosphodiesterase 6h, cgmp-specific, cone, gamma, NUGGC  -  nuclear gtpase, germinal center associated, PDE6B  -  phosphodiesterase 6b, cgmp-specific, rod, beta, UBA1  -  ubiquitin-like modifier activating enzyme 1, ERN1  -  endoplasmic reticulum to nucleus signaling 1, UBB  -  ubiquitin b, GZMB  -  granzyme b (granzyme 2, cytotoxic t-lymphocyte-associated serine esterase 1), MYBL2  -  v-myb avian myeloblastosis viral oncogene homolog-like 2, HBA1  -  hemoglobin, alpha 1, CD6  -  cd6 molecule, BMF  -  bcl2 modifying factor, TAP2  -  transporter 2, atp-binding cassette, sub-family b (mdr/tap), NFATC3  -  nuclear factor of activated t-cells, cytoplasmic, calcineurin-dependent 3, TAPBP  -  tap binding protein (tapasin), TULP1  -  tubby like protein 1, ITK  -  il2-inducible t-cell kinase, CD3E  -  cd3e molecule, epsilon (cd3-tcr complex), NFATC2  -  nuclear factor of activated t-cells, cytoplasmic, calcineurin-dependent 2, RPS6KA1  -  ribosomal protein s6 kinase, 90kda, polypeptide 1, CD247  -  cd247 molecule, CYBRD1  -  cytochrome b reductase 1, SKAP1  -  src kinase associated phosphoprotein 1, RDH8  -  retinol dehydrogenase 8 (all-trans), TRIP13  -  thyroid hormone receptor interactor 13, STMN1  -  stathmin 1, FAM161A  -  family with sequence similarity 161, member a, ENDOU  -  endonuclease, polyu-specific, CAT  -  catalase, TRIM21  -  tripartite motif containing 21, OPN1SW  -  opsin 1 (cone pigments), short-wave-sensitive, TDP2  -  tyrosyl-dna phosphodiesterase 2, HBB  -  hemoglobin, beta, IRF1  -  interferon regulatory factor 1, RBP4  -  retinol binding protein 4, plasma, RDH5  -  retinol dehydrogenase 5 (11-cis/9-cis), IGHD  -  immunoglobulin heavy constant delta, OPN1LW  -  opsin 1 (cone pigments), long-wave-sensitive, CD163  -  cd163 molecule, IFI44  -  interferon-induced protein 44, FBP1  -  fructose-1,6-bisphosphatase 1, ZAP70  -  zeta-chain (tcr) associated protein kinase 70kda, MPST  -  mercaptopyruvate sulfurtransferase, NR2F6  -  nuclear receptor subfamily 2, group f, member 6, KCNK4  -  potassium channel, subfamily k, member 4]</t>
  </si>
  <si>
    <t>GO:0022407</t>
  </si>
  <si>
    <t>regulation of cell-cell adhesion</t>
  </si>
  <si>
    <t>[SKAP1  -  src kinase associated phosphoprotein 1, GRAP2  -  grb2-related adaptor protein 2, CCL19  -  chemokine (c-c motif) ligand 19, SASH3  -  sam and sh3 domain containing 3, APOA1  -  apolipoprotein a-i, IL12RB1  -  interleukin 12 receptor, beta 1, SOCS1  -  suppressor of cytokine signaling 1, MARCH7  -  membrane-associated ring finger (c3hc4) 7, e3 ubiquitin protein ligase, LOXL3  -  lysyl oxidase-like 3, CD6  -  cd6 molecule, IRF1  -  interferon regulatory factor 1, VAV1  -  vav 1 guanine nucleotide exchange factor, CD3E  -  cd3e molecule, epsilon (cd3-tcr complex), CD209  -  cd209 molecule, BTLA  -  b and t lymphocyte associated, ZAP70  -  zeta-chain (tcr) associated protein kinase 70kda]</t>
  </si>
  <si>
    <t>GO:0006721</t>
  </si>
  <si>
    <t>terpenoid metabolic process</t>
  </si>
  <si>
    <t>GO:0051251</t>
  </si>
  <si>
    <t>positive regulation of lymphocyte activation</t>
  </si>
  <si>
    <t>[CCL19  -  chemokine (c-c motif) ligand 19, GRAP2  -  grb2-related adaptor protein 2, SASH3  -  sam and sh3 domain containing 3, IL12RB1  -  interleukin 12 receptor, beta 1, SOCS1  -  suppressor of cytokine signaling 1, CD6  -  cd6 molecule, VAV1  -  vav 1 guanine nucleotide exchange factor, IGHD  -  immunoglobulin heavy constant delta, CD3E  -  cd3e molecule, epsilon (cd3-tcr complex), BTLA  -  b and t lymphocyte associated, CD209  -  cd209 molecule, ZAP70  -  zeta-chain (tcr) associated protein kinase 70kda, NFATC2  -  nuclear factor of activated t-cells, cytoplasmic, calcineurin-dependent 2]</t>
  </si>
  <si>
    <t>GO:0050867</t>
  </si>
  <si>
    <t>positive regulation of cell activation</t>
  </si>
  <si>
    <t>[CCL19  -  chemokine (c-c motif) ligand 19, GRAP2  -  grb2-related adaptor protein 2, SASH3  -  sam and sh3 domain containing 3, IL12RB1  -  interleukin 12 receptor, beta 1, SOCS1  -  suppressor of cytokine signaling 1, CD6  -  cd6 molecule, VAV1  -  vav 1 guanine nucleotide exchange factor, IGHD  -  immunoglobulin heavy constant delta, CD3E  -  cd3e molecule, epsilon (cd3-tcr complex), BTLA  -  b and t lymphocyte associated, CD209  -  cd209 molecule, ZAP70  -  zeta-chain (tcr) associated protein kinase 70kda, NFATC2  -  nuclear factor of activated t-cells, cytoplasmic, calcineurin-dependent 2, RPS6KA1  -  ribosomal protein s6 kinase, 90kda, polypeptide 1]</t>
  </si>
  <si>
    <t>GO:0050870</t>
  </si>
  <si>
    <t>positive regulation of T cell activation</t>
  </si>
  <si>
    <t>[CD6  -  cd6 molecule, GRAP2  -  grb2-related adaptor protein 2, CCL19  -  chemokine (c-c motif) ligand 19, SASH3  -  sam and sh3 domain containing 3, VAV1  -  vav 1 guanine nucleotide exchange factor, CD3E  -  cd3e molecule, epsilon (cd3-tcr complex), CD209  -  cd209 molecule, BTLA  -  b and t lymphocyte associated, IL12RB1  -  interleukin 12 receptor, beta 1, ZAP70  -  zeta-chain (tcr) associated protein kinase 70kda, SOCS1  -  suppressor of cytokine signaling 1]</t>
  </si>
  <si>
    <t>GO:0002757</t>
  </si>
  <si>
    <t>immune response-activating signal transduction</t>
  </si>
  <si>
    <t>[MUC2  -  mucin 2, oligomeric mucus/gel-forming, SKAP1  -  src kinase associated phosphoprotein 1, GRAP2  -  grb2-related adaptor protein 2, TRAT1  -  t cell receptor associated transmembrane adaptor 1, UBB  -  ubiquitin b, HLA-DRB1  -  major histocompatibility complex, class ii, dr beta 1, HLA-DQB1  -  major histocompatibility complex, class ii, dq beta 1, VAV1  -  vav 1 guanine nucleotide exchange factor, IGHD  -  immunoglobulin heavy constant delta, ITK  -  il2-inducible t-cell kinase, CD3E  -  cd3e molecule, epsilon (cd3-tcr complex), CD209  -  cd209 molecule, ZAP70  -  zeta-chain (tcr) associated protein kinase 70kda, NFATC2  -  nuclear factor of activated t-cells, cytoplasmic, calcineurin-dependent 2, CD247  -  cd247 molecule]</t>
  </si>
  <si>
    <t>GO:0022409</t>
  </si>
  <si>
    <t>positive regulation of cell-cell adhesion</t>
  </si>
  <si>
    <t>GO:0046634</t>
  </si>
  <si>
    <t>regulation of alpha-beta T cell activation</t>
  </si>
  <si>
    <t>[CCL19  -  chemokine (c-c motif) ligand 19, LOXL3  -  lysyl oxidase-like 3, IRF1  -  interferon regulatory factor 1, SASH3  -  sam and sh3 domain containing 3, CD3E  -  cd3e molecule, epsilon (cd3-tcr complex), IL12RB1  -  interleukin 12 receptor, beta 1, ZAP70  -  zeta-chain (tcr) associated protein kinase 70kda, SOCS1  -  suppressor of cytokine signaling 1]</t>
  </si>
  <si>
    <t>GO:0050852</t>
  </si>
  <si>
    <t>T cell receptor signaling pathway</t>
  </si>
  <si>
    <t>[HLA-DRB1  -  major histocompatibility complex, class ii, dr beta 1, SKAP1  -  src kinase associated phosphoprotein 1, GRAP2  -  grb2-related adaptor protein 2, HLA-DQB1  -  major histocompatibility complex, class ii, dq beta 1, CD3E  -  cd3e molecule, epsilon (cd3-tcr complex), ITK  -  il2-inducible t-cell kinase, ZAP70  -  zeta-chain (tcr) associated protein kinase 70kda, TRAT1  -  t cell receptor associated transmembrane adaptor 1, CD247  -  cd247 molecule]</t>
  </si>
  <si>
    <t>GO:0019883</t>
  </si>
  <si>
    <t>antigen processing and presentation of endogenous antigen</t>
  </si>
  <si>
    <t>GO:0050670</t>
  </si>
  <si>
    <t>regulation of lymphocyte proliferation</t>
  </si>
  <si>
    <t>[CD6  -  cd6 molecule, CCL19  -  chemokine (c-c motif) ligand 19, IRF1  -  interferon regulatory factor 1, SASH3  -  sam and sh3 domain containing 3, CD22  -  cd22 molecule, CD3E  -  cd3e molecule, epsilon (cd3-tcr complex), CD209  -  cd209 molecule, IL12RB1  -  interleukin 12 receptor, beta 1, ZAP70  -  zeta-chain (tcr) associated protein kinase 70kda, NFATC2  -  nuclear factor of activated t-cells, cytoplasmic, calcineurin-dependent 2, MARCH7  -  membrane-associated ring finger (c3hc4) 7, e3 ubiquitin protein ligase]</t>
  </si>
  <si>
    <t>GO:0032944</t>
  </si>
  <si>
    <t>regulation of mononuclear cell proliferation</t>
  </si>
  <si>
    <t>GO:0030155</t>
  </si>
  <si>
    <t>regulation of cell adhesion</t>
  </si>
  <si>
    <t>[SKAP1  -  src kinase associated phosphoprotein 1, GRAP2  -  grb2-related adaptor protein 2, CCL19  -  chemokine (c-c motif) ligand 19, SASH3  -  sam and sh3 domain containing 3, JAM2  -  junctional adhesion molecule 2, IL12RB1  -  interleukin 12 receptor, beta 1, SOX9  -  sry (sex determining region y)-box 9, APOA1  -  apolipoprotein a-i, SOCS1  -  suppressor of cytokine signaling 1, MARCH7  -  membrane-associated ring finger (c3hc4) 7, e3 ubiquitin protein ligase, LOXL3  -  lysyl oxidase-like 3, CD6  -  cd6 molecule, IRF1  -  interferon regulatory factor 1, VAV1  -  vav 1 guanine nucleotide exchange factor, DLC1  -  deleted in liver cancer 1, IL8  -  interleukin 8, CD3E  -  cd3e molecule, epsilon (cd3-tcr complex), CD209  -  cd209 molecule, BTLA  -  b and t lymphocyte associated, ECM2  -  extracellular matrix protein 2, female organ and adipocyte specific, ZAP70  -  zeta-chain (tcr) associated protein kinase 70kda, OLFM4  -  olfactomedin 4]</t>
  </si>
  <si>
    <t>GO:0070663</t>
  </si>
  <si>
    <t>regulation of leukocyte proliferation</t>
  </si>
  <si>
    <t>GO:0006720</t>
  </si>
  <si>
    <t>isoprenoid metabolic process</t>
  </si>
  <si>
    <t>GO:0002696</t>
  </si>
  <si>
    <t>positive regulation of leukocyte activation</t>
  </si>
  <si>
    <t>GO:0042102</t>
  </si>
  <si>
    <t>positive regulation of T cell proliferation</t>
  </si>
  <si>
    <t>[CD6  -  cd6 molecule, CCL19  -  chemokine (c-c motif) ligand 19, SASH3  -  sam and sh3 domain containing 3, CD3E  -  cd3e molecule, epsilon (cd3-tcr complex), CD209  -  cd209 molecule, IL12RB1  -  interleukin 12 receptor, beta 1, ZAP70  -  zeta-chain (tcr) associated protein kinase 70kda]</t>
  </si>
  <si>
    <t>GO:0042129</t>
  </si>
  <si>
    <t>regulation of T cell proliferation</t>
  </si>
  <si>
    <t>[CD6  -  cd6 molecule, CCL19  -  chemokine (c-c motif) ligand 19, IRF1  -  interferon regulatory factor 1, SASH3  -  sam and sh3 domain containing 3, CD3E  -  cd3e molecule, epsilon (cd3-tcr complex), CD209  -  cd209 molecule, IL12RB1  -  interleukin 12 receptor, beta 1, ZAP70  -  zeta-chain (tcr) associated protein kinase 70kda, MARCH7  -  membrane-associated ring finger (c3hc4) 7, e3 ubiquitin protein ligase]</t>
  </si>
  <si>
    <t>GO:0042737</t>
  </si>
  <si>
    <t>drug catabolic process</t>
  </si>
  <si>
    <t>[HBA1  -  hemoglobin, alpha 1, BDH1  -  3-hydroxybutyrate dehydrogenase, type 1, IL4I1  -  interleukin 4 induced 1, NT5E  -  5'-nucleotidase, ecto (cd73), IDUA  -  iduronidase, alpha-l-, CAT  -  catalase, SULT1A3  -  sulfotransferase family, cytosolic, 1a, phenol-preferring, member 3, HBB  -  hemoglobin, beta]</t>
  </si>
  <si>
    <t>GO:0002253</t>
  </si>
  <si>
    <t>activation of immune response</t>
  </si>
  <si>
    <t>GO:0060333</t>
  </si>
  <si>
    <t>interferon-gamma-mediated signaling pathway</t>
  </si>
  <si>
    <t>[HLA-DRB1  -  major histocompatibility complex, class ii, dr beta 1, IRF1  -  interferon regulatory factor 1, HLA-DQB1  -  major histocompatibility complex, class ii, dq beta 1, CIITA  -  class ii, major histocompatibility complex, transactivator, TRIM21  -  tripartite motif containing 21, NCAM1  -  neural cell adhesion molecule 1]</t>
  </si>
  <si>
    <t>GO:0018298</t>
  </si>
  <si>
    <t>protein-chromophore linkage</t>
  </si>
  <si>
    <t>[OPN1MW  -  opsin 1 (cone pigments), medium-wave-sensitive, OPN1LW  -  opsin 1 (cone pigments), long-wave-sensitive, RGR  -  retinal g protein coupled receptor, OPN1SW  -  opsin 1 (cone pigments), short-wave-sensitive]</t>
  </si>
  <si>
    <t>GO:0050671</t>
  </si>
  <si>
    <t>positive regulation of lymphocyte proliferation</t>
  </si>
  <si>
    <t>[CD6  -  cd6 molecule, CCL19  -  chemokine (c-c motif) ligand 19, SASH3  -  sam and sh3 domain containing 3, CD3E  -  cd3e molecule, epsilon (cd3-tcr complex), CD209  -  cd209 molecule, IL12RB1  -  interleukin 12 receptor, beta 1, ZAP70  -  zeta-chain (tcr) associated protein kinase 70kda, NFATC2  -  nuclear factor of activated t-cells, cytoplasmic, calcineurin-dependent 2]</t>
  </si>
  <si>
    <t>GO:0032946</t>
  </si>
  <si>
    <t>positive regulation of mononuclear cell proliferation</t>
  </si>
  <si>
    <t>GO:0019221</t>
  </si>
  <si>
    <t>cytokine-mediated signaling pathway</t>
  </si>
  <si>
    <t>[IFIT1  -  interferon-induced protein with tetratricopeptide repeats 1, CCL19  -  chemokine (c-c motif) ligand 19, PSME2  -  proteasome (prosome, macropain) activator subunit 2 (pa28 beta), CXCR3  -  chemokine (c-x-c motif) receptor 3, CIITA  -  class ii, major histocompatibility complex, transactivator, IL12RB1  -  interleukin 12 receptor, beta 1, SOCS1  -  suppressor of cytokine signaling 1, TRIM21  -  tripartite motif containing 21, LIFR  -  leukemia inhibitory factor receptor alpha, UBB  -  ubiquitin b, XAF1  -  xiap associated factor 1, HLA-DRB1  -  major histocompatibility complex, class ii, dr beta 1, IRF1  -  interferon regulatory factor 1, HLA-DQB1  -  major histocompatibility complex, class ii, dq beta 1, VAV1  -  vav 1 guanine nucleotide exchange factor, IL8  -  interleukin 8, NCAM1  -  neural cell adhesion molecule 1]</t>
  </si>
  <si>
    <t>GO:0046635</t>
  </si>
  <si>
    <t>positive regulation of alpha-beta T cell activation</t>
  </si>
  <si>
    <t>[CCL19  -  chemokine (c-c motif) ligand 19, SASH3  -  sam and sh3 domain containing 3, CD3E  -  cd3e molecule, epsilon (cd3-tcr complex), IL12RB1  -  interleukin 12 receptor, beta 1, ZAP70  -  zeta-chain (tcr) associated protein kinase 70kda, SOCS1  -  suppressor of cytokine signaling 1]</t>
  </si>
  <si>
    <t>GO:0002684</t>
  </si>
  <si>
    <t>positive regulation of immune system process</t>
  </si>
  <si>
    <t>[SKAP1  -  src kinase associated phosphoprotein 1, MUC2  -  mucin 2, oligomeric mucus/gel-forming, GRAP2  -  grb2-related adaptor protein 2, CCL19  -  chemokine (c-c motif) ligand 19, SASH3  -  sam and sh3 domain containing 3, IL12RB1  -  interleukin 12 receptor, beta 1, SOCS1  -  suppressor of cytokine signaling 1, TRAT1  -  t cell receptor associated transmembrane adaptor 1, UBB  -  ubiquitin b, HLA-DRB1  -  major histocompatibility complex, class ii, dr beta 1, CD6  -  cd6 molecule, RBP4  -  retinol binding protein 4, plasma, HLA-DQB1  -  major histocompatibility complex, class ii, dq beta 1, VAV1  -  vav 1 guanine nucleotide exchange factor, IGHD  -  immunoglobulin heavy constant delta, IL8  -  interleukin 8, ITK  -  il2-inducible t-cell kinase, CD3E  -  cd3e molecule, epsilon (cd3-tcr complex), CD209  -  cd209 molecule, BTLA  -  b and t lymphocyte associated, ZAP70  -  zeta-chain (tcr) associated protein kinase 70kda, NFATC2  -  nuclear factor of activated t-cells, cytoplasmic, calcineurin-dependent 2, CD247  -  cd247 molecule]</t>
  </si>
  <si>
    <t>GO:0070665</t>
  </si>
  <si>
    <t>positive regulation of leukocyte proliferation</t>
  </si>
  <si>
    <t>GO:0045785</t>
  </si>
  <si>
    <t>positive regulation of cell adhesion</t>
  </si>
  <si>
    <t>[SKAP1  -  src kinase associated phosphoprotein 1, GRAP2  -  grb2-related adaptor protein 2, CCL19  -  chemokine (c-c motif) ligand 19, SASH3  -  sam and sh3 domain containing 3, IL12RB1  -  interleukin 12 receptor, beta 1, APOA1  -  apolipoprotein a-i, SOCS1  -  suppressor of cytokine signaling 1, CD6  -  cd6 molecule, VAV1  -  vav 1 guanine nucleotide exchange factor, CD3E  -  cd3e molecule, epsilon (cd3-tcr complex), CD209  -  cd209 molecule, BTLA  -  b and t lymphocyte associated, ECM2  -  extracellular matrix protein 2, female organ and adipocyte specific, ZAP70  -  zeta-chain (tcr) associated protein kinase 70kda, OLFM4  -  olfactomedin 4]</t>
  </si>
  <si>
    <t>GO:0045580</t>
  </si>
  <si>
    <t>regulation of T cell differentiation</t>
  </si>
  <si>
    <t>[CCL19  -  chemokine (c-c motif) ligand 19, LOXL3  -  lysyl oxidase-like 3, IRF1  -  interferon regulatory factor 1, SASH3  -  sam and sh3 domain containing 3, IL12RB1  -  interleukin 12 receptor, beta 1, ZAP70  -  zeta-chain (tcr) associated protein kinase 70kda, SOCS1  -  suppressor of cytokine signaling 1, NFATC2  -  nuclear factor of activated t-cells, cytoplasmic, calcineurin-dependent 2]</t>
  </si>
  <si>
    <t>GO:0010669</t>
  </si>
  <si>
    <t>epithelial structure maintenance</t>
  </si>
  <si>
    <t>[MUC2  -  mucin 2, oligomeric mucus/gel-forming, RBP4  -  retinol binding protein 4, plasma, CXADR  -  coxsackie virus and adenovirus receptor, SOX9  -  sry (sex determining region y)-box 9]</t>
  </si>
  <si>
    <t>GO:0050778</t>
  </si>
  <si>
    <t>positive regulation of immune response</t>
  </si>
  <si>
    <t>[SKAP1  -  src kinase associated phosphoprotein 1, MUC2  -  mucin 2, oligomeric mucus/gel-forming, GRAP2  -  grb2-related adaptor protein 2, CCL19  -  chemokine (c-c motif) ligand 19, SASH3  -  sam and sh3 domain containing 3, IL12RB1  -  interleukin 12 receptor, beta 1, TRAT1  -  t cell receptor associated transmembrane adaptor 1, UBB  -  ubiquitin b, HLA-DRB1  -  major histocompatibility complex, class ii, dr beta 1, HLA-DQB1  -  major histocompatibility complex, class ii, dq beta 1, VAV1  -  vav 1 guanine nucleotide exchange factor, IGHD  -  immunoglobulin heavy constant delta, CD3E  -  cd3e molecule, epsilon (cd3-tcr complex), ITK  -  il2-inducible t-cell kinase, CD209  -  cd209 molecule, ZAP70  -  zeta-chain (tcr) associated protein kinase 70kda, NFATC2  -  nuclear factor of activated t-cells, cytoplasmic, calcineurin-dependent 2, CD247  -  cd247 molecule]</t>
  </si>
  <si>
    <t>GO:0046637</t>
  </si>
  <si>
    <t>regulation of alpha-beta T cell differentiation</t>
  </si>
  <si>
    <t>[CCL19  -  chemokine (c-c motif) ligand 19, LOXL3  -  lysyl oxidase-like 3, SASH3  -  sam and sh3 domain containing 3, IL12RB1  -  interleukin 12 receptor, beta 1, ZAP70  -  zeta-chain (tcr) associated protein kinase 70kda, SOCS1  -  suppressor of cytokine signaling 1]</t>
  </si>
  <si>
    <t>GO:0015669</t>
  </si>
  <si>
    <t>gas transport</t>
  </si>
  <si>
    <t>[HBA1  -  hemoglobin, alpha 1, RHAG  -  rh-associated glycoprotein, HBB  -  hemoglobin, beta]</t>
  </si>
  <si>
    <t>GO:0043370</t>
  </si>
  <si>
    <t>regulation of CD4-positive, alpha-beta T cell differentiation</t>
  </si>
  <si>
    <t>[CCL19  -  chemokine (c-c motif) ligand 19, LOXL3  -  lysyl oxidase-like 3, SASH3  -  sam and sh3 domain containing 3, IL12RB1  -  interleukin 12 receptor, beta 1, SOCS1  -  suppressor of cytokine signaling 1]</t>
  </si>
  <si>
    <t>GO:0010499</t>
  </si>
  <si>
    <t>proteasomal ubiquitin-independent protein catabolic process</t>
  </si>
  <si>
    <t>[PSMA6  -  proteasome (prosome, macropain) subunit, alpha type, 6, PSMB9  -  proteasome (prosome, macropain) subunit, beta type, 9, PSMB7  -  proteasome (prosome, macropain) subunit, beta type, 7, PSMB6  -  proteasome (prosome, macropain) subunit, beta type, 6]</t>
  </si>
  <si>
    <t>GO:0009416</t>
  </si>
  <si>
    <t>response to light stimulus</t>
  </si>
  <si>
    <t>[GUCA1A  -  guanylate cyclase activator 1a (retina), RGR  -  retinal g protein coupled receptor, CAT  -  catalase, OPN1SW  -  opsin 1 (cone pigments), short-wave-sensitive, PDE6B  -  phosphodiesterase 6b, cgmp-specific, rod, beta, OPN1MW  -  opsin 1 (cone pigments), medium-wave-sensitive, CACNA2D4  -  calcium channel, voltage-dependent, alpha 2/delta subunit 4, BMF  -  bcl2 modifying factor, TULP1  -  tubby like protein 1, OPN1LW  -  opsin 1 (cone pigments), long-wave-sensitive, GRK1  -  g protein-coupled receptor kinase 1, RPE65  -  retinal pigment epithelium-specific protein 65kda, NR2F6  -  nuclear receptor subfamily 2, group f, member 6]</t>
  </si>
  <si>
    <t>GO:0043372</t>
  </si>
  <si>
    <t>positive regulation of CD4-positive, alpha-beta T cell differentiation</t>
  </si>
  <si>
    <t>[CCL19  -  chemokine (c-c motif) ligand 19, SASH3  -  sam and sh3 domain containing 3, IL12RB1  -  interleukin 12 receptor, beta 1, SOCS1  -  suppressor of cytokine signaling 1]</t>
  </si>
  <si>
    <t>GO:0048583</t>
  </si>
  <si>
    <t>regulation of response to stimulus</t>
  </si>
  <si>
    <t>[ERAP1  -  endoplasmic reticulum aminopeptidase 1, IFIT1  -  interferon-induced protein with tetratricopeptide repeats 1, TBC1D10C  -  tbc1 domain family, member 10c, SASH3  -  sam and sh3 domain containing 3, FAM13A  -  family with sequence similarity 13, member a, APOA1  -  apolipoprotein a-i, IL12RB1  -  interleukin 12 receptor, beta 1, PSAP  -  prosaposin, SOCS1  -  suppressor of cytokine signaling 1, TRAT1  -  t cell receptor associated transmembrane adaptor 1, INPP5K  -  inositol polyphosphate-5-phosphatase k, LIFR  -  leukemia inhibitory factor receptor alpha, RACGAP1  -  rac gtpase activating protein 1, RPL11  -  ribosomal protein l11, HLA-DRB1  -  major histocompatibility complex, class ii, dr beta 1, LOXL3  -  lysyl oxidase-like 3, PARG  -  poly (adp-ribose) glycohydrolase, HLA-DQB1  -  major histocompatibility complex, class ii, dq beta 1, BTLA  -  b and t lymphocyte associated, NPY  -  neuropeptide y, NCAM1  -  neural cell adhesion molecule 1, GRAP2  -  grb2-related adaptor protein 2, SLAMF1  -  signaling lymphocytic activation molecule family member 1, CCL19  -  chemokine (c-c motif) ligand 19, BMP8A  -  bone morphogenetic protein 8a, GUCA1A  -  guanylate cyclase activator 1a (retina), PSMA6  -  proteasome (prosome, macropain) subunit, alpha type, 6, DCDC2  -  doublecortin domain containing 2, SOX9  -  sry (sex determining region y)-box 9, CD22  -  cd22 molecule, VAV1  -  vav 1 guanine nucleotide exchange factor, PARP14  -  poly (adp-ribose) polymerase family, member 14, CXADR  -  coxsackie virus and adenovirus receptor, DUSP14  -  dual specificity phosphatase 14, IL8  -  interleukin 8, CD209  -  cd209 molecule, TNNI1  -  troponin i type 1 (skeletal, slow), GRK1  -  g protein-coupled receptor kinase 1, FHL2  -  four and a half lim domains 2, ARHGAP19  -  rho gtpase activating protein 19, PDE6H  -  phosphodiesterase 6h, cgmp-specific, cone, gamma, TMEM170B  -  transmembrane protein 170b, NT5E  -  5'-nucleotidase, ecto (cd73), PDE6B  -  phosphodiesterase 6b, cgmp-specific, rod, beta, ERN1  -  endoplasmic reticulum to nucleus signaling 1, UBB  -  ubiquitin b, GZMB  -  granzyme b (granzyme 2, cytotoxic t-lymphocyte-associated serine esterase 1), ITSN2  -  intersectin 2, CD6  -  cd6 molecule, BMF  -  bcl2 modifying factor, NFATC3  -  nuclear factor of activated t-cells, cytoplasmic, calcineurin-dependent 3, DLC1  -  deleted in liver cancer 1, ITK  -  il2-inducible t-cell kinase, CD3E  -  cd3e molecule, epsilon (cd3-tcr complex), NFATC2  -  nuclear factor of activated t-cells, cytoplasmic, calcineurin-dependent 2, AXIN2  -  axin 2, CD247  -  cd247 molecule, MUC2  -  mucin 2, oligomeric mucus/gel-forming, SKAP1  -  src kinase associated phosphoprotein 1, STMN1  -  stathmin 1, CAT  -  catalase, ENDOU  -  endonuclease, polyu-specific, NLRC3  -  nlr family, card domain containing 3, MARCH7  -  membrane-associated ring finger (c3hc4) 7, e3 ubiquitin protein ligase, IRF1  -  interferon regulatory factor 1, IGHD  -  immunoglobulin heavy constant delta, FBP1  -  fructose-1,6-bisphosphatase 1, ZAP70  -  zeta-chain (tcr) associated protein kinase 70kda]</t>
  </si>
  <si>
    <t>GO:0046638</t>
  </si>
  <si>
    <t>positive regulation of alpha-beta T cell differentiation</t>
  </si>
  <si>
    <t>[CCL19  -  chemokine (c-c motif) ligand 19, SASH3  -  sam and sh3 domain containing 3, IL12RB1  -  interleukin 12 receptor, beta 1, ZAP70  -  zeta-chain (tcr) associated protein kinase 70kda, SOCS1  -  suppressor of cytokine signaling 1]</t>
  </si>
  <si>
    <t>GO Function</t>
  </si>
  <si>
    <t>GO:0003823</t>
  </si>
  <si>
    <t>antigen binding</t>
  </si>
  <si>
    <t>[HLA-DRB1  -  major histocompatibility complex, class ii, dr beta 1, SLAMF1  -  signaling lymphocytic activation molecule family member 1, HLA-DQB1  -  major histocompatibility complex, class ii, dq beta 1, TAPBP  -  tap binding protein (tapasin), IGHD  -  immunoglobulin heavy constant delta, CD209  -  cd209 molecule]</t>
  </si>
  <si>
    <t>GO component</t>
  </si>
  <si>
    <t>GO:0042101</t>
  </si>
  <si>
    <t>T cell receptor complex</t>
  </si>
  <si>
    <t>[SKAP1  -  src kinase associated phosphoprotein 1, CD6  -  cd6 molecule, CD3E  -  cd3e molecule, epsilon (cd3-tcr complex), ZAP70  -  zeta-chain (tcr) associated protein kinase 70kda, TRAT1  -  t cell receptor associated transmembrane adaptor 1, CD247  -  cd247 molecule]</t>
  </si>
  <si>
    <t>GO:0097381</t>
  </si>
  <si>
    <t>photoreceptor disc membrane</t>
  </si>
  <si>
    <t>[OPN1MW  -  opsin 1 (cone pigments), medium-wave-sensitive, GUCA1A  -  guanylate cyclase activator 1a (retina), OPN1LW  -  opsin 1 (cone pigments), long-wave-sensitive, GRK1  -  g protein-coupled receptor kinase 1, OPN1SW  -  opsin 1 (cone pigments), short-wave-sensitive, PDE6B  -  phosphodiesterase 6b, cgmp-specific, rod, beta]</t>
  </si>
  <si>
    <t>GO:0001772</t>
  </si>
  <si>
    <t>immunological synapse</t>
  </si>
  <si>
    <t>[SKAP1  -  src kinase associated phosphoprotein 1, CD6  -  cd6 molecule, CD3E  -  cd3e molecule, epsilon (cd3-tcr complex), ZAP70  -  zeta-chain (tcr) associated protein kinase 70kda, GZMB  -  granzyme b (granzyme 2, cytotoxic t-lymphocyte-associated serine esterase 1)]</t>
  </si>
  <si>
    <t>GO:0001750</t>
  </si>
  <si>
    <t>photoreceptor outer segment</t>
  </si>
  <si>
    <t>[OPN1MW  -  opsin 1 (cone pigments), medium-wave-sensitive, TULP1  -  tubby like protein 1, OPN1LW  -  opsin 1 (cone pigments), long-wave-sensitive, OPN1SW  -  opsin 1 (cone pigments), short-wave-sensitive, MYRIP  -  myosin viia and rab interacting protein, ARR3  -  arrestin 3, retinal (x-arrestin)]</t>
  </si>
  <si>
    <t>GO:0005839</t>
  </si>
  <si>
    <t>proteasome core complex</t>
  </si>
  <si>
    <t>GO:0019774</t>
  </si>
  <si>
    <t>proteasome core complex, beta-subunit complex</t>
  </si>
  <si>
    <t>[PSMB9  -  proteasome (prosome, macropain) subunit, beta type, 9, PSMB7  -  proteasome (prosome, macropain) subunit, beta type, 7, PSMB6  -  proteasome (prosome, macropain) subunit, beta type, 6]</t>
  </si>
  <si>
    <r>
      <rPr>
        <sz val="11"/>
        <color rgb="FF000000"/>
        <rFont val="Calibri"/>
        <family val="2"/>
        <charset val="1"/>
      </rPr>
      <t>A</t>
    </r>
    <r>
      <rPr>
        <vertAlign val="subscript"/>
        <sz val="11"/>
        <color rgb="FF000000"/>
        <rFont val="Calibri"/>
        <family val="2"/>
        <charset val="1"/>
      </rPr>
      <t>250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365</t>
    </r>
  </si>
  <si>
    <r>
      <rPr>
        <sz val="11"/>
        <color rgb="FF000000"/>
        <rFont val="Calibri"/>
        <family val="2"/>
        <charset val="1"/>
      </rPr>
      <t>A</t>
    </r>
    <r>
      <rPr>
        <vertAlign val="subscript"/>
        <sz val="11"/>
        <color rgb="FF000000"/>
        <rFont val="Calibri"/>
        <family val="2"/>
        <charset val="1"/>
      </rPr>
      <t>254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436</t>
    </r>
  </si>
  <si>
    <r>
      <rPr>
        <sz val="11"/>
        <color rgb="FF000000"/>
        <rFont val="Calibri"/>
        <family val="2"/>
        <charset val="1"/>
      </rPr>
      <t>A</t>
    </r>
    <r>
      <rPr>
        <vertAlign val="subscript"/>
        <sz val="11"/>
        <color rgb="FF000000"/>
        <rFont val="Calibri"/>
        <family val="2"/>
        <charset val="1"/>
      </rPr>
      <t>365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465</t>
    </r>
  </si>
  <si>
    <r>
      <rPr>
        <sz val="11"/>
        <color rgb="FF000000"/>
        <rFont val="Calibri"/>
        <family val="2"/>
        <charset val="1"/>
      </rPr>
      <t>SUVA</t>
    </r>
    <r>
      <rPr>
        <vertAlign val="subscript"/>
        <sz val="11"/>
        <color rgb="FF000000"/>
        <rFont val="Calibri"/>
        <family val="2"/>
        <charset val="1"/>
      </rPr>
      <t>254</t>
    </r>
  </si>
  <si>
    <r>
      <rPr>
        <sz val="11"/>
        <color rgb="FF000000"/>
        <rFont val="Calibri"/>
        <family val="2"/>
        <charset val="1"/>
      </rPr>
      <t>SUVA</t>
    </r>
    <r>
      <rPr>
        <vertAlign val="subscript"/>
        <sz val="11"/>
        <color rgb="FF000000"/>
        <rFont val="Calibri"/>
        <family val="2"/>
        <charset val="1"/>
      </rPr>
      <t>285</t>
    </r>
  </si>
  <si>
    <r>
      <rPr>
        <sz val="11"/>
        <color rgb="FF000000"/>
        <rFont val="Calibri"/>
        <family val="2"/>
        <charset val="1"/>
      </rPr>
      <t>SCOA</t>
    </r>
    <r>
      <rPr>
        <vertAlign val="subscript"/>
        <sz val="11"/>
        <color rgb="FF000000"/>
        <rFont val="Calibri"/>
        <family val="2"/>
        <charset val="1"/>
      </rPr>
      <t>436</t>
    </r>
  </si>
  <si>
    <t>Absorbance ratios</t>
  </si>
  <si>
    <r>
      <t>A</t>
    </r>
    <r>
      <rPr>
        <vertAlign val="subscript"/>
        <sz val="11"/>
        <color rgb="FF000000"/>
        <rFont val="Calibri"/>
        <family val="2"/>
        <charset val="1"/>
      </rPr>
      <t>465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665</t>
    </r>
  </si>
  <si>
    <r>
      <t>Table S6.</t>
    </r>
    <r>
      <rPr>
        <sz val="11"/>
        <color rgb="FF000000"/>
        <rFont val="Calibri"/>
        <family val="2"/>
        <charset val="1"/>
      </rPr>
      <t xml:space="preserve">  Absorbance ratios (A</t>
    </r>
    <r>
      <rPr>
        <vertAlign val="subscript"/>
        <sz val="11"/>
        <color rgb="FF000000"/>
        <rFont val="Calibri"/>
        <family val="2"/>
      </rPr>
      <t>250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365</t>
    </r>
    <r>
      <rPr>
        <sz val="11"/>
        <color rgb="FF000000"/>
        <rFont val="Calibri"/>
        <family val="2"/>
        <charset val="1"/>
      </rPr>
      <t>, A</t>
    </r>
    <r>
      <rPr>
        <vertAlign val="subscript"/>
        <sz val="11"/>
        <color rgb="FF000000"/>
        <rFont val="Calibri"/>
        <family val="2"/>
      </rPr>
      <t>254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436</t>
    </r>
    <r>
      <rPr>
        <sz val="11"/>
        <color rgb="FF000000"/>
        <rFont val="Calibri"/>
        <family val="2"/>
        <charset val="1"/>
      </rPr>
      <t>, A</t>
    </r>
    <r>
      <rPr>
        <vertAlign val="subscript"/>
        <sz val="11"/>
        <color rgb="FF000000"/>
        <rFont val="Calibri"/>
        <family val="2"/>
      </rPr>
      <t>365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465</t>
    </r>
    <r>
      <rPr>
        <sz val="11"/>
        <color rgb="FF000000"/>
        <rFont val="Calibri"/>
        <family val="2"/>
        <charset val="1"/>
      </rPr>
      <t>, A</t>
    </r>
    <r>
      <rPr>
        <vertAlign val="subscript"/>
        <sz val="11"/>
        <color rgb="FF000000"/>
        <rFont val="Calibri"/>
        <family val="2"/>
      </rPr>
      <t>465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665</t>
    </r>
    <r>
      <rPr>
        <sz val="11"/>
        <color rgb="FF000000"/>
        <rFont val="Calibri"/>
        <family val="2"/>
        <charset val="1"/>
      </rPr>
      <t>), specific ultraviolet absorbance (SUVA</t>
    </r>
    <r>
      <rPr>
        <vertAlign val="subscript"/>
        <sz val="11"/>
        <color rgb="FF000000"/>
        <rFont val="Calibri"/>
        <family val="2"/>
      </rPr>
      <t>254</t>
    </r>
    <r>
      <rPr>
        <sz val="11"/>
        <color rgb="FF000000"/>
        <rFont val="Calibri"/>
        <family val="2"/>
        <charset val="1"/>
      </rPr>
      <t>, SUVA</t>
    </r>
    <r>
      <rPr>
        <vertAlign val="subscript"/>
        <sz val="11"/>
        <color rgb="FF000000"/>
        <rFont val="Calibri"/>
        <family val="2"/>
      </rPr>
      <t>285</t>
    </r>
    <r>
      <rPr>
        <sz val="11"/>
        <color rgb="FF000000"/>
        <rFont val="Calibri"/>
        <family val="2"/>
        <charset val="1"/>
      </rPr>
      <t>, L mg</t>
    </r>
    <r>
      <rPr>
        <vertAlign val="superscript"/>
        <sz val="11"/>
        <color rgb="FF000000"/>
        <rFont val="Calibri"/>
        <family val="2"/>
      </rPr>
      <t>-1</t>
    </r>
    <r>
      <rPr>
        <sz val="11"/>
        <color rgb="FF000000"/>
        <rFont val="Calibri"/>
        <family val="2"/>
        <charset val="1"/>
      </rPr>
      <t xml:space="preserve"> m</t>
    </r>
    <r>
      <rPr>
        <vertAlign val="superscript"/>
        <sz val="11"/>
        <color rgb="FF000000"/>
        <rFont val="Calibri"/>
        <family val="2"/>
      </rPr>
      <t>-1</t>
    </r>
    <r>
      <rPr>
        <sz val="11"/>
        <color rgb="FF000000"/>
        <rFont val="Calibri"/>
        <family val="2"/>
        <charset val="1"/>
      </rPr>
      <t>) and specific Colour absorbance (SCOA</t>
    </r>
    <r>
      <rPr>
        <vertAlign val="subscript"/>
        <sz val="11"/>
        <color rgb="FF000000"/>
        <rFont val="Calibri"/>
        <family val="2"/>
      </rPr>
      <t>436</t>
    </r>
    <r>
      <rPr>
        <sz val="11"/>
        <color rgb="FF000000"/>
        <rFont val="Calibri"/>
        <family val="2"/>
        <charset val="1"/>
      </rPr>
      <t>, L mg</t>
    </r>
    <r>
      <rPr>
        <vertAlign val="superscript"/>
        <sz val="11"/>
        <color rgb="FF000000"/>
        <rFont val="Calibri"/>
        <family val="2"/>
        <charset val="1"/>
      </rPr>
      <t>-1</t>
    </r>
    <r>
      <rPr>
        <sz val="11"/>
        <color rgb="FF000000"/>
        <rFont val="Calibri"/>
        <family val="2"/>
        <charset val="1"/>
      </rPr>
      <t xml:space="preserve"> m</t>
    </r>
    <r>
      <rPr>
        <vertAlign val="superscript"/>
        <sz val="11"/>
        <color rgb="FF000000"/>
        <rFont val="Calibri"/>
        <family val="2"/>
        <charset val="1"/>
      </rPr>
      <t>-1</t>
    </r>
    <r>
      <rPr>
        <sz val="11"/>
        <color rgb="FF000000"/>
        <rFont val="Calibri"/>
        <family val="2"/>
        <charset val="1"/>
      </rPr>
      <t>)</t>
    </r>
  </si>
  <si>
    <r>
      <t>Table S2</t>
    </r>
    <r>
      <rPr>
        <sz val="11"/>
        <color rgb="FF000000"/>
        <rFont val="Calibri"/>
        <family val="2"/>
      </rPr>
      <t>. Samples, location, Illumina reads statistics and the main parasite OTUs as revealed by Kraken and RDP*</t>
    </r>
  </si>
</sst>
</file>

<file path=xl/styles.xml><?xml version="1.0" encoding="utf-8"?>
<styleSheet xmlns="http://schemas.openxmlformats.org/spreadsheetml/2006/main">
  <numFmts count="3">
    <numFmt numFmtId="164" formatCode="0.0\ %"/>
    <numFmt numFmtId="165" formatCode="0.0%"/>
    <numFmt numFmtId="166" formatCode="0.0000"/>
  </numFmts>
  <fonts count="22">
    <font>
      <sz val="11"/>
      <color rgb="FF000000"/>
      <name val="Arial"/>
      <family val="2"/>
      <charset val="1"/>
    </font>
    <font>
      <sz val="11"/>
      <color rgb="FF0061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vertAlign val="subscript"/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1"/>
    </font>
    <font>
      <vertAlign val="subscript"/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1"/>
      <color rgb="FF006100"/>
      <name val="Calibri"/>
      <family val="2"/>
      <charset val="1"/>
    </font>
    <font>
      <i/>
      <sz val="11"/>
      <name val="Calibri"/>
      <family val="2"/>
      <charset val="1"/>
    </font>
    <font>
      <i/>
      <sz val="11"/>
      <color rgb="FF000000"/>
      <name val="Arial"/>
      <family val="2"/>
      <charset val="1"/>
    </font>
    <font>
      <vertAlign val="subscript"/>
      <sz val="11"/>
      <color rgb="FF000000"/>
      <name val="Arial"/>
      <family val="2"/>
      <charset val="1"/>
    </font>
    <font>
      <vertAlign val="superscript"/>
      <sz val="11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  <charset val="186"/>
    </font>
    <font>
      <vertAlign val="superscript"/>
      <sz val="11"/>
      <color rgb="FF000000"/>
      <name val="Calibri"/>
      <family val="2"/>
    </font>
    <font>
      <vertAlign val="subscript"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2F2F2"/>
        <bgColor rgb="FFFFFFCC"/>
      </patternFill>
    </fill>
    <fill>
      <patternFill patternType="solid">
        <fgColor rgb="FFA6A6A6"/>
        <bgColor rgb="FFC0C0C0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2" borderId="0" applyBorder="0" applyProtection="0"/>
    <xf numFmtId="0" fontId="11" fillId="2" borderId="0" applyBorder="0" applyProtection="0"/>
  </cellStyleXfs>
  <cellXfs count="106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3" fillId="0" borderId="0" xfId="0" applyFont="1"/>
    <xf numFmtId="2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0" xfId="0" applyFont="1" applyBorder="1" applyAlignment="1"/>
    <xf numFmtId="2" fontId="3" fillId="0" borderId="0" xfId="0" applyNumberFormat="1" applyFont="1" applyAlignment="1">
      <alignment horizontal="right"/>
    </xf>
    <xf numFmtId="0" fontId="3" fillId="0" borderId="3" xfId="0" applyFont="1" applyBorder="1"/>
    <xf numFmtId="2" fontId="3" fillId="0" borderId="3" xfId="0" applyNumberFormat="1" applyFont="1" applyBorder="1"/>
    <xf numFmtId="0" fontId="0" fillId="0" borderId="0" xfId="0" applyAlignment="1">
      <alignment horizontal="center" vertical="top" wrapText="1"/>
    </xf>
    <xf numFmtId="49" fontId="0" fillId="0" borderId="0" xfId="0" applyNumberFormat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0" fillId="0" borderId="1" xfId="0" applyBorder="1"/>
    <xf numFmtId="0" fontId="6" fillId="0" borderId="2" xfId="0" applyFont="1" applyBorder="1"/>
    <xf numFmtId="0" fontId="0" fillId="0" borderId="2" xfId="0" applyBorder="1"/>
    <xf numFmtId="164" fontId="6" fillId="0" borderId="2" xfId="0" applyNumberFormat="1" applyFont="1" applyBorder="1"/>
    <xf numFmtId="0" fontId="6" fillId="0" borderId="2" xfId="0" applyFont="1" applyBorder="1"/>
    <xf numFmtId="0" fontId="3" fillId="0" borderId="2" xfId="0" applyFont="1" applyBorder="1"/>
    <xf numFmtId="0" fontId="3" fillId="0" borderId="2" xfId="0" applyFont="1" applyBorder="1"/>
    <xf numFmtId="0" fontId="10" fillId="0" borderId="1" xfId="0" applyFont="1" applyBorder="1"/>
    <xf numFmtId="0" fontId="10" fillId="0" borderId="1" xfId="2" applyFont="1" applyFill="1" applyBorder="1" applyAlignment="1" applyProtection="1"/>
    <xf numFmtId="2" fontId="10" fillId="0" borderId="1" xfId="0" applyNumberFormat="1" applyFont="1" applyBorder="1"/>
    <xf numFmtId="0" fontId="12" fillId="0" borderId="1" xfId="0" applyFont="1" applyBorder="1"/>
    <xf numFmtId="0" fontId="10" fillId="0" borderId="1" xfId="0" applyFont="1" applyBorder="1" applyAlignment="1">
      <alignment horizontal="right"/>
    </xf>
    <xf numFmtId="1" fontId="10" fillId="0" borderId="1" xfId="0" applyNumberFormat="1" applyFont="1" applyBorder="1" applyAlignment="1">
      <alignment horizontal="right"/>
    </xf>
    <xf numFmtId="1" fontId="10" fillId="0" borderId="1" xfId="0" applyNumberFormat="1" applyFont="1" applyBorder="1"/>
    <xf numFmtId="1" fontId="10" fillId="0" borderId="0" xfId="0" applyNumberFormat="1" applyFont="1" applyBorder="1"/>
    <xf numFmtId="0" fontId="6" fillId="0" borderId="0" xfId="0" applyFont="1"/>
    <xf numFmtId="0" fontId="10" fillId="0" borderId="0" xfId="0" applyFont="1" applyBorder="1"/>
    <xf numFmtId="0" fontId="4" fillId="0" borderId="0" xfId="0" applyFont="1"/>
    <xf numFmtId="0" fontId="10" fillId="0" borderId="0" xfId="2" applyFont="1" applyFill="1" applyBorder="1" applyAlignment="1" applyProtection="1"/>
    <xf numFmtId="2" fontId="10" fillId="0" borderId="0" xfId="0" applyNumberFormat="1" applyFont="1" applyBorder="1"/>
    <xf numFmtId="0" fontId="12" fillId="0" borderId="0" xfId="0" applyFont="1" applyBorder="1"/>
    <xf numFmtId="0" fontId="10" fillId="0" borderId="0" xfId="0" applyFont="1" applyBorder="1" applyAlignment="1">
      <alignment horizontal="right"/>
    </xf>
    <xf numFmtId="1" fontId="10" fillId="0" borderId="0" xfId="0" applyNumberFormat="1" applyFont="1" applyBorder="1" applyAlignment="1">
      <alignment horizontal="right"/>
    </xf>
    <xf numFmtId="0" fontId="10" fillId="0" borderId="3" xfId="0" applyFont="1" applyBorder="1"/>
    <xf numFmtId="0" fontId="10" fillId="0" borderId="3" xfId="2" applyFont="1" applyFill="1" applyBorder="1" applyAlignment="1" applyProtection="1"/>
    <xf numFmtId="2" fontId="10" fillId="0" borderId="3" xfId="0" applyNumberFormat="1" applyFont="1" applyBorder="1"/>
    <xf numFmtId="0" fontId="12" fillId="0" borderId="3" xfId="0" applyFont="1" applyBorder="1"/>
    <xf numFmtId="0" fontId="10" fillId="0" borderId="3" xfId="0" applyFont="1" applyBorder="1" applyAlignment="1">
      <alignment horizontal="right"/>
    </xf>
    <xf numFmtId="1" fontId="10" fillId="0" borderId="3" xfId="0" applyNumberFormat="1" applyFont="1" applyBorder="1" applyAlignment="1">
      <alignment horizontal="right"/>
    </xf>
    <xf numFmtId="1" fontId="10" fillId="0" borderId="3" xfId="0" applyNumberFormat="1" applyFont="1" applyBorder="1"/>
    <xf numFmtId="0" fontId="6" fillId="0" borderId="0" xfId="0" applyFont="1" applyBorder="1"/>
    <xf numFmtId="0" fontId="4" fillId="0" borderId="3" xfId="0" applyFont="1" applyBorder="1"/>
    <xf numFmtId="0" fontId="0" fillId="0" borderId="0" xfId="0" applyBorder="1"/>
    <xf numFmtId="2" fontId="0" fillId="0" borderId="0" xfId="0" applyNumberFormat="1"/>
    <xf numFmtId="0" fontId="3" fillId="0" borderId="2" xfId="0" applyFont="1" applyBorder="1" applyAlignment="1">
      <alignment vertical="top" wrapText="1"/>
    </xf>
    <xf numFmtId="0" fontId="3" fillId="0" borderId="0" xfId="0" applyFont="1" applyBorder="1"/>
    <xf numFmtId="165" fontId="3" fillId="0" borderId="0" xfId="0" applyNumberFormat="1" applyFont="1" applyBorder="1"/>
    <xf numFmtId="0" fontId="3" fillId="0" borderId="3" xfId="0" applyFont="1" applyBorder="1"/>
    <xf numFmtId="1" fontId="3" fillId="0" borderId="3" xfId="0" applyNumberFormat="1" applyFont="1" applyBorder="1"/>
    <xf numFmtId="165" fontId="3" fillId="0" borderId="3" xfId="0" applyNumberFormat="1" applyFont="1" applyBorder="1"/>
    <xf numFmtId="0" fontId="13" fillId="0" borderId="2" xfId="0" applyFont="1" applyBorder="1"/>
    <xf numFmtId="0" fontId="3" fillId="3" borderId="0" xfId="0" applyFont="1" applyFill="1"/>
    <xf numFmtId="2" fontId="3" fillId="3" borderId="0" xfId="0" applyNumberFormat="1" applyFont="1" applyFill="1"/>
    <xf numFmtId="166" fontId="3" fillId="3" borderId="0" xfId="0" applyNumberFormat="1" applyFont="1" applyFill="1"/>
    <xf numFmtId="11" fontId="3" fillId="3" borderId="0" xfId="0" applyNumberFormat="1" applyFont="1" applyFill="1"/>
    <xf numFmtId="0" fontId="3" fillId="4" borderId="0" xfId="0" applyFont="1" applyFill="1"/>
    <xf numFmtId="2" fontId="3" fillId="4" borderId="0" xfId="0" applyNumberFormat="1" applyFont="1" applyFill="1"/>
    <xf numFmtId="166" fontId="3" fillId="4" borderId="0" xfId="0" applyNumberFormat="1" applyFont="1" applyFill="1"/>
    <xf numFmtId="11" fontId="3" fillId="4" borderId="0" xfId="0" applyNumberFormat="1" applyFont="1" applyFill="1"/>
    <xf numFmtId="0" fontId="4" fillId="0" borderId="2" xfId="0" applyFont="1" applyBorder="1"/>
    <xf numFmtId="11" fontId="3" fillId="0" borderId="0" xfId="0" applyNumberFormat="1" applyFont="1"/>
    <xf numFmtId="11" fontId="3" fillId="0" borderId="3" xfId="0" applyNumberFormat="1" applyFont="1" applyBorder="1"/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17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vertical="center" wrapText="1"/>
    </xf>
    <xf numFmtId="0" fontId="16" fillId="0" borderId="0" xfId="0" applyFont="1" applyFill="1" applyBorder="1" applyAlignment="1">
      <alignment vertical="top" wrapText="1"/>
    </xf>
    <xf numFmtId="0" fontId="16" fillId="0" borderId="0" xfId="0" applyNumberFormat="1" applyFont="1" applyBorder="1" applyAlignment="1">
      <alignment vertical="top"/>
    </xf>
    <xf numFmtId="0" fontId="16" fillId="0" borderId="0" xfId="0" applyFont="1" applyBorder="1"/>
    <xf numFmtId="0" fontId="2" fillId="0" borderId="0" xfId="0" applyFont="1" applyBorder="1" applyAlignment="1">
      <alignment vertical="top" wrapText="1"/>
    </xf>
    <xf numFmtId="0" fontId="17" fillId="0" borderId="0" xfId="0" applyFont="1"/>
    <xf numFmtId="0" fontId="8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3" fillId="3" borderId="0" xfId="0" applyFont="1" applyFill="1" applyBorder="1" applyAlignment="1">
      <alignment vertical="center" textRotation="90"/>
    </xf>
    <xf numFmtId="0" fontId="3" fillId="4" borderId="0" xfId="0" applyFont="1" applyFill="1" applyBorder="1" applyAlignment="1">
      <alignment horizontal="center" vertical="center" textRotation="90"/>
    </xf>
    <xf numFmtId="0" fontId="2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center"/>
    </xf>
    <xf numFmtId="11" fontId="4" fillId="0" borderId="0" xfId="0" applyNumberFormat="1" applyFont="1" applyBorder="1" applyAlignment="1">
      <alignment horizontal="center"/>
    </xf>
    <xf numFmtId="0" fontId="16" fillId="0" borderId="2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left" vertical="top" wrapText="1"/>
    </xf>
  </cellXfs>
  <cellStyles count="3">
    <cellStyle name="Excel Built-in Good" xfId="2"/>
    <cellStyle name="Good 2" xfId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workbookViewId="0"/>
  </sheetViews>
  <sheetFormatPr defaultRowHeight="14.25"/>
  <cols>
    <col min="1" max="1" width="3.375" customWidth="1"/>
    <col min="2" max="2" width="16.125" customWidth="1"/>
    <col min="3" max="3" width="9.75" customWidth="1"/>
    <col min="4" max="4" width="8.5" customWidth="1"/>
    <col min="5" max="5" width="9.25" customWidth="1"/>
    <col min="6" max="6" width="14.125" customWidth="1"/>
    <col min="7" max="7" width="8.25" style="83" customWidth="1"/>
    <col min="8" max="8" width="5" customWidth="1"/>
    <col min="9" max="9" width="10.375" customWidth="1"/>
    <col min="10" max="10" width="9.625" customWidth="1"/>
    <col min="11" max="11" width="7.75" customWidth="1"/>
    <col min="12" max="12" width="10.625" customWidth="1"/>
    <col min="13" max="14" width="12.875" customWidth="1"/>
    <col min="15" max="15" width="9.875" customWidth="1"/>
    <col min="16" max="1025" width="8.625" customWidth="1"/>
  </cols>
  <sheetData>
    <row r="1" spans="1:17" ht="15">
      <c r="A1" s="1" t="s">
        <v>0</v>
      </c>
    </row>
    <row r="2" spans="1:17" ht="4.9000000000000004" customHeight="1">
      <c r="B2" s="1"/>
      <c r="C2" s="1"/>
      <c r="D2" s="1"/>
      <c r="E2" s="1"/>
      <c r="F2" s="1"/>
      <c r="G2" s="8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5">
      <c r="A3" s="2"/>
      <c r="B3" s="2"/>
      <c r="C3" s="2"/>
      <c r="D3" s="3">
        <v>2016</v>
      </c>
      <c r="E3" s="3">
        <v>2016</v>
      </c>
      <c r="F3" s="3">
        <v>2016</v>
      </c>
      <c r="G3" s="3">
        <v>2017</v>
      </c>
      <c r="H3" s="3">
        <v>2017</v>
      </c>
      <c r="I3" s="3">
        <v>2017</v>
      </c>
      <c r="J3" s="3">
        <v>2017</v>
      </c>
      <c r="K3" s="3">
        <v>2017</v>
      </c>
      <c r="L3" s="3">
        <v>2017</v>
      </c>
      <c r="M3" s="3">
        <v>2017</v>
      </c>
      <c r="N3" s="3">
        <v>2017</v>
      </c>
      <c r="O3" s="3">
        <v>2017</v>
      </c>
      <c r="P3" s="3">
        <v>2017</v>
      </c>
    </row>
    <row r="4" spans="1:17" ht="45">
      <c r="A4" s="4" t="s">
        <v>1</v>
      </c>
      <c r="B4" s="5" t="s">
        <v>2</v>
      </c>
      <c r="C4" s="6" t="s">
        <v>3</v>
      </c>
      <c r="D4" s="7" t="s">
        <v>4</v>
      </c>
      <c r="E4" s="6" t="s">
        <v>5</v>
      </c>
      <c r="F4" s="6" t="s">
        <v>6</v>
      </c>
      <c r="G4" s="7" t="s">
        <v>7</v>
      </c>
      <c r="H4" s="8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5" t="s">
        <v>13</v>
      </c>
      <c r="N4" s="5" t="s">
        <v>14</v>
      </c>
      <c r="O4" s="8" t="s">
        <v>15</v>
      </c>
      <c r="P4" s="8" t="s">
        <v>16</v>
      </c>
    </row>
    <row r="5" spans="1:17" ht="15">
      <c r="A5" s="1">
        <v>1</v>
      </c>
      <c r="B5" s="9" t="s">
        <v>17</v>
      </c>
      <c r="C5" s="9" t="s">
        <v>18</v>
      </c>
      <c r="D5" s="81">
        <v>1</v>
      </c>
      <c r="E5" s="9" t="s">
        <v>19</v>
      </c>
      <c r="F5" s="9" t="s">
        <v>19</v>
      </c>
      <c r="G5" s="81">
        <v>10</v>
      </c>
      <c r="H5" s="1">
        <v>20</v>
      </c>
      <c r="I5" s="1">
        <v>10</v>
      </c>
      <c r="J5" s="1">
        <v>0</v>
      </c>
      <c r="K5" s="1">
        <v>20</v>
      </c>
      <c r="L5" s="1">
        <v>0</v>
      </c>
      <c r="M5" s="10">
        <f t="shared" ref="M5:M13" si="0">J5/(I5+J5)</f>
        <v>0</v>
      </c>
      <c r="N5" s="10">
        <f t="shared" ref="N5:N13" si="1">L5/(K5+L5)</f>
        <v>0</v>
      </c>
      <c r="O5" s="11" t="s">
        <v>20</v>
      </c>
      <c r="P5" s="11" t="s">
        <v>20</v>
      </c>
    </row>
    <row r="6" spans="1:17" ht="15">
      <c r="A6" s="1">
        <v>2</v>
      </c>
      <c r="B6" s="9" t="s">
        <v>21</v>
      </c>
      <c r="C6" s="9" t="s">
        <v>18</v>
      </c>
      <c r="D6" s="81">
        <v>1</v>
      </c>
      <c r="E6" s="9" t="s">
        <v>19</v>
      </c>
      <c r="F6" s="9" t="s">
        <v>19</v>
      </c>
      <c r="G6" s="81">
        <v>10</v>
      </c>
      <c r="H6" s="1">
        <v>20</v>
      </c>
      <c r="I6" s="1">
        <v>10</v>
      </c>
      <c r="J6" s="1">
        <v>0</v>
      </c>
      <c r="K6" s="1">
        <v>20</v>
      </c>
      <c r="L6" s="1">
        <v>0</v>
      </c>
      <c r="M6" s="10">
        <f t="shared" si="0"/>
        <v>0</v>
      </c>
      <c r="N6" s="10">
        <f t="shared" si="1"/>
        <v>0</v>
      </c>
      <c r="O6" s="11" t="s">
        <v>20</v>
      </c>
      <c r="P6" s="11" t="s">
        <v>20</v>
      </c>
    </row>
    <row r="7" spans="1:17" ht="15">
      <c r="A7" s="1">
        <v>3</v>
      </c>
      <c r="B7" s="9" t="s">
        <v>22</v>
      </c>
      <c r="C7" s="9" t="s">
        <v>18</v>
      </c>
      <c r="D7" s="81">
        <v>1</v>
      </c>
      <c r="E7" s="9" t="s">
        <v>19</v>
      </c>
      <c r="F7" s="9" t="s">
        <v>19</v>
      </c>
      <c r="G7" s="81">
        <v>11</v>
      </c>
      <c r="H7" s="1">
        <v>22</v>
      </c>
      <c r="I7" s="1">
        <v>11</v>
      </c>
      <c r="J7" s="1">
        <v>0</v>
      </c>
      <c r="K7" s="1">
        <v>22</v>
      </c>
      <c r="L7" s="1">
        <v>0</v>
      </c>
      <c r="M7" s="10">
        <f t="shared" si="0"/>
        <v>0</v>
      </c>
      <c r="N7" s="10">
        <f t="shared" si="1"/>
        <v>0</v>
      </c>
      <c r="O7" s="11" t="s">
        <v>20</v>
      </c>
      <c r="P7" s="11" t="s">
        <v>20</v>
      </c>
    </row>
    <row r="8" spans="1:17" ht="15">
      <c r="A8" s="1">
        <v>4</v>
      </c>
      <c r="B8" s="9" t="s">
        <v>23</v>
      </c>
      <c r="C8" s="9" t="s">
        <v>18</v>
      </c>
      <c r="D8" s="81">
        <v>1</v>
      </c>
      <c r="E8" s="9" t="s">
        <v>19</v>
      </c>
      <c r="F8" s="9" t="s">
        <v>19</v>
      </c>
      <c r="G8" s="81">
        <v>10</v>
      </c>
      <c r="H8" s="1">
        <v>20</v>
      </c>
      <c r="I8" s="1">
        <v>10</v>
      </c>
      <c r="J8" s="1">
        <v>0</v>
      </c>
      <c r="K8" s="1">
        <v>20</v>
      </c>
      <c r="L8" s="1">
        <v>0</v>
      </c>
      <c r="M8" s="10">
        <f t="shared" si="0"/>
        <v>0</v>
      </c>
      <c r="N8" s="10">
        <f t="shared" si="1"/>
        <v>0</v>
      </c>
      <c r="O8" s="11" t="s">
        <v>20</v>
      </c>
      <c r="P8" s="11" t="s">
        <v>20</v>
      </c>
    </row>
    <row r="9" spans="1:17" ht="15">
      <c r="A9" s="1">
        <v>5</v>
      </c>
      <c r="B9" s="9" t="s">
        <v>24</v>
      </c>
      <c r="C9" s="9" t="s">
        <v>18</v>
      </c>
      <c r="D9" s="81">
        <v>1</v>
      </c>
      <c r="E9" s="9" t="s">
        <v>19</v>
      </c>
      <c r="F9" s="9" t="s">
        <v>19</v>
      </c>
      <c r="G9" s="81">
        <v>10</v>
      </c>
      <c r="H9" s="1">
        <v>20</v>
      </c>
      <c r="I9" s="1">
        <v>10</v>
      </c>
      <c r="J9" s="1">
        <v>0</v>
      </c>
      <c r="K9" s="1">
        <v>20</v>
      </c>
      <c r="L9" s="1">
        <v>0</v>
      </c>
      <c r="M9" s="10">
        <f t="shared" si="0"/>
        <v>0</v>
      </c>
      <c r="N9" s="10">
        <f t="shared" si="1"/>
        <v>0</v>
      </c>
      <c r="O9" s="11" t="s">
        <v>20</v>
      </c>
      <c r="P9" s="11" t="s">
        <v>20</v>
      </c>
    </row>
    <row r="10" spans="1:17" ht="15">
      <c r="A10" s="1">
        <v>6</v>
      </c>
      <c r="B10" s="9" t="s">
        <v>25</v>
      </c>
      <c r="C10" s="9" t="s">
        <v>18</v>
      </c>
      <c r="D10" s="81">
        <v>1</v>
      </c>
      <c r="E10" s="9" t="s">
        <v>19</v>
      </c>
      <c r="F10" s="9" t="s">
        <v>19</v>
      </c>
      <c r="G10" s="81">
        <v>11</v>
      </c>
      <c r="H10" s="1">
        <v>22</v>
      </c>
      <c r="I10" s="1">
        <v>11</v>
      </c>
      <c r="J10" s="1">
        <v>0</v>
      </c>
      <c r="K10" s="1">
        <v>22</v>
      </c>
      <c r="L10" s="1">
        <v>0</v>
      </c>
      <c r="M10" s="10">
        <f t="shared" si="0"/>
        <v>0</v>
      </c>
      <c r="N10" s="10">
        <f t="shared" si="1"/>
        <v>0</v>
      </c>
      <c r="O10" s="11" t="s">
        <v>20</v>
      </c>
      <c r="P10" s="11" t="s">
        <v>20</v>
      </c>
    </row>
    <row r="11" spans="1:17" ht="15">
      <c r="A11" s="1">
        <v>7</v>
      </c>
      <c r="B11" s="9" t="s">
        <v>26</v>
      </c>
      <c r="C11" s="9" t="s">
        <v>18</v>
      </c>
      <c r="D11" s="81">
        <v>1</v>
      </c>
      <c r="E11" s="9" t="s">
        <v>19</v>
      </c>
      <c r="F11" s="9" t="s">
        <v>19</v>
      </c>
      <c r="G11" s="81">
        <v>10</v>
      </c>
      <c r="H11" s="1">
        <v>20</v>
      </c>
      <c r="I11" s="1">
        <v>10</v>
      </c>
      <c r="J11" s="1">
        <v>0</v>
      </c>
      <c r="K11" s="1">
        <v>20</v>
      </c>
      <c r="L11" s="1">
        <v>0</v>
      </c>
      <c r="M11" s="10">
        <f t="shared" si="0"/>
        <v>0</v>
      </c>
      <c r="N11" s="10">
        <f t="shared" si="1"/>
        <v>0</v>
      </c>
      <c r="O11" s="11" t="s">
        <v>20</v>
      </c>
      <c r="P11" s="11" t="s">
        <v>20</v>
      </c>
    </row>
    <row r="12" spans="1:17" ht="15">
      <c r="A12" s="1">
        <v>8</v>
      </c>
      <c r="B12" s="9" t="s">
        <v>27</v>
      </c>
      <c r="C12" s="9" t="s">
        <v>18</v>
      </c>
      <c r="D12" s="81">
        <v>1</v>
      </c>
      <c r="E12" s="9" t="s">
        <v>19</v>
      </c>
      <c r="F12" s="9" t="s">
        <v>19</v>
      </c>
      <c r="G12" s="81">
        <v>11</v>
      </c>
      <c r="H12" s="1">
        <v>22</v>
      </c>
      <c r="I12" s="1">
        <v>11</v>
      </c>
      <c r="J12" s="1">
        <v>0</v>
      </c>
      <c r="K12" s="1">
        <v>22</v>
      </c>
      <c r="L12" s="1">
        <v>0</v>
      </c>
      <c r="M12" s="10">
        <f t="shared" si="0"/>
        <v>0</v>
      </c>
      <c r="N12" s="10">
        <f t="shared" si="1"/>
        <v>0</v>
      </c>
      <c r="O12" s="11" t="s">
        <v>20</v>
      </c>
      <c r="P12" s="11" t="s">
        <v>20</v>
      </c>
    </row>
    <row r="13" spans="1:17" ht="15">
      <c r="A13" s="1">
        <v>9</v>
      </c>
      <c r="B13" s="9" t="s">
        <v>28</v>
      </c>
      <c r="C13" s="9" t="s">
        <v>29</v>
      </c>
      <c r="D13" s="81">
        <v>1</v>
      </c>
      <c r="E13" s="9" t="s">
        <v>19</v>
      </c>
      <c r="F13" s="9" t="s">
        <v>19</v>
      </c>
      <c r="G13" s="81">
        <v>18</v>
      </c>
      <c r="H13" s="1">
        <v>36</v>
      </c>
      <c r="I13" s="1">
        <v>18</v>
      </c>
      <c r="J13" s="1">
        <v>0</v>
      </c>
      <c r="K13" s="1">
        <v>36</v>
      </c>
      <c r="L13" s="1">
        <v>0</v>
      </c>
      <c r="M13" s="10">
        <f t="shared" si="0"/>
        <v>0</v>
      </c>
      <c r="N13" s="10">
        <f t="shared" si="1"/>
        <v>0</v>
      </c>
      <c r="O13" s="11" t="s">
        <v>20</v>
      </c>
      <c r="P13" s="11" t="s">
        <v>20</v>
      </c>
    </row>
    <row r="14" spans="1:17" ht="15">
      <c r="A14" s="1">
        <v>10</v>
      </c>
      <c r="B14" s="12" t="s">
        <v>30</v>
      </c>
      <c r="C14" s="9" t="s">
        <v>29</v>
      </c>
      <c r="D14" s="81">
        <v>1</v>
      </c>
      <c r="E14" s="9" t="s">
        <v>19</v>
      </c>
      <c r="F14" s="9" t="s">
        <v>19</v>
      </c>
      <c r="G14" s="77" t="s">
        <v>20</v>
      </c>
      <c r="H14" s="11" t="s">
        <v>20</v>
      </c>
      <c r="I14" s="11" t="s">
        <v>20</v>
      </c>
      <c r="J14" s="11" t="s">
        <v>20</v>
      </c>
      <c r="K14" s="11" t="s">
        <v>20</v>
      </c>
      <c r="L14" s="11" t="s">
        <v>20</v>
      </c>
      <c r="M14" s="11" t="s">
        <v>20</v>
      </c>
      <c r="N14" s="13" t="s">
        <v>20</v>
      </c>
      <c r="O14" s="11" t="s">
        <v>20</v>
      </c>
      <c r="P14" s="11" t="s">
        <v>20</v>
      </c>
    </row>
    <row r="15" spans="1:17" ht="15">
      <c r="A15" s="1">
        <v>11</v>
      </c>
      <c r="B15" s="9" t="s">
        <v>31</v>
      </c>
      <c r="C15" s="9" t="s">
        <v>29</v>
      </c>
      <c r="D15" s="81">
        <v>1</v>
      </c>
      <c r="E15" s="9" t="s">
        <v>32</v>
      </c>
      <c r="F15" s="9" t="s">
        <v>19</v>
      </c>
      <c r="G15" s="81">
        <v>18</v>
      </c>
      <c r="H15" s="1">
        <v>36</v>
      </c>
      <c r="I15" s="1">
        <v>14</v>
      </c>
      <c r="J15" s="1">
        <v>4</v>
      </c>
      <c r="K15" s="1">
        <v>29</v>
      </c>
      <c r="L15" s="1">
        <v>7</v>
      </c>
      <c r="M15" s="10">
        <f>J15/(I15+J15)</f>
        <v>0.22222222222222221</v>
      </c>
      <c r="N15" s="10">
        <f>L15/(K15+L15)</f>
        <v>0.19444444444444445</v>
      </c>
      <c r="O15" s="1">
        <v>4</v>
      </c>
      <c r="P15" s="1">
        <v>7</v>
      </c>
    </row>
    <row r="16" spans="1:17" ht="15">
      <c r="A16" s="1">
        <v>12</v>
      </c>
      <c r="B16" s="9" t="s">
        <v>33</v>
      </c>
      <c r="C16" s="9" t="s">
        <v>29</v>
      </c>
      <c r="D16" s="81">
        <v>1</v>
      </c>
      <c r="E16" s="9" t="s">
        <v>32</v>
      </c>
      <c r="F16" s="9" t="s">
        <v>32</v>
      </c>
      <c r="G16" s="81">
        <v>46</v>
      </c>
      <c r="H16" s="1">
        <v>66</v>
      </c>
      <c r="I16" s="1">
        <v>2</v>
      </c>
      <c r="J16" s="1">
        <v>44</v>
      </c>
      <c r="K16" s="1">
        <v>9</v>
      </c>
      <c r="L16" s="1">
        <v>57</v>
      </c>
      <c r="M16" s="10">
        <f>J16/(I16+J16)</f>
        <v>0.95652173913043481</v>
      </c>
      <c r="N16" s="10">
        <f>L16/(K16+L16)</f>
        <v>0.86363636363636365</v>
      </c>
      <c r="O16" s="1">
        <v>44</v>
      </c>
      <c r="P16" s="1">
        <v>57</v>
      </c>
    </row>
    <row r="17" spans="1:16" ht="15">
      <c r="A17" s="1">
        <v>13</v>
      </c>
      <c r="B17" s="9" t="s">
        <v>34</v>
      </c>
      <c r="C17" s="9" t="s">
        <v>29</v>
      </c>
      <c r="D17" s="81">
        <v>1</v>
      </c>
      <c r="E17" s="9" t="s">
        <v>19</v>
      </c>
      <c r="F17" s="9" t="s">
        <v>19</v>
      </c>
      <c r="G17" s="81">
        <v>14</v>
      </c>
      <c r="H17" s="1">
        <v>28</v>
      </c>
      <c r="I17" s="1">
        <v>0</v>
      </c>
      <c r="J17" s="1">
        <v>14</v>
      </c>
      <c r="K17" s="1">
        <v>1</v>
      </c>
      <c r="L17" s="1">
        <v>27</v>
      </c>
      <c r="M17" s="10">
        <f>J17/(I17+J17)</f>
        <v>1</v>
      </c>
      <c r="N17" s="10">
        <f>L17/(K17+L17)</f>
        <v>0.9642857142857143</v>
      </c>
      <c r="O17" s="1">
        <v>14</v>
      </c>
      <c r="P17" s="1">
        <v>27</v>
      </c>
    </row>
    <row r="18" spans="1:16" ht="15">
      <c r="A18" s="14">
        <v>14</v>
      </c>
      <c r="B18" s="14" t="s">
        <v>35</v>
      </c>
      <c r="C18" s="14" t="s">
        <v>29</v>
      </c>
      <c r="D18" s="82">
        <v>1</v>
      </c>
      <c r="E18" s="14" t="s">
        <v>32</v>
      </c>
      <c r="F18" s="14" t="s">
        <v>32</v>
      </c>
      <c r="G18" s="78">
        <v>33</v>
      </c>
      <c r="H18" s="14">
        <v>52</v>
      </c>
      <c r="I18" s="14">
        <v>0</v>
      </c>
      <c r="J18" s="14">
        <v>33</v>
      </c>
      <c r="K18" s="14">
        <v>1</v>
      </c>
      <c r="L18" s="14">
        <v>51</v>
      </c>
      <c r="M18" s="15">
        <f>J18/(I18+J18)</f>
        <v>1</v>
      </c>
      <c r="N18" s="15">
        <f>L18/(K18+L18)</f>
        <v>0.98076923076923073</v>
      </c>
      <c r="O18" s="14">
        <v>31</v>
      </c>
      <c r="P18" s="14">
        <v>51</v>
      </c>
    </row>
    <row r="21" spans="1:16">
      <c r="D21" s="16"/>
      <c r="E21" s="16"/>
    </row>
    <row r="22" spans="1:16" ht="15">
      <c r="D22" s="17"/>
      <c r="E22" s="17"/>
      <c r="F22" s="1"/>
      <c r="H22" s="1"/>
    </row>
    <row r="23" spans="1:16" ht="15">
      <c r="D23" s="17"/>
      <c r="E23" s="17"/>
      <c r="F23" s="1"/>
    </row>
    <row r="24" spans="1:16" ht="15">
      <c r="D24" s="17"/>
      <c r="E24" s="17"/>
      <c r="F24" s="1"/>
    </row>
    <row r="25" spans="1:16" ht="15">
      <c r="D25" s="17"/>
      <c r="E25" s="17"/>
      <c r="F25" s="1"/>
    </row>
    <row r="26" spans="1:16" ht="15">
      <c r="D26" s="17"/>
      <c r="E26" s="17"/>
      <c r="F26" s="1"/>
    </row>
    <row r="27" spans="1:16" ht="15">
      <c r="D27" s="17"/>
      <c r="E27" s="17"/>
      <c r="F27" s="1"/>
    </row>
    <row r="28" spans="1:16" ht="15">
      <c r="D28" s="17"/>
      <c r="E28" s="17"/>
      <c r="F28" s="1"/>
    </row>
    <row r="29" spans="1:16" ht="15">
      <c r="D29" s="17"/>
      <c r="E29" s="17"/>
      <c r="F29" s="1"/>
    </row>
    <row r="30" spans="1:16" ht="15">
      <c r="D30" s="17"/>
      <c r="E30" s="17"/>
      <c r="F30" s="1"/>
    </row>
    <row r="31" spans="1:16" ht="15">
      <c r="D31" s="17"/>
      <c r="E31" s="17"/>
      <c r="F31" s="1"/>
    </row>
    <row r="32" spans="1:16" ht="15">
      <c r="D32" s="17"/>
      <c r="E32" s="17"/>
      <c r="F32" s="1"/>
    </row>
    <row r="33" spans="4:6" ht="15">
      <c r="D33" s="17"/>
      <c r="E33" s="17"/>
      <c r="F33" s="1"/>
    </row>
    <row r="34" spans="4:6" ht="15">
      <c r="D34" s="17"/>
      <c r="E34" s="17"/>
      <c r="F34" s="1"/>
    </row>
    <row r="35" spans="4:6" ht="15">
      <c r="D35" s="17"/>
      <c r="E35" s="17"/>
      <c r="F35" s="1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T148"/>
  <sheetViews>
    <sheetView workbookViewId="0">
      <selection activeCell="C9" sqref="C9"/>
    </sheetView>
  </sheetViews>
  <sheetFormatPr defaultRowHeight="14.25"/>
  <cols>
    <col min="1" max="2" width="6.25" customWidth="1"/>
    <col min="3" max="3" width="7.125" customWidth="1"/>
    <col min="4" max="4" width="1" customWidth="1"/>
    <col min="5" max="5" width="7" customWidth="1"/>
    <col min="6" max="6" width="9.75" customWidth="1"/>
    <col min="7" max="7" width="9.5" customWidth="1"/>
    <col min="8" max="8" width="9.25" customWidth="1"/>
    <col min="9" max="9" width="9.625" customWidth="1"/>
    <col min="10" max="10" width="1" customWidth="1"/>
    <col min="11" max="11" width="7" customWidth="1"/>
    <col min="12" max="12" width="9.75" customWidth="1"/>
    <col min="13" max="13" width="9.5" customWidth="1"/>
    <col min="14" max="14" width="9.25" customWidth="1"/>
    <col min="15" max="15" width="9.625" customWidth="1"/>
    <col min="16" max="16" width="1" customWidth="1"/>
    <col min="17" max="17" width="7" customWidth="1"/>
    <col min="18" max="18" width="9.75" customWidth="1"/>
    <col min="19" max="19" width="9.5" customWidth="1"/>
    <col min="20" max="20" width="9.25" customWidth="1"/>
    <col min="21" max="21" width="9.625" customWidth="1"/>
    <col min="22" max="22" width="1.25" customWidth="1"/>
    <col min="23" max="23" width="13.25" customWidth="1"/>
    <col min="24" max="24" width="7" customWidth="1"/>
    <col min="25" max="25" width="8.25" customWidth="1"/>
    <col min="26" max="26" width="1.125" customWidth="1"/>
    <col min="27" max="27" width="10.25" customWidth="1"/>
    <col min="28" max="28" width="7" customWidth="1"/>
    <col min="29" max="29" width="6.375" customWidth="1"/>
    <col min="30" max="30" width="1" customWidth="1"/>
    <col min="31" max="31" width="8.25" customWidth="1"/>
    <col min="32" max="32" width="7" customWidth="1"/>
    <col min="33" max="33" width="7.375" customWidth="1"/>
    <col min="34" max="34" width="1" customWidth="1"/>
    <col min="35" max="35" width="11.5"/>
    <col min="36" max="36" width="6.75" customWidth="1"/>
    <col min="37" max="37" width="5.375" customWidth="1"/>
    <col min="38" max="38" width="1.25" customWidth="1"/>
    <col min="39" max="39" width="18.75" customWidth="1"/>
    <col min="40" max="40" width="5.75" customWidth="1"/>
    <col min="41" max="41" width="5.25" customWidth="1"/>
    <col min="42" max="42" width="0.875" customWidth="1"/>
    <col min="43" max="43" width="12.75" customWidth="1"/>
    <col min="44" max="44" width="5.75" customWidth="1"/>
    <col min="45" max="45" width="5.25" customWidth="1"/>
    <col min="46" max="46" width="1.25" customWidth="1"/>
    <col min="47" max="47" width="25.25" customWidth="1"/>
    <col min="48" max="48" width="5.75" customWidth="1"/>
    <col min="49" max="49" width="5.25" customWidth="1"/>
    <col min="50" max="50" width="1.25" customWidth="1"/>
    <col min="51" max="51" width="9.75" customWidth="1"/>
    <col min="52" max="52" width="5" customWidth="1"/>
    <col min="53" max="53" width="5.375" customWidth="1"/>
    <col min="54" max="54" width="1.25" customWidth="1"/>
    <col min="55" max="55" width="6" customWidth="1"/>
    <col min="56" max="56" width="6.5" customWidth="1"/>
    <col min="57" max="57" width="6" customWidth="1"/>
    <col min="58" max="58" width="5.75" customWidth="1"/>
    <col min="59" max="59" width="6" customWidth="1"/>
    <col min="60" max="60" width="6.5" customWidth="1"/>
    <col min="61" max="61" width="6.75" customWidth="1"/>
    <col min="62" max="62" width="5.375" customWidth="1"/>
    <col min="63" max="63" width="2" customWidth="1"/>
    <col min="64" max="64" width="12.875" customWidth="1"/>
    <col min="65" max="65" width="7" customWidth="1"/>
    <col min="66" max="66" width="8.625" customWidth="1"/>
    <col min="67" max="67" width="1.25" customWidth="1"/>
    <col min="68" max="68" width="9.75" customWidth="1"/>
    <col min="69" max="69" width="8.625" customWidth="1"/>
    <col min="70" max="70" width="6.5" customWidth="1"/>
    <col min="71" max="71" width="1.25" customWidth="1"/>
    <col min="72" max="72" width="8.625" customWidth="1"/>
    <col min="73" max="73" width="6.75" customWidth="1"/>
    <col min="74" max="74" width="6.5" customWidth="1"/>
    <col min="75" max="75" width="1.5" customWidth="1"/>
    <col min="76" max="76" width="11.125" customWidth="1"/>
    <col min="77" max="77" width="6.5" customWidth="1"/>
    <col min="78" max="78" width="5.25" customWidth="1"/>
    <col min="79" max="79" width="1.25" customWidth="1"/>
    <col min="80" max="80" width="19.75" customWidth="1"/>
    <col min="81" max="81" width="6.5" customWidth="1"/>
    <col min="82" max="82" width="5.25" customWidth="1"/>
    <col min="83" max="83" width="1.5" customWidth="1"/>
    <col min="84" max="84" width="12.75" customWidth="1"/>
    <col min="85" max="85" width="6.5" customWidth="1"/>
    <col min="86" max="86" width="5.5" customWidth="1"/>
    <col min="87" max="87" width="2.125" customWidth="1"/>
    <col min="88" max="88" width="27.625" customWidth="1"/>
    <col min="89" max="89" width="6.5" customWidth="1"/>
    <col min="90" max="90" width="5.25" customWidth="1"/>
    <col min="91" max="1025" width="8.625" customWidth="1"/>
  </cols>
  <sheetData>
    <row r="1" spans="1:90" ht="15">
      <c r="A1" s="94" t="s">
        <v>1328</v>
      </c>
    </row>
    <row r="2" spans="1:90" ht="8.4499999999999993" customHeight="1"/>
    <row r="3" spans="1:90" ht="90" customHeight="1">
      <c r="A3" s="18"/>
      <c r="B3" s="18"/>
      <c r="C3" s="18"/>
      <c r="D3" s="18"/>
      <c r="E3" s="97" t="s">
        <v>36</v>
      </c>
      <c r="F3" s="97"/>
      <c r="G3" s="97"/>
      <c r="H3" s="97"/>
      <c r="I3" s="97"/>
      <c r="J3" s="19"/>
      <c r="K3" s="97" t="s">
        <v>37</v>
      </c>
      <c r="L3" s="97"/>
      <c r="M3" s="97"/>
      <c r="N3" s="97"/>
      <c r="O3" s="97"/>
      <c r="P3" s="19"/>
      <c r="Q3" s="97" t="s">
        <v>38</v>
      </c>
      <c r="R3" s="97"/>
      <c r="S3" s="97"/>
      <c r="T3" s="97"/>
      <c r="U3" s="97"/>
      <c r="V3" s="19"/>
      <c r="W3" s="98" t="s">
        <v>39</v>
      </c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20"/>
      <c r="BC3" s="95" t="s">
        <v>40</v>
      </c>
      <c r="BD3" s="95"/>
      <c r="BE3" s="95" t="s">
        <v>41</v>
      </c>
      <c r="BF3" s="95"/>
      <c r="BG3" s="95" t="s">
        <v>42</v>
      </c>
      <c r="BH3" s="95"/>
      <c r="BI3" s="95" t="s">
        <v>43</v>
      </c>
      <c r="BJ3" s="95"/>
      <c r="BK3" s="21"/>
      <c r="BL3" s="96" t="s">
        <v>44</v>
      </c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</row>
    <row r="4" spans="1:90" ht="18">
      <c r="A4" s="22" t="s">
        <v>45</v>
      </c>
      <c r="B4" s="22" t="s">
        <v>46</v>
      </c>
      <c r="C4" s="22" t="s">
        <v>2</v>
      </c>
      <c r="D4" s="22"/>
      <c r="E4" s="22" t="s">
        <v>47</v>
      </c>
      <c r="F4" s="22" t="s">
        <v>48</v>
      </c>
      <c r="G4" s="22" t="s">
        <v>49</v>
      </c>
      <c r="H4" s="22" t="s">
        <v>50</v>
      </c>
      <c r="I4" s="22" t="s">
        <v>51</v>
      </c>
      <c r="J4" s="22"/>
      <c r="K4" s="22" t="s">
        <v>47</v>
      </c>
      <c r="L4" s="22" t="s">
        <v>48</v>
      </c>
      <c r="M4" s="22" t="s">
        <v>49</v>
      </c>
      <c r="N4" s="22" t="s">
        <v>50</v>
      </c>
      <c r="O4" s="22" t="s">
        <v>51</v>
      </c>
      <c r="P4" s="22"/>
      <c r="Q4" s="22" t="s">
        <v>47</v>
      </c>
      <c r="R4" s="22" t="s">
        <v>48</v>
      </c>
      <c r="S4" s="22" t="s">
        <v>49</v>
      </c>
      <c r="T4" s="22" t="s">
        <v>50</v>
      </c>
      <c r="U4" s="22" t="s">
        <v>51</v>
      </c>
      <c r="V4" s="22"/>
      <c r="W4" s="22" t="s">
        <v>52</v>
      </c>
      <c r="X4" s="22" t="s">
        <v>47</v>
      </c>
      <c r="Y4" s="22" t="s">
        <v>53</v>
      </c>
      <c r="Z4" s="22"/>
      <c r="AA4" s="22" t="s">
        <v>54</v>
      </c>
      <c r="AB4" s="22" t="s">
        <v>47</v>
      </c>
      <c r="AC4" s="22" t="s">
        <v>53</v>
      </c>
      <c r="AD4" s="22"/>
      <c r="AE4" s="22" t="s">
        <v>55</v>
      </c>
      <c r="AF4" s="22" t="s">
        <v>47</v>
      </c>
      <c r="AG4" s="22" t="s">
        <v>53</v>
      </c>
      <c r="AH4" s="22"/>
      <c r="AI4" s="22" t="s">
        <v>54</v>
      </c>
      <c r="AJ4" s="22" t="s">
        <v>47</v>
      </c>
      <c r="AK4" s="22" t="s">
        <v>53</v>
      </c>
      <c r="AL4" s="22"/>
      <c r="AM4" s="22" t="s">
        <v>55</v>
      </c>
      <c r="AN4" s="22" t="s">
        <v>47</v>
      </c>
      <c r="AO4" s="22" t="s">
        <v>53</v>
      </c>
      <c r="AP4" s="23"/>
      <c r="AQ4" s="22" t="s">
        <v>55</v>
      </c>
      <c r="AR4" s="22" t="s">
        <v>47</v>
      </c>
      <c r="AS4" s="22" t="s">
        <v>53</v>
      </c>
      <c r="AT4" s="23"/>
      <c r="AU4" s="22" t="s">
        <v>55</v>
      </c>
      <c r="AV4" s="22" t="s">
        <v>47</v>
      </c>
      <c r="AW4" s="22" t="s">
        <v>53</v>
      </c>
      <c r="AX4" s="22"/>
      <c r="AY4" s="22" t="s">
        <v>56</v>
      </c>
      <c r="AZ4" s="22" t="s">
        <v>47</v>
      </c>
      <c r="BA4" s="22" t="s">
        <v>53</v>
      </c>
      <c r="BB4" s="22"/>
      <c r="BC4" s="22" t="s">
        <v>47</v>
      </c>
      <c r="BD4" s="24">
        <v>2.5000000000000001E-2</v>
      </c>
      <c r="BE4" s="22" t="s">
        <v>47</v>
      </c>
      <c r="BF4" s="24">
        <v>2.5000000000000001E-2</v>
      </c>
      <c r="BG4" s="22" t="s">
        <v>47</v>
      </c>
      <c r="BH4" s="24">
        <v>2.5000000000000001E-2</v>
      </c>
      <c r="BI4" s="22" t="s">
        <v>47</v>
      </c>
      <c r="BJ4" s="24">
        <v>2.5000000000000001E-2</v>
      </c>
      <c r="BK4" s="25"/>
      <c r="BL4" s="26" t="s">
        <v>52</v>
      </c>
      <c r="BM4" s="26" t="s">
        <v>57</v>
      </c>
      <c r="BN4" s="27" t="s">
        <v>53</v>
      </c>
      <c r="BO4" s="27"/>
      <c r="BP4" s="26" t="s">
        <v>54</v>
      </c>
      <c r="BQ4" s="26" t="s">
        <v>57</v>
      </c>
      <c r="BR4" s="27" t="s">
        <v>53</v>
      </c>
      <c r="BS4" s="27"/>
      <c r="BT4" s="26" t="s">
        <v>55</v>
      </c>
      <c r="BU4" s="26" t="s">
        <v>57</v>
      </c>
      <c r="BV4" s="27" t="s">
        <v>53</v>
      </c>
      <c r="BW4" s="26"/>
      <c r="BX4" s="26" t="s">
        <v>54</v>
      </c>
      <c r="BY4" s="26" t="s">
        <v>57</v>
      </c>
      <c r="BZ4" s="27" t="s">
        <v>53</v>
      </c>
      <c r="CA4" s="26"/>
      <c r="CB4" s="26" t="s">
        <v>55</v>
      </c>
      <c r="CC4" s="26" t="s">
        <v>57</v>
      </c>
      <c r="CD4" s="27" t="s">
        <v>53</v>
      </c>
      <c r="CE4" s="26"/>
      <c r="CF4" s="26" t="s">
        <v>55</v>
      </c>
      <c r="CG4" s="26" t="s">
        <v>57</v>
      </c>
      <c r="CH4" s="27" t="s">
        <v>53</v>
      </c>
      <c r="CI4" s="26"/>
      <c r="CJ4" s="26" t="s">
        <v>55</v>
      </c>
      <c r="CK4" s="26" t="s">
        <v>57</v>
      </c>
      <c r="CL4" s="27" t="s">
        <v>53</v>
      </c>
    </row>
    <row r="5" spans="1:90" ht="15">
      <c r="A5" s="28" t="s">
        <v>58</v>
      </c>
      <c r="B5" s="28" t="s">
        <v>59</v>
      </c>
      <c r="C5" s="28" t="s">
        <v>35</v>
      </c>
      <c r="D5" s="28"/>
      <c r="E5" s="28">
        <v>298150</v>
      </c>
      <c r="F5" s="28">
        <v>89743150</v>
      </c>
      <c r="G5" s="28">
        <v>301</v>
      </c>
      <c r="H5" s="28">
        <v>301</v>
      </c>
      <c r="I5" s="28">
        <v>301</v>
      </c>
      <c r="J5" s="28"/>
      <c r="K5" s="28">
        <v>145770</v>
      </c>
      <c r="L5" s="28">
        <v>73311702</v>
      </c>
      <c r="M5" s="28">
        <v>414</v>
      </c>
      <c r="N5" s="28">
        <v>502.9</v>
      </c>
      <c r="O5" s="28">
        <v>507</v>
      </c>
      <c r="P5" s="28"/>
      <c r="Q5" s="28">
        <v>123500</v>
      </c>
      <c r="R5" s="28">
        <v>62114933</v>
      </c>
      <c r="S5" s="28">
        <v>414</v>
      </c>
      <c r="T5" s="28">
        <v>503</v>
      </c>
      <c r="U5" s="28">
        <v>507</v>
      </c>
      <c r="V5" s="28"/>
      <c r="W5" s="28" t="s">
        <v>60</v>
      </c>
      <c r="X5" s="29">
        <v>123467</v>
      </c>
      <c r="Y5" s="30">
        <v>99.973279352226697</v>
      </c>
      <c r="Z5" s="28"/>
      <c r="AA5" s="28" t="s">
        <v>61</v>
      </c>
      <c r="AB5" s="29">
        <v>123310</v>
      </c>
      <c r="AC5" s="30">
        <v>99.846153846153797</v>
      </c>
      <c r="AD5" s="28"/>
      <c r="AE5" s="31" t="s">
        <v>62</v>
      </c>
      <c r="AF5" s="29">
        <v>53856</v>
      </c>
      <c r="AG5" s="30">
        <v>43.6080971659919</v>
      </c>
      <c r="AH5" s="30"/>
      <c r="AI5" s="28" t="s">
        <v>63</v>
      </c>
      <c r="AJ5" s="28">
        <v>126</v>
      </c>
      <c r="AK5" s="30">
        <v>0.102024291497976</v>
      </c>
      <c r="AL5" s="28"/>
      <c r="AM5" s="31" t="s">
        <v>64</v>
      </c>
      <c r="AN5" s="28">
        <v>27</v>
      </c>
      <c r="AO5" s="30">
        <v>2.1862348178137599E-2</v>
      </c>
      <c r="AP5" s="28"/>
      <c r="AQ5" s="31" t="s">
        <v>65</v>
      </c>
      <c r="AR5" s="28">
        <v>4</v>
      </c>
      <c r="AS5" s="30">
        <v>3.23886639676113E-3</v>
      </c>
      <c r="AT5" s="28"/>
      <c r="AU5" s="31" t="s">
        <v>66</v>
      </c>
      <c r="AV5" s="28">
        <v>0</v>
      </c>
      <c r="AW5" s="30">
        <v>0</v>
      </c>
      <c r="AX5" s="30"/>
      <c r="AY5" s="28" t="s">
        <v>67</v>
      </c>
      <c r="AZ5" s="28">
        <v>29</v>
      </c>
      <c r="BA5" s="30">
        <v>2.3481781376518199E-2</v>
      </c>
      <c r="BB5" s="28"/>
      <c r="BC5" s="32">
        <v>11119</v>
      </c>
      <c r="BD5" s="33">
        <v>277.97500000000002</v>
      </c>
      <c r="BE5" s="28">
        <v>1</v>
      </c>
      <c r="BF5" s="34">
        <v>2.5000000000000001E-2</v>
      </c>
      <c r="BG5" s="28">
        <v>1</v>
      </c>
      <c r="BH5" s="34">
        <v>2.5000000000000001E-2</v>
      </c>
      <c r="BI5" s="28">
        <v>0</v>
      </c>
      <c r="BJ5" s="35">
        <v>0</v>
      </c>
      <c r="BK5" s="36"/>
      <c r="BL5" s="37" t="s">
        <v>60</v>
      </c>
      <c r="BM5" s="1">
        <v>123341</v>
      </c>
      <c r="BN5" s="10">
        <v>99.871255060728799</v>
      </c>
      <c r="BO5" s="10"/>
      <c r="BP5" s="37" t="s">
        <v>61</v>
      </c>
      <c r="BQ5" s="1">
        <v>123223</v>
      </c>
      <c r="BR5" s="10">
        <v>99.775708502024301</v>
      </c>
      <c r="BS5" s="10"/>
      <c r="BT5" s="38" t="s">
        <v>62</v>
      </c>
      <c r="BU5" s="1">
        <v>35743</v>
      </c>
      <c r="BV5" s="10">
        <v>28.941700404858299</v>
      </c>
      <c r="BW5" s="1"/>
      <c r="BX5" s="37" t="s">
        <v>63</v>
      </c>
      <c r="BY5" s="1">
        <v>8</v>
      </c>
      <c r="BZ5" s="10">
        <v>6.4777327935222704E-3</v>
      </c>
      <c r="CA5" s="1"/>
      <c r="CB5" s="38" t="s">
        <v>64</v>
      </c>
      <c r="CC5" s="1">
        <v>1</v>
      </c>
      <c r="CD5" s="10">
        <v>8.0971659919028304E-4</v>
      </c>
      <c r="CE5" s="1"/>
      <c r="CF5" s="38" t="s">
        <v>65</v>
      </c>
      <c r="CG5" s="1">
        <v>0</v>
      </c>
      <c r="CH5" s="10">
        <v>0</v>
      </c>
      <c r="CI5" s="1"/>
      <c r="CJ5" s="38" t="s">
        <v>66</v>
      </c>
      <c r="CK5" s="1">
        <v>0</v>
      </c>
      <c r="CL5" s="10">
        <v>0</v>
      </c>
    </row>
    <row r="6" spans="1:90" ht="15">
      <c r="A6" s="37" t="s">
        <v>68</v>
      </c>
      <c r="B6" s="37" t="s">
        <v>69</v>
      </c>
      <c r="C6" s="37" t="s">
        <v>35</v>
      </c>
      <c r="D6" s="37"/>
      <c r="E6" s="37">
        <v>43282</v>
      </c>
      <c r="F6" s="37">
        <v>13027882</v>
      </c>
      <c r="G6" s="37">
        <v>301</v>
      </c>
      <c r="H6" s="37">
        <v>301</v>
      </c>
      <c r="I6" s="37">
        <v>301</v>
      </c>
      <c r="J6" s="37"/>
      <c r="K6" s="37">
        <v>17680</v>
      </c>
      <c r="L6" s="37">
        <v>8891640</v>
      </c>
      <c r="M6" s="37">
        <v>414</v>
      </c>
      <c r="N6" s="37">
        <v>502.9</v>
      </c>
      <c r="O6" s="37">
        <v>506</v>
      </c>
      <c r="P6" s="37"/>
      <c r="Q6" s="37">
        <v>15154</v>
      </c>
      <c r="R6" s="37">
        <v>7621820</v>
      </c>
      <c r="S6" s="37">
        <v>461</v>
      </c>
      <c r="T6" s="37">
        <v>503</v>
      </c>
      <c r="U6" s="37">
        <v>506</v>
      </c>
      <c r="V6" s="37"/>
      <c r="W6" s="37" t="s">
        <v>60</v>
      </c>
      <c r="X6" s="39">
        <v>15098</v>
      </c>
      <c r="Y6" s="40">
        <v>99.630460604460893</v>
      </c>
      <c r="Z6" s="37"/>
      <c r="AA6" s="37" t="s">
        <v>61</v>
      </c>
      <c r="AB6" s="39">
        <v>15063</v>
      </c>
      <c r="AC6" s="40">
        <v>99.399498482248902</v>
      </c>
      <c r="AD6" s="37"/>
      <c r="AE6" s="41" t="s">
        <v>62</v>
      </c>
      <c r="AF6" s="39">
        <v>15035</v>
      </c>
      <c r="AG6" s="40">
        <v>99.214728784479306</v>
      </c>
      <c r="AH6" s="40"/>
      <c r="AI6" s="37" t="s">
        <v>63</v>
      </c>
      <c r="AJ6" s="37">
        <v>26</v>
      </c>
      <c r="AK6" s="40">
        <v>0.171571862214597</v>
      </c>
      <c r="AL6" s="37"/>
      <c r="AM6" s="41" t="s">
        <v>64</v>
      </c>
      <c r="AN6" s="37">
        <v>6</v>
      </c>
      <c r="AO6" s="40">
        <v>3.9593506664906998E-2</v>
      </c>
      <c r="AP6" s="37"/>
      <c r="AQ6" s="41" t="s">
        <v>65</v>
      </c>
      <c r="AR6" s="37">
        <v>1</v>
      </c>
      <c r="AS6" s="40">
        <v>6.5989177774844901E-3</v>
      </c>
      <c r="AT6" s="37"/>
      <c r="AU6" s="41" t="s">
        <v>66</v>
      </c>
      <c r="AV6" s="37">
        <v>1</v>
      </c>
      <c r="AW6" s="40">
        <v>6.5989177774844901E-3</v>
      </c>
      <c r="AX6" s="40"/>
      <c r="AY6" s="37" t="s">
        <v>67</v>
      </c>
      <c r="AZ6" s="37">
        <v>55</v>
      </c>
      <c r="BA6" s="40">
        <v>0.36294047776164701</v>
      </c>
      <c r="BB6" s="37"/>
      <c r="BC6" s="42">
        <v>5128</v>
      </c>
      <c r="BD6" s="43">
        <v>128.19999999999999</v>
      </c>
      <c r="BE6" s="37">
        <v>1</v>
      </c>
      <c r="BF6" s="35">
        <v>2.5000000000000001E-2</v>
      </c>
      <c r="BG6" s="37">
        <v>0</v>
      </c>
      <c r="BH6" s="35">
        <v>0</v>
      </c>
      <c r="BI6" s="37">
        <v>0</v>
      </c>
      <c r="BJ6" s="35">
        <v>0</v>
      </c>
      <c r="BK6" s="36"/>
      <c r="BL6" s="37" t="s">
        <v>60</v>
      </c>
      <c r="BM6" s="1">
        <v>15044</v>
      </c>
      <c r="BN6" s="10">
        <v>99.274119044476706</v>
      </c>
      <c r="BO6" s="10"/>
      <c r="BP6" s="37" t="s">
        <v>61</v>
      </c>
      <c r="BQ6" s="1">
        <v>15027</v>
      </c>
      <c r="BR6" s="10">
        <v>99.1619374422595</v>
      </c>
      <c r="BS6" s="10"/>
      <c r="BT6" s="38" t="s">
        <v>62</v>
      </c>
      <c r="BU6" s="1">
        <v>13877</v>
      </c>
      <c r="BV6" s="10">
        <v>91.573181998152293</v>
      </c>
      <c r="BW6" s="1"/>
      <c r="BX6" s="37" t="s">
        <v>63</v>
      </c>
      <c r="BY6" s="1">
        <v>2</v>
      </c>
      <c r="BZ6" s="10">
        <v>1.3197835554968999E-2</v>
      </c>
      <c r="CA6" s="1"/>
      <c r="CB6" s="38" t="s">
        <v>64</v>
      </c>
      <c r="CC6" s="1">
        <v>0</v>
      </c>
      <c r="CD6" s="10">
        <v>0</v>
      </c>
      <c r="CE6" s="1"/>
      <c r="CF6" s="38" t="s">
        <v>65</v>
      </c>
      <c r="CG6" s="1">
        <v>0</v>
      </c>
      <c r="CH6" s="10">
        <v>0</v>
      </c>
      <c r="CI6" s="1"/>
      <c r="CJ6" s="38" t="s">
        <v>66</v>
      </c>
      <c r="CK6" s="1">
        <v>0</v>
      </c>
      <c r="CL6" s="10">
        <v>0</v>
      </c>
    </row>
    <row r="7" spans="1:90" ht="15">
      <c r="A7" s="37" t="s">
        <v>70</v>
      </c>
      <c r="B7" s="37" t="s">
        <v>71</v>
      </c>
      <c r="C7" s="37" t="s">
        <v>35</v>
      </c>
      <c r="D7" s="37"/>
      <c r="E7" s="37">
        <v>4</v>
      </c>
      <c r="F7" s="37">
        <v>1204</v>
      </c>
      <c r="G7" s="37">
        <v>301</v>
      </c>
      <c r="H7" s="37">
        <v>301</v>
      </c>
      <c r="I7" s="37">
        <v>301</v>
      </c>
      <c r="J7" s="37"/>
      <c r="K7" s="37">
        <v>1</v>
      </c>
      <c r="L7" s="37">
        <v>504</v>
      </c>
      <c r="M7" s="37">
        <v>504</v>
      </c>
      <c r="N7" s="37">
        <v>504</v>
      </c>
      <c r="O7" s="37">
        <v>504</v>
      </c>
      <c r="P7" s="37"/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37"/>
      <c r="W7" s="37" t="s">
        <v>60</v>
      </c>
      <c r="X7" s="37" t="s">
        <v>20</v>
      </c>
      <c r="Y7" s="37" t="s">
        <v>20</v>
      </c>
      <c r="Z7" s="37"/>
      <c r="AA7" s="37" t="s">
        <v>61</v>
      </c>
      <c r="AB7" s="37" t="s">
        <v>20</v>
      </c>
      <c r="AC7" s="37" t="s">
        <v>20</v>
      </c>
      <c r="AD7" s="37"/>
      <c r="AE7" s="41" t="s">
        <v>62</v>
      </c>
      <c r="AF7" s="37" t="s">
        <v>20</v>
      </c>
      <c r="AG7" s="37" t="s">
        <v>20</v>
      </c>
      <c r="AH7" s="40"/>
      <c r="AI7" s="37" t="s">
        <v>63</v>
      </c>
      <c r="AJ7" s="37" t="s">
        <v>20</v>
      </c>
      <c r="AK7" s="37" t="s">
        <v>20</v>
      </c>
      <c r="AL7" s="37"/>
      <c r="AM7" s="41" t="s">
        <v>64</v>
      </c>
      <c r="AN7" s="37" t="s">
        <v>20</v>
      </c>
      <c r="AO7" s="37" t="s">
        <v>20</v>
      </c>
      <c r="AP7" s="37"/>
      <c r="AQ7" s="41" t="s">
        <v>65</v>
      </c>
      <c r="AR7" s="37" t="s">
        <v>20</v>
      </c>
      <c r="AS7" s="37" t="s">
        <v>20</v>
      </c>
      <c r="AT7" s="37"/>
      <c r="AU7" s="41" t="s">
        <v>66</v>
      </c>
      <c r="AV7" s="37" t="s">
        <v>20</v>
      </c>
      <c r="AW7" s="37" t="s">
        <v>20</v>
      </c>
      <c r="AX7" s="40"/>
      <c r="AY7" s="37" t="s">
        <v>67</v>
      </c>
      <c r="AZ7" s="37" t="s">
        <v>20</v>
      </c>
      <c r="BA7" s="37" t="s">
        <v>20</v>
      </c>
      <c r="BB7" s="37"/>
      <c r="BC7" s="43" t="s">
        <v>20</v>
      </c>
      <c r="BD7" s="43" t="s">
        <v>20</v>
      </c>
      <c r="BE7" s="43" t="s">
        <v>20</v>
      </c>
      <c r="BF7" s="43" t="s">
        <v>20</v>
      </c>
      <c r="BG7" s="43" t="s">
        <v>20</v>
      </c>
      <c r="BH7" s="43" t="s">
        <v>20</v>
      </c>
      <c r="BI7" s="43" t="s">
        <v>20</v>
      </c>
      <c r="BJ7" s="43" t="s">
        <v>20</v>
      </c>
      <c r="BK7" s="36"/>
      <c r="BL7" s="37" t="s">
        <v>60</v>
      </c>
      <c r="BM7" s="43" t="s">
        <v>20</v>
      </c>
      <c r="BN7" s="43" t="s">
        <v>20</v>
      </c>
      <c r="BO7" s="10"/>
      <c r="BP7" s="37" t="s">
        <v>61</v>
      </c>
      <c r="BQ7" s="43" t="s">
        <v>20</v>
      </c>
      <c r="BR7" s="43" t="s">
        <v>20</v>
      </c>
      <c r="BS7" s="10"/>
      <c r="BT7" s="38" t="s">
        <v>62</v>
      </c>
      <c r="BU7" s="43" t="s">
        <v>20</v>
      </c>
      <c r="BV7" s="43" t="s">
        <v>20</v>
      </c>
      <c r="BW7" s="1"/>
      <c r="BX7" s="37" t="s">
        <v>63</v>
      </c>
      <c r="BY7" s="43" t="s">
        <v>20</v>
      </c>
      <c r="BZ7" s="43" t="s">
        <v>20</v>
      </c>
      <c r="CA7" s="1"/>
      <c r="CB7" s="38" t="s">
        <v>64</v>
      </c>
      <c r="CC7" s="43" t="s">
        <v>20</v>
      </c>
      <c r="CD7" s="43" t="s">
        <v>20</v>
      </c>
      <c r="CE7" s="1"/>
      <c r="CF7" s="38" t="s">
        <v>65</v>
      </c>
      <c r="CG7" s="43" t="s">
        <v>20</v>
      </c>
      <c r="CH7" s="43" t="s">
        <v>20</v>
      </c>
      <c r="CI7" s="1"/>
      <c r="CJ7" s="38" t="s">
        <v>66</v>
      </c>
      <c r="CK7" s="43" t="s">
        <v>20</v>
      </c>
      <c r="CL7" s="43" t="s">
        <v>20</v>
      </c>
    </row>
    <row r="8" spans="1:90" ht="15">
      <c r="A8" s="37" t="s">
        <v>72</v>
      </c>
      <c r="B8" s="37" t="s">
        <v>73</v>
      </c>
      <c r="C8" s="37" t="s">
        <v>35</v>
      </c>
      <c r="D8" s="37"/>
      <c r="E8" s="37">
        <v>265656</v>
      </c>
      <c r="F8" s="37">
        <v>79962456</v>
      </c>
      <c r="G8" s="37">
        <v>301</v>
      </c>
      <c r="H8" s="37">
        <v>301</v>
      </c>
      <c r="I8" s="37">
        <v>301</v>
      </c>
      <c r="J8" s="37"/>
      <c r="K8" s="37">
        <v>120070</v>
      </c>
      <c r="L8" s="37">
        <v>60402837</v>
      </c>
      <c r="M8" s="37">
        <v>460</v>
      </c>
      <c r="N8" s="37">
        <v>503.1</v>
      </c>
      <c r="O8" s="37">
        <v>584</v>
      </c>
      <c r="P8" s="37"/>
      <c r="Q8" s="37">
        <v>106930</v>
      </c>
      <c r="R8" s="37">
        <v>53795320</v>
      </c>
      <c r="S8" s="37">
        <v>460</v>
      </c>
      <c r="T8" s="37">
        <v>503.1</v>
      </c>
      <c r="U8" s="37">
        <v>584</v>
      </c>
      <c r="V8" s="37"/>
      <c r="W8" s="37" t="s">
        <v>60</v>
      </c>
      <c r="X8" s="39">
        <v>106614</v>
      </c>
      <c r="Y8" s="40">
        <v>99.704479566071299</v>
      </c>
      <c r="Z8" s="37"/>
      <c r="AA8" s="37" t="s">
        <v>61</v>
      </c>
      <c r="AB8" s="39">
        <v>95874</v>
      </c>
      <c r="AC8" s="40">
        <v>89.660525577480598</v>
      </c>
      <c r="AD8" s="37"/>
      <c r="AE8" s="41" t="s">
        <v>62</v>
      </c>
      <c r="AF8" s="39">
        <v>95603</v>
      </c>
      <c r="AG8" s="40">
        <v>89.407088749649304</v>
      </c>
      <c r="AH8" s="40"/>
      <c r="AI8" s="37" t="s">
        <v>63</v>
      </c>
      <c r="AJ8" s="39">
        <v>10698</v>
      </c>
      <c r="AK8" s="40">
        <v>10.0046759562331</v>
      </c>
      <c r="AL8" s="37"/>
      <c r="AM8" s="41" t="s">
        <v>64</v>
      </c>
      <c r="AN8" s="37">
        <v>40</v>
      </c>
      <c r="AO8" s="40">
        <v>3.7407649864397298E-2</v>
      </c>
      <c r="AP8" s="37"/>
      <c r="AQ8" s="41" t="s">
        <v>65</v>
      </c>
      <c r="AR8" s="37">
        <v>124</v>
      </c>
      <c r="AS8" s="40">
        <v>0.115963714579632</v>
      </c>
      <c r="AT8" s="37"/>
      <c r="AU8" s="41" t="s">
        <v>66</v>
      </c>
      <c r="AV8" s="39">
        <v>7864</v>
      </c>
      <c r="AW8" s="40">
        <v>7.3543439633404999</v>
      </c>
      <c r="AX8" s="40"/>
      <c r="AY8" s="37" t="s">
        <v>67</v>
      </c>
      <c r="AZ8" s="37">
        <v>311</v>
      </c>
      <c r="BA8" s="40">
        <v>0.290844477695689</v>
      </c>
      <c r="BB8" s="37"/>
      <c r="BC8" s="42">
        <v>36071</v>
      </c>
      <c r="BD8" s="43">
        <v>901.77499999999998</v>
      </c>
      <c r="BE8" s="37">
        <v>1</v>
      </c>
      <c r="BF8" s="35">
        <v>2.5000000000000001E-2</v>
      </c>
      <c r="BG8" s="37">
        <v>1</v>
      </c>
      <c r="BH8" s="35">
        <v>2.5000000000000001E-2</v>
      </c>
      <c r="BI8" s="37">
        <v>2876</v>
      </c>
      <c r="BJ8" s="35">
        <v>71.900000000000006</v>
      </c>
      <c r="BK8" s="36"/>
      <c r="BL8" s="37" t="s">
        <v>60</v>
      </c>
      <c r="BM8" s="1">
        <v>106161</v>
      </c>
      <c r="BN8" s="10">
        <v>99.280837931356999</v>
      </c>
      <c r="BO8" s="10"/>
      <c r="BP8" s="37" t="s">
        <v>61</v>
      </c>
      <c r="BQ8" s="1">
        <v>95599</v>
      </c>
      <c r="BR8" s="10">
        <v>89.403347984662901</v>
      </c>
      <c r="BS8" s="10"/>
      <c r="BT8" s="38" t="s">
        <v>62</v>
      </c>
      <c r="BU8" s="1">
        <v>87379</v>
      </c>
      <c r="BV8" s="10">
        <v>81.716075937529197</v>
      </c>
      <c r="BW8" s="1"/>
      <c r="BX8" s="37" t="s">
        <v>63</v>
      </c>
      <c r="BY8" s="1">
        <v>10021</v>
      </c>
      <c r="BZ8" s="10">
        <v>9.3715514822781305</v>
      </c>
      <c r="CA8" s="1"/>
      <c r="CB8" s="38" t="s">
        <v>64</v>
      </c>
      <c r="CC8" s="1">
        <v>0</v>
      </c>
      <c r="CD8" s="10">
        <v>0</v>
      </c>
      <c r="CE8" s="1"/>
      <c r="CF8" s="38" t="s">
        <v>65</v>
      </c>
      <c r="CG8" s="1">
        <v>0</v>
      </c>
      <c r="CH8" s="10">
        <v>0</v>
      </c>
      <c r="CI8" s="1"/>
      <c r="CJ8" s="38" t="s">
        <v>66</v>
      </c>
      <c r="CK8" s="1">
        <v>9899</v>
      </c>
      <c r="CL8" s="10">
        <v>8.9091899200060105</v>
      </c>
    </row>
    <row r="9" spans="1:90" ht="15">
      <c r="A9" s="37" t="s">
        <v>74</v>
      </c>
      <c r="B9" s="37" t="s">
        <v>75</v>
      </c>
      <c r="C9" s="37" t="s">
        <v>35</v>
      </c>
      <c r="D9" s="37"/>
      <c r="E9" s="37">
        <v>220116</v>
      </c>
      <c r="F9" s="37">
        <v>66254916</v>
      </c>
      <c r="G9" s="37">
        <v>301</v>
      </c>
      <c r="H9" s="37">
        <v>301</v>
      </c>
      <c r="I9" s="37">
        <v>301</v>
      </c>
      <c r="J9" s="37"/>
      <c r="K9" s="37">
        <v>98021</v>
      </c>
      <c r="L9" s="37">
        <v>49298081</v>
      </c>
      <c r="M9" s="37">
        <v>405</v>
      </c>
      <c r="N9" s="37">
        <v>502.9</v>
      </c>
      <c r="O9" s="37">
        <v>536</v>
      </c>
      <c r="P9" s="37"/>
      <c r="Q9" s="37">
        <v>86659</v>
      </c>
      <c r="R9" s="37">
        <v>43586258</v>
      </c>
      <c r="S9" s="37">
        <v>405</v>
      </c>
      <c r="T9" s="37">
        <v>503</v>
      </c>
      <c r="U9" s="37">
        <v>536</v>
      </c>
      <c r="V9" s="37"/>
      <c r="W9" s="37" t="s">
        <v>60</v>
      </c>
      <c r="X9" s="39">
        <v>86476</v>
      </c>
      <c r="Y9" s="40">
        <v>99.788827473199504</v>
      </c>
      <c r="Z9" s="37"/>
      <c r="AA9" s="37" t="s">
        <v>61</v>
      </c>
      <c r="AB9" s="39">
        <v>86306</v>
      </c>
      <c r="AC9" s="40">
        <v>99.592656273439601</v>
      </c>
      <c r="AD9" s="37"/>
      <c r="AE9" s="41" t="s">
        <v>62</v>
      </c>
      <c r="AF9" s="39">
        <v>86034</v>
      </c>
      <c r="AG9" s="40">
        <v>99.278782353823601</v>
      </c>
      <c r="AH9" s="40"/>
      <c r="AI9" s="37" t="s">
        <v>63</v>
      </c>
      <c r="AJ9" s="37">
        <v>130</v>
      </c>
      <c r="AK9" s="40">
        <v>0.15001327040469001</v>
      </c>
      <c r="AL9" s="37"/>
      <c r="AM9" s="41" t="s">
        <v>64</v>
      </c>
      <c r="AN9" s="37">
        <v>22</v>
      </c>
      <c r="AO9" s="40">
        <v>2.5386861145409001E-2</v>
      </c>
      <c r="AP9" s="37"/>
      <c r="AQ9" s="41" t="s">
        <v>65</v>
      </c>
      <c r="AR9" s="37">
        <v>8</v>
      </c>
      <c r="AS9" s="40">
        <v>9.2315858710578201E-3</v>
      </c>
      <c r="AT9" s="37"/>
      <c r="AU9" s="41" t="s">
        <v>66</v>
      </c>
      <c r="AV9" s="37">
        <v>0</v>
      </c>
      <c r="AW9" s="40">
        <v>0</v>
      </c>
      <c r="AX9" s="40"/>
      <c r="AY9" s="37" t="s">
        <v>67</v>
      </c>
      <c r="AZ9" s="37">
        <v>177</v>
      </c>
      <c r="BA9" s="40">
        <v>0.20424883739715399</v>
      </c>
      <c r="BB9" s="37"/>
      <c r="BC9" s="42">
        <v>26763</v>
      </c>
      <c r="BD9" s="43">
        <v>669.07500000000005</v>
      </c>
      <c r="BE9" s="37">
        <v>1</v>
      </c>
      <c r="BF9" s="35">
        <v>2.5000000000000001E-2</v>
      </c>
      <c r="BG9" s="37">
        <v>1</v>
      </c>
      <c r="BH9" s="35">
        <v>2.5000000000000001E-2</v>
      </c>
      <c r="BI9" s="37">
        <v>0</v>
      </c>
      <c r="BJ9" s="35">
        <v>0</v>
      </c>
      <c r="BK9" s="36"/>
      <c r="BL9" s="37" t="s">
        <v>60</v>
      </c>
      <c r="BM9" s="1">
        <v>86230</v>
      </c>
      <c r="BN9" s="10">
        <v>99.504956207664506</v>
      </c>
      <c r="BO9" s="10"/>
      <c r="BP9" s="37" t="s">
        <v>61</v>
      </c>
      <c r="BQ9" s="1">
        <v>86124</v>
      </c>
      <c r="BR9" s="10">
        <v>99.382637694872997</v>
      </c>
      <c r="BS9" s="10"/>
      <c r="BT9" s="38" t="s">
        <v>62</v>
      </c>
      <c r="BU9" s="1">
        <v>78264</v>
      </c>
      <c r="BV9" s="10">
        <v>90.312604576558698</v>
      </c>
      <c r="BW9" s="1"/>
      <c r="BX9" s="37" t="s">
        <v>63</v>
      </c>
      <c r="BY9" s="1">
        <v>13</v>
      </c>
      <c r="BZ9" s="10">
        <v>1.5001327040469E-2</v>
      </c>
      <c r="CA9" s="1"/>
      <c r="CB9" s="38" t="s">
        <v>64</v>
      </c>
      <c r="CC9" s="1">
        <v>1</v>
      </c>
      <c r="CD9" s="10">
        <v>0</v>
      </c>
      <c r="CE9" s="1"/>
      <c r="CF9" s="38" t="s">
        <v>65</v>
      </c>
      <c r="CG9" s="1">
        <v>0</v>
      </c>
      <c r="CH9" s="10">
        <v>0</v>
      </c>
      <c r="CI9" s="1"/>
      <c r="CJ9" s="38" t="s">
        <v>66</v>
      </c>
      <c r="CK9" s="1">
        <v>0</v>
      </c>
      <c r="CL9" s="10">
        <v>0</v>
      </c>
    </row>
    <row r="10" spans="1:90" ht="15">
      <c r="A10" s="37" t="s">
        <v>76</v>
      </c>
      <c r="B10" s="37" t="s">
        <v>77</v>
      </c>
      <c r="C10" s="37" t="s">
        <v>35</v>
      </c>
      <c r="D10" s="37"/>
      <c r="E10" s="37">
        <v>91970</v>
      </c>
      <c r="F10" s="37">
        <v>27682970</v>
      </c>
      <c r="G10" s="37">
        <v>301</v>
      </c>
      <c r="H10" s="37">
        <v>301</v>
      </c>
      <c r="I10" s="37">
        <v>301</v>
      </c>
      <c r="J10" s="37"/>
      <c r="K10" s="37">
        <v>38992</v>
      </c>
      <c r="L10" s="37">
        <v>19610177</v>
      </c>
      <c r="M10" s="37">
        <v>407</v>
      </c>
      <c r="N10" s="37">
        <v>502.9</v>
      </c>
      <c r="O10" s="37">
        <v>544</v>
      </c>
      <c r="P10" s="37"/>
      <c r="Q10" s="37">
        <v>33225</v>
      </c>
      <c r="R10" s="37">
        <v>16710719</v>
      </c>
      <c r="S10" s="37">
        <v>499</v>
      </c>
      <c r="T10" s="37">
        <v>503</v>
      </c>
      <c r="U10" s="37">
        <v>506</v>
      </c>
      <c r="V10" s="37"/>
      <c r="W10" s="37" t="s">
        <v>60</v>
      </c>
      <c r="X10" s="39">
        <v>33174</v>
      </c>
      <c r="Y10" s="40">
        <v>99.846501128668194</v>
      </c>
      <c r="Z10" s="37"/>
      <c r="AA10" s="37" t="s">
        <v>61</v>
      </c>
      <c r="AB10" s="39">
        <v>33129</v>
      </c>
      <c r="AC10" s="40">
        <v>99.711060948081297</v>
      </c>
      <c r="AD10" s="37"/>
      <c r="AE10" s="41" t="s">
        <v>62</v>
      </c>
      <c r="AF10" s="39">
        <v>33046</v>
      </c>
      <c r="AG10" s="40">
        <v>99.461249059443205</v>
      </c>
      <c r="AH10" s="40"/>
      <c r="AI10" s="37" t="s">
        <v>63</v>
      </c>
      <c r="AJ10" s="37">
        <v>30</v>
      </c>
      <c r="AK10" s="40">
        <v>9.0293453724604997E-2</v>
      </c>
      <c r="AL10" s="37"/>
      <c r="AM10" s="41" t="s">
        <v>64</v>
      </c>
      <c r="AN10" s="37">
        <v>8</v>
      </c>
      <c r="AO10" s="40">
        <v>2.4078254326561299E-2</v>
      </c>
      <c r="AP10" s="37"/>
      <c r="AQ10" s="41" t="s">
        <v>65</v>
      </c>
      <c r="AR10" s="37">
        <v>1</v>
      </c>
      <c r="AS10" s="40">
        <v>3.0097817908201702E-3</v>
      </c>
      <c r="AT10" s="37"/>
      <c r="AU10" s="41" t="s">
        <v>66</v>
      </c>
      <c r="AV10" s="37">
        <v>0</v>
      </c>
      <c r="AW10" s="40">
        <v>0</v>
      </c>
      <c r="AX10" s="40"/>
      <c r="AY10" s="37" t="s">
        <v>67</v>
      </c>
      <c r="AZ10" s="37">
        <v>47</v>
      </c>
      <c r="BA10" s="40">
        <v>0.14145974416854801</v>
      </c>
      <c r="BB10" s="37"/>
      <c r="BC10" s="42">
        <v>10895</v>
      </c>
      <c r="BD10" s="43">
        <v>272.375</v>
      </c>
      <c r="BE10" s="37">
        <v>1</v>
      </c>
      <c r="BF10" s="35">
        <v>2.5000000000000001E-2</v>
      </c>
      <c r="BG10" s="37">
        <v>0</v>
      </c>
      <c r="BH10" s="35">
        <v>0</v>
      </c>
      <c r="BI10" s="37">
        <v>0</v>
      </c>
      <c r="BJ10" s="35">
        <v>0</v>
      </c>
      <c r="BK10" s="36"/>
      <c r="BL10" s="37" t="s">
        <v>60</v>
      </c>
      <c r="BM10" s="1">
        <v>33096</v>
      </c>
      <c r="BN10" s="10">
        <v>99.611738148984202</v>
      </c>
      <c r="BO10" s="10"/>
      <c r="BP10" s="37" t="s">
        <v>61</v>
      </c>
      <c r="BQ10" s="1">
        <v>33069</v>
      </c>
      <c r="BR10" s="10">
        <v>99.5304740406321</v>
      </c>
      <c r="BS10" s="10"/>
      <c r="BT10" s="38" t="s">
        <v>62</v>
      </c>
      <c r="BU10" s="1">
        <v>30158</v>
      </c>
      <c r="BV10" s="10">
        <v>90.768999247554603</v>
      </c>
      <c r="BW10" s="1"/>
      <c r="BX10" s="37" t="s">
        <v>63</v>
      </c>
      <c r="BY10" s="1">
        <v>2</v>
      </c>
      <c r="BZ10" s="10">
        <v>6.01956358164033E-3</v>
      </c>
      <c r="CA10" s="1"/>
      <c r="CB10" s="38" t="s">
        <v>64</v>
      </c>
      <c r="CC10" s="1">
        <v>0</v>
      </c>
      <c r="CD10" s="10">
        <v>0</v>
      </c>
      <c r="CE10" s="1"/>
      <c r="CF10" s="38" t="s">
        <v>65</v>
      </c>
      <c r="CG10" s="1">
        <v>0</v>
      </c>
      <c r="CH10" s="10">
        <v>0</v>
      </c>
      <c r="CI10" s="1"/>
      <c r="CJ10" s="38" t="s">
        <v>66</v>
      </c>
      <c r="CK10" s="1">
        <v>0</v>
      </c>
      <c r="CL10" s="10">
        <v>0</v>
      </c>
    </row>
    <row r="11" spans="1:90" ht="15">
      <c r="A11" s="37" t="s">
        <v>78</v>
      </c>
      <c r="B11" s="37" t="s">
        <v>79</v>
      </c>
      <c r="C11" s="37" t="s">
        <v>35</v>
      </c>
      <c r="D11" s="37"/>
      <c r="E11" s="37">
        <v>365300</v>
      </c>
      <c r="F11" s="37">
        <v>109955300</v>
      </c>
      <c r="G11" s="37">
        <v>301</v>
      </c>
      <c r="H11" s="37">
        <v>301</v>
      </c>
      <c r="I11" s="37">
        <v>301</v>
      </c>
      <c r="J11" s="37"/>
      <c r="K11" s="37">
        <v>170126</v>
      </c>
      <c r="L11" s="37">
        <v>85561819</v>
      </c>
      <c r="M11" s="37">
        <v>400</v>
      </c>
      <c r="N11" s="37">
        <v>502.9</v>
      </c>
      <c r="O11" s="37">
        <v>520</v>
      </c>
      <c r="P11" s="37"/>
      <c r="Q11" s="37">
        <v>146638</v>
      </c>
      <c r="R11" s="37">
        <v>73753125</v>
      </c>
      <c r="S11" s="37">
        <v>448</v>
      </c>
      <c r="T11" s="37">
        <v>503</v>
      </c>
      <c r="U11" s="37">
        <v>509</v>
      </c>
      <c r="V11" s="37"/>
      <c r="W11" s="37" t="s">
        <v>60</v>
      </c>
      <c r="X11" s="39">
        <v>146489</v>
      </c>
      <c r="Y11" s="40">
        <v>99.898389230622399</v>
      </c>
      <c r="Z11" s="37"/>
      <c r="AA11" s="37" t="s">
        <v>61</v>
      </c>
      <c r="AB11" s="39">
        <v>146241</v>
      </c>
      <c r="AC11" s="40">
        <v>99.729265265483704</v>
      </c>
      <c r="AD11" s="37"/>
      <c r="AE11" s="41" t="s">
        <v>62</v>
      </c>
      <c r="AF11" s="39">
        <v>128030</v>
      </c>
      <c r="AG11" s="40">
        <v>87.310247002823303</v>
      </c>
      <c r="AH11" s="40"/>
      <c r="AI11" s="37" t="s">
        <v>63</v>
      </c>
      <c r="AJ11" s="37">
        <v>207</v>
      </c>
      <c r="AK11" s="40">
        <v>0.141163954772978</v>
      </c>
      <c r="AL11" s="37"/>
      <c r="AM11" s="41" t="s">
        <v>64</v>
      </c>
      <c r="AN11" s="37">
        <v>30</v>
      </c>
      <c r="AO11" s="40">
        <v>2.0458544169996901E-2</v>
      </c>
      <c r="AP11" s="37"/>
      <c r="AQ11" s="41" t="s">
        <v>65</v>
      </c>
      <c r="AR11" s="37">
        <v>12</v>
      </c>
      <c r="AS11" s="40">
        <v>8.1834176679987502E-3</v>
      </c>
      <c r="AT11" s="37"/>
      <c r="AU11" s="41" t="s">
        <v>66</v>
      </c>
      <c r="AV11" s="37">
        <v>2</v>
      </c>
      <c r="AW11" s="40">
        <v>1.36390294466646E-3</v>
      </c>
      <c r="AX11" s="40"/>
      <c r="AY11" s="37" t="s">
        <v>67</v>
      </c>
      <c r="AZ11" s="37">
        <v>142</v>
      </c>
      <c r="BA11" s="40">
        <v>9.6837109071318497E-2</v>
      </c>
      <c r="BB11" s="37"/>
      <c r="BC11" s="42">
        <v>37513</v>
      </c>
      <c r="BD11" s="43">
        <v>937.82500000000005</v>
      </c>
      <c r="BE11" s="37">
        <v>1</v>
      </c>
      <c r="BF11" s="35">
        <v>2.5000000000000001E-2</v>
      </c>
      <c r="BG11" s="37">
        <v>1</v>
      </c>
      <c r="BH11" s="35">
        <v>2.5000000000000001E-2</v>
      </c>
      <c r="BI11" s="37">
        <v>1</v>
      </c>
      <c r="BJ11" s="35">
        <v>2.5000000000000001E-2</v>
      </c>
      <c r="BK11" s="36"/>
      <c r="BL11" s="37" t="s">
        <v>60</v>
      </c>
      <c r="BM11" s="1">
        <v>146190</v>
      </c>
      <c r="BN11" s="10">
        <v>99.694485740394697</v>
      </c>
      <c r="BO11" s="10"/>
      <c r="BP11" s="37" t="s">
        <v>61</v>
      </c>
      <c r="BQ11" s="1">
        <v>146019</v>
      </c>
      <c r="BR11" s="10">
        <v>99.577872038625699</v>
      </c>
      <c r="BS11" s="10"/>
      <c r="BT11" s="38" t="s">
        <v>62</v>
      </c>
      <c r="BU11" s="1">
        <v>110598</v>
      </c>
      <c r="BV11" s="10">
        <v>75.422468937110395</v>
      </c>
      <c r="BW11" s="1"/>
      <c r="BX11" s="37" t="s">
        <v>63</v>
      </c>
      <c r="BY11" s="1">
        <v>18</v>
      </c>
      <c r="BZ11" s="10">
        <v>1.22751265019981E-2</v>
      </c>
      <c r="CA11" s="1"/>
      <c r="CB11" s="38" t="s">
        <v>64</v>
      </c>
      <c r="CC11" s="1">
        <v>0</v>
      </c>
      <c r="CD11" s="10">
        <v>0</v>
      </c>
      <c r="CE11" s="1"/>
      <c r="CF11" s="38" t="s">
        <v>65</v>
      </c>
      <c r="CG11" s="1">
        <v>1</v>
      </c>
      <c r="CH11" s="10">
        <v>6.7600454275052704E-4</v>
      </c>
      <c r="CI11" s="1"/>
      <c r="CJ11" s="38" t="s">
        <v>66</v>
      </c>
      <c r="CK11" s="1">
        <v>0</v>
      </c>
      <c r="CL11" s="10">
        <v>0</v>
      </c>
    </row>
    <row r="12" spans="1:90" ht="15">
      <c r="A12" s="37" t="s">
        <v>80</v>
      </c>
      <c r="B12" s="37" t="s">
        <v>81</v>
      </c>
      <c r="C12" s="37" t="s">
        <v>35</v>
      </c>
      <c r="D12" s="37"/>
      <c r="E12" s="37">
        <v>261460</v>
      </c>
      <c r="F12" s="37">
        <v>78699460</v>
      </c>
      <c r="G12" s="37">
        <v>301</v>
      </c>
      <c r="H12" s="37">
        <v>301</v>
      </c>
      <c r="I12" s="37">
        <v>301</v>
      </c>
      <c r="J12" s="37"/>
      <c r="K12" s="37">
        <v>128262</v>
      </c>
      <c r="L12" s="37">
        <v>64507834</v>
      </c>
      <c r="M12" s="37">
        <v>408</v>
      </c>
      <c r="N12" s="37">
        <v>502.9</v>
      </c>
      <c r="O12" s="37">
        <v>544</v>
      </c>
      <c r="P12" s="37"/>
      <c r="Q12" s="37">
        <v>110201</v>
      </c>
      <c r="R12" s="37">
        <v>55427055</v>
      </c>
      <c r="S12" s="37">
        <v>408</v>
      </c>
      <c r="T12" s="37">
        <v>503</v>
      </c>
      <c r="U12" s="37">
        <v>544</v>
      </c>
      <c r="V12" s="37"/>
      <c r="W12" s="37" t="s">
        <v>60</v>
      </c>
      <c r="X12" s="39">
        <v>110180</v>
      </c>
      <c r="Y12" s="40">
        <v>99.980943911579701</v>
      </c>
      <c r="Z12" s="37"/>
      <c r="AA12" s="37" t="s">
        <v>61</v>
      </c>
      <c r="AB12" s="39">
        <v>110068</v>
      </c>
      <c r="AC12" s="40">
        <v>99.879311440005097</v>
      </c>
      <c r="AD12" s="37"/>
      <c r="AE12" s="41" t="s">
        <v>62</v>
      </c>
      <c r="AF12" s="39">
        <v>109836</v>
      </c>
      <c r="AG12" s="40">
        <v>99.668787034600399</v>
      </c>
      <c r="AH12" s="40"/>
      <c r="AI12" s="37" t="s">
        <v>63</v>
      </c>
      <c r="AJ12" s="37">
        <v>101</v>
      </c>
      <c r="AK12" s="40">
        <v>9.1650710973584598E-2</v>
      </c>
      <c r="AL12" s="37"/>
      <c r="AM12" s="41" t="s">
        <v>64</v>
      </c>
      <c r="AN12" s="37">
        <v>14</v>
      </c>
      <c r="AO12" s="40">
        <v>1.2704058946833499E-2</v>
      </c>
      <c r="AP12" s="37"/>
      <c r="AQ12" s="41" t="s">
        <v>65</v>
      </c>
      <c r="AR12" s="37">
        <v>5</v>
      </c>
      <c r="AS12" s="40">
        <v>4.5371639095834002E-3</v>
      </c>
      <c r="AT12" s="37"/>
      <c r="AU12" s="41" t="s">
        <v>66</v>
      </c>
      <c r="AV12" s="37">
        <v>0</v>
      </c>
      <c r="AW12" s="40">
        <v>0</v>
      </c>
      <c r="AX12" s="40"/>
      <c r="AY12" s="37" t="s">
        <v>67</v>
      </c>
      <c r="AZ12" s="37">
        <v>16</v>
      </c>
      <c r="BA12" s="40">
        <v>1.45189245106669E-2</v>
      </c>
      <c r="BB12" s="37"/>
      <c r="BC12" s="42">
        <v>36399</v>
      </c>
      <c r="BD12" s="43">
        <v>909.97500000000002</v>
      </c>
      <c r="BE12" s="37">
        <v>1</v>
      </c>
      <c r="BF12" s="35">
        <v>2.5000000000000001E-2</v>
      </c>
      <c r="BG12" s="37">
        <v>1</v>
      </c>
      <c r="BH12" s="35">
        <v>2.5000000000000001E-2</v>
      </c>
      <c r="BI12" s="37">
        <v>0</v>
      </c>
      <c r="BJ12" s="35">
        <v>0</v>
      </c>
      <c r="BK12" s="36"/>
      <c r="BL12" s="37" t="s">
        <v>60</v>
      </c>
      <c r="BM12" s="1">
        <v>110079</v>
      </c>
      <c r="BN12" s="10">
        <v>99.889293200606204</v>
      </c>
      <c r="BO12" s="10"/>
      <c r="BP12" s="37" t="s">
        <v>61</v>
      </c>
      <c r="BQ12" s="1">
        <v>109964</v>
      </c>
      <c r="BR12" s="10">
        <v>99.784938430685699</v>
      </c>
      <c r="BS12" s="10"/>
      <c r="BT12" s="38" t="s">
        <v>62</v>
      </c>
      <c r="BU12" s="1">
        <v>100479</v>
      </c>
      <c r="BV12" s="10">
        <v>91.177938494206003</v>
      </c>
      <c r="BW12" s="1"/>
      <c r="BX12" s="37" t="s">
        <v>63</v>
      </c>
      <c r="BY12" s="1">
        <v>5</v>
      </c>
      <c r="BZ12" s="10">
        <v>4.5371639095834002E-3</v>
      </c>
      <c r="CA12" s="1"/>
      <c r="CB12" s="38" t="s">
        <v>64</v>
      </c>
      <c r="CC12" s="1">
        <v>0</v>
      </c>
      <c r="CD12" s="10">
        <v>0</v>
      </c>
      <c r="CE12" s="1"/>
      <c r="CF12" s="38" t="s">
        <v>65</v>
      </c>
      <c r="CG12" s="1">
        <v>0</v>
      </c>
      <c r="CH12" s="10">
        <v>0</v>
      </c>
      <c r="CI12" s="1"/>
      <c r="CJ12" s="38" t="s">
        <v>66</v>
      </c>
      <c r="CK12" s="1">
        <v>0</v>
      </c>
      <c r="CL12" s="10">
        <v>0</v>
      </c>
    </row>
    <row r="13" spans="1:90" ht="15">
      <c r="A13" s="37" t="s">
        <v>82</v>
      </c>
      <c r="B13" s="37" t="s">
        <v>83</v>
      </c>
      <c r="C13" s="37" t="s">
        <v>35</v>
      </c>
      <c r="D13" s="37"/>
      <c r="E13" s="37">
        <v>239914</v>
      </c>
      <c r="F13" s="37">
        <v>72214114</v>
      </c>
      <c r="G13" s="37">
        <v>301</v>
      </c>
      <c r="H13" s="37">
        <v>301</v>
      </c>
      <c r="I13" s="37">
        <v>301</v>
      </c>
      <c r="J13" s="37"/>
      <c r="K13" s="37">
        <v>106051</v>
      </c>
      <c r="L13" s="37">
        <v>53336790</v>
      </c>
      <c r="M13" s="37">
        <v>401</v>
      </c>
      <c r="N13" s="37">
        <v>502.9</v>
      </c>
      <c r="O13" s="37">
        <v>582</v>
      </c>
      <c r="P13" s="37"/>
      <c r="Q13" s="37">
        <v>91666</v>
      </c>
      <c r="R13" s="37">
        <v>46104509</v>
      </c>
      <c r="S13" s="37">
        <v>401</v>
      </c>
      <c r="T13" s="37">
        <v>503</v>
      </c>
      <c r="U13" s="37">
        <v>582</v>
      </c>
      <c r="V13" s="37"/>
      <c r="W13" s="37" t="s">
        <v>60</v>
      </c>
      <c r="X13" s="39">
        <v>91504</v>
      </c>
      <c r="Y13" s="40">
        <v>99.8232714419741</v>
      </c>
      <c r="Z13" s="37"/>
      <c r="AA13" s="37" t="s">
        <v>61</v>
      </c>
      <c r="AB13" s="39">
        <v>91338</v>
      </c>
      <c r="AC13" s="40">
        <v>99.642179215848799</v>
      </c>
      <c r="AD13" s="37"/>
      <c r="AE13" s="41" t="s">
        <v>62</v>
      </c>
      <c r="AF13" s="39">
        <v>72452</v>
      </c>
      <c r="AG13" s="40">
        <v>79.039120284511199</v>
      </c>
      <c r="AH13" s="40"/>
      <c r="AI13" s="37" t="s">
        <v>63</v>
      </c>
      <c r="AJ13" s="37">
        <v>139</v>
      </c>
      <c r="AK13" s="40">
        <v>0.15163746645430101</v>
      </c>
      <c r="AL13" s="37"/>
      <c r="AM13" s="41" t="s">
        <v>64</v>
      </c>
      <c r="AN13" s="37">
        <v>26</v>
      </c>
      <c r="AO13" s="40">
        <v>2.83638426461283E-2</v>
      </c>
      <c r="AP13" s="37"/>
      <c r="AQ13" s="41" t="s">
        <v>65</v>
      </c>
      <c r="AR13" s="37">
        <v>7</v>
      </c>
      <c r="AS13" s="40">
        <v>7.6364191739576297E-3</v>
      </c>
      <c r="AT13" s="37"/>
      <c r="AU13" s="41" t="s">
        <v>66</v>
      </c>
      <c r="AV13" s="37">
        <v>1</v>
      </c>
      <c r="AW13" s="40">
        <v>1.09091702485109E-3</v>
      </c>
      <c r="AX13" s="40"/>
      <c r="AY13" s="37" t="s">
        <v>67</v>
      </c>
      <c r="AZ13" s="37">
        <v>154</v>
      </c>
      <c r="BA13" s="40">
        <v>0.168001221827068</v>
      </c>
      <c r="BB13" s="37"/>
      <c r="BC13" s="42">
        <v>21171</v>
      </c>
      <c r="BD13" s="43">
        <v>529.27499999999998</v>
      </c>
      <c r="BE13" s="37">
        <v>1</v>
      </c>
      <c r="BF13" s="35">
        <v>2.5000000000000001E-2</v>
      </c>
      <c r="BG13" s="37">
        <v>1</v>
      </c>
      <c r="BH13" s="35">
        <v>2.5000000000000001E-2</v>
      </c>
      <c r="BI13" s="37">
        <v>0</v>
      </c>
      <c r="BJ13" s="35">
        <v>0</v>
      </c>
      <c r="BK13" s="36"/>
      <c r="BL13" s="37" t="s">
        <v>60</v>
      </c>
      <c r="BM13" s="1">
        <v>91235</v>
      </c>
      <c r="BN13" s="10">
        <v>99.529814762289206</v>
      </c>
      <c r="BO13" s="10"/>
      <c r="BP13" s="37" t="s">
        <v>61</v>
      </c>
      <c r="BQ13" s="1">
        <v>91129</v>
      </c>
      <c r="BR13" s="10">
        <v>99.414177557654995</v>
      </c>
      <c r="BS13" s="10"/>
      <c r="BT13" s="38" t="s">
        <v>62</v>
      </c>
      <c r="BU13" s="1">
        <v>61510</v>
      </c>
      <c r="BV13" s="10">
        <v>67.102306198590497</v>
      </c>
      <c r="BW13" s="1"/>
      <c r="BX13" s="37" t="s">
        <v>63</v>
      </c>
      <c r="BY13" s="1">
        <v>17</v>
      </c>
      <c r="BZ13" s="10">
        <v>1.8545589422468499E-2</v>
      </c>
      <c r="CA13" s="1"/>
      <c r="CB13" s="38" t="s">
        <v>64</v>
      </c>
      <c r="CC13" s="1">
        <v>0</v>
      </c>
      <c r="CD13" s="10">
        <v>0</v>
      </c>
      <c r="CE13" s="1"/>
      <c r="CF13" s="38" t="s">
        <v>65</v>
      </c>
      <c r="CG13" s="1">
        <v>0</v>
      </c>
      <c r="CH13" s="10">
        <v>0</v>
      </c>
      <c r="CI13" s="1"/>
      <c r="CJ13" s="38" t="s">
        <v>66</v>
      </c>
      <c r="CK13" s="1">
        <v>0</v>
      </c>
      <c r="CL13" s="10">
        <v>0</v>
      </c>
    </row>
    <row r="14" spans="1:90" ht="13.9" customHeight="1">
      <c r="A14" s="37" t="s">
        <v>84</v>
      </c>
      <c r="B14" s="37" t="s">
        <v>85</v>
      </c>
      <c r="C14" s="37" t="s">
        <v>35</v>
      </c>
      <c r="D14" s="37"/>
      <c r="E14" s="37">
        <v>61940</v>
      </c>
      <c r="F14" s="37">
        <v>18643940</v>
      </c>
      <c r="G14" s="37">
        <v>301</v>
      </c>
      <c r="H14" s="37">
        <v>301</v>
      </c>
      <c r="I14" s="37">
        <v>301</v>
      </c>
      <c r="J14" s="37"/>
      <c r="K14" s="37">
        <v>28546</v>
      </c>
      <c r="L14" s="37">
        <v>14354450</v>
      </c>
      <c r="M14" s="37">
        <v>434</v>
      </c>
      <c r="N14" s="37">
        <v>502.9</v>
      </c>
      <c r="O14" s="37">
        <v>521</v>
      </c>
      <c r="P14" s="37"/>
      <c r="Q14" s="37">
        <v>25332</v>
      </c>
      <c r="R14" s="37">
        <v>12739118</v>
      </c>
      <c r="S14" s="37">
        <v>449</v>
      </c>
      <c r="T14" s="37">
        <v>502.9</v>
      </c>
      <c r="U14" s="37">
        <v>521</v>
      </c>
      <c r="V14" s="37"/>
      <c r="W14" s="37" t="s">
        <v>60</v>
      </c>
      <c r="X14" s="39">
        <v>25252</v>
      </c>
      <c r="Y14" s="40">
        <v>99.684193904942404</v>
      </c>
      <c r="Z14" s="37"/>
      <c r="AA14" s="37" t="s">
        <v>61</v>
      </c>
      <c r="AB14" s="39">
        <v>25215</v>
      </c>
      <c r="AC14" s="40">
        <v>99.538133585978201</v>
      </c>
      <c r="AD14" s="37"/>
      <c r="AE14" s="41" t="s">
        <v>62</v>
      </c>
      <c r="AF14" s="39">
        <v>25150</v>
      </c>
      <c r="AG14" s="40">
        <v>99.2815411337439</v>
      </c>
      <c r="AH14" s="40"/>
      <c r="AI14" s="37" t="s">
        <v>63</v>
      </c>
      <c r="AJ14" s="37">
        <v>30</v>
      </c>
      <c r="AK14" s="40">
        <v>0.11842728564661301</v>
      </c>
      <c r="AL14" s="37"/>
      <c r="AM14" s="41" t="s">
        <v>64</v>
      </c>
      <c r="AN14" s="37">
        <v>2</v>
      </c>
      <c r="AO14" s="40">
        <v>7.8951523764408706E-3</v>
      </c>
      <c r="AP14" s="37"/>
      <c r="AQ14" s="41" t="s">
        <v>65</v>
      </c>
      <c r="AR14" s="37">
        <v>0</v>
      </c>
      <c r="AS14" s="40">
        <v>0</v>
      </c>
      <c r="AT14" s="37"/>
      <c r="AU14" s="41" t="s">
        <v>66</v>
      </c>
      <c r="AV14" s="37">
        <v>1</v>
      </c>
      <c r="AW14" s="40">
        <v>3.9475761882204301E-3</v>
      </c>
      <c r="AX14" s="40"/>
      <c r="AY14" s="37" t="s">
        <v>67</v>
      </c>
      <c r="AZ14" s="37">
        <v>78</v>
      </c>
      <c r="BA14" s="40">
        <v>0.30791094268119401</v>
      </c>
      <c r="BB14" s="37"/>
      <c r="BC14" s="42">
        <v>8445</v>
      </c>
      <c r="BD14" s="43">
        <v>211.125</v>
      </c>
      <c r="BE14" s="37">
        <v>1</v>
      </c>
      <c r="BF14" s="35">
        <v>2.5000000000000001E-2</v>
      </c>
      <c r="BG14" s="37">
        <v>0</v>
      </c>
      <c r="BH14" s="35">
        <v>0</v>
      </c>
      <c r="BI14" s="37">
        <v>0</v>
      </c>
      <c r="BJ14" s="35">
        <v>0</v>
      </c>
      <c r="BK14" s="36"/>
      <c r="BL14" s="37" t="s">
        <v>60</v>
      </c>
      <c r="BM14" s="1">
        <v>25196</v>
      </c>
      <c r="BN14" s="10">
        <v>99.463129638401995</v>
      </c>
      <c r="BO14" s="10"/>
      <c r="BP14" s="37" t="s">
        <v>61</v>
      </c>
      <c r="BQ14" s="1">
        <v>25166</v>
      </c>
      <c r="BR14" s="10">
        <v>99.344702352755405</v>
      </c>
      <c r="BS14" s="10"/>
      <c r="BT14" s="38" t="s">
        <v>62</v>
      </c>
      <c r="BU14" s="1">
        <v>23040</v>
      </c>
      <c r="BV14" s="10">
        <v>90.952155376598796</v>
      </c>
      <c r="BW14" s="1"/>
      <c r="BX14" s="37" t="s">
        <v>63</v>
      </c>
      <c r="BY14" s="1">
        <v>5</v>
      </c>
      <c r="BZ14" s="10">
        <v>1.9737880941102199E-2</v>
      </c>
      <c r="CA14" s="1"/>
      <c r="CB14" s="38" t="s">
        <v>64</v>
      </c>
      <c r="CC14" s="1">
        <v>0</v>
      </c>
      <c r="CD14" s="10">
        <v>0</v>
      </c>
      <c r="CE14" s="1"/>
      <c r="CF14" s="38" t="s">
        <v>65</v>
      </c>
      <c r="CG14" s="1">
        <v>0</v>
      </c>
      <c r="CH14" s="10">
        <v>0</v>
      </c>
      <c r="CI14" s="1"/>
      <c r="CJ14" s="38" t="s">
        <v>66</v>
      </c>
      <c r="CK14" s="1">
        <v>1</v>
      </c>
      <c r="CL14" s="10">
        <v>3.8448229459033399E-3</v>
      </c>
    </row>
    <row r="15" spans="1:90" ht="15">
      <c r="A15" s="37" t="s">
        <v>86</v>
      </c>
      <c r="B15" s="37" t="s">
        <v>87</v>
      </c>
      <c r="C15" s="37" t="s">
        <v>35</v>
      </c>
      <c r="D15" s="37"/>
      <c r="E15" s="37">
        <v>244</v>
      </c>
      <c r="F15" s="37">
        <v>73444</v>
      </c>
      <c r="G15" s="37">
        <v>301</v>
      </c>
      <c r="H15" s="37">
        <v>301</v>
      </c>
      <c r="I15" s="37">
        <v>301</v>
      </c>
      <c r="J15" s="37"/>
      <c r="K15" s="37">
        <v>108</v>
      </c>
      <c r="L15" s="37">
        <v>54394</v>
      </c>
      <c r="M15" s="37">
        <v>502</v>
      </c>
      <c r="N15" s="37">
        <v>503.6</v>
      </c>
      <c r="O15" s="37">
        <v>521</v>
      </c>
      <c r="P15" s="37"/>
      <c r="Q15" s="37">
        <v>86</v>
      </c>
      <c r="R15" s="37">
        <v>43328</v>
      </c>
      <c r="S15" s="37">
        <v>502</v>
      </c>
      <c r="T15" s="37">
        <v>503.8</v>
      </c>
      <c r="U15" s="37">
        <v>521</v>
      </c>
      <c r="V15" s="37"/>
      <c r="W15" s="37" t="s">
        <v>60</v>
      </c>
      <c r="X15" s="37" t="s">
        <v>20</v>
      </c>
      <c r="Y15" s="37" t="s">
        <v>20</v>
      </c>
      <c r="Z15" s="37"/>
      <c r="AA15" s="37" t="s">
        <v>61</v>
      </c>
      <c r="AB15" s="37" t="s">
        <v>20</v>
      </c>
      <c r="AC15" s="37" t="s">
        <v>20</v>
      </c>
      <c r="AD15" s="37"/>
      <c r="AE15" s="41" t="s">
        <v>62</v>
      </c>
      <c r="AF15" s="37" t="s">
        <v>20</v>
      </c>
      <c r="AG15" s="37" t="s">
        <v>20</v>
      </c>
      <c r="AH15" s="40"/>
      <c r="AI15" s="37" t="s">
        <v>63</v>
      </c>
      <c r="AJ15" s="37" t="s">
        <v>20</v>
      </c>
      <c r="AK15" s="37" t="s">
        <v>20</v>
      </c>
      <c r="AL15" s="37"/>
      <c r="AM15" s="41" t="s">
        <v>64</v>
      </c>
      <c r="AN15" s="37" t="s">
        <v>20</v>
      </c>
      <c r="AO15" s="37" t="s">
        <v>20</v>
      </c>
      <c r="AP15" s="37"/>
      <c r="AQ15" s="41" t="s">
        <v>65</v>
      </c>
      <c r="AR15" s="37" t="s">
        <v>20</v>
      </c>
      <c r="AS15" s="37" t="s">
        <v>20</v>
      </c>
      <c r="AT15" s="37"/>
      <c r="AU15" s="41" t="s">
        <v>66</v>
      </c>
      <c r="AV15" s="37" t="s">
        <v>20</v>
      </c>
      <c r="AW15" s="37" t="s">
        <v>20</v>
      </c>
      <c r="AX15" s="40"/>
      <c r="AY15" s="37" t="s">
        <v>67</v>
      </c>
      <c r="AZ15" s="37" t="s">
        <v>20</v>
      </c>
      <c r="BA15" s="37" t="s">
        <v>20</v>
      </c>
      <c r="BB15" s="37"/>
      <c r="BC15" s="43" t="s">
        <v>20</v>
      </c>
      <c r="BD15" s="43" t="s">
        <v>20</v>
      </c>
      <c r="BE15" s="43" t="s">
        <v>20</v>
      </c>
      <c r="BF15" s="43" t="s">
        <v>20</v>
      </c>
      <c r="BG15" s="43" t="s">
        <v>20</v>
      </c>
      <c r="BH15" s="43" t="s">
        <v>20</v>
      </c>
      <c r="BI15" s="43" t="s">
        <v>20</v>
      </c>
      <c r="BJ15" s="43" t="s">
        <v>20</v>
      </c>
      <c r="BK15" s="36"/>
      <c r="BL15" s="37" t="s">
        <v>60</v>
      </c>
      <c r="BM15" s="43" t="s">
        <v>20</v>
      </c>
      <c r="BN15" s="43" t="s">
        <v>20</v>
      </c>
      <c r="BO15" s="10"/>
      <c r="BP15" s="37" t="s">
        <v>61</v>
      </c>
      <c r="BQ15" s="43" t="s">
        <v>20</v>
      </c>
      <c r="BR15" s="43" t="s">
        <v>20</v>
      </c>
      <c r="BS15" s="10"/>
      <c r="BT15" s="38" t="s">
        <v>62</v>
      </c>
      <c r="BU15" s="43" t="s">
        <v>20</v>
      </c>
      <c r="BV15" s="43" t="s">
        <v>20</v>
      </c>
      <c r="BW15" s="1"/>
      <c r="BX15" s="37" t="s">
        <v>63</v>
      </c>
      <c r="BY15" s="43" t="s">
        <v>20</v>
      </c>
      <c r="BZ15" s="43" t="s">
        <v>20</v>
      </c>
      <c r="CA15" s="1"/>
      <c r="CB15" s="38" t="s">
        <v>64</v>
      </c>
      <c r="CC15" s="43" t="s">
        <v>20</v>
      </c>
      <c r="CD15" s="43" t="s">
        <v>20</v>
      </c>
      <c r="CE15" s="1"/>
      <c r="CF15" s="38" t="s">
        <v>65</v>
      </c>
      <c r="CG15" s="43" t="s">
        <v>20</v>
      </c>
      <c r="CH15" s="43" t="s">
        <v>20</v>
      </c>
      <c r="CI15" s="1"/>
      <c r="CJ15" s="38" t="s">
        <v>66</v>
      </c>
      <c r="CK15" s="43" t="s">
        <v>20</v>
      </c>
      <c r="CL15" s="43" t="s">
        <v>20</v>
      </c>
    </row>
    <row r="16" spans="1:90" ht="15">
      <c r="A16" s="37" t="s">
        <v>88</v>
      </c>
      <c r="B16" s="37" t="s">
        <v>89</v>
      </c>
      <c r="C16" s="37" t="s">
        <v>35</v>
      </c>
      <c r="D16" s="37"/>
      <c r="E16" s="37">
        <v>56</v>
      </c>
      <c r="F16" s="37">
        <v>16856</v>
      </c>
      <c r="G16" s="37">
        <v>301</v>
      </c>
      <c r="H16" s="37">
        <v>301</v>
      </c>
      <c r="I16" s="37">
        <v>301</v>
      </c>
      <c r="J16" s="37"/>
      <c r="K16" s="37">
        <v>26</v>
      </c>
      <c r="L16" s="37">
        <v>13077</v>
      </c>
      <c r="M16" s="37">
        <v>502</v>
      </c>
      <c r="N16" s="37">
        <v>503</v>
      </c>
      <c r="O16" s="37">
        <v>503</v>
      </c>
      <c r="P16" s="37"/>
      <c r="Q16" s="37">
        <v>23</v>
      </c>
      <c r="R16" s="37">
        <v>11569</v>
      </c>
      <c r="S16" s="37">
        <v>503</v>
      </c>
      <c r="T16" s="37">
        <v>503</v>
      </c>
      <c r="U16" s="37">
        <v>503</v>
      </c>
      <c r="V16" s="37"/>
      <c r="W16" s="37" t="s">
        <v>60</v>
      </c>
      <c r="X16" s="37" t="s">
        <v>20</v>
      </c>
      <c r="Y16" s="37" t="s">
        <v>20</v>
      </c>
      <c r="Z16" s="37"/>
      <c r="AA16" s="37" t="s">
        <v>61</v>
      </c>
      <c r="AB16" s="37" t="s">
        <v>20</v>
      </c>
      <c r="AC16" s="37" t="s">
        <v>20</v>
      </c>
      <c r="AD16" s="37"/>
      <c r="AE16" s="41" t="s">
        <v>62</v>
      </c>
      <c r="AF16" s="37" t="s">
        <v>20</v>
      </c>
      <c r="AG16" s="37" t="s">
        <v>20</v>
      </c>
      <c r="AH16" s="40"/>
      <c r="AI16" s="37" t="s">
        <v>63</v>
      </c>
      <c r="AJ16" s="37" t="s">
        <v>20</v>
      </c>
      <c r="AK16" s="37" t="s">
        <v>20</v>
      </c>
      <c r="AL16" s="37"/>
      <c r="AM16" s="41" t="s">
        <v>64</v>
      </c>
      <c r="AN16" s="37" t="s">
        <v>20</v>
      </c>
      <c r="AO16" s="37" t="s">
        <v>20</v>
      </c>
      <c r="AP16" s="37"/>
      <c r="AQ16" s="41" t="s">
        <v>65</v>
      </c>
      <c r="AR16" s="37" t="s">
        <v>20</v>
      </c>
      <c r="AS16" s="37" t="s">
        <v>20</v>
      </c>
      <c r="AT16" s="37"/>
      <c r="AU16" s="41" t="s">
        <v>66</v>
      </c>
      <c r="AV16" s="37" t="s">
        <v>20</v>
      </c>
      <c r="AW16" s="37" t="s">
        <v>20</v>
      </c>
      <c r="AX16" s="40"/>
      <c r="AY16" s="37" t="s">
        <v>67</v>
      </c>
      <c r="AZ16" s="37" t="s">
        <v>20</v>
      </c>
      <c r="BA16" s="37" t="s">
        <v>20</v>
      </c>
      <c r="BB16" s="37"/>
      <c r="BC16" s="43" t="s">
        <v>20</v>
      </c>
      <c r="BD16" s="43" t="s">
        <v>20</v>
      </c>
      <c r="BE16" s="43" t="s">
        <v>20</v>
      </c>
      <c r="BF16" s="43" t="s">
        <v>20</v>
      </c>
      <c r="BG16" s="43" t="s">
        <v>20</v>
      </c>
      <c r="BH16" s="43" t="s">
        <v>20</v>
      </c>
      <c r="BI16" s="43" t="s">
        <v>20</v>
      </c>
      <c r="BJ16" s="43" t="s">
        <v>20</v>
      </c>
      <c r="BK16" s="36"/>
      <c r="BL16" s="37" t="s">
        <v>60</v>
      </c>
      <c r="BM16" s="43" t="s">
        <v>20</v>
      </c>
      <c r="BN16" s="43" t="s">
        <v>20</v>
      </c>
      <c r="BO16" s="10"/>
      <c r="BP16" s="37" t="s">
        <v>61</v>
      </c>
      <c r="BQ16" s="43" t="s">
        <v>20</v>
      </c>
      <c r="BR16" s="43" t="s">
        <v>20</v>
      </c>
      <c r="BS16" s="10"/>
      <c r="BT16" s="38" t="s">
        <v>62</v>
      </c>
      <c r="BU16" s="43" t="s">
        <v>20</v>
      </c>
      <c r="BV16" s="43" t="s">
        <v>20</v>
      </c>
      <c r="BW16" s="1"/>
      <c r="BX16" s="37" t="s">
        <v>63</v>
      </c>
      <c r="BY16" s="43" t="s">
        <v>20</v>
      </c>
      <c r="BZ16" s="43" t="s">
        <v>20</v>
      </c>
      <c r="CA16" s="1"/>
      <c r="CB16" s="38" t="s">
        <v>64</v>
      </c>
      <c r="CC16" s="43" t="s">
        <v>20</v>
      </c>
      <c r="CD16" s="43" t="s">
        <v>20</v>
      </c>
      <c r="CE16" s="1"/>
      <c r="CF16" s="38" t="s">
        <v>65</v>
      </c>
      <c r="CG16" s="43" t="s">
        <v>20</v>
      </c>
      <c r="CH16" s="43" t="s">
        <v>20</v>
      </c>
      <c r="CI16" s="1"/>
      <c r="CJ16" s="38" t="s">
        <v>66</v>
      </c>
      <c r="CK16" s="43" t="s">
        <v>20</v>
      </c>
      <c r="CL16" s="43" t="s">
        <v>20</v>
      </c>
    </row>
    <row r="17" spans="1:90" ht="15">
      <c r="A17" s="37" t="s">
        <v>90</v>
      </c>
      <c r="B17" s="37" t="s">
        <v>91</v>
      </c>
      <c r="C17" s="37" t="s">
        <v>35</v>
      </c>
      <c r="D17" s="37"/>
      <c r="E17" s="37">
        <v>440800</v>
      </c>
      <c r="F17" s="37">
        <v>132680800</v>
      </c>
      <c r="G17" s="37">
        <v>301</v>
      </c>
      <c r="H17" s="37">
        <v>301</v>
      </c>
      <c r="I17" s="37">
        <v>301</v>
      </c>
      <c r="J17" s="37"/>
      <c r="K17" s="37">
        <v>210458</v>
      </c>
      <c r="L17" s="37">
        <v>105847168</v>
      </c>
      <c r="M17" s="37">
        <v>403</v>
      </c>
      <c r="N17" s="37">
        <v>502.9</v>
      </c>
      <c r="O17" s="37">
        <v>545</v>
      </c>
      <c r="P17" s="37"/>
      <c r="Q17" s="37">
        <v>188377</v>
      </c>
      <c r="R17" s="37">
        <v>94746443</v>
      </c>
      <c r="S17" s="37">
        <v>403</v>
      </c>
      <c r="T17" s="37">
        <v>503</v>
      </c>
      <c r="U17" s="37">
        <v>520</v>
      </c>
      <c r="V17" s="37"/>
      <c r="W17" s="37" t="s">
        <v>60</v>
      </c>
      <c r="X17" s="39">
        <v>188280</v>
      </c>
      <c r="Y17" s="40">
        <v>99.948507514187</v>
      </c>
      <c r="Z17" s="37"/>
      <c r="AA17" s="37" t="s">
        <v>61</v>
      </c>
      <c r="AB17" s="39">
        <v>179317</v>
      </c>
      <c r="AC17" s="40">
        <v>95.190495654989704</v>
      </c>
      <c r="AD17" s="37"/>
      <c r="AE17" s="41" t="s">
        <v>62</v>
      </c>
      <c r="AF17" s="39">
        <v>177513</v>
      </c>
      <c r="AG17" s="40">
        <v>94.232841588941298</v>
      </c>
      <c r="AH17" s="40"/>
      <c r="AI17" s="37" t="s">
        <v>63</v>
      </c>
      <c r="AJ17" s="39">
        <v>8912</v>
      </c>
      <c r="AK17" s="40">
        <v>4.7309384903677199</v>
      </c>
      <c r="AL17" s="37"/>
      <c r="AM17" s="41" t="s">
        <v>64</v>
      </c>
      <c r="AN17" s="37">
        <v>47</v>
      </c>
      <c r="AO17" s="40">
        <v>2.4949967352702301E-2</v>
      </c>
      <c r="AP17" s="37"/>
      <c r="AQ17" s="41" t="s">
        <v>65</v>
      </c>
      <c r="AR17" s="37">
        <v>111</v>
      </c>
      <c r="AS17" s="40">
        <v>5.8924390981913898E-2</v>
      </c>
      <c r="AT17" s="37"/>
      <c r="AU17" s="41" t="s">
        <v>66</v>
      </c>
      <c r="AV17" s="39">
        <v>6579</v>
      </c>
      <c r="AW17" s="40">
        <v>3.49246457900911</v>
      </c>
      <c r="AX17" s="40"/>
      <c r="AY17" s="37" t="s">
        <v>67</v>
      </c>
      <c r="AZ17" s="37">
        <v>91</v>
      </c>
      <c r="BA17" s="40">
        <v>4.8307383597785303E-2</v>
      </c>
      <c r="BB17" s="37"/>
      <c r="BC17" s="42">
        <v>68968</v>
      </c>
      <c r="BD17" s="43">
        <v>1724.2</v>
      </c>
      <c r="BE17" s="37">
        <v>1</v>
      </c>
      <c r="BF17" s="35">
        <v>2.5000000000000001E-2</v>
      </c>
      <c r="BG17" s="37">
        <v>1</v>
      </c>
      <c r="BH17" s="35">
        <v>2.5000000000000001E-2</v>
      </c>
      <c r="BI17" s="37">
        <v>2190</v>
      </c>
      <c r="BJ17" s="35">
        <v>54.75</v>
      </c>
      <c r="BK17" s="36"/>
      <c r="BL17" s="37" t="s">
        <v>60</v>
      </c>
      <c r="BM17" s="1">
        <v>187878</v>
      </c>
      <c r="BN17" s="10">
        <v>99.735105665766</v>
      </c>
      <c r="BO17" s="10"/>
      <c r="BP17" s="37" t="s">
        <v>61</v>
      </c>
      <c r="BQ17" s="1">
        <v>178943</v>
      </c>
      <c r="BR17" s="10">
        <v>94.991957616906504</v>
      </c>
      <c r="BS17" s="10"/>
      <c r="BT17" s="38" t="s">
        <v>62</v>
      </c>
      <c r="BU17" s="1">
        <v>163540</v>
      </c>
      <c r="BV17" s="10">
        <v>86.815269380019899</v>
      </c>
      <c r="BW17" s="1"/>
      <c r="BX17" s="37" t="s">
        <v>63</v>
      </c>
      <c r="BY17" s="1">
        <v>8202</v>
      </c>
      <c r="BZ17" s="10">
        <v>4.3540347282311496</v>
      </c>
      <c r="CA17" s="1"/>
      <c r="CB17" s="38" t="s">
        <v>64</v>
      </c>
      <c r="CC17" s="1">
        <v>0</v>
      </c>
      <c r="CD17" s="10">
        <v>0</v>
      </c>
      <c r="CE17" s="1"/>
      <c r="CF17" s="38" t="s">
        <v>65</v>
      </c>
      <c r="CG17" s="1">
        <v>0</v>
      </c>
      <c r="CH17" s="10">
        <v>0</v>
      </c>
      <c r="CI17" s="1"/>
      <c r="CJ17" s="38" t="s">
        <v>66</v>
      </c>
      <c r="CK17" s="1">
        <v>8092</v>
      </c>
      <c r="CL17" s="10">
        <v>3.8840704344999</v>
      </c>
    </row>
    <row r="18" spans="1:90" ht="15">
      <c r="A18" s="37" t="s">
        <v>92</v>
      </c>
      <c r="B18" s="37" t="s">
        <v>93</v>
      </c>
      <c r="C18" s="37" t="s">
        <v>35</v>
      </c>
      <c r="D18" s="37"/>
      <c r="E18" s="37">
        <v>396092</v>
      </c>
      <c r="F18" s="37">
        <v>119223692</v>
      </c>
      <c r="G18" s="37">
        <v>301</v>
      </c>
      <c r="H18" s="37">
        <v>301</v>
      </c>
      <c r="I18" s="37">
        <v>301</v>
      </c>
      <c r="J18" s="37"/>
      <c r="K18" s="37">
        <v>183214</v>
      </c>
      <c r="L18" s="37">
        <v>92143408</v>
      </c>
      <c r="M18" s="37">
        <v>403</v>
      </c>
      <c r="N18" s="37">
        <v>502.9</v>
      </c>
      <c r="O18" s="37">
        <v>545</v>
      </c>
      <c r="P18" s="37"/>
      <c r="Q18" s="37">
        <v>163241</v>
      </c>
      <c r="R18" s="37">
        <v>82102705</v>
      </c>
      <c r="S18" s="37">
        <v>403</v>
      </c>
      <c r="T18" s="37">
        <v>503</v>
      </c>
      <c r="U18" s="37">
        <v>545</v>
      </c>
      <c r="V18" s="37"/>
      <c r="W18" s="37" t="s">
        <v>60</v>
      </c>
      <c r="X18" s="39">
        <v>163040</v>
      </c>
      <c r="Y18" s="40">
        <v>99.8768691688975</v>
      </c>
      <c r="Z18" s="37"/>
      <c r="AA18" s="37" t="s">
        <v>61</v>
      </c>
      <c r="AB18" s="39">
        <v>162842</v>
      </c>
      <c r="AC18" s="40">
        <v>99.755576111393594</v>
      </c>
      <c r="AD18" s="37"/>
      <c r="AE18" s="41" t="s">
        <v>62</v>
      </c>
      <c r="AF18" s="39">
        <v>162561</v>
      </c>
      <c r="AG18" s="40">
        <v>99.583437984329905</v>
      </c>
      <c r="AH18" s="40"/>
      <c r="AI18" s="37" t="s">
        <v>63</v>
      </c>
      <c r="AJ18" s="37">
        <v>156</v>
      </c>
      <c r="AK18" s="40">
        <v>9.5564227124313103E-2</v>
      </c>
      <c r="AL18" s="37"/>
      <c r="AM18" s="41" t="s">
        <v>64</v>
      </c>
      <c r="AN18" s="37">
        <v>37</v>
      </c>
      <c r="AO18" s="40">
        <v>2.26658743820486E-2</v>
      </c>
      <c r="AP18" s="37"/>
      <c r="AQ18" s="41" t="s">
        <v>65</v>
      </c>
      <c r="AR18" s="37">
        <v>5</v>
      </c>
      <c r="AS18" s="40">
        <v>3.0629559975741401E-3</v>
      </c>
      <c r="AT18" s="37"/>
      <c r="AU18" s="41" t="s">
        <v>66</v>
      </c>
      <c r="AV18" s="37">
        <v>2</v>
      </c>
      <c r="AW18" s="40">
        <v>1.22518239902966E-3</v>
      </c>
      <c r="AX18" s="40"/>
      <c r="AY18" s="37" t="s">
        <v>67</v>
      </c>
      <c r="AZ18" s="37">
        <v>195</v>
      </c>
      <c r="BA18" s="40">
        <v>0.11945528390539099</v>
      </c>
      <c r="BB18" s="37"/>
      <c r="BC18" s="42">
        <v>67055</v>
      </c>
      <c r="BD18" s="43">
        <v>1676.375</v>
      </c>
      <c r="BE18" s="37">
        <v>1</v>
      </c>
      <c r="BF18" s="35">
        <v>2.5000000000000001E-2</v>
      </c>
      <c r="BG18" s="37">
        <v>1</v>
      </c>
      <c r="BH18" s="35">
        <v>2.5000000000000001E-2</v>
      </c>
      <c r="BI18" s="37">
        <v>1</v>
      </c>
      <c r="BJ18" s="35">
        <v>2.5000000000000001E-2</v>
      </c>
      <c r="BK18" s="36"/>
      <c r="BL18" s="37" t="s">
        <v>60</v>
      </c>
      <c r="BM18" s="1">
        <v>162756</v>
      </c>
      <c r="BN18" s="10">
        <v>99.7028932682353</v>
      </c>
      <c r="BO18" s="10"/>
      <c r="BP18" s="37" t="s">
        <v>61</v>
      </c>
      <c r="BQ18" s="1">
        <v>162603</v>
      </c>
      <c r="BR18" s="10">
        <v>99.609166814709496</v>
      </c>
      <c r="BS18" s="10"/>
      <c r="BT18" s="38" t="s">
        <v>62</v>
      </c>
      <c r="BU18" s="1">
        <v>150732</v>
      </c>
      <c r="BV18" s="10">
        <v>92.337096685269003</v>
      </c>
      <c r="BW18" s="1"/>
      <c r="BX18" s="37" t="s">
        <v>63</v>
      </c>
      <c r="BY18" s="1">
        <v>20</v>
      </c>
      <c r="BZ18" s="10">
        <v>1.22518239902966E-2</v>
      </c>
      <c r="CA18" s="1"/>
      <c r="CB18" s="38" t="s">
        <v>64</v>
      </c>
      <c r="CC18" s="1">
        <v>1</v>
      </c>
      <c r="CD18" s="10">
        <v>5.9950600705019103E-4</v>
      </c>
      <c r="CE18" s="1"/>
      <c r="CF18" s="38" t="s">
        <v>65</v>
      </c>
      <c r="CG18" s="1">
        <v>0</v>
      </c>
      <c r="CH18" s="10">
        <v>0</v>
      </c>
      <c r="CI18" s="1"/>
      <c r="CJ18" s="38" t="s">
        <v>66</v>
      </c>
      <c r="CK18" s="1">
        <v>1</v>
      </c>
      <c r="CL18" s="10">
        <v>0</v>
      </c>
    </row>
    <row r="19" spans="1:90" ht="15">
      <c r="A19" s="37" t="s">
        <v>94</v>
      </c>
      <c r="B19" s="37" t="s">
        <v>95</v>
      </c>
      <c r="C19" s="37" t="s">
        <v>35</v>
      </c>
      <c r="D19" s="37"/>
      <c r="E19" s="37">
        <v>508</v>
      </c>
      <c r="F19" s="37">
        <v>152908</v>
      </c>
      <c r="G19" s="37">
        <v>301</v>
      </c>
      <c r="H19" s="37">
        <v>301</v>
      </c>
      <c r="I19" s="37">
        <v>301</v>
      </c>
      <c r="J19" s="37"/>
      <c r="K19" s="37">
        <v>59</v>
      </c>
      <c r="L19" s="37">
        <v>29674</v>
      </c>
      <c r="M19" s="37">
        <v>502</v>
      </c>
      <c r="N19" s="37">
        <v>502.9</v>
      </c>
      <c r="O19" s="37">
        <v>503</v>
      </c>
      <c r="P19" s="37"/>
      <c r="Q19" s="37">
        <v>55</v>
      </c>
      <c r="R19" s="37">
        <v>27663</v>
      </c>
      <c r="S19" s="37">
        <v>502</v>
      </c>
      <c r="T19" s="37">
        <v>503</v>
      </c>
      <c r="U19" s="37">
        <v>503</v>
      </c>
      <c r="V19" s="37"/>
      <c r="W19" s="37" t="s">
        <v>60</v>
      </c>
      <c r="X19" s="37" t="s">
        <v>20</v>
      </c>
      <c r="Y19" s="37" t="s">
        <v>20</v>
      </c>
      <c r="Z19" s="37"/>
      <c r="AA19" s="37" t="s">
        <v>61</v>
      </c>
      <c r="AB19" s="37" t="s">
        <v>20</v>
      </c>
      <c r="AC19" s="37" t="s">
        <v>20</v>
      </c>
      <c r="AD19" s="37"/>
      <c r="AE19" s="41" t="s">
        <v>62</v>
      </c>
      <c r="AF19" s="37" t="s">
        <v>20</v>
      </c>
      <c r="AG19" s="37" t="s">
        <v>20</v>
      </c>
      <c r="AH19" s="40"/>
      <c r="AI19" s="37" t="s">
        <v>63</v>
      </c>
      <c r="AJ19" s="37" t="s">
        <v>20</v>
      </c>
      <c r="AK19" s="37" t="s">
        <v>20</v>
      </c>
      <c r="AL19" s="37"/>
      <c r="AM19" s="41" t="s">
        <v>64</v>
      </c>
      <c r="AN19" s="37" t="s">
        <v>20</v>
      </c>
      <c r="AO19" s="37" t="s">
        <v>20</v>
      </c>
      <c r="AP19" s="37"/>
      <c r="AQ19" s="41" t="s">
        <v>65</v>
      </c>
      <c r="AR19" s="37" t="s">
        <v>20</v>
      </c>
      <c r="AS19" s="37" t="s">
        <v>20</v>
      </c>
      <c r="AT19" s="37"/>
      <c r="AU19" s="41" t="s">
        <v>66</v>
      </c>
      <c r="AV19" s="37" t="s">
        <v>20</v>
      </c>
      <c r="AW19" s="37" t="s">
        <v>20</v>
      </c>
      <c r="AX19" s="40"/>
      <c r="AY19" s="37" t="s">
        <v>67</v>
      </c>
      <c r="AZ19" s="37" t="s">
        <v>20</v>
      </c>
      <c r="BA19" s="37" t="s">
        <v>20</v>
      </c>
      <c r="BB19" s="37"/>
      <c r="BC19" s="43" t="s">
        <v>20</v>
      </c>
      <c r="BD19" s="43" t="s">
        <v>20</v>
      </c>
      <c r="BE19" s="43" t="s">
        <v>20</v>
      </c>
      <c r="BF19" s="43" t="s">
        <v>20</v>
      </c>
      <c r="BG19" s="43" t="s">
        <v>20</v>
      </c>
      <c r="BH19" s="43" t="s">
        <v>20</v>
      </c>
      <c r="BI19" s="43" t="s">
        <v>20</v>
      </c>
      <c r="BJ19" s="43" t="s">
        <v>20</v>
      </c>
      <c r="BK19" s="36"/>
      <c r="BL19" s="37" t="s">
        <v>60</v>
      </c>
      <c r="BM19" s="43" t="s">
        <v>20</v>
      </c>
      <c r="BN19" s="43" t="s">
        <v>20</v>
      </c>
      <c r="BO19" s="10"/>
      <c r="BP19" s="37" t="s">
        <v>61</v>
      </c>
      <c r="BQ19" s="43" t="s">
        <v>20</v>
      </c>
      <c r="BR19" s="43" t="s">
        <v>20</v>
      </c>
      <c r="BS19" s="10"/>
      <c r="BT19" s="38" t="s">
        <v>62</v>
      </c>
      <c r="BU19" s="43" t="s">
        <v>20</v>
      </c>
      <c r="BV19" s="43" t="s">
        <v>20</v>
      </c>
      <c r="BW19" s="1"/>
      <c r="BX19" s="37" t="s">
        <v>63</v>
      </c>
      <c r="BY19" s="43" t="s">
        <v>20</v>
      </c>
      <c r="BZ19" s="43" t="s">
        <v>20</v>
      </c>
      <c r="CA19" s="1"/>
      <c r="CB19" s="38" t="s">
        <v>64</v>
      </c>
      <c r="CC19" s="43" t="s">
        <v>20</v>
      </c>
      <c r="CD19" s="43" t="s">
        <v>20</v>
      </c>
      <c r="CE19" s="1"/>
      <c r="CF19" s="38" t="s">
        <v>65</v>
      </c>
      <c r="CG19" s="43" t="s">
        <v>20</v>
      </c>
      <c r="CH19" s="43" t="s">
        <v>20</v>
      </c>
      <c r="CI19" s="1"/>
      <c r="CJ19" s="38" t="s">
        <v>66</v>
      </c>
      <c r="CK19" s="43" t="s">
        <v>20</v>
      </c>
      <c r="CL19" s="43" t="s">
        <v>20</v>
      </c>
    </row>
    <row r="20" spans="1:90" ht="15">
      <c r="A20" s="37" t="s">
        <v>96</v>
      </c>
      <c r="B20" s="37" t="s">
        <v>97</v>
      </c>
      <c r="C20" s="37" t="s">
        <v>35</v>
      </c>
      <c r="D20" s="37"/>
      <c r="E20" s="37">
        <v>17064</v>
      </c>
      <c r="F20" s="37">
        <v>5136264</v>
      </c>
      <c r="G20" s="37">
        <v>301</v>
      </c>
      <c r="H20" s="37">
        <v>301</v>
      </c>
      <c r="I20" s="37">
        <v>301</v>
      </c>
      <c r="J20" s="37"/>
      <c r="K20" s="37">
        <v>6512</v>
      </c>
      <c r="L20" s="37">
        <v>3275262</v>
      </c>
      <c r="M20" s="37">
        <v>499</v>
      </c>
      <c r="N20" s="37">
        <v>503</v>
      </c>
      <c r="O20" s="37">
        <v>521</v>
      </c>
      <c r="P20" s="37"/>
      <c r="Q20" s="37">
        <v>5759</v>
      </c>
      <c r="R20" s="37">
        <v>2896688</v>
      </c>
      <c r="S20" s="37">
        <v>500</v>
      </c>
      <c r="T20" s="37">
        <v>503</v>
      </c>
      <c r="U20" s="37">
        <v>521</v>
      </c>
      <c r="V20" s="37"/>
      <c r="W20" s="37" t="s">
        <v>60</v>
      </c>
      <c r="X20" s="39">
        <v>5727</v>
      </c>
      <c r="Y20" s="40">
        <v>99.444347977079303</v>
      </c>
      <c r="Z20" s="37"/>
      <c r="AA20" s="37" t="s">
        <v>61</v>
      </c>
      <c r="AB20" s="39">
        <v>5706</v>
      </c>
      <c r="AC20" s="40">
        <v>99.079701337037704</v>
      </c>
      <c r="AD20" s="37"/>
      <c r="AE20" s="41" t="s">
        <v>62</v>
      </c>
      <c r="AF20" s="39">
        <v>3702</v>
      </c>
      <c r="AG20" s="40">
        <v>64.281993401632207</v>
      </c>
      <c r="AH20" s="40"/>
      <c r="AI20" s="37" t="s">
        <v>63</v>
      </c>
      <c r="AJ20" s="37">
        <v>18</v>
      </c>
      <c r="AK20" s="40">
        <v>0.31255426289286298</v>
      </c>
      <c r="AL20" s="37"/>
      <c r="AM20" s="41" t="s">
        <v>64</v>
      </c>
      <c r="AN20" s="37">
        <v>8</v>
      </c>
      <c r="AO20" s="40">
        <v>0.13891300573016099</v>
      </c>
      <c r="AP20" s="37"/>
      <c r="AQ20" s="41" t="s">
        <v>65</v>
      </c>
      <c r="AR20" s="37">
        <v>2</v>
      </c>
      <c r="AS20" s="40">
        <v>3.4728251432540401E-2</v>
      </c>
      <c r="AT20" s="37"/>
      <c r="AU20" s="41" t="s">
        <v>66</v>
      </c>
      <c r="AV20" s="37">
        <v>0</v>
      </c>
      <c r="AW20" s="40">
        <v>0</v>
      </c>
      <c r="AX20" s="40"/>
      <c r="AY20" s="37" t="s">
        <v>67</v>
      </c>
      <c r="AZ20" s="37">
        <v>28</v>
      </c>
      <c r="BA20" s="40">
        <v>0.48619552005556499</v>
      </c>
      <c r="BB20" s="37"/>
      <c r="BC20" s="42">
        <v>749</v>
      </c>
      <c r="BD20" s="43">
        <v>18.725000000000001</v>
      </c>
      <c r="BE20" s="37">
        <v>1</v>
      </c>
      <c r="BF20" s="35">
        <v>2.5000000000000001E-2</v>
      </c>
      <c r="BG20" s="37">
        <v>1</v>
      </c>
      <c r="BH20" s="35">
        <v>2.5000000000000001E-2</v>
      </c>
      <c r="BI20" s="37">
        <v>0</v>
      </c>
      <c r="BJ20" s="35">
        <v>0</v>
      </c>
      <c r="BK20" s="36"/>
      <c r="BL20" s="37" t="s">
        <v>60</v>
      </c>
      <c r="BM20" s="1">
        <v>5686</v>
      </c>
      <c r="BN20" s="10">
        <v>98.732418822712305</v>
      </c>
      <c r="BO20" s="10"/>
      <c r="BP20" s="37" t="s">
        <v>61</v>
      </c>
      <c r="BQ20" s="1">
        <v>5681</v>
      </c>
      <c r="BR20" s="10">
        <v>98.645598194130898</v>
      </c>
      <c r="BS20" s="10"/>
      <c r="BT20" s="38" t="s">
        <v>62</v>
      </c>
      <c r="BU20" s="1">
        <v>2528</v>
      </c>
      <c r="BV20" s="10">
        <v>43.896509810730997</v>
      </c>
      <c r="BW20" s="1"/>
      <c r="BX20" s="37" t="s">
        <v>63</v>
      </c>
      <c r="BY20" s="1">
        <v>3</v>
      </c>
      <c r="BZ20" s="10">
        <v>5.2092377148810598E-2</v>
      </c>
      <c r="CA20" s="1"/>
      <c r="CB20" s="38" t="s">
        <v>64</v>
      </c>
      <c r="CC20" s="1">
        <v>2</v>
      </c>
      <c r="CD20" s="10">
        <v>3.5984166966534697E-2</v>
      </c>
      <c r="CE20" s="1"/>
      <c r="CF20" s="38" t="s">
        <v>65</v>
      </c>
      <c r="CG20" s="1">
        <v>0</v>
      </c>
      <c r="CH20" s="10">
        <v>0</v>
      </c>
      <c r="CI20" s="1"/>
      <c r="CJ20" s="38" t="s">
        <v>66</v>
      </c>
      <c r="CK20" s="1">
        <v>0</v>
      </c>
      <c r="CL20" s="10">
        <v>0</v>
      </c>
    </row>
    <row r="21" spans="1:90" ht="15">
      <c r="A21" s="37" t="s">
        <v>98</v>
      </c>
      <c r="B21" s="37" t="s">
        <v>99</v>
      </c>
      <c r="C21" s="37" t="s">
        <v>35</v>
      </c>
      <c r="D21" s="37"/>
      <c r="E21" s="37">
        <v>26110</v>
      </c>
      <c r="F21" s="37">
        <v>7859110</v>
      </c>
      <c r="G21" s="37">
        <v>301</v>
      </c>
      <c r="H21" s="37">
        <v>301</v>
      </c>
      <c r="I21" s="37">
        <v>301</v>
      </c>
      <c r="J21" s="37"/>
      <c r="K21" s="37">
        <v>12407</v>
      </c>
      <c r="L21" s="37">
        <v>6242137</v>
      </c>
      <c r="M21" s="37">
        <v>500</v>
      </c>
      <c r="N21" s="37">
        <v>503.1</v>
      </c>
      <c r="O21" s="37">
        <v>582</v>
      </c>
      <c r="P21" s="37"/>
      <c r="Q21" s="37">
        <v>10811</v>
      </c>
      <c r="R21" s="37">
        <v>5439351</v>
      </c>
      <c r="S21" s="37">
        <v>500</v>
      </c>
      <c r="T21" s="37">
        <v>503.1</v>
      </c>
      <c r="U21" s="37">
        <v>582</v>
      </c>
      <c r="V21" s="37"/>
      <c r="W21" s="37" t="s">
        <v>60</v>
      </c>
      <c r="X21" s="39">
        <v>10726</v>
      </c>
      <c r="Y21" s="40">
        <v>99.213763759134196</v>
      </c>
      <c r="Z21" s="37"/>
      <c r="AA21" s="37" t="s">
        <v>61</v>
      </c>
      <c r="AB21" s="39">
        <v>10711</v>
      </c>
      <c r="AC21" s="40">
        <v>99.075016187216704</v>
      </c>
      <c r="AD21" s="37"/>
      <c r="AE21" s="41" t="s">
        <v>62</v>
      </c>
      <c r="AF21" s="39">
        <v>10506</v>
      </c>
      <c r="AG21" s="40">
        <v>97.178799371010996</v>
      </c>
      <c r="AH21" s="40"/>
      <c r="AI21" s="37" t="s">
        <v>63</v>
      </c>
      <c r="AJ21" s="37">
        <v>12</v>
      </c>
      <c r="AK21" s="40">
        <v>0.110998057533993</v>
      </c>
      <c r="AL21" s="37"/>
      <c r="AM21" s="41" t="s">
        <v>64</v>
      </c>
      <c r="AN21" s="37">
        <v>1</v>
      </c>
      <c r="AO21" s="40">
        <v>9.2498381278327598E-3</v>
      </c>
      <c r="AP21" s="37"/>
      <c r="AQ21" s="41" t="s">
        <v>65</v>
      </c>
      <c r="AR21" s="37">
        <v>1</v>
      </c>
      <c r="AS21" s="40">
        <v>9.2498381278327598E-3</v>
      </c>
      <c r="AT21" s="37"/>
      <c r="AU21" s="41" t="s">
        <v>66</v>
      </c>
      <c r="AV21" s="37">
        <v>0</v>
      </c>
      <c r="AW21" s="40">
        <v>0</v>
      </c>
      <c r="AX21" s="40"/>
      <c r="AY21" s="37" t="s">
        <v>67</v>
      </c>
      <c r="AZ21" s="37">
        <v>85</v>
      </c>
      <c r="BA21" s="40">
        <v>0.78623624086578503</v>
      </c>
      <c r="BB21" s="37"/>
      <c r="BC21" s="42">
        <v>2476</v>
      </c>
      <c r="BD21" s="43">
        <v>61.9</v>
      </c>
      <c r="BE21" s="37">
        <v>0</v>
      </c>
      <c r="BF21" s="35">
        <v>0</v>
      </c>
      <c r="BG21" s="37">
        <v>0</v>
      </c>
      <c r="BH21" s="35">
        <v>0</v>
      </c>
      <c r="BI21" s="37">
        <v>0</v>
      </c>
      <c r="BJ21" s="35">
        <v>0</v>
      </c>
      <c r="BK21" s="36"/>
      <c r="BL21" s="37" t="s">
        <v>60</v>
      </c>
      <c r="BM21" s="1">
        <v>10709</v>
      </c>
      <c r="BN21" s="10">
        <v>99.056516510961103</v>
      </c>
      <c r="BO21" s="10"/>
      <c r="BP21" s="37" t="s">
        <v>61</v>
      </c>
      <c r="BQ21" s="1">
        <v>10694</v>
      </c>
      <c r="BR21" s="10">
        <v>98.917768939043597</v>
      </c>
      <c r="BS21" s="10"/>
      <c r="BT21" s="38" t="s">
        <v>62</v>
      </c>
      <c r="BU21" s="1">
        <v>7948</v>
      </c>
      <c r="BV21" s="10">
        <v>73.517713440014802</v>
      </c>
      <c r="BW21" s="1"/>
      <c r="BX21" s="37" t="s">
        <v>63</v>
      </c>
      <c r="BY21" s="1">
        <v>5</v>
      </c>
      <c r="BZ21" s="10">
        <v>4.6249190639163801E-2</v>
      </c>
      <c r="CA21" s="1"/>
      <c r="CB21" s="38" t="s">
        <v>64</v>
      </c>
      <c r="CC21" s="1">
        <v>0</v>
      </c>
      <c r="CD21" s="10">
        <v>0</v>
      </c>
      <c r="CE21" s="1"/>
      <c r="CF21" s="38" t="s">
        <v>65</v>
      </c>
      <c r="CG21" s="1">
        <v>0</v>
      </c>
      <c r="CH21" s="10">
        <v>0</v>
      </c>
      <c r="CI21" s="1"/>
      <c r="CJ21" s="38" t="s">
        <v>66</v>
      </c>
      <c r="CK21" s="1">
        <v>0</v>
      </c>
      <c r="CL21" s="10">
        <v>0</v>
      </c>
    </row>
    <row r="22" spans="1:90" ht="15">
      <c r="A22" s="37" t="s">
        <v>100</v>
      </c>
      <c r="B22" s="37" t="s">
        <v>101</v>
      </c>
      <c r="C22" s="37" t="s">
        <v>35</v>
      </c>
      <c r="D22" s="37"/>
      <c r="E22" s="37">
        <v>78562</v>
      </c>
      <c r="F22" s="37">
        <v>23647162</v>
      </c>
      <c r="G22" s="37">
        <v>301</v>
      </c>
      <c r="H22" s="37">
        <v>301</v>
      </c>
      <c r="I22" s="37">
        <v>301</v>
      </c>
      <c r="J22" s="37"/>
      <c r="K22" s="37">
        <v>32851</v>
      </c>
      <c r="L22" s="37">
        <v>16522249</v>
      </c>
      <c r="M22" s="37">
        <v>402</v>
      </c>
      <c r="N22" s="37">
        <v>502.9</v>
      </c>
      <c r="O22" s="37">
        <v>507</v>
      </c>
      <c r="P22" s="37"/>
      <c r="Q22" s="37">
        <v>29087</v>
      </c>
      <c r="R22" s="37">
        <v>14629844</v>
      </c>
      <c r="S22" s="37">
        <v>402</v>
      </c>
      <c r="T22" s="37">
        <v>503</v>
      </c>
      <c r="U22" s="37">
        <v>507</v>
      </c>
      <c r="V22" s="37"/>
      <c r="W22" s="37" t="s">
        <v>60</v>
      </c>
      <c r="X22" s="39">
        <v>29020</v>
      </c>
      <c r="Y22" s="40">
        <v>99.769656547598601</v>
      </c>
      <c r="Z22" s="37"/>
      <c r="AA22" s="37" t="s">
        <v>61</v>
      </c>
      <c r="AB22" s="39">
        <v>28812</v>
      </c>
      <c r="AC22" s="40">
        <v>99.054560456561305</v>
      </c>
      <c r="AD22" s="37"/>
      <c r="AE22" s="41" t="s">
        <v>62</v>
      </c>
      <c r="AF22" s="39">
        <v>28325</v>
      </c>
      <c r="AG22" s="40">
        <v>97.380272974180897</v>
      </c>
      <c r="AH22" s="40"/>
      <c r="AI22" s="37" t="s">
        <v>63</v>
      </c>
      <c r="AJ22" s="37">
        <v>193</v>
      </c>
      <c r="AK22" s="40">
        <v>0.66352666139512495</v>
      </c>
      <c r="AL22" s="37"/>
      <c r="AM22" s="41" t="s">
        <v>64</v>
      </c>
      <c r="AN22" s="37">
        <v>11</v>
      </c>
      <c r="AO22" s="40">
        <v>3.7817581737545999E-2</v>
      </c>
      <c r="AP22" s="37"/>
      <c r="AQ22" s="41" t="s">
        <v>65</v>
      </c>
      <c r="AR22" s="37">
        <v>4</v>
      </c>
      <c r="AS22" s="40">
        <v>1.3751847904562201E-2</v>
      </c>
      <c r="AT22" s="37"/>
      <c r="AU22" s="41" t="s">
        <v>66</v>
      </c>
      <c r="AV22" s="37">
        <v>92</v>
      </c>
      <c r="AW22" s="40">
        <v>0.31629250180493002</v>
      </c>
      <c r="AX22" s="40"/>
      <c r="AY22" s="37" t="s">
        <v>67</v>
      </c>
      <c r="AZ22" s="37">
        <v>65</v>
      </c>
      <c r="BA22" s="40">
        <v>0.22346752844913501</v>
      </c>
      <c r="BB22" s="37"/>
      <c r="BC22" s="42">
        <v>8570</v>
      </c>
      <c r="BD22" s="43">
        <v>214.25</v>
      </c>
      <c r="BE22" s="37">
        <v>1</v>
      </c>
      <c r="BF22" s="35">
        <v>2.5000000000000001E-2</v>
      </c>
      <c r="BG22" s="37">
        <v>1</v>
      </c>
      <c r="BH22" s="35">
        <v>2.5000000000000001E-2</v>
      </c>
      <c r="BI22" s="37">
        <v>19</v>
      </c>
      <c r="BJ22" s="35">
        <v>0.47499999999999998</v>
      </c>
      <c r="BK22" s="36"/>
      <c r="BL22" s="37" t="s">
        <v>60</v>
      </c>
      <c r="BM22" s="1">
        <v>28892</v>
      </c>
      <c r="BN22" s="10">
        <v>99.329597414652596</v>
      </c>
      <c r="BO22" s="10"/>
      <c r="BP22" s="37" t="s">
        <v>61</v>
      </c>
      <c r="BQ22" s="1">
        <v>28717</v>
      </c>
      <c r="BR22" s="10">
        <v>98.727954068827998</v>
      </c>
      <c r="BS22" s="10"/>
      <c r="BT22" s="38" t="s">
        <v>62</v>
      </c>
      <c r="BU22" s="1">
        <v>23757</v>
      </c>
      <c r="BV22" s="10">
        <v>81.675662667170897</v>
      </c>
      <c r="BW22" s="1"/>
      <c r="BX22" s="37" t="s">
        <v>63</v>
      </c>
      <c r="BY22" s="1">
        <v>117</v>
      </c>
      <c r="BZ22" s="10">
        <v>0.40224155120844401</v>
      </c>
      <c r="CA22" s="1"/>
      <c r="CB22" s="38" t="s">
        <v>64</v>
      </c>
      <c r="CC22" s="1">
        <v>0</v>
      </c>
      <c r="CD22" s="10">
        <v>0</v>
      </c>
      <c r="CE22" s="1"/>
      <c r="CF22" s="38" t="s">
        <v>65</v>
      </c>
      <c r="CG22" s="1">
        <v>0</v>
      </c>
      <c r="CH22" s="10">
        <v>0</v>
      </c>
      <c r="CI22" s="1"/>
      <c r="CJ22" s="38" t="s">
        <v>66</v>
      </c>
      <c r="CK22" s="1">
        <v>109</v>
      </c>
      <c r="CL22" s="10">
        <v>0.33908447192579999</v>
      </c>
    </row>
    <row r="23" spans="1:90" ht="15">
      <c r="A23" s="37" t="s">
        <v>102</v>
      </c>
      <c r="B23" s="37" t="s">
        <v>103</v>
      </c>
      <c r="C23" s="37" t="s">
        <v>35</v>
      </c>
      <c r="D23" s="37"/>
      <c r="E23" s="37">
        <v>290658</v>
      </c>
      <c r="F23" s="37">
        <v>87488058</v>
      </c>
      <c r="G23" s="37">
        <v>301</v>
      </c>
      <c r="H23" s="37">
        <v>301</v>
      </c>
      <c r="I23" s="37">
        <v>301</v>
      </c>
      <c r="J23" s="37"/>
      <c r="K23" s="37">
        <v>134298</v>
      </c>
      <c r="L23" s="37">
        <v>67544619</v>
      </c>
      <c r="M23" s="37">
        <v>416</v>
      </c>
      <c r="N23" s="37">
        <v>502.9</v>
      </c>
      <c r="O23" s="37">
        <v>507</v>
      </c>
      <c r="P23" s="37"/>
      <c r="Q23" s="37">
        <v>118579</v>
      </c>
      <c r="R23" s="37">
        <v>59641701</v>
      </c>
      <c r="S23" s="37">
        <v>416</v>
      </c>
      <c r="T23" s="37">
        <v>503</v>
      </c>
      <c r="U23" s="37">
        <v>506</v>
      </c>
      <c r="V23" s="37"/>
      <c r="W23" s="37" t="s">
        <v>60</v>
      </c>
      <c r="X23" s="39">
        <v>118448</v>
      </c>
      <c r="Y23" s="40">
        <v>99.889525126708804</v>
      </c>
      <c r="Z23" s="37"/>
      <c r="AA23" s="37" t="s">
        <v>61</v>
      </c>
      <c r="AB23" s="39">
        <v>103776</v>
      </c>
      <c r="AC23" s="40">
        <v>87.516339318091696</v>
      </c>
      <c r="AD23" s="37"/>
      <c r="AE23" s="41" t="s">
        <v>62</v>
      </c>
      <c r="AF23" s="39">
        <v>76057</v>
      </c>
      <c r="AG23" s="40">
        <v>64.140362121454899</v>
      </c>
      <c r="AH23" s="40"/>
      <c r="AI23" s="37" t="s">
        <v>63</v>
      </c>
      <c r="AJ23" s="39">
        <v>14633</v>
      </c>
      <c r="AK23" s="40">
        <v>12.3402963425227</v>
      </c>
      <c r="AL23" s="37"/>
      <c r="AM23" s="41" t="s">
        <v>64</v>
      </c>
      <c r="AN23" s="37">
        <v>68</v>
      </c>
      <c r="AO23" s="40">
        <v>5.7345735754222901E-2</v>
      </c>
      <c r="AP23" s="37"/>
      <c r="AQ23" s="41" t="s">
        <v>65</v>
      </c>
      <c r="AR23" s="37">
        <v>142</v>
      </c>
      <c r="AS23" s="40">
        <v>0.119751389369113</v>
      </c>
      <c r="AT23" s="37"/>
      <c r="AU23" s="41" t="s">
        <v>66</v>
      </c>
      <c r="AV23" s="39">
        <v>10578</v>
      </c>
      <c r="AW23" s="40">
        <v>8.9206351883554404</v>
      </c>
      <c r="AX23" s="40"/>
      <c r="AY23" s="37" t="s">
        <v>67</v>
      </c>
      <c r="AZ23" s="37">
        <v>126</v>
      </c>
      <c r="BA23" s="40">
        <v>0.106258275074001</v>
      </c>
      <c r="BB23" s="37"/>
      <c r="BC23" s="42">
        <v>23648</v>
      </c>
      <c r="BD23" s="43">
        <v>591.20000000000005</v>
      </c>
      <c r="BE23" s="37">
        <v>1</v>
      </c>
      <c r="BF23" s="35">
        <v>2.5000000000000001E-2</v>
      </c>
      <c r="BG23" s="37">
        <v>1</v>
      </c>
      <c r="BH23" s="35">
        <v>2.5000000000000001E-2</v>
      </c>
      <c r="BI23" s="37">
        <v>4018</v>
      </c>
      <c r="BJ23" s="35">
        <v>100.45</v>
      </c>
      <c r="BK23" s="36"/>
      <c r="BL23" s="37" t="s">
        <v>60</v>
      </c>
      <c r="BM23" s="1">
        <v>117902</v>
      </c>
      <c r="BN23" s="10">
        <v>99.4290726013881</v>
      </c>
      <c r="BO23" s="10"/>
      <c r="BP23" s="37" t="s">
        <v>61</v>
      </c>
      <c r="BQ23" s="1">
        <v>103415</v>
      </c>
      <c r="BR23" s="10">
        <v>87.211900926808298</v>
      </c>
      <c r="BS23" s="10"/>
      <c r="BT23" s="38" t="s">
        <v>62</v>
      </c>
      <c r="BU23" s="1">
        <v>61232</v>
      </c>
      <c r="BV23" s="10">
        <v>51.638148407390901</v>
      </c>
      <c r="BW23" s="1"/>
      <c r="BX23" s="37" t="s">
        <v>63</v>
      </c>
      <c r="BY23" s="1">
        <v>13516</v>
      </c>
      <c r="BZ23" s="10">
        <v>11.3983083007953</v>
      </c>
      <c r="CA23" s="1"/>
      <c r="CB23" s="38" t="s">
        <v>64</v>
      </c>
      <c r="CC23" s="1">
        <v>4</v>
      </c>
      <c r="CD23" s="10">
        <v>3.5041918895478701E-3</v>
      </c>
      <c r="CE23" s="1"/>
      <c r="CF23" s="38" t="s">
        <v>65</v>
      </c>
      <c r="CG23" s="1">
        <v>0</v>
      </c>
      <c r="CH23" s="10">
        <v>0</v>
      </c>
      <c r="CI23" s="1"/>
      <c r="CJ23" s="38" t="s">
        <v>66</v>
      </c>
      <c r="CK23" s="1">
        <v>13347</v>
      </c>
      <c r="CL23" s="10">
        <v>10.924318215665499</v>
      </c>
    </row>
    <row r="24" spans="1:90" ht="15">
      <c r="A24" s="37" t="s">
        <v>104</v>
      </c>
      <c r="B24" s="37" t="s">
        <v>105</v>
      </c>
      <c r="C24" s="37" t="s">
        <v>35</v>
      </c>
      <c r="D24" s="37"/>
      <c r="E24" s="37">
        <v>101216</v>
      </c>
      <c r="F24" s="37">
        <v>30466016</v>
      </c>
      <c r="G24" s="37">
        <v>301</v>
      </c>
      <c r="H24" s="37">
        <v>301</v>
      </c>
      <c r="I24" s="37">
        <v>301</v>
      </c>
      <c r="J24" s="37"/>
      <c r="K24" s="37">
        <v>49126</v>
      </c>
      <c r="L24" s="37">
        <v>24707582</v>
      </c>
      <c r="M24" s="37">
        <v>403</v>
      </c>
      <c r="N24" s="37">
        <v>502.9</v>
      </c>
      <c r="O24" s="37">
        <v>521</v>
      </c>
      <c r="P24" s="37"/>
      <c r="Q24" s="37">
        <v>43282</v>
      </c>
      <c r="R24" s="37">
        <v>21769609</v>
      </c>
      <c r="S24" s="37">
        <v>431</v>
      </c>
      <c r="T24" s="37">
        <v>503</v>
      </c>
      <c r="U24" s="37">
        <v>521</v>
      </c>
      <c r="V24" s="37"/>
      <c r="W24" s="37" t="s">
        <v>60</v>
      </c>
      <c r="X24" s="39">
        <v>43264</v>
      </c>
      <c r="Y24" s="40">
        <v>99.958412273000306</v>
      </c>
      <c r="Z24" s="37"/>
      <c r="AA24" s="37" t="s">
        <v>61</v>
      </c>
      <c r="AB24" s="39">
        <v>43232</v>
      </c>
      <c r="AC24" s="40">
        <v>99.884478536111999</v>
      </c>
      <c r="AD24" s="37"/>
      <c r="AE24" s="41" t="s">
        <v>62</v>
      </c>
      <c r="AF24" s="39">
        <v>34284</v>
      </c>
      <c r="AG24" s="40">
        <v>79.210757358717302</v>
      </c>
      <c r="AH24" s="40"/>
      <c r="AI24" s="37" t="s">
        <v>63</v>
      </c>
      <c r="AJ24" s="37">
        <v>20</v>
      </c>
      <c r="AK24" s="40">
        <v>4.6208585555196198E-2</v>
      </c>
      <c r="AL24" s="37"/>
      <c r="AM24" s="41" t="s">
        <v>64</v>
      </c>
      <c r="AN24" s="37">
        <v>3</v>
      </c>
      <c r="AO24" s="40">
        <v>6.9312878332794198E-3</v>
      </c>
      <c r="AP24" s="37"/>
      <c r="AQ24" s="41" t="s">
        <v>65</v>
      </c>
      <c r="AR24" s="37">
        <v>2</v>
      </c>
      <c r="AS24" s="40">
        <v>4.6208585555196201E-3</v>
      </c>
      <c r="AT24" s="37"/>
      <c r="AU24" s="41" t="s">
        <v>66</v>
      </c>
      <c r="AV24" s="37">
        <v>0</v>
      </c>
      <c r="AW24" s="40">
        <v>0</v>
      </c>
      <c r="AX24" s="40"/>
      <c r="AY24" s="37" t="s">
        <v>67</v>
      </c>
      <c r="AZ24" s="37">
        <v>18</v>
      </c>
      <c r="BA24" s="40">
        <v>4.15877269996765E-2</v>
      </c>
      <c r="BB24" s="37"/>
      <c r="BC24" s="42">
        <v>9142</v>
      </c>
      <c r="BD24" s="43">
        <v>228.55</v>
      </c>
      <c r="BE24" s="37">
        <v>1</v>
      </c>
      <c r="BF24" s="35">
        <v>2.5000000000000001E-2</v>
      </c>
      <c r="BG24" s="37">
        <v>1</v>
      </c>
      <c r="BH24" s="35">
        <v>2.5000000000000001E-2</v>
      </c>
      <c r="BI24" s="37">
        <v>0</v>
      </c>
      <c r="BJ24" s="35">
        <v>0</v>
      </c>
      <c r="BK24" s="36"/>
      <c r="BL24" s="37" t="s">
        <v>60</v>
      </c>
      <c r="BM24" s="1">
        <v>43238</v>
      </c>
      <c r="BN24" s="10">
        <v>99.898341111778606</v>
      </c>
      <c r="BO24" s="10"/>
      <c r="BP24" s="37" t="s">
        <v>61</v>
      </c>
      <c r="BQ24" s="1">
        <v>43208</v>
      </c>
      <c r="BR24" s="10">
        <v>99.829028233445797</v>
      </c>
      <c r="BS24" s="10"/>
      <c r="BT24" s="38" t="s">
        <v>62</v>
      </c>
      <c r="BU24" s="1">
        <v>25046</v>
      </c>
      <c r="BV24" s="10">
        <v>57.867011690772102</v>
      </c>
      <c r="BW24" s="1"/>
      <c r="BX24" s="37" t="s">
        <v>63</v>
      </c>
      <c r="BY24" s="1">
        <v>0</v>
      </c>
      <c r="BZ24" s="10">
        <v>0</v>
      </c>
      <c r="CA24" s="1"/>
      <c r="CB24" s="38" t="s">
        <v>64</v>
      </c>
      <c r="CC24" s="1">
        <v>0</v>
      </c>
      <c r="CD24" s="10">
        <v>0</v>
      </c>
      <c r="CE24" s="1"/>
      <c r="CF24" s="38" t="s">
        <v>65</v>
      </c>
      <c r="CG24" s="1">
        <v>0</v>
      </c>
      <c r="CH24" s="10">
        <v>0</v>
      </c>
      <c r="CI24" s="1"/>
      <c r="CJ24" s="38" t="s">
        <v>66</v>
      </c>
      <c r="CK24" s="1">
        <v>0</v>
      </c>
      <c r="CL24" s="10">
        <v>0</v>
      </c>
    </row>
    <row r="25" spans="1:90" ht="15">
      <c r="A25" s="37" t="s">
        <v>106</v>
      </c>
      <c r="B25" s="37" t="s">
        <v>107</v>
      </c>
      <c r="C25" s="37" t="s">
        <v>35</v>
      </c>
      <c r="D25" s="37"/>
      <c r="E25" s="37">
        <v>46972</v>
      </c>
      <c r="F25" s="37">
        <v>14138572</v>
      </c>
      <c r="G25" s="37">
        <v>301</v>
      </c>
      <c r="H25" s="37">
        <v>301</v>
      </c>
      <c r="I25" s="37">
        <v>301</v>
      </c>
      <c r="J25" s="37"/>
      <c r="K25" s="37">
        <v>18903</v>
      </c>
      <c r="L25" s="37">
        <v>9509075</v>
      </c>
      <c r="M25" s="37">
        <v>461</v>
      </c>
      <c r="N25" s="37">
        <v>503</v>
      </c>
      <c r="O25" s="37">
        <v>522</v>
      </c>
      <c r="P25" s="37"/>
      <c r="Q25" s="37">
        <v>16905</v>
      </c>
      <c r="R25" s="37">
        <v>8504413</v>
      </c>
      <c r="S25" s="37">
        <v>461</v>
      </c>
      <c r="T25" s="37">
        <v>503.1</v>
      </c>
      <c r="U25" s="37">
        <v>521</v>
      </c>
      <c r="V25" s="37"/>
      <c r="W25" s="37" t="s">
        <v>60</v>
      </c>
      <c r="X25" s="39">
        <v>16789</v>
      </c>
      <c r="Y25" s="40">
        <v>99.313812481514404</v>
      </c>
      <c r="Z25" s="37"/>
      <c r="AA25" s="37" t="s">
        <v>61</v>
      </c>
      <c r="AB25" s="39">
        <v>16760</v>
      </c>
      <c r="AC25" s="40">
        <v>99.142265601892902</v>
      </c>
      <c r="AD25" s="37"/>
      <c r="AE25" s="41" t="s">
        <v>62</v>
      </c>
      <c r="AF25" s="39">
        <v>15111</v>
      </c>
      <c r="AG25" s="40">
        <v>89.387755102040799</v>
      </c>
      <c r="AH25" s="40"/>
      <c r="AI25" s="37" t="s">
        <v>63</v>
      </c>
      <c r="AJ25" s="37">
        <v>18</v>
      </c>
      <c r="AK25" s="40">
        <v>0.106477373558119</v>
      </c>
      <c r="AL25" s="37"/>
      <c r="AM25" s="41" t="s">
        <v>64</v>
      </c>
      <c r="AN25" s="37">
        <v>3</v>
      </c>
      <c r="AO25" s="40">
        <v>1.7746228926353198E-2</v>
      </c>
      <c r="AP25" s="37"/>
      <c r="AQ25" s="41" t="s">
        <v>65</v>
      </c>
      <c r="AR25" s="37">
        <v>1</v>
      </c>
      <c r="AS25" s="40">
        <v>5.9154096421177201E-3</v>
      </c>
      <c r="AT25" s="37"/>
      <c r="AU25" s="41" t="s">
        <v>66</v>
      </c>
      <c r="AV25" s="37">
        <v>0</v>
      </c>
      <c r="AW25" s="40">
        <v>0</v>
      </c>
      <c r="AX25" s="40"/>
      <c r="AY25" s="37" t="s">
        <v>67</v>
      </c>
      <c r="AZ25" s="37">
        <v>116</v>
      </c>
      <c r="BA25" s="40">
        <v>0.68618751848565496</v>
      </c>
      <c r="BB25" s="37"/>
      <c r="BC25" s="42">
        <v>4434</v>
      </c>
      <c r="BD25" s="43">
        <v>110.85</v>
      </c>
      <c r="BE25" s="37">
        <v>1</v>
      </c>
      <c r="BF25" s="35">
        <v>2.5000000000000001E-2</v>
      </c>
      <c r="BG25" s="37">
        <v>0</v>
      </c>
      <c r="BH25" s="35">
        <v>0</v>
      </c>
      <c r="BI25" s="37">
        <v>0</v>
      </c>
      <c r="BJ25" s="35">
        <v>0</v>
      </c>
      <c r="BK25" s="36"/>
      <c r="BL25" s="37" t="s">
        <v>60</v>
      </c>
      <c r="BM25" s="1">
        <v>16738</v>
      </c>
      <c r="BN25" s="10">
        <v>99.012126589766297</v>
      </c>
      <c r="BO25" s="10"/>
      <c r="BP25" s="37" t="s">
        <v>61</v>
      </c>
      <c r="BQ25" s="1">
        <v>16724</v>
      </c>
      <c r="BR25" s="10">
        <v>98.929310854776702</v>
      </c>
      <c r="BS25" s="10"/>
      <c r="BT25" s="38" t="s">
        <v>62</v>
      </c>
      <c r="BU25" s="1">
        <v>11776</v>
      </c>
      <c r="BV25" s="10">
        <v>69.659863945578195</v>
      </c>
      <c r="BW25" s="1"/>
      <c r="BX25" s="37" t="s">
        <v>63</v>
      </c>
      <c r="BY25" s="1">
        <v>0</v>
      </c>
      <c r="BZ25" s="10">
        <v>0</v>
      </c>
      <c r="CA25" s="1"/>
      <c r="CB25" s="38" t="s">
        <v>64</v>
      </c>
      <c r="CC25" s="1">
        <v>0</v>
      </c>
      <c r="CD25" s="10">
        <v>0</v>
      </c>
      <c r="CE25" s="1"/>
      <c r="CF25" s="38" t="s">
        <v>65</v>
      </c>
      <c r="CG25" s="1">
        <v>0</v>
      </c>
      <c r="CH25" s="10">
        <v>0</v>
      </c>
      <c r="CI25" s="1"/>
      <c r="CJ25" s="38" t="s">
        <v>66</v>
      </c>
      <c r="CK25" s="1">
        <v>0</v>
      </c>
      <c r="CL25" s="10">
        <v>0</v>
      </c>
    </row>
    <row r="26" spans="1:90" ht="15">
      <c r="A26" s="37" t="s">
        <v>108</v>
      </c>
      <c r="B26" s="37" t="s">
        <v>109</v>
      </c>
      <c r="C26" s="37" t="s">
        <v>35</v>
      </c>
      <c r="D26" s="37"/>
      <c r="E26" s="37">
        <v>35488</v>
      </c>
      <c r="F26" s="37">
        <v>10681888</v>
      </c>
      <c r="G26" s="37">
        <v>301</v>
      </c>
      <c r="H26" s="37">
        <v>301</v>
      </c>
      <c r="I26" s="37">
        <v>301</v>
      </c>
      <c r="J26" s="37"/>
      <c r="K26" s="37">
        <v>15077</v>
      </c>
      <c r="L26" s="37">
        <v>7557897</v>
      </c>
      <c r="M26" s="37">
        <v>408</v>
      </c>
      <c r="N26" s="37">
        <v>501.3</v>
      </c>
      <c r="O26" s="37">
        <v>522</v>
      </c>
      <c r="P26" s="37"/>
      <c r="Q26" s="37">
        <v>13444</v>
      </c>
      <c r="R26" s="37">
        <v>6739285</v>
      </c>
      <c r="S26" s="37">
        <v>452</v>
      </c>
      <c r="T26" s="37">
        <v>501.3</v>
      </c>
      <c r="U26" s="37">
        <v>521</v>
      </c>
      <c r="V26" s="37"/>
      <c r="W26" s="37" t="s">
        <v>60</v>
      </c>
      <c r="X26" s="39">
        <v>12284</v>
      </c>
      <c r="Y26" s="40">
        <v>91.371615590597997</v>
      </c>
      <c r="Z26" s="37"/>
      <c r="AA26" s="37" t="s">
        <v>61</v>
      </c>
      <c r="AB26" s="39">
        <v>12267</v>
      </c>
      <c r="AC26" s="40">
        <v>91.2451651294258</v>
      </c>
      <c r="AD26" s="37"/>
      <c r="AE26" s="41" t="s">
        <v>62</v>
      </c>
      <c r="AF26" s="39">
        <v>12239</v>
      </c>
      <c r="AG26" s="40">
        <v>91.036893781612605</v>
      </c>
      <c r="AH26" s="40"/>
      <c r="AI26" s="37" t="s">
        <v>63</v>
      </c>
      <c r="AJ26" s="37">
        <v>11</v>
      </c>
      <c r="AK26" s="40">
        <v>8.1820886640880705E-2</v>
      </c>
      <c r="AL26" s="37"/>
      <c r="AM26" s="41" t="s">
        <v>64</v>
      </c>
      <c r="AN26" s="37">
        <v>0</v>
      </c>
      <c r="AO26" s="40">
        <v>0</v>
      </c>
      <c r="AP26" s="37"/>
      <c r="AQ26" s="41" t="s">
        <v>65</v>
      </c>
      <c r="AR26" s="37">
        <v>2</v>
      </c>
      <c r="AS26" s="40">
        <v>1.48765248437965E-2</v>
      </c>
      <c r="AT26" s="37"/>
      <c r="AU26" s="41" t="s">
        <v>66</v>
      </c>
      <c r="AV26" s="37">
        <v>0</v>
      </c>
      <c r="AW26" s="40">
        <v>0</v>
      </c>
      <c r="AX26" s="40"/>
      <c r="AY26" s="37" t="s">
        <v>67</v>
      </c>
      <c r="AZ26" s="37">
        <v>1159</v>
      </c>
      <c r="BA26" s="40">
        <v>8.6209461469800708</v>
      </c>
      <c r="BB26" s="37"/>
      <c r="BC26" s="42">
        <v>3824</v>
      </c>
      <c r="BD26" s="43">
        <v>95.6</v>
      </c>
      <c r="BE26" s="37">
        <v>0</v>
      </c>
      <c r="BF26" s="35">
        <v>0</v>
      </c>
      <c r="BG26" s="37">
        <v>1</v>
      </c>
      <c r="BH26" s="35">
        <v>2.5000000000000001E-2</v>
      </c>
      <c r="BI26" s="37">
        <v>0</v>
      </c>
      <c r="BJ26" s="35">
        <v>0</v>
      </c>
      <c r="BK26" s="36"/>
      <c r="BL26" s="37" t="s">
        <v>60</v>
      </c>
      <c r="BM26" s="1">
        <v>12247</v>
      </c>
      <c r="BN26" s="10">
        <v>91.096399880987803</v>
      </c>
      <c r="BO26" s="10"/>
      <c r="BP26" s="37" t="s">
        <v>61</v>
      </c>
      <c r="BQ26" s="1">
        <v>12235</v>
      </c>
      <c r="BR26" s="10">
        <v>91.007140731925006</v>
      </c>
      <c r="BS26" s="10"/>
      <c r="BT26" s="38" t="s">
        <v>62</v>
      </c>
      <c r="BU26" s="1">
        <v>11123</v>
      </c>
      <c r="BV26" s="10">
        <v>82.735792918774195</v>
      </c>
      <c r="BW26" s="1"/>
      <c r="BX26" s="37" t="s">
        <v>63</v>
      </c>
      <c r="BY26" s="1">
        <v>2</v>
      </c>
      <c r="BZ26" s="10">
        <v>1.48765248437965E-2</v>
      </c>
      <c r="CA26" s="1"/>
      <c r="CB26" s="38" t="s">
        <v>64</v>
      </c>
      <c r="CC26" s="1">
        <v>0</v>
      </c>
      <c r="CD26" s="10">
        <v>0</v>
      </c>
      <c r="CE26" s="1"/>
      <c r="CF26" s="38" t="s">
        <v>65</v>
      </c>
      <c r="CG26" s="1">
        <v>0</v>
      </c>
      <c r="CH26" s="10">
        <v>0</v>
      </c>
      <c r="CI26" s="1"/>
      <c r="CJ26" s="38" t="s">
        <v>66</v>
      </c>
      <c r="CK26" s="1">
        <v>0</v>
      </c>
      <c r="CL26" s="10">
        <v>0</v>
      </c>
    </row>
    <row r="27" spans="1:90" ht="15">
      <c r="A27" s="37" t="s">
        <v>110</v>
      </c>
      <c r="B27" s="37" t="s">
        <v>111</v>
      </c>
      <c r="C27" s="37" t="s">
        <v>35</v>
      </c>
      <c r="D27" s="37"/>
      <c r="E27" s="37">
        <v>177950</v>
      </c>
      <c r="F27" s="37">
        <v>53562950</v>
      </c>
      <c r="G27" s="37">
        <v>301</v>
      </c>
      <c r="H27" s="37">
        <v>301</v>
      </c>
      <c r="I27" s="37">
        <v>301</v>
      </c>
      <c r="J27" s="37"/>
      <c r="K27" s="37">
        <v>78875</v>
      </c>
      <c r="L27" s="37">
        <v>39667681</v>
      </c>
      <c r="M27" s="37">
        <v>403</v>
      </c>
      <c r="N27" s="37">
        <v>502.9</v>
      </c>
      <c r="O27" s="37">
        <v>521</v>
      </c>
      <c r="P27" s="37"/>
      <c r="Q27" s="37">
        <v>70627</v>
      </c>
      <c r="R27" s="37">
        <v>35521390</v>
      </c>
      <c r="S27" s="37">
        <v>403</v>
      </c>
      <c r="T27" s="37">
        <v>502.9</v>
      </c>
      <c r="U27" s="37">
        <v>521</v>
      </c>
      <c r="V27" s="37"/>
      <c r="W27" s="37" t="s">
        <v>60</v>
      </c>
      <c r="X27" s="39">
        <v>70508</v>
      </c>
      <c r="Y27" s="40">
        <v>99.831509196199804</v>
      </c>
      <c r="Z27" s="37"/>
      <c r="AA27" s="37" t="s">
        <v>61</v>
      </c>
      <c r="AB27" s="39">
        <v>70438</v>
      </c>
      <c r="AC27" s="40">
        <v>99.732396958670193</v>
      </c>
      <c r="AD27" s="37"/>
      <c r="AE27" s="41" t="s">
        <v>62</v>
      </c>
      <c r="AF27" s="39">
        <v>41703</v>
      </c>
      <c r="AG27" s="40">
        <v>59.046823452787201</v>
      </c>
      <c r="AH27" s="40"/>
      <c r="AI27" s="37" t="s">
        <v>63</v>
      </c>
      <c r="AJ27" s="37">
        <v>57</v>
      </c>
      <c r="AK27" s="40">
        <v>8.0705679131210406E-2</v>
      </c>
      <c r="AL27" s="37"/>
      <c r="AM27" s="41" t="s">
        <v>64</v>
      </c>
      <c r="AN27" s="37">
        <v>23</v>
      </c>
      <c r="AO27" s="40">
        <v>3.2565449473997199E-2</v>
      </c>
      <c r="AP27" s="37"/>
      <c r="AQ27" s="41" t="s">
        <v>65</v>
      </c>
      <c r="AR27" s="37">
        <v>4</v>
      </c>
      <c r="AS27" s="40">
        <v>5.6635564302603804E-3</v>
      </c>
      <c r="AT27" s="37"/>
      <c r="AU27" s="41" t="s">
        <v>66</v>
      </c>
      <c r="AV27" s="37">
        <v>0</v>
      </c>
      <c r="AW27" s="40">
        <v>0</v>
      </c>
      <c r="AX27" s="40"/>
      <c r="AY27" s="37" t="s">
        <v>67</v>
      </c>
      <c r="AZ27" s="37">
        <v>119</v>
      </c>
      <c r="BA27" s="40">
        <v>0.168490803800246</v>
      </c>
      <c r="BB27" s="37"/>
      <c r="BC27" s="42">
        <v>10140</v>
      </c>
      <c r="BD27" s="43">
        <v>253.5</v>
      </c>
      <c r="BE27" s="37">
        <v>5</v>
      </c>
      <c r="BF27" s="35">
        <v>0.125</v>
      </c>
      <c r="BG27" s="37">
        <v>1</v>
      </c>
      <c r="BH27" s="35">
        <v>2.5000000000000001E-2</v>
      </c>
      <c r="BI27" s="37">
        <v>0</v>
      </c>
      <c r="BJ27" s="35">
        <v>0</v>
      </c>
      <c r="BK27" s="36"/>
      <c r="BL27" s="37" t="s">
        <v>60</v>
      </c>
      <c r="BM27" s="1">
        <v>70457</v>
      </c>
      <c r="BN27" s="10">
        <v>99.759298851713893</v>
      </c>
      <c r="BO27" s="10"/>
      <c r="BP27" s="37" t="s">
        <v>61</v>
      </c>
      <c r="BQ27" s="1">
        <v>70415</v>
      </c>
      <c r="BR27" s="10">
        <v>99.699831509196201</v>
      </c>
      <c r="BS27" s="10"/>
      <c r="BT27" s="38" t="s">
        <v>62</v>
      </c>
      <c r="BU27" s="1">
        <v>25654</v>
      </c>
      <c r="BV27" s="10">
        <v>36.323219165475003</v>
      </c>
      <c r="BW27" s="1"/>
      <c r="BX27" s="37" t="s">
        <v>63</v>
      </c>
      <c r="BY27" s="1">
        <v>21</v>
      </c>
      <c r="BZ27" s="10">
        <v>2.9733671258867E-2</v>
      </c>
      <c r="CA27" s="1"/>
      <c r="CB27" s="38" t="s">
        <v>64</v>
      </c>
      <c r="CC27" s="1">
        <v>19</v>
      </c>
      <c r="CD27" s="10">
        <v>2.5559621179509301E-2</v>
      </c>
      <c r="CE27" s="1"/>
      <c r="CF27" s="38" t="s">
        <v>65</v>
      </c>
      <c r="CG27" s="1">
        <v>0</v>
      </c>
      <c r="CH27" s="10">
        <v>0</v>
      </c>
      <c r="CI27" s="1"/>
      <c r="CJ27" s="38" t="s">
        <v>66</v>
      </c>
      <c r="CK27" s="1">
        <v>0</v>
      </c>
      <c r="CL27" s="10">
        <v>0</v>
      </c>
    </row>
    <row r="28" spans="1:90" ht="15">
      <c r="A28" s="37" t="s">
        <v>112</v>
      </c>
      <c r="B28" s="37" t="s">
        <v>113</v>
      </c>
      <c r="C28" s="37" t="s">
        <v>35</v>
      </c>
      <c r="D28" s="37"/>
      <c r="E28" s="37">
        <v>116428</v>
      </c>
      <c r="F28" s="37">
        <v>35044828</v>
      </c>
      <c r="G28" s="37">
        <v>301</v>
      </c>
      <c r="H28" s="37">
        <v>301</v>
      </c>
      <c r="I28" s="37">
        <v>301</v>
      </c>
      <c r="J28" s="37"/>
      <c r="K28" s="37">
        <v>48895</v>
      </c>
      <c r="L28" s="37">
        <v>24590879</v>
      </c>
      <c r="M28" s="37">
        <v>461</v>
      </c>
      <c r="N28" s="37">
        <v>502.9</v>
      </c>
      <c r="O28" s="37">
        <v>582</v>
      </c>
      <c r="P28" s="37"/>
      <c r="Q28" s="37">
        <v>44023</v>
      </c>
      <c r="R28" s="37">
        <v>22141760</v>
      </c>
      <c r="S28" s="37">
        <v>461</v>
      </c>
      <c r="T28" s="37">
        <v>503</v>
      </c>
      <c r="U28" s="37">
        <v>582</v>
      </c>
      <c r="V28" s="37"/>
      <c r="W28" s="37" t="s">
        <v>60</v>
      </c>
      <c r="X28" s="39">
        <v>43968</v>
      </c>
      <c r="Y28" s="40">
        <v>99.875065306771504</v>
      </c>
      <c r="Z28" s="37"/>
      <c r="AA28" s="37" t="s">
        <v>61</v>
      </c>
      <c r="AB28" s="39">
        <v>43882</v>
      </c>
      <c r="AC28" s="40">
        <v>99.679712877359606</v>
      </c>
      <c r="AD28" s="37"/>
      <c r="AE28" s="41" t="s">
        <v>62</v>
      </c>
      <c r="AF28" s="39">
        <v>29704</v>
      </c>
      <c r="AG28" s="40">
        <v>67.473820502918898</v>
      </c>
      <c r="AH28" s="40"/>
      <c r="AI28" s="37" t="s">
        <v>63</v>
      </c>
      <c r="AJ28" s="37">
        <v>71</v>
      </c>
      <c r="AK28" s="40">
        <v>0.16127933125866001</v>
      </c>
      <c r="AL28" s="37"/>
      <c r="AM28" s="41" t="s">
        <v>64</v>
      </c>
      <c r="AN28" s="37">
        <v>15</v>
      </c>
      <c r="AO28" s="40">
        <v>3.4073098153238099E-2</v>
      </c>
      <c r="AP28" s="37"/>
      <c r="AQ28" s="41" t="s">
        <v>65</v>
      </c>
      <c r="AR28" s="37">
        <v>6</v>
      </c>
      <c r="AS28" s="40">
        <v>1.36292392612952E-2</v>
      </c>
      <c r="AT28" s="37"/>
      <c r="AU28" s="41" t="s">
        <v>66</v>
      </c>
      <c r="AV28" s="37">
        <v>0</v>
      </c>
      <c r="AW28" s="40">
        <v>0</v>
      </c>
      <c r="AX28" s="40"/>
      <c r="AY28" s="37" t="s">
        <v>67</v>
      </c>
      <c r="AZ28" s="37">
        <v>54</v>
      </c>
      <c r="BA28" s="40">
        <v>0.12266315335165701</v>
      </c>
      <c r="BB28" s="37"/>
      <c r="BC28" s="42">
        <v>6580</v>
      </c>
      <c r="BD28" s="43">
        <v>164.5</v>
      </c>
      <c r="BE28" s="37">
        <v>1</v>
      </c>
      <c r="BF28" s="35">
        <v>2.5000000000000001E-2</v>
      </c>
      <c r="BG28" s="37">
        <v>1</v>
      </c>
      <c r="BH28" s="35">
        <v>2.5000000000000001E-2</v>
      </c>
      <c r="BI28" s="37">
        <v>0</v>
      </c>
      <c r="BJ28" s="35">
        <v>0</v>
      </c>
      <c r="BK28" s="36"/>
      <c r="BL28" s="37" t="s">
        <v>60</v>
      </c>
      <c r="BM28" s="1">
        <v>43880</v>
      </c>
      <c r="BN28" s="10">
        <v>99.675169797605804</v>
      </c>
      <c r="BO28" s="10"/>
      <c r="BP28" s="37" t="s">
        <v>61</v>
      </c>
      <c r="BQ28" s="1">
        <v>43837</v>
      </c>
      <c r="BR28" s="10">
        <v>99.577493582899805</v>
      </c>
      <c r="BS28" s="10"/>
      <c r="BT28" s="38" t="s">
        <v>62</v>
      </c>
      <c r="BU28" s="1">
        <v>17940</v>
      </c>
      <c r="BV28" s="10">
        <v>40.751425391272797</v>
      </c>
      <c r="BW28" s="1"/>
      <c r="BX28" s="37" t="s">
        <v>63</v>
      </c>
      <c r="BY28" s="1">
        <v>9</v>
      </c>
      <c r="BZ28" s="10">
        <v>2.04438588919428E-2</v>
      </c>
      <c r="CA28" s="1"/>
      <c r="CB28" s="38" t="s">
        <v>64</v>
      </c>
      <c r="CC28" s="1">
        <v>0</v>
      </c>
      <c r="CD28" s="10">
        <v>0</v>
      </c>
      <c r="CE28" s="1"/>
      <c r="CF28" s="38" t="s">
        <v>65</v>
      </c>
      <c r="CG28" s="1">
        <v>1</v>
      </c>
      <c r="CH28" s="10">
        <v>2.14509416963405E-3</v>
      </c>
      <c r="CI28" s="1"/>
      <c r="CJ28" s="38" t="s">
        <v>66</v>
      </c>
      <c r="CK28" s="1">
        <v>0</v>
      </c>
      <c r="CL28" s="10">
        <v>0</v>
      </c>
    </row>
    <row r="29" spans="1:90" ht="15">
      <c r="A29" s="37" t="s">
        <v>114</v>
      </c>
      <c r="B29" s="37" t="s">
        <v>115</v>
      </c>
      <c r="C29" s="37" t="s">
        <v>35</v>
      </c>
      <c r="D29" s="37"/>
      <c r="E29" s="37">
        <v>174360</v>
      </c>
      <c r="F29" s="37">
        <v>52482360</v>
      </c>
      <c r="G29" s="37">
        <v>301</v>
      </c>
      <c r="H29" s="37">
        <v>301</v>
      </c>
      <c r="I29" s="37">
        <v>301</v>
      </c>
      <c r="J29" s="37"/>
      <c r="K29" s="37">
        <v>83294</v>
      </c>
      <c r="L29" s="37">
        <v>41893135</v>
      </c>
      <c r="M29" s="37">
        <v>417</v>
      </c>
      <c r="N29" s="37">
        <v>503</v>
      </c>
      <c r="O29" s="37">
        <v>582</v>
      </c>
      <c r="P29" s="37"/>
      <c r="Q29" s="37">
        <v>73604</v>
      </c>
      <c r="R29" s="37">
        <v>37021454</v>
      </c>
      <c r="S29" s="37">
        <v>417</v>
      </c>
      <c r="T29" s="37">
        <v>503</v>
      </c>
      <c r="U29" s="37">
        <v>582</v>
      </c>
      <c r="V29" s="37"/>
      <c r="W29" s="37" t="s">
        <v>60</v>
      </c>
      <c r="X29" s="39">
        <v>73565</v>
      </c>
      <c r="Y29" s="40">
        <v>99.947013749252804</v>
      </c>
      <c r="Z29" s="37"/>
      <c r="AA29" s="37" t="s">
        <v>61</v>
      </c>
      <c r="AB29" s="39">
        <v>73501</v>
      </c>
      <c r="AC29" s="40">
        <v>99.860061953154698</v>
      </c>
      <c r="AD29" s="37"/>
      <c r="AE29" s="41" t="s">
        <v>62</v>
      </c>
      <c r="AF29" s="39">
        <v>38250</v>
      </c>
      <c r="AG29" s="40">
        <v>51.967284386718099</v>
      </c>
      <c r="AH29" s="40"/>
      <c r="AI29" s="37" t="s">
        <v>63</v>
      </c>
      <c r="AJ29" s="37">
        <v>58</v>
      </c>
      <c r="AK29" s="40">
        <v>7.8800065213847095E-2</v>
      </c>
      <c r="AL29" s="37"/>
      <c r="AM29" s="41" t="s">
        <v>64</v>
      </c>
      <c r="AN29" s="37">
        <v>9</v>
      </c>
      <c r="AO29" s="40">
        <v>1.22275963262866E-2</v>
      </c>
      <c r="AP29" s="37"/>
      <c r="AQ29" s="41" t="s">
        <v>65</v>
      </c>
      <c r="AR29" s="37">
        <v>0</v>
      </c>
      <c r="AS29" s="40">
        <v>0</v>
      </c>
      <c r="AT29" s="37"/>
      <c r="AU29" s="41" t="s">
        <v>66</v>
      </c>
      <c r="AV29" s="37">
        <v>0</v>
      </c>
      <c r="AW29" s="40">
        <v>0</v>
      </c>
      <c r="AX29" s="40"/>
      <c r="AY29" s="37" t="s">
        <v>67</v>
      </c>
      <c r="AZ29" s="37">
        <v>39</v>
      </c>
      <c r="BA29" s="40">
        <v>5.2986250747242003E-2</v>
      </c>
      <c r="BB29" s="37"/>
      <c r="BC29" s="42">
        <v>6732</v>
      </c>
      <c r="BD29" s="43">
        <v>168.3</v>
      </c>
      <c r="BE29" s="37">
        <v>1</v>
      </c>
      <c r="BF29" s="35">
        <v>2.5000000000000001E-2</v>
      </c>
      <c r="BG29" s="37">
        <v>0</v>
      </c>
      <c r="BH29" s="35">
        <v>0</v>
      </c>
      <c r="BI29" s="37">
        <v>0</v>
      </c>
      <c r="BJ29" s="35">
        <v>0</v>
      </c>
      <c r="BK29" s="36"/>
      <c r="BL29" s="37" t="s">
        <v>60</v>
      </c>
      <c r="BM29" s="1">
        <v>73520</v>
      </c>
      <c r="BN29" s="10">
        <v>99.8858757676213</v>
      </c>
      <c r="BO29" s="10"/>
      <c r="BP29" s="37" t="s">
        <v>61</v>
      </c>
      <c r="BQ29" s="1">
        <v>73462</v>
      </c>
      <c r="BR29" s="10">
        <v>99.807075702407502</v>
      </c>
      <c r="BS29" s="10"/>
      <c r="BT29" s="38" t="s">
        <v>62</v>
      </c>
      <c r="BU29" s="1">
        <v>19703</v>
      </c>
      <c r="BV29" s="10">
        <v>26.768925601869501</v>
      </c>
      <c r="BW29" s="1"/>
      <c r="BX29" s="37" t="s">
        <v>63</v>
      </c>
      <c r="BY29" s="1">
        <v>4</v>
      </c>
      <c r="BZ29" s="10">
        <v>5.4344872561273901E-3</v>
      </c>
      <c r="CA29" s="1"/>
      <c r="CB29" s="38" t="s">
        <v>64</v>
      </c>
      <c r="CC29" s="1">
        <v>0</v>
      </c>
      <c r="CD29" s="10">
        <v>0</v>
      </c>
      <c r="CE29" s="1"/>
      <c r="CF29" s="38" t="s">
        <v>65</v>
      </c>
      <c r="CG29" s="1">
        <v>0</v>
      </c>
      <c r="CH29" s="10">
        <v>0</v>
      </c>
      <c r="CI29" s="1"/>
      <c r="CJ29" s="38" t="s">
        <v>66</v>
      </c>
      <c r="CK29" s="1">
        <v>0</v>
      </c>
      <c r="CL29" s="10">
        <v>0</v>
      </c>
    </row>
    <row r="30" spans="1:90" ht="15">
      <c r="A30" s="37" t="s">
        <v>116</v>
      </c>
      <c r="B30" s="37" t="s">
        <v>117</v>
      </c>
      <c r="C30" s="37" t="s">
        <v>35</v>
      </c>
      <c r="D30" s="37"/>
      <c r="E30" s="37">
        <v>118186</v>
      </c>
      <c r="F30" s="37">
        <v>35573986</v>
      </c>
      <c r="G30" s="37">
        <v>301</v>
      </c>
      <c r="H30" s="37">
        <v>301</v>
      </c>
      <c r="I30" s="37">
        <v>301</v>
      </c>
      <c r="J30" s="37"/>
      <c r="K30" s="37">
        <v>51041</v>
      </c>
      <c r="L30" s="37">
        <v>25671244</v>
      </c>
      <c r="M30" s="37">
        <v>431</v>
      </c>
      <c r="N30" s="37">
        <v>503</v>
      </c>
      <c r="O30" s="37">
        <v>584</v>
      </c>
      <c r="P30" s="37"/>
      <c r="Q30" s="37">
        <v>46074</v>
      </c>
      <c r="R30" s="37">
        <v>23174152</v>
      </c>
      <c r="S30" s="37">
        <v>431</v>
      </c>
      <c r="T30" s="37">
        <v>503</v>
      </c>
      <c r="U30" s="37">
        <v>521</v>
      </c>
      <c r="V30" s="37"/>
      <c r="W30" s="37" t="s">
        <v>60</v>
      </c>
      <c r="X30" s="39">
        <v>45969</v>
      </c>
      <c r="Y30" s="40">
        <v>99.772105742935295</v>
      </c>
      <c r="Z30" s="37"/>
      <c r="AA30" s="37" t="s">
        <v>61</v>
      </c>
      <c r="AB30" s="39">
        <v>45874</v>
      </c>
      <c r="AC30" s="40">
        <v>99.565915700829095</v>
      </c>
      <c r="AD30" s="37"/>
      <c r="AE30" s="41" t="s">
        <v>62</v>
      </c>
      <c r="AF30" s="39">
        <v>44469</v>
      </c>
      <c r="AG30" s="40">
        <v>96.516473499153506</v>
      </c>
      <c r="AH30" s="40"/>
      <c r="AI30" s="37" t="s">
        <v>63</v>
      </c>
      <c r="AJ30" s="37">
        <v>78</v>
      </c>
      <c r="AK30" s="40">
        <v>0.16929287667665099</v>
      </c>
      <c r="AL30" s="37"/>
      <c r="AM30" s="41" t="s">
        <v>64</v>
      </c>
      <c r="AN30" s="37">
        <v>18</v>
      </c>
      <c r="AO30" s="40">
        <v>3.9067586925380898E-2</v>
      </c>
      <c r="AP30" s="37"/>
      <c r="AQ30" s="41" t="s">
        <v>65</v>
      </c>
      <c r="AR30" s="37">
        <v>3</v>
      </c>
      <c r="AS30" s="40">
        <v>6.5112644875634802E-3</v>
      </c>
      <c r="AT30" s="37"/>
      <c r="AU30" s="41" t="s">
        <v>66</v>
      </c>
      <c r="AV30" s="37">
        <v>0</v>
      </c>
      <c r="AW30" s="40">
        <v>0</v>
      </c>
      <c r="AX30" s="40"/>
      <c r="AY30" s="37" t="s">
        <v>67</v>
      </c>
      <c r="AZ30" s="37">
        <v>97</v>
      </c>
      <c r="BA30" s="40">
        <v>0.21053088509788601</v>
      </c>
      <c r="BB30" s="37"/>
      <c r="BC30" s="42">
        <v>13991</v>
      </c>
      <c r="BD30" s="43">
        <v>349.77499999999998</v>
      </c>
      <c r="BE30" s="37">
        <v>1</v>
      </c>
      <c r="BF30" s="35">
        <v>2.5000000000000001E-2</v>
      </c>
      <c r="BG30" s="37">
        <v>1</v>
      </c>
      <c r="BH30" s="35">
        <v>2.5000000000000001E-2</v>
      </c>
      <c r="BI30" s="37">
        <v>0</v>
      </c>
      <c r="BJ30" s="35">
        <v>0</v>
      </c>
      <c r="BK30" s="36"/>
      <c r="BL30" s="37" t="s">
        <v>60</v>
      </c>
      <c r="BM30" s="1">
        <v>45840</v>
      </c>
      <c r="BN30" s="10">
        <v>99.492121369970107</v>
      </c>
      <c r="BO30" s="10"/>
      <c r="BP30" s="37" t="s">
        <v>61</v>
      </c>
      <c r="BQ30" s="1">
        <v>45779</v>
      </c>
      <c r="BR30" s="10">
        <v>99.359725658722894</v>
      </c>
      <c r="BS30" s="10"/>
      <c r="BT30" s="38" t="s">
        <v>62</v>
      </c>
      <c r="BU30" s="1">
        <v>37826</v>
      </c>
      <c r="BV30" s="10">
        <v>82.0983635021921</v>
      </c>
      <c r="BW30" s="1"/>
      <c r="BX30" s="37" t="s">
        <v>63</v>
      </c>
      <c r="BY30" s="1">
        <v>7</v>
      </c>
      <c r="BZ30" s="10">
        <v>1.5192950470981501E-2</v>
      </c>
      <c r="CA30" s="1"/>
      <c r="CB30" s="38" t="s">
        <v>64</v>
      </c>
      <c r="CC30" s="1">
        <v>0</v>
      </c>
      <c r="CD30" s="10">
        <v>0</v>
      </c>
      <c r="CE30" s="1"/>
      <c r="CF30" s="38" t="s">
        <v>65</v>
      </c>
      <c r="CG30" s="1">
        <v>0</v>
      </c>
      <c r="CH30" s="10">
        <v>0</v>
      </c>
      <c r="CI30" s="1"/>
      <c r="CJ30" s="38" t="s">
        <v>66</v>
      </c>
      <c r="CK30" s="1">
        <v>0</v>
      </c>
      <c r="CL30" s="10">
        <v>0</v>
      </c>
    </row>
    <row r="31" spans="1:90" ht="15">
      <c r="A31" s="37" t="s">
        <v>118</v>
      </c>
      <c r="B31" s="37" t="s">
        <v>119</v>
      </c>
      <c r="C31" s="37" t="s">
        <v>35</v>
      </c>
      <c r="D31" s="37"/>
      <c r="E31" s="37">
        <v>20016</v>
      </c>
      <c r="F31" s="37">
        <v>6024816</v>
      </c>
      <c r="G31" s="37">
        <v>301</v>
      </c>
      <c r="H31" s="37">
        <v>301</v>
      </c>
      <c r="I31" s="37">
        <v>301</v>
      </c>
      <c r="J31" s="37"/>
      <c r="K31" s="37">
        <v>9688</v>
      </c>
      <c r="L31" s="37">
        <v>4872573</v>
      </c>
      <c r="M31" s="37">
        <v>499</v>
      </c>
      <c r="N31" s="37">
        <v>502.9</v>
      </c>
      <c r="O31" s="37">
        <v>521</v>
      </c>
      <c r="P31" s="37"/>
      <c r="Q31" s="37">
        <v>8716</v>
      </c>
      <c r="R31" s="37">
        <v>4383909</v>
      </c>
      <c r="S31" s="37">
        <v>499</v>
      </c>
      <c r="T31" s="37">
        <v>503</v>
      </c>
      <c r="U31" s="37">
        <v>521</v>
      </c>
      <c r="V31" s="37"/>
      <c r="W31" s="37" t="s">
        <v>60</v>
      </c>
      <c r="X31" s="39">
        <v>8713</v>
      </c>
      <c r="Y31" s="40">
        <v>99.965580541532802</v>
      </c>
      <c r="Z31" s="37"/>
      <c r="AA31" s="37" t="s">
        <v>61</v>
      </c>
      <c r="AB31" s="39">
        <v>8700</v>
      </c>
      <c r="AC31" s="40">
        <v>99.816429554841704</v>
      </c>
      <c r="AD31" s="37"/>
      <c r="AE31" s="41" t="s">
        <v>62</v>
      </c>
      <c r="AF31" s="39">
        <v>8276</v>
      </c>
      <c r="AG31" s="40">
        <v>94.951812758145905</v>
      </c>
      <c r="AH31" s="40"/>
      <c r="AI31" s="37" t="s">
        <v>63</v>
      </c>
      <c r="AJ31" s="37">
        <v>12</v>
      </c>
      <c r="AK31" s="40">
        <v>0.13767783386874699</v>
      </c>
      <c r="AL31" s="37"/>
      <c r="AM31" s="41" t="s">
        <v>64</v>
      </c>
      <c r="AN31" s="37">
        <v>5</v>
      </c>
      <c r="AO31" s="40">
        <v>5.7365764111978003E-2</v>
      </c>
      <c r="AP31" s="37"/>
      <c r="AQ31" s="41" t="s">
        <v>65</v>
      </c>
      <c r="AR31" s="37">
        <v>2</v>
      </c>
      <c r="AS31" s="40">
        <v>2.29463056447912E-2</v>
      </c>
      <c r="AT31" s="37"/>
      <c r="AU31" s="41" t="s">
        <v>66</v>
      </c>
      <c r="AV31" s="37">
        <v>0</v>
      </c>
      <c r="AW31" s="40">
        <v>0</v>
      </c>
      <c r="AX31" s="40"/>
      <c r="AY31" s="37" t="s">
        <v>67</v>
      </c>
      <c r="AZ31" s="37">
        <v>3</v>
      </c>
      <c r="BA31" s="40">
        <v>3.4419458467186803E-2</v>
      </c>
      <c r="BB31" s="37"/>
      <c r="BC31" s="42">
        <v>2302</v>
      </c>
      <c r="BD31" s="43">
        <v>57.55</v>
      </c>
      <c r="BE31" s="37">
        <v>1</v>
      </c>
      <c r="BF31" s="35">
        <v>2.5000000000000001E-2</v>
      </c>
      <c r="BG31" s="37">
        <v>1</v>
      </c>
      <c r="BH31" s="35">
        <v>2.5000000000000001E-2</v>
      </c>
      <c r="BI31" s="37">
        <v>0</v>
      </c>
      <c r="BJ31" s="35">
        <v>0</v>
      </c>
      <c r="BK31" s="36"/>
      <c r="BL31" s="37" t="s">
        <v>60</v>
      </c>
      <c r="BM31" s="1">
        <v>8710</v>
      </c>
      <c r="BN31" s="10">
        <v>99.931161083065604</v>
      </c>
      <c r="BO31" s="10"/>
      <c r="BP31" s="37" t="s">
        <v>61</v>
      </c>
      <c r="BQ31" s="1">
        <v>8696</v>
      </c>
      <c r="BR31" s="10">
        <v>99.770536943552102</v>
      </c>
      <c r="BS31" s="10"/>
      <c r="BT31" s="38" t="s">
        <v>62</v>
      </c>
      <c r="BU31" s="1">
        <v>7270</v>
      </c>
      <c r="BV31" s="10">
        <v>83.409821018816004</v>
      </c>
      <c r="BW31" s="1"/>
      <c r="BX31" s="37" t="s">
        <v>63</v>
      </c>
      <c r="BY31" s="1">
        <v>6</v>
      </c>
      <c r="BZ31" s="10">
        <v>6.8838916934373606E-2</v>
      </c>
      <c r="CA31" s="1"/>
      <c r="CB31" s="38" t="s">
        <v>64</v>
      </c>
      <c r="CC31" s="1">
        <v>0</v>
      </c>
      <c r="CD31" s="10">
        <v>0</v>
      </c>
      <c r="CE31" s="1"/>
      <c r="CF31" s="38" t="s">
        <v>65</v>
      </c>
      <c r="CG31" s="1">
        <v>1</v>
      </c>
      <c r="CH31" s="10">
        <v>1.1373976342129199E-2</v>
      </c>
      <c r="CI31" s="1"/>
      <c r="CJ31" s="38" t="s">
        <v>66</v>
      </c>
      <c r="CK31" s="1">
        <v>0</v>
      </c>
      <c r="CL31" s="10">
        <v>0</v>
      </c>
    </row>
    <row r="32" spans="1:90" ht="15">
      <c r="A32" s="37" t="s">
        <v>120</v>
      </c>
      <c r="B32" s="37" t="s">
        <v>121</v>
      </c>
      <c r="C32" s="37" t="s">
        <v>35</v>
      </c>
      <c r="D32" s="37"/>
      <c r="E32" s="37">
        <v>171438</v>
      </c>
      <c r="F32" s="37">
        <v>51602838</v>
      </c>
      <c r="G32" s="37">
        <v>301</v>
      </c>
      <c r="H32" s="37">
        <v>301</v>
      </c>
      <c r="I32" s="37">
        <v>301</v>
      </c>
      <c r="J32" s="37"/>
      <c r="K32" s="37">
        <v>76287</v>
      </c>
      <c r="L32" s="37">
        <v>38408155</v>
      </c>
      <c r="M32" s="37">
        <v>430</v>
      </c>
      <c r="N32" s="37">
        <v>503.5</v>
      </c>
      <c r="O32" s="37">
        <v>583</v>
      </c>
      <c r="P32" s="37"/>
      <c r="Q32" s="37">
        <v>68609</v>
      </c>
      <c r="R32" s="37">
        <v>34543893</v>
      </c>
      <c r="S32" s="37">
        <v>430</v>
      </c>
      <c r="T32" s="37">
        <v>503.5</v>
      </c>
      <c r="U32" s="37">
        <v>583</v>
      </c>
      <c r="V32" s="37"/>
      <c r="W32" s="37" t="s">
        <v>60</v>
      </c>
      <c r="X32" s="39">
        <v>66564</v>
      </c>
      <c r="Y32" s="40">
        <v>97.019341485810898</v>
      </c>
      <c r="Z32" s="37"/>
      <c r="AA32" s="37" t="s">
        <v>61</v>
      </c>
      <c r="AB32" s="39">
        <v>66398</v>
      </c>
      <c r="AC32" s="40">
        <v>96.777390721333902</v>
      </c>
      <c r="AD32" s="37"/>
      <c r="AE32" s="41" t="s">
        <v>62</v>
      </c>
      <c r="AF32" s="39">
        <v>66224</v>
      </c>
      <c r="AG32" s="40">
        <v>96.523779679050904</v>
      </c>
      <c r="AH32" s="40"/>
      <c r="AI32" s="37" t="s">
        <v>63</v>
      </c>
      <c r="AJ32" s="37">
        <v>132</v>
      </c>
      <c r="AK32" s="40">
        <v>0.192394583800959</v>
      </c>
      <c r="AL32" s="37"/>
      <c r="AM32" s="41" t="s">
        <v>64</v>
      </c>
      <c r="AN32" s="37">
        <v>26</v>
      </c>
      <c r="AO32" s="40">
        <v>3.7895902869885902E-2</v>
      </c>
      <c r="AP32" s="37"/>
      <c r="AQ32" s="41" t="s">
        <v>65</v>
      </c>
      <c r="AR32" s="37">
        <v>14</v>
      </c>
      <c r="AS32" s="40">
        <v>2.0405486160707802E-2</v>
      </c>
      <c r="AT32" s="37"/>
      <c r="AU32" s="41" t="s">
        <v>66</v>
      </c>
      <c r="AV32" s="37">
        <v>0</v>
      </c>
      <c r="AW32" s="40">
        <v>0</v>
      </c>
      <c r="AX32" s="40"/>
      <c r="AY32" s="37" t="s">
        <v>67</v>
      </c>
      <c r="AZ32" s="37">
        <v>2042</v>
      </c>
      <c r="BA32" s="40">
        <v>2.9762859100118102</v>
      </c>
      <c r="BB32" s="37"/>
      <c r="BC32" s="42">
        <v>26501</v>
      </c>
      <c r="BD32" s="43">
        <v>662.52499999999998</v>
      </c>
      <c r="BE32" s="37">
        <v>1</v>
      </c>
      <c r="BF32" s="35">
        <v>2.5000000000000001E-2</v>
      </c>
      <c r="BG32" s="37">
        <v>1</v>
      </c>
      <c r="BH32" s="35">
        <v>2.5000000000000001E-2</v>
      </c>
      <c r="BI32" s="37">
        <v>0</v>
      </c>
      <c r="BJ32" s="35">
        <v>0</v>
      </c>
      <c r="BK32" s="36"/>
      <c r="BL32" s="37" t="s">
        <v>60</v>
      </c>
      <c r="BM32" s="1">
        <v>66351</v>
      </c>
      <c r="BN32" s="10">
        <v>96.708886589222999</v>
      </c>
      <c r="BO32" s="10"/>
      <c r="BP32" s="37" t="s">
        <v>61</v>
      </c>
      <c r="BQ32" s="1">
        <v>66238</v>
      </c>
      <c r="BR32" s="10">
        <v>96.544185165211601</v>
      </c>
      <c r="BS32" s="10"/>
      <c r="BT32" s="38" t="s">
        <v>62</v>
      </c>
      <c r="BU32" s="1">
        <v>61293</v>
      </c>
      <c r="BV32" s="10">
        <v>89.336675946304396</v>
      </c>
      <c r="BW32" s="1"/>
      <c r="BX32" s="37" t="s">
        <v>63</v>
      </c>
      <c r="BY32" s="1">
        <v>36</v>
      </c>
      <c r="BZ32" s="10">
        <v>5.24712501275343E-2</v>
      </c>
      <c r="CA32" s="1"/>
      <c r="CB32" s="38" t="s">
        <v>64</v>
      </c>
      <c r="CC32" s="1">
        <v>0</v>
      </c>
      <c r="CD32" s="10">
        <v>0</v>
      </c>
      <c r="CE32" s="1"/>
      <c r="CF32" s="38" t="s">
        <v>65</v>
      </c>
      <c r="CG32" s="1">
        <v>4</v>
      </c>
      <c r="CH32" s="10">
        <v>5.8177587084575696E-3</v>
      </c>
      <c r="CI32" s="1"/>
      <c r="CJ32" s="38" t="s">
        <v>66</v>
      </c>
      <c r="CK32" s="1">
        <v>0</v>
      </c>
      <c r="CL32" s="10">
        <v>0</v>
      </c>
    </row>
    <row r="33" spans="1:90" ht="15">
      <c r="A33" s="37" t="s">
        <v>122</v>
      </c>
      <c r="B33" s="37" t="s">
        <v>123</v>
      </c>
      <c r="C33" s="37" t="s">
        <v>35</v>
      </c>
      <c r="D33" s="37"/>
      <c r="E33" s="37">
        <v>264388</v>
      </c>
      <c r="F33" s="37">
        <v>79580788</v>
      </c>
      <c r="G33" s="37">
        <v>301</v>
      </c>
      <c r="H33" s="37">
        <v>301</v>
      </c>
      <c r="I33" s="37">
        <v>301</v>
      </c>
      <c r="J33" s="37"/>
      <c r="K33" s="37">
        <v>125913</v>
      </c>
      <c r="L33" s="37">
        <v>63333673</v>
      </c>
      <c r="M33" s="37">
        <v>401</v>
      </c>
      <c r="N33" s="37">
        <v>503</v>
      </c>
      <c r="O33" s="37">
        <v>582</v>
      </c>
      <c r="P33" s="37"/>
      <c r="Q33" s="37">
        <v>113273</v>
      </c>
      <c r="R33" s="37">
        <v>56978999</v>
      </c>
      <c r="S33" s="37">
        <v>401</v>
      </c>
      <c r="T33" s="37">
        <v>503</v>
      </c>
      <c r="U33" s="37">
        <v>582</v>
      </c>
      <c r="V33" s="37"/>
      <c r="W33" s="37" t="s">
        <v>60</v>
      </c>
      <c r="X33" s="39">
        <v>112873</v>
      </c>
      <c r="Y33" s="40">
        <v>99.646870834179396</v>
      </c>
      <c r="Z33" s="37"/>
      <c r="AA33" s="37" t="s">
        <v>61</v>
      </c>
      <c r="AB33" s="39">
        <v>112763</v>
      </c>
      <c r="AC33" s="40">
        <v>99.549760313578702</v>
      </c>
      <c r="AD33" s="37"/>
      <c r="AE33" s="41" t="s">
        <v>62</v>
      </c>
      <c r="AF33" s="39">
        <v>37902</v>
      </c>
      <c r="AG33" s="40">
        <v>33.460754107333599</v>
      </c>
      <c r="AH33" s="40"/>
      <c r="AI33" s="37" t="s">
        <v>63</v>
      </c>
      <c r="AJ33" s="37">
        <v>86</v>
      </c>
      <c r="AK33" s="40">
        <v>7.5922770651435004E-2</v>
      </c>
      <c r="AL33" s="37"/>
      <c r="AM33" s="41" t="s">
        <v>64</v>
      </c>
      <c r="AN33" s="37">
        <v>7</v>
      </c>
      <c r="AO33" s="40">
        <v>6.1797604018609901E-3</v>
      </c>
      <c r="AP33" s="37"/>
      <c r="AQ33" s="41" t="s">
        <v>65</v>
      </c>
      <c r="AR33" s="37">
        <v>3</v>
      </c>
      <c r="AS33" s="40">
        <v>2.64846874365471E-3</v>
      </c>
      <c r="AT33" s="37"/>
      <c r="AU33" s="41" t="s">
        <v>66</v>
      </c>
      <c r="AV33" s="37">
        <v>1</v>
      </c>
      <c r="AW33" s="40">
        <v>8.8282291455157001E-4</v>
      </c>
      <c r="AX33" s="40"/>
      <c r="AY33" s="37" t="s">
        <v>67</v>
      </c>
      <c r="AZ33" s="37">
        <v>397</v>
      </c>
      <c r="BA33" s="40">
        <v>0.35048069707697299</v>
      </c>
      <c r="BB33" s="37"/>
      <c r="BC33" s="42">
        <v>9491</v>
      </c>
      <c r="BD33" s="43">
        <v>237.27500000000001</v>
      </c>
      <c r="BE33" s="37">
        <v>1</v>
      </c>
      <c r="BF33" s="35">
        <v>2.5000000000000001E-2</v>
      </c>
      <c r="BG33" s="37">
        <v>1</v>
      </c>
      <c r="BH33" s="35">
        <v>2.5000000000000001E-2</v>
      </c>
      <c r="BI33" s="37">
        <v>0</v>
      </c>
      <c r="BJ33" s="35">
        <v>0</v>
      </c>
      <c r="BK33" s="36"/>
      <c r="BL33" s="37" t="s">
        <v>60</v>
      </c>
      <c r="BM33" s="1">
        <v>112783</v>
      </c>
      <c r="BN33" s="10">
        <v>99.567416771869702</v>
      </c>
      <c r="BO33" s="10"/>
      <c r="BP33" s="37" t="s">
        <v>61</v>
      </c>
      <c r="BQ33" s="1">
        <v>112719</v>
      </c>
      <c r="BR33" s="10">
        <v>99.510916105338396</v>
      </c>
      <c r="BS33" s="10"/>
      <c r="BT33" s="38" t="s">
        <v>62</v>
      </c>
      <c r="BU33" s="1">
        <v>20346</v>
      </c>
      <c r="BV33" s="10">
        <v>17.961915019466201</v>
      </c>
      <c r="BW33" s="1"/>
      <c r="BX33" s="37" t="s">
        <v>63</v>
      </c>
      <c r="BY33" s="1">
        <v>13</v>
      </c>
      <c r="BZ33" s="10">
        <v>1.14766978891704E-2</v>
      </c>
      <c r="CA33" s="1"/>
      <c r="CB33" s="38" t="s">
        <v>64</v>
      </c>
      <c r="CC33" s="1">
        <v>0</v>
      </c>
      <c r="CD33" s="10">
        <v>0</v>
      </c>
      <c r="CE33" s="1"/>
      <c r="CF33" s="38" t="s">
        <v>65</v>
      </c>
      <c r="CG33" s="1">
        <v>0</v>
      </c>
      <c r="CH33" s="10">
        <v>0</v>
      </c>
      <c r="CI33" s="1"/>
      <c r="CJ33" s="38" t="s">
        <v>66</v>
      </c>
      <c r="CK33" s="1">
        <v>0</v>
      </c>
      <c r="CL33" s="10">
        <v>0</v>
      </c>
    </row>
    <row r="34" spans="1:90" ht="15">
      <c r="A34" s="37" t="s">
        <v>124</v>
      </c>
      <c r="B34" s="37" t="s">
        <v>125</v>
      </c>
      <c r="C34" s="37" t="s">
        <v>35</v>
      </c>
      <c r="D34" s="37"/>
      <c r="E34" s="37">
        <v>110570</v>
      </c>
      <c r="F34" s="37">
        <v>33281570</v>
      </c>
      <c r="G34" s="37">
        <v>301</v>
      </c>
      <c r="H34" s="37">
        <v>301</v>
      </c>
      <c r="I34" s="37">
        <v>301</v>
      </c>
      <c r="J34" s="37"/>
      <c r="K34" s="37">
        <v>54337</v>
      </c>
      <c r="L34" s="37">
        <v>27336804</v>
      </c>
      <c r="M34" s="37">
        <v>467</v>
      </c>
      <c r="N34" s="37">
        <v>503.1</v>
      </c>
      <c r="O34" s="37">
        <v>582</v>
      </c>
      <c r="P34" s="37"/>
      <c r="Q34" s="37">
        <v>48920</v>
      </c>
      <c r="R34" s="37">
        <v>24612632</v>
      </c>
      <c r="S34" s="37">
        <v>467</v>
      </c>
      <c r="T34" s="37">
        <v>503.1</v>
      </c>
      <c r="U34" s="37">
        <v>582</v>
      </c>
      <c r="V34" s="37"/>
      <c r="W34" s="37" t="s">
        <v>60</v>
      </c>
      <c r="X34" s="39">
        <v>48523</v>
      </c>
      <c r="Y34" s="40">
        <v>99.188470973017203</v>
      </c>
      <c r="Z34" s="37"/>
      <c r="AA34" s="37" t="s">
        <v>61</v>
      </c>
      <c r="AB34" s="39">
        <v>48482</v>
      </c>
      <c r="AC34" s="40">
        <v>99.104660670482403</v>
      </c>
      <c r="AD34" s="37"/>
      <c r="AE34" s="41" t="s">
        <v>62</v>
      </c>
      <c r="AF34" s="39">
        <v>34735</v>
      </c>
      <c r="AG34" s="40">
        <v>71.003679476696703</v>
      </c>
      <c r="AH34" s="40"/>
      <c r="AI34" s="37" t="s">
        <v>63</v>
      </c>
      <c r="AJ34" s="37">
        <v>31</v>
      </c>
      <c r="AK34" s="40">
        <v>6.3368765331152904E-2</v>
      </c>
      <c r="AL34" s="37"/>
      <c r="AM34" s="41" t="s">
        <v>64</v>
      </c>
      <c r="AN34" s="37">
        <v>8</v>
      </c>
      <c r="AO34" s="40">
        <v>1.6353229762878198E-2</v>
      </c>
      <c r="AP34" s="37"/>
      <c r="AQ34" s="41" t="s">
        <v>65</v>
      </c>
      <c r="AR34" s="37">
        <v>0</v>
      </c>
      <c r="AS34" s="40">
        <v>0</v>
      </c>
      <c r="AT34" s="37"/>
      <c r="AU34" s="41" t="s">
        <v>66</v>
      </c>
      <c r="AV34" s="37">
        <v>0</v>
      </c>
      <c r="AW34" s="40">
        <v>0</v>
      </c>
      <c r="AX34" s="40"/>
      <c r="AY34" s="37" t="s">
        <v>67</v>
      </c>
      <c r="AZ34" s="37">
        <v>397</v>
      </c>
      <c r="BA34" s="40">
        <v>0.81152902698282903</v>
      </c>
      <c r="BB34" s="37"/>
      <c r="BC34" s="42">
        <v>9859</v>
      </c>
      <c r="BD34" s="43">
        <v>246.47499999999999</v>
      </c>
      <c r="BE34" s="37">
        <v>1</v>
      </c>
      <c r="BF34" s="35">
        <v>2.5000000000000001E-2</v>
      </c>
      <c r="BG34" s="37">
        <v>0</v>
      </c>
      <c r="BH34" s="35">
        <v>0</v>
      </c>
      <c r="BI34" s="37">
        <v>0</v>
      </c>
      <c r="BJ34" s="35">
        <v>0</v>
      </c>
      <c r="BK34" s="36"/>
      <c r="BL34" s="37" t="s">
        <v>60</v>
      </c>
      <c r="BM34" s="1">
        <v>48492</v>
      </c>
      <c r="BN34" s="10">
        <v>99.125102207685998</v>
      </c>
      <c r="BO34" s="10"/>
      <c r="BP34" s="37" t="s">
        <v>61</v>
      </c>
      <c r="BQ34" s="1">
        <v>48457</v>
      </c>
      <c r="BR34" s="10">
        <v>99.0535568274734</v>
      </c>
      <c r="BS34" s="10"/>
      <c r="BT34" s="38" t="s">
        <v>62</v>
      </c>
      <c r="BU34" s="1">
        <v>23001</v>
      </c>
      <c r="BV34" s="10">
        <v>47.017579721995098</v>
      </c>
      <c r="BW34" s="1"/>
      <c r="BX34" s="37" t="s">
        <v>63</v>
      </c>
      <c r="BY34" s="1">
        <v>0</v>
      </c>
      <c r="BZ34" s="10">
        <v>0</v>
      </c>
      <c r="CA34" s="1"/>
      <c r="CB34" s="38" t="s">
        <v>64</v>
      </c>
      <c r="CC34" s="1">
        <v>0</v>
      </c>
      <c r="CD34" s="10">
        <v>0</v>
      </c>
      <c r="CE34" s="1"/>
      <c r="CF34" s="38" t="s">
        <v>65</v>
      </c>
      <c r="CG34" s="1">
        <v>0</v>
      </c>
      <c r="CH34" s="10">
        <v>0</v>
      </c>
      <c r="CI34" s="1"/>
      <c r="CJ34" s="38" t="s">
        <v>66</v>
      </c>
      <c r="CK34" s="1">
        <v>0</v>
      </c>
      <c r="CL34" s="10">
        <v>0</v>
      </c>
    </row>
    <row r="35" spans="1:90" ht="15">
      <c r="A35" s="37" t="s">
        <v>126</v>
      </c>
      <c r="B35" s="37" t="s">
        <v>127</v>
      </c>
      <c r="C35" s="37" t="s">
        <v>35</v>
      </c>
      <c r="D35" s="37"/>
      <c r="E35" s="37">
        <v>92296</v>
      </c>
      <c r="F35" s="37">
        <v>27781096</v>
      </c>
      <c r="G35" s="37">
        <v>301</v>
      </c>
      <c r="H35" s="37">
        <v>301</v>
      </c>
      <c r="I35" s="37">
        <v>301</v>
      </c>
      <c r="J35" s="37"/>
      <c r="K35" s="37">
        <v>42424</v>
      </c>
      <c r="L35" s="37">
        <v>21336585</v>
      </c>
      <c r="M35" s="37">
        <v>439</v>
      </c>
      <c r="N35" s="37">
        <v>502.9</v>
      </c>
      <c r="O35" s="37">
        <v>521</v>
      </c>
      <c r="P35" s="37"/>
      <c r="Q35" s="37">
        <v>37545</v>
      </c>
      <c r="R35" s="37">
        <v>18883633</v>
      </c>
      <c r="S35" s="37">
        <v>439</v>
      </c>
      <c r="T35" s="37">
        <v>503</v>
      </c>
      <c r="U35" s="37">
        <v>521</v>
      </c>
      <c r="V35" s="37"/>
      <c r="W35" s="37" t="s">
        <v>60</v>
      </c>
      <c r="X35" s="39">
        <v>37515</v>
      </c>
      <c r="Y35" s="40">
        <v>99.920095884938107</v>
      </c>
      <c r="Z35" s="37"/>
      <c r="AA35" s="37" t="s">
        <v>61</v>
      </c>
      <c r="AB35" s="39">
        <v>37465</v>
      </c>
      <c r="AC35" s="40">
        <v>99.786922359834904</v>
      </c>
      <c r="AD35" s="37"/>
      <c r="AE35" s="41" t="s">
        <v>62</v>
      </c>
      <c r="AF35" s="39">
        <v>33485</v>
      </c>
      <c r="AG35" s="40">
        <v>89.186309761619398</v>
      </c>
      <c r="AH35" s="40"/>
      <c r="AI35" s="37" t="s">
        <v>63</v>
      </c>
      <c r="AJ35" s="37">
        <v>43</v>
      </c>
      <c r="AK35" s="40">
        <v>0.11452923158875999</v>
      </c>
      <c r="AL35" s="37"/>
      <c r="AM35" s="41" t="s">
        <v>64</v>
      </c>
      <c r="AN35" s="37">
        <v>9</v>
      </c>
      <c r="AO35" s="40">
        <v>2.3971234518577699E-2</v>
      </c>
      <c r="AP35" s="37"/>
      <c r="AQ35" s="41" t="s">
        <v>65</v>
      </c>
      <c r="AR35" s="37">
        <v>1</v>
      </c>
      <c r="AS35" s="40">
        <v>2.6634705020641899E-3</v>
      </c>
      <c r="AT35" s="37"/>
      <c r="AU35" s="41" t="s">
        <v>66</v>
      </c>
      <c r="AV35" s="37">
        <v>0</v>
      </c>
      <c r="AW35" s="40">
        <v>0</v>
      </c>
      <c r="AX35" s="40"/>
      <c r="AY35" s="37" t="s">
        <v>67</v>
      </c>
      <c r="AZ35" s="37">
        <v>27</v>
      </c>
      <c r="BA35" s="40">
        <v>7.1913703555733094E-2</v>
      </c>
      <c r="BB35" s="37"/>
      <c r="BC35" s="42">
        <v>8686</v>
      </c>
      <c r="BD35" s="43">
        <v>217.15</v>
      </c>
      <c r="BE35" s="37">
        <v>1</v>
      </c>
      <c r="BF35" s="35">
        <v>2.5000000000000001E-2</v>
      </c>
      <c r="BG35" s="37">
        <v>0</v>
      </c>
      <c r="BH35" s="35">
        <v>0</v>
      </c>
      <c r="BI35" s="37">
        <v>0</v>
      </c>
      <c r="BJ35" s="35">
        <v>0</v>
      </c>
      <c r="BK35" s="36"/>
      <c r="BL35" s="37" t="s">
        <v>60</v>
      </c>
      <c r="BM35" s="1">
        <v>37488</v>
      </c>
      <c r="BN35" s="10">
        <v>99.848182181382299</v>
      </c>
      <c r="BO35" s="10"/>
      <c r="BP35" s="37" t="s">
        <v>61</v>
      </c>
      <c r="BQ35" s="1">
        <v>37430</v>
      </c>
      <c r="BR35" s="10">
        <v>99.693700892262598</v>
      </c>
      <c r="BS35" s="10"/>
      <c r="BT35" s="38" t="s">
        <v>62</v>
      </c>
      <c r="BU35" s="1">
        <v>26369</v>
      </c>
      <c r="BV35" s="10">
        <v>70.233053668930594</v>
      </c>
      <c r="BW35" s="1"/>
      <c r="BX35" s="37" t="s">
        <v>63</v>
      </c>
      <c r="BY35" s="1">
        <v>23</v>
      </c>
      <c r="BZ35" s="10">
        <v>6.1259821547476397E-2</v>
      </c>
      <c r="CA35" s="1"/>
      <c r="CB35" s="38" t="s">
        <v>64</v>
      </c>
      <c r="CC35" s="1">
        <v>5</v>
      </c>
      <c r="CD35" s="10">
        <v>1.3016765594085201E-2</v>
      </c>
      <c r="CE35" s="1"/>
      <c r="CF35" s="38" t="s">
        <v>65</v>
      </c>
      <c r="CG35" s="1">
        <v>0</v>
      </c>
      <c r="CH35" s="10">
        <v>0</v>
      </c>
      <c r="CI35" s="1"/>
      <c r="CJ35" s="38" t="s">
        <v>66</v>
      </c>
      <c r="CK35" s="1">
        <v>0</v>
      </c>
      <c r="CL35" s="10">
        <v>0</v>
      </c>
    </row>
    <row r="36" spans="1:90" ht="15">
      <c r="A36" s="37" t="s">
        <v>128</v>
      </c>
      <c r="B36" s="37" t="s">
        <v>129</v>
      </c>
      <c r="C36" s="37" t="s">
        <v>35</v>
      </c>
      <c r="D36" s="37"/>
      <c r="E36" s="37">
        <v>11132</v>
      </c>
      <c r="F36" s="37">
        <v>3350732</v>
      </c>
      <c r="G36" s="37">
        <v>301</v>
      </c>
      <c r="H36" s="37">
        <v>301</v>
      </c>
      <c r="I36" s="37">
        <v>301</v>
      </c>
      <c r="J36" s="37"/>
      <c r="K36" s="37">
        <v>4403</v>
      </c>
      <c r="L36" s="37">
        <v>2214426</v>
      </c>
      <c r="M36" s="37">
        <v>461</v>
      </c>
      <c r="N36" s="37">
        <v>502.9</v>
      </c>
      <c r="O36" s="37">
        <v>506</v>
      </c>
      <c r="P36" s="37"/>
      <c r="Q36" s="37">
        <v>3716</v>
      </c>
      <c r="R36" s="37">
        <v>1868989</v>
      </c>
      <c r="S36" s="37">
        <v>461</v>
      </c>
      <c r="T36" s="37">
        <v>503</v>
      </c>
      <c r="U36" s="37">
        <v>506</v>
      </c>
      <c r="V36" s="37"/>
      <c r="W36" s="37" t="s">
        <v>60</v>
      </c>
      <c r="X36" s="39">
        <v>3710</v>
      </c>
      <c r="Y36" s="40">
        <v>99.838536060279907</v>
      </c>
      <c r="Z36" s="37"/>
      <c r="AA36" s="37" t="s">
        <v>61</v>
      </c>
      <c r="AB36" s="39">
        <v>3689</v>
      </c>
      <c r="AC36" s="40">
        <v>99.273412271259403</v>
      </c>
      <c r="AD36" s="37"/>
      <c r="AE36" s="41" t="s">
        <v>62</v>
      </c>
      <c r="AF36" s="39">
        <v>3597</v>
      </c>
      <c r="AG36" s="40">
        <v>96.7976318622175</v>
      </c>
      <c r="AH36" s="40"/>
      <c r="AI36" s="37" t="s">
        <v>63</v>
      </c>
      <c r="AJ36" s="37">
        <v>16</v>
      </c>
      <c r="AK36" s="40">
        <v>0.43057050592034402</v>
      </c>
      <c r="AL36" s="37"/>
      <c r="AM36" s="41" t="s">
        <v>64</v>
      </c>
      <c r="AN36" s="37">
        <v>3</v>
      </c>
      <c r="AO36" s="40">
        <v>8.0731969860064604E-2</v>
      </c>
      <c r="AP36" s="37"/>
      <c r="AQ36" s="41" t="s">
        <v>65</v>
      </c>
      <c r="AR36" s="37">
        <v>1</v>
      </c>
      <c r="AS36" s="40">
        <v>2.6910656620021501E-2</v>
      </c>
      <c r="AT36" s="37"/>
      <c r="AU36" s="41" t="s">
        <v>66</v>
      </c>
      <c r="AV36" s="37">
        <v>0</v>
      </c>
      <c r="AW36" s="40">
        <v>0</v>
      </c>
      <c r="AX36" s="40"/>
      <c r="AY36" s="37" t="s">
        <v>67</v>
      </c>
      <c r="AZ36" s="37">
        <v>6</v>
      </c>
      <c r="BA36" s="40">
        <v>0.16146393972012901</v>
      </c>
      <c r="BB36" s="37"/>
      <c r="BC36" s="42">
        <v>597</v>
      </c>
      <c r="BD36" s="43">
        <v>14.925000000000001</v>
      </c>
      <c r="BE36" s="37">
        <v>1</v>
      </c>
      <c r="BF36" s="35">
        <v>2.5000000000000001E-2</v>
      </c>
      <c r="BG36" s="37">
        <v>0</v>
      </c>
      <c r="BH36" s="35">
        <v>0</v>
      </c>
      <c r="BI36" s="37">
        <v>0</v>
      </c>
      <c r="BJ36" s="35">
        <v>0</v>
      </c>
      <c r="BK36" s="36"/>
      <c r="BL36" s="37" t="s">
        <v>60</v>
      </c>
      <c r="BM36" s="1">
        <v>3680</v>
      </c>
      <c r="BN36" s="10">
        <v>99.031216361679199</v>
      </c>
      <c r="BO36" s="10"/>
      <c r="BP36" s="37" t="s">
        <v>61</v>
      </c>
      <c r="BQ36" s="1">
        <v>3674</v>
      </c>
      <c r="BR36" s="10">
        <v>98.869752421959106</v>
      </c>
      <c r="BS36" s="10"/>
      <c r="BT36" s="38" t="s">
        <v>62</v>
      </c>
      <c r="BU36" s="1">
        <v>3103</v>
      </c>
      <c r="BV36" s="10">
        <v>83.503767491926794</v>
      </c>
      <c r="BW36" s="1"/>
      <c r="BX36" s="37" t="s">
        <v>63</v>
      </c>
      <c r="BY36" s="1">
        <v>1</v>
      </c>
      <c r="BZ36" s="10">
        <v>2.6910656620021501E-2</v>
      </c>
      <c r="CA36" s="1"/>
      <c r="CB36" s="38" t="s">
        <v>64</v>
      </c>
      <c r="CC36" s="1">
        <v>0</v>
      </c>
      <c r="CD36" s="10">
        <v>0</v>
      </c>
      <c r="CE36" s="1"/>
      <c r="CF36" s="38" t="s">
        <v>65</v>
      </c>
      <c r="CG36" s="1">
        <v>0</v>
      </c>
      <c r="CH36" s="10">
        <v>0</v>
      </c>
      <c r="CI36" s="1"/>
      <c r="CJ36" s="38" t="s">
        <v>66</v>
      </c>
      <c r="CK36" s="1">
        <v>0</v>
      </c>
      <c r="CL36" s="10">
        <v>0</v>
      </c>
    </row>
    <row r="37" spans="1:90" ht="15">
      <c r="A37" s="37" t="s">
        <v>130</v>
      </c>
      <c r="B37" s="37" t="s">
        <v>131</v>
      </c>
      <c r="C37" s="37" t="s">
        <v>35</v>
      </c>
      <c r="D37" s="37"/>
      <c r="E37" s="37">
        <v>192980</v>
      </c>
      <c r="F37" s="37">
        <v>58086980</v>
      </c>
      <c r="G37" s="37">
        <v>301</v>
      </c>
      <c r="H37" s="37">
        <v>301</v>
      </c>
      <c r="I37" s="37">
        <v>301</v>
      </c>
      <c r="J37" s="37"/>
      <c r="K37" s="37">
        <v>91295</v>
      </c>
      <c r="L37" s="37">
        <v>45919235</v>
      </c>
      <c r="M37" s="37">
        <v>400</v>
      </c>
      <c r="N37" s="37">
        <v>503</v>
      </c>
      <c r="O37" s="37">
        <v>583</v>
      </c>
      <c r="P37" s="37"/>
      <c r="Q37" s="37">
        <v>78617</v>
      </c>
      <c r="R37" s="37">
        <v>39544438</v>
      </c>
      <c r="S37" s="37">
        <v>400</v>
      </c>
      <c r="T37" s="37">
        <v>503</v>
      </c>
      <c r="U37" s="37">
        <v>583</v>
      </c>
      <c r="V37" s="37"/>
      <c r="W37" s="37" t="s">
        <v>60</v>
      </c>
      <c r="X37" s="39">
        <v>78482</v>
      </c>
      <c r="Y37" s="40">
        <v>99.828281414961097</v>
      </c>
      <c r="Z37" s="37"/>
      <c r="AA37" s="37" t="s">
        <v>61</v>
      </c>
      <c r="AB37" s="39">
        <v>78355</v>
      </c>
      <c r="AC37" s="40">
        <v>99.666738746072696</v>
      </c>
      <c r="AD37" s="37"/>
      <c r="AE37" s="41" t="s">
        <v>62</v>
      </c>
      <c r="AF37" s="39">
        <v>77868</v>
      </c>
      <c r="AG37" s="40">
        <v>99.047279850414</v>
      </c>
      <c r="AH37" s="40"/>
      <c r="AI37" s="37" t="s">
        <v>63</v>
      </c>
      <c r="AJ37" s="37">
        <v>110</v>
      </c>
      <c r="AK37" s="40">
        <v>0.1399188470687</v>
      </c>
      <c r="AL37" s="37"/>
      <c r="AM37" s="41" t="s">
        <v>64</v>
      </c>
      <c r="AN37" s="37">
        <v>15</v>
      </c>
      <c r="AO37" s="40">
        <v>1.9079842782095499E-2</v>
      </c>
      <c r="AP37" s="37"/>
      <c r="AQ37" s="41" t="s">
        <v>65</v>
      </c>
      <c r="AR37" s="37">
        <v>4</v>
      </c>
      <c r="AS37" s="40">
        <v>5.0879580752254596E-3</v>
      </c>
      <c r="AT37" s="37"/>
      <c r="AU37" s="41" t="s">
        <v>66</v>
      </c>
      <c r="AV37" s="37">
        <v>0</v>
      </c>
      <c r="AW37" s="40">
        <v>0</v>
      </c>
      <c r="AX37" s="40"/>
      <c r="AY37" s="37" t="s">
        <v>67</v>
      </c>
      <c r="AZ37" s="37">
        <v>132</v>
      </c>
      <c r="BA37" s="40">
        <v>0.16790261648244001</v>
      </c>
      <c r="BB37" s="37"/>
      <c r="BC37" s="42">
        <v>22449</v>
      </c>
      <c r="BD37" s="43">
        <v>561.22500000000002</v>
      </c>
      <c r="BE37" s="37">
        <v>1</v>
      </c>
      <c r="BF37" s="35">
        <v>2.5000000000000001E-2</v>
      </c>
      <c r="BG37" s="37">
        <v>1</v>
      </c>
      <c r="BH37" s="35">
        <v>2.5000000000000001E-2</v>
      </c>
      <c r="BI37" s="37">
        <v>0</v>
      </c>
      <c r="BJ37" s="35">
        <v>0</v>
      </c>
      <c r="BK37" s="36"/>
      <c r="BL37" s="37" t="s">
        <v>60</v>
      </c>
      <c r="BM37" s="1">
        <v>78391</v>
      </c>
      <c r="BN37" s="10">
        <v>99.712530368749796</v>
      </c>
      <c r="BO37" s="10"/>
      <c r="BP37" s="37" t="s">
        <v>61</v>
      </c>
      <c r="BQ37" s="1">
        <v>78289</v>
      </c>
      <c r="BR37" s="10">
        <v>99.582787437831499</v>
      </c>
      <c r="BS37" s="10"/>
      <c r="BT37" s="38" t="s">
        <v>62</v>
      </c>
      <c r="BU37" s="1">
        <v>62730</v>
      </c>
      <c r="BV37" s="10">
        <v>79.791902514723304</v>
      </c>
      <c r="BW37" s="1"/>
      <c r="BX37" s="37" t="s">
        <v>63</v>
      </c>
      <c r="BY37" s="1">
        <v>16</v>
      </c>
      <c r="BZ37" s="10">
        <v>2.03518323009018E-2</v>
      </c>
      <c r="CA37" s="1"/>
      <c r="CB37" s="38" t="s">
        <v>64</v>
      </c>
      <c r="CC37" s="1">
        <v>0</v>
      </c>
      <c r="CD37" s="10">
        <v>0</v>
      </c>
      <c r="CE37" s="1"/>
      <c r="CF37" s="38" t="s">
        <v>65</v>
      </c>
      <c r="CG37" s="1">
        <v>0</v>
      </c>
      <c r="CH37" s="10">
        <v>0</v>
      </c>
      <c r="CI37" s="1"/>
      <c r="CJ37" s="38" t="s">
        <v>66</v>
      </c>
      <c r="CK37" s="1">
        <v>0</v>
      </c>
      <c r="CL37" s="10">
        <v>0</v>
      </c>
    </row>
    <row r="38" spans="1:90" ht="15">
      <c r="A38" s="37" t="s">
        <v>132</v>
      </c>
      <c r="B38" s="37" t="s">
        <v>133</v>
      </c>
      <c r="C38" s="37" t="s">
        <v>35</v>
      </c>
      <c r="D38" s="37"/>
      <c r="E38" s="37">
        <v>267544</v>
      </c>
      <c r="F38" s="37">
        <v>80530744</v>
      </c>
      <c r="G38" s="37">
        <v>301</v>
      </c>
      <c r="H38" s="37">
        <v>301</v>
      </c>
      <c r="I38" s="37">
        <v>301</v>
      </c>
      <c r="J38" s="37"/>
      <c r="K38" s="37">
        <v>120113</v>
      </c>
      <c r="L38" s="37">
        <v>60430318</v>
      </c>
      <c r="M38" s="37">
        <v>400</v>
      </c>
      <c r="N38" s="37">
        <v>503.1</v>
      </c>
      <c r="O38" s="37">
        <v>583</v>
      </c>
      <c r="P38" s="37"/>
      <c r="Q38" s="37">
        <v>105792</v>
      </c>
      <c r="R38" s="37">
        <v>53227388</v>
      </c>
      <c r="S38" s="37">
        <v>400</v>
      </c>
      <c r="T38" s="37">
        <v>503.1</v>
      </c>
      <c r="U38" s="37">
        <v>583</v>
      </c>
      <c r="V38" s="37"/>
      <c r="W38" s="37" t="s">
        <v>60</v>
      </c>
      <c r="X38" s="39">
        <v>104563</v>
      </c>
      <c r="Y38" s="40">
        <v>98.838286448880794</v>
      </c>
      <c r="Z38" s="37"/>
      <c r="AA38" s="37" t="s">
        <v>61</v>
      </c>
      <c r="AB38" s="39">
        <v>104379</v>
      </c>
      <c r="AC38" s="40">
        <v>98.664360254083505</v>
      </c>
      <c r="AD38" s="37"/>
      <c r="AE38" s="41" t="s">
        <v>62</v>
      </c>
      <c r="AF38" s="39">
        <v>104100</v>
      </c>
      <c r="AG38" s="40">
        <v>98.400635208711407</v>
      </c>
      <c r="AH38" s="40"/>
      <c r="AI38" s="37" t="s">
        <v>63</v>
      </c>
      <c r="AJ38" s="37">
        <v>146</v>
      </c>
      <c r="AK38" s="40">
        <v>0.13800665456745301</v>
      </c>
      <c r="AL38" s="37"/>
      <c r="AM38" s="41" t="s">
        <v>64</v>
      </c>
      <c r="AN38" s="37">
        <v>27</v>
      </c>
      <c r="AO38" s="40">
        <v>2.5521778584391999E-2</v>
      </c>
      <c r="AP38" s="37"/>
      <c r="AQ38" s="41" t="s">
        <v>65</v>
      </c>
      <c r="AR38" s="37">
        <v>6</v>
      </c>
      <c r="AS38" s="40">
        <v>5.6715063520871101E-3</v>
      </c>
      <c r="AT38" s="37"/>
      <c r="AU38" s="41" t="s">
        <v>66</v>
      </c>
      <c r="AV38" s="37">
        <v>2</v>
      </c>
      <c r="AW38" s="40">
        <v>1.8905021173623701E-3</v>
      </c>
      <c r="AX38" s="40"/>
      <c r="AY38" s="37" t="s">
        <v>67</v>
      </c>
      <c r="AZ38" s="37">
        <v>1223</v>
      </c>
      <c r="BA38" s="40">
        <v>1.15604204476709</v>
      </c>
      <c r="BB38" s="37"/>
      <c r="BC38" s="42">
        <v>37285</v>
      </c>
      <c r="BD38" s="43">
        <v>932.125</v>
      </c>
      <c r="BE38" s="37">
        <v>1</v>
      </c>
      <c r="BF38" s="35">
        <v>2.5000000000000001E-2</v>
      </c>
      <c r="BG38" s="37">
        <v>1</v>
      </c>
      <c r="BH38" s="35">
        <v>2.5000000000000001E-2</v>
      </c>
      <c r="BI38" s="37">
        <v>1</v>
      </c>
      <c r="BJ38" s="35">
        <v>2.5000000000000001E-2</v>
      </c>
      <c r="BK38" s="36"/>
      <c r="BL38" s="37" t="s">
        <v>60</v>
      </c>
      <c r="BM38" s="1">
        <v>104294</v>
      </c>
      <c r="BN38" s="10">
        <v>98.584013914095607</v>
      </c>
      <c r="BO38" s="10"/>
      <c r="BP38" s="37" t="s">
        <v>61</v>
      </c>
      <c r="BQ38" s="1">
        <v>104166</v>
      </c>
      <c r="BR38" s="10">
        <v>98.463021778584405</v>
      </c>
      <c r="BS38" s="10"/>
      <c r="BT38" s="38" t="s">
        <v>62</v>
      </c>
      <c r="BU38" s="1">
        <v>95095</v>
      </c>
      <c r="BV38" s="10">
        <v>89.888649425287397</v>
      </c>
      <c r="BW38" s="1"/>
      <c r="BX38" s="37" t="s">
        <v>63</v>
      </c>
      <c r="BY38" s="1">
        <v>9</v>
      </c>
      <c r="BZ38" s="10">
        <v>8.5072595281306708E-3</v>
      </c>
      <c r="CA38" s="1"/>
      <c r="CB38" s="38" t="s">
        <v>64</v>
      </c>
      <c r="CC38" s="1">
        <v>0</v>
      </c>
      <c r="CD38" s="10">
        <v>0</v>
      </c>
      <c r="CE38" s="1"/>
      <c r="CF38" s="38" t="s">
        <v>65</v>
      </c>
      <c r="CG38" s="1">
        <v>0</v>
      </c>
      <c r="CH38" s="10">
        <v>0</v>
      </c>
      <c r="CI38" s="1"/>
      <c r="CJ38" s="38" t="s">
        <v>66</v>
      </c>
      <c r="CK38" s="1">
        <v>0</v>
      </c>
      <c r="CL38" s="10">
        <v>0</v>
      </c>
    </row>
    <row r="39" spans="1:90" ht="15">
      <c r="A39" s="37" t="s">
        <v>134</v>
      </c>
      <c r="B39" s="37" t="s">
        <v>135</v>
      </c>
      <c r="C39" s="37" t="s">
        <v>35</v>
      </c>
      <c r="D39" s="37"/>
      <c r="E39" s="37">
        <v>121334</v>
      </c>
      <c r="F39" s="37">
        <v>36521534</v>
      </c>
      <c r="G39" s="37">
        <v>301</v>
      </c>
      <c r="H39" s="37">
        <v>301</v>
      </c>
      <c r="I39" s="37">
        <v>301</v>
      </c>
      <c r="J39" s="37"/>
      <c r="K39" s="37">
        <v>56014</v>
      </c>
      <c r="L39" s="37">
        <v>28178697</v>
      </c>
      <c r="M39" s="37">
        <v>402</v>
      </c>
      <c r="N39" s="37">
        <v>503.1</v>
      </c>
      <c r="O39" s="37">
        <v>583</v>
      </c>
      <c r="P39" s="37"/>
      <c r="Q39" s="37">
        <v>48747</v>
      </c>
      <c r="R39" s="37">
        <v>24522009</v>
      </c>
      <c r="S39" s="37">
        <v>402</v>
      </c>
      <c r="T39" s="37">
        <v>503</v>
      </c>
      <c r="U39" s="37">
        <v>583</v>
      </c>
      <c r="V39" s="37"/>
      <c r="W39" s="37" t="s">
        <v>60</v>
      </c>
      <c r="X39" s="39">
        <v>46938</v>
      </c>
      <c r="Y39" s="40">
        <v>96.289002400147695</v>
      </c>
      <c r="Z39" s="37"/>
      <c r="AA39" s="37" t="s">
        <v>61</v>
      </c>
      <c r="AB39" s="39">
        <v>46851</v>
      </c>
      <c r="AC39" s="40">
        <v>96.110529878761795</v>
      </c>
      <c r="AD39" s="37"/>
      <c r="AE39" s="41" t="s">
        <v>62</v>
      </c>
      <c r="AF39" s="39">
        <v>46701</v>
      </c>
      <c r="AG39" s="40">
        <v>95.802818634992903</v>
      </c>
      <c r="AH39" s="40"/>
      <c r="AI39" s="37" t="s">
        <v>63</v>
      </c>
      <c r="AJ39" s="37">
        <v>70</v>
      </c>
      <c r="AK39" s="40">
        <v>0.143598580425462</v>
      </c>
      <c r="AL39" s="37"/>
      <c r="AM39" s="41" t="s">
        <v>64</v>
      </c>
      <c r="AN39" s="37">
        <v>21</v>
      </c>
      <c r="AO39" s="40">
        <v>4.3079574127638597E-2</v>
      </c>
      <c r="AP39" s="37"/>
      <c r="AQ39" s="41" t="s">
        <v>65</v>
      </c>
      <c r="AR39" s="37">
        <v>9</v>
      </c>
      <c r="AS39" s="40">
        <v>1.8462674626130798E-2</v>
      </c>
      <c r="AT39" s="37"/>
      <c r="AU39" s="41" t="s">
        <v>66</v>
      </c>
      <c r="AV39" s="37">
        <v>0</v>
      </c>
      <c r="AW39" s="40">
        <v>0</v>
      </c>
      <c r="AX39" s="40"/>
      <c r="AY39" s="37" t="s">
        <v>67</v>
      </c>
      <c r="AZ39" s="37">
        <v>1807</v>
      </c>
      <c r="BA39" s="40">
        <v>3.70689478326871</v>
      </c>
      <c r="BB39" s="37"/>
      <c r="BC39" s="42">
        <v>13351</v>
      </c>
      <c r="BD39" s="43">
        <v>333.77499999999998</v>
      </c>
      <c r="BE39" s="37">
        <v>2</v>
      </c>
      <c r="BF39" s="35">
        <v>0.05</v>
      </c>
      <c r="BG39" s="37">
        <v>1</v>
      </c>
      <c r="BH39" s="35">
        <v>2.5000000000000001E-2</v>
      </c>
      <c r="BI39" s="37">
        <v>0</v>
      </c>
      <c r="BJ39" s="35">
        <v>0</v>
      </c>
      <c r="BK39" s="36"/>
      <c r="BL39" s="37" t="s">
        <v>60</v>
      </c>
      <c r="BM39" s="1">
        <v>46855</v>
      </c>
      <c r="BN39" s="10">
        <v>96.118735511929003</v>
      </c>
      <c r="BO39" s="10"/>
      <c r="BP39" s="37" t="s">
        <v>61</v>
      </c>
      <c r="BQ39" s="1">
        <v>46769</v>
      </c>
      <c r="BR39" s="10">
        <v>95.942314398834796</v>
      </c>
      <c r="BS39" s="10"/>
      <c r="BT39" s="38" t="s">
        <v>62</v>
      </c>
      <c r="BU39" s="1">
        <v>42207</v>
      </c>
      <c r="BV39" s="10">
        <v>86.583789771678298</v>
      </c>
      <c r="BW39" s="1"/>
      <c r="BX39" s="37" t="s">
        <v>63</v>
      </c>
      <c r="BY39" s="1">
        <v>18</v>
      </c>
      <c r="BZ39" s="10">
        <v>3.6925349252261701E-2</v>
      </c>
      <c r="CA39" s="1"/>
      <c r="CB39" s="38" t="s">
        <v>64</v>
      </c>
      <c r="CC39" s="1">
        <v>11</v>
      </c>
      <c r="CD39" s="10">
        <v>2.5900541919030899E-2</v>
      </c>
      <c r="CE39" s="1"/>
      <c r="CF39" s="38" t="s">
        <v>65</v>
      </c>
      <c r="CG39" s="1">
        <v>2</v>
      </c>
      <c r="CH39" s="10">
        <v>3.9846987567739899E-3</v>
      </c>
      <c r="CI39" s="1"/>
      <c r="CJ39" s="38" t="s">
        <v>66</v>
      </c>
      <c r="CK39" s="1">
        <v>0</v>
      </c>
      <c r="CL39" s="10">
        <v>0</v>
      </c>
    </row>
    <row r="40" spans="1:90" ht="15">
      <c r="A40" s="37" t="s">
        <v>136</v>
      </c>
      <c r="B40" s="37" t="s">
        <v>137</v>
      </c>
      <c r="C40" s="37" t="s">
        <v>35</v>
      </c>
      <c r="D40" s="37"/>
      <c r="E40" s="37">
        <v>200960</v>
      </c>
      <c r="F40" s="37">
        <v>60488960</v>
      </c>
      <c r="G40" s="37">
        <v>301</v>
      </c>
      <c r="H40" s="37">
        <v>301</v>
      </c>
      <c r="I40" s="37">
        <v>301</v>
      </c>
      <c r="J40" s="37"/>
      <c r="K40" s="37">
        <v>93012</v>
      </c>
      <c r="L40" s="37">
        <v>46781294</v>
      </c>
      <c r="M40" s="37">
        <v>416</v>
      </c>
      <c r="N40" s="37">
        <v>503</v>
      </c>
      <c r="O40" s="37">
        <v>580</v>
      </c>
      <c r="P40" s="37"/>
      <c r="Q40" s="37">
        <v>80510</v>
      </c>
      <c r="R40" s="37">
        <v>40495189</v>
      </c>
      <c r="S40" s="37">
        <v>416</v>
      </c>
      <c r="T40" s="37">
        <v>503</v>
      </c>
      <c r="U40" s="37">
        <v>580</v>
      </c>
      <c r="V40" s="37"/>
      <c r="W40" s="37" t="s">
        <v>60</v>
      </c>
      <c r="X40" s="39">
        <v>80419</v>
      </c>
      <c r="Y40" s="40">
        <v>99.886970562662995</v>
      </c>
      <c r="Z40" s="37"/>
      <c r="AA40" s="37" t="s">
        <v>61</v>
      </c>
      <c r="AB40" s="39">
        <v>80292</v>
      </c>
      <c r="AC40" s="40">
        <v>99.729226183082901</v>
      </c>
      <c r="AD40" s="37"/>
      <c r="AE40" s="41" t="s">
        <v>62</v>
      </c>
      <c r="AF40" s="39">
        <v>80065</v>
      </c>
      <c r="AG40" s="40">
        <v>99.447273630604897</v>
      </c>
      <c r="AH40" s="40"/>
      <c r="AI40" s="37" t="s">
        <v>63</v>
      </c>
      <c r="AJ40" s="37">
        <v>107</v>
      </c>
      <c r="AK40" s="40">
        <v>0.13290274500062099</v>
      </c>
      <c r="AL40" s="37"/>
      <c r="AM40" s="41" t="s">
        <v>64</v>
      </c>
      <c r="AN40" s="37">
        <v>16</v>
      </c>
      <c r="AO40" s="40">
        <v>1.9873307663644299E-2</v>
      </c>
      <c r="AP40" s="37"/>
      <c r="AQ40" s="41" t="s">
        <v>65</v>
      </c>
      <c r="AR40" s="37">
        <v>6</v>
      </c>
      <c r="AS40" s="40">
        <v>7.4524903738666E-3</v>
      </c>
      <c r="AT40" s="37"/>
      <c r="AU40" s="41" t="s">
        <v>66</v>
      </c>
      <c r="AV40" s="37">
        <v>0</v>
      </c>
      <c r="AW40" s="40">
        <v>0</v>
      </c>
      <c r="AX40" s="40"/>
      <c r="AY40" s="37" t="s">
        <v>67</v>
      </c>
      <c r="AZ40" s="37">
        <v>86</v>
      </c>
      <c r="BA40" s="40">
        <v>0.10681902869208799</v>
      </c>
      <c r="BB40" s="37"/>
      <c r="BC40" s="42">
        <v>25630</v>
      </c>
      <c r="BD40" s="43">
        <v>640.75</v>
      </c>
      <c r="BE40" s="37">
        <v>1</v>
      </c>
      <c r="BF40" s="35">
        <v>2.5000000000000001E-2</v>
      </c>
      <c r="BG40" s="37">
        <v>1</v>
      </c>
      <c r="BH40" s="35">
        <v>2.5000000000000001E-2</v>
      </c>
      <c r="BI40" s="37">
        <v>0</v>
      </c>
      <c r="BJ40" s="35">
        <v>0</v>
      </c>
      <c r="BK40" s="36"/>
      <c r="BL40" s="37" t="s">
        <v>60</v>
      </c>
      <c r="BM40" s="1">
        <v>80286</v>
      </c>
      <c r="BN40" s="10">
        <v>99.721773692708993</v>
      </c>
      <c r="BO40" s="10"/>
      <c r="BP40" s="37" t="s">
        <v>61</v>
      </c>
      <c r="BQ40" s="1">
        <v>80170</v>
      </c>
      <c r="BR40" s="10">
        <v>99.577692212147596</v>
      </c>
      <c r="BS40" s="10"/>
      <c r="BT40" s="38" t="s">
        <v>62</v>
      </c>
      <c r="BU40" s="1">
        <v>73108</v>
      </c>
      <c r="BV40" s="10">
        <v>90.806111042106593</v>
      </c>
      <c r="BW40" s="1"/>
      <c r="BX40" s="37" t="s">
        <v>63</v>
      </c>
      <c r="BY40" s="1">
        <v>11</v>
      </c>
      <c r="BZ40" s="10">
        <v>1.3662899018755399E-2</v>
      </c>
      <c r="CA40" s="1"/>
      <c r="CB40" s="38" t="s">
        <v>64</v>
      </c>
      <c r="CC40" s="1">
        <v>0</v>
      </c>
      <c r="CD40" s="10">
        <v>0</v>
      </c>
      <c r="CE40" s="1"/>
      <c r="CF40" s="38" t="s">
        <v>65</v>
      </c>
      <c r="CG40" s="1">
        <v>1</v>
      </c>
      <c r="CH40" s="10">
        <v>1.1659360134315801E-3</v>
      </c>
      <c r="CI40" s="1"/>
      <c r="CJ40" s="38" t="s">
        <v>66</v>
      </c>
      <c r="CK40" s="1">
        <v>0</v>
      </c>
      <c r="CL40" s="10">
        <v>0</v>
      </c>
    </row>
    <row r="41" spans="1:90" ht="15">
      <c r="A41" s="37" t="s">
        <v>138</v>
      </c>
      <c r="B41" s="37" t="s">
        <v>139</v>
      </c>
      <c r="C41" s="37" t="s">
        <v>35</v>
      </c>
      <c r="D41" s="37"/>
      <c r="E41" s="37">
        <v>53074</v>
      </c>
      <c r="F41" s="37">
        <v>15975274</v>
      </c>
      <c r="G41" s="37">
        <v>301</v>
      </c>
      <c r="H41" s="37">
        <v>301</v>
      </c>
      <c r="I41" s="37">
        <v>301</v>
      </c>
      <c r="J41" s="37"/>
      <c r="K41" s="37">
        <v>19889</v>
      </c>
      <c r="L41" s="37">
        <v>9989129</v>
      </c>
      <c r="M41" s="37">
        <v>416</v>
      </c>
      <c r="N41" s="37">
        <v>502.2</v>
      </c>
      <c r="O41" s="37">
        <v>582</v>
      </c>
      <c r="P41" s="37"/>
      <c r="Q41" s="37">
        <v>16765</v>
      </c>
      <c r="R41" s="37">
        <v>8421239</v>
      </c>
      <c r="S41" s="37">
        <v>416</v>
      </c>
      <c r="T41" s="37">
        <v>502.3</v>
      </c>
      <c r="U41" s="37">
        <v>582</v>
      </c>
      <c r="V41" s="37"/>
      <c r="W41" s="37" t="s">
        <v>60</v>
      </c>
      <c r="X41" s="39">
        <v>15085</v>
      </c>
      <c r="Y41" s="40">
        <v>89.979123173277699</v>
      </c>
      <c r="Z41" s="37"/>
      <c r="AA41" s="37" t="s">
        <v>61</v>
      </c>
      <c r="AB41" s="39">
        <v>15049</v>
      </c>
      <c r="AC41" s="40">
        <v>89.764390098419298</v>
      </c>
      <c r="AD41" s="37"/>
      <c r="AE41" s="41" t="s">
        <v>62</v>
      </c>
      <c r="AF41" s="39">
        <v>15001</v>
      </c>
      <c r="AG41" s="40">
        <v>89.478079331941501</v>
      </c>
      <c r="AH41" s="40"/>
      <c r="AI41" s="37" t="s">
        <v>63</v>
      </c>
      <c r="AJ41" s="37">
        <v>28</v>
      </c>
      <c r="AK41" s="40">
        <v>0.16701461377870599</v>
      </c>
      <c r="AL41" s="37"/>
      <c r="AM41" s="41" t="s">
        <v>64</v>
      </c>
      <c r="AN41" s="37">
        <v>1</v>
      </c>
      <c r="AO41" s="40">
        <v>5.96480763495377E-3</v>
      </c>
      <c r="AP41" s="37"/>
      <c r="AQ41" s="41" t="s">
        <v>65</v>
      </c>
      <c r="AR41" s="37">
        <v>1</v>
      </c>
      <c r="AS41" s="40">
        <v>5.96480763495377E-3</v>
      </c>
      <c r="AT41" s="37"/>
      <c r="AU41" s="41" t="s">
        <v>66</v>
      </c>
      <c r="AV41" s="37">
        <v>0</v>
      </c>
      <c r="AW41" s="40">
        <v>0</v>
      </c>
      <c r="AX41" s="40"/>
      <c r="AY41" s="37" t="s">
        <v>67</v>
      </c>
      <c r="AZ41" s="37">
        <v>1676</v>
      </c>
      <c r="BA41" s="40">
        <v>9.9970175961825198</v>
      </c>
      <c r="BB41" s="37"/>
      <c r="BC41" s="42">
        <v>4067</v>
      </c>
      <c r="BD41" s="43">
        <v>101.675</v>
      </c>
      <c r="BE41" s="37">
        <v>0</v>
      </c>
      <c r="BF41" s="35">
        <v>0</v>
      </c>
      <c r="BG41" s="37">
        <v>0</v>
      </c>
      <c r="BH41" s="35">
        <v>0</v>
      </c>
      <c r="BI41" s="37">
        <v>0</v>
      </c>
      <c r="BJ41" s="35">
        <v>0</v>
      </c>
      <c r="BK41" s="36"/>
      <c r="BL41" s="37" t="s">
        <v>60</v>
      </c>
      <c r="BM41" s="1">
        <v>15032</v>
      </c>
      <c r="BN41" s="10">
        <v>89.662988368625093</v>
      </c>
      <c r="BO41" s="10"/>
      <c r="BP41" s="37" t="s">
        <v>61</v>
      </c>
      <c r="BQ41" s="1">
        <v>15013</v>
      </c>
      <c r="BR41" s="10">
        <v>89.549657023560997</v>
      </c>
      <c r="BS41" s="10"/>
      <c r="BT41" s="38" t="s">
        <v>62</v>
      </c>
      <c r="BU41" s="1">
        <v>13688</v>
      </c>
      <c r="BV41" s="10">
        <v>81.646286907247202</v>
      </c>
      <c r="BW41" s="1"/>
      <c r="BX41" s="37" t="s">
        <v>63</v>
      </c>
      <c r="BY41" s="1">
        <v>5</v>
      </c>
      <c r="BZ41" s="10">
        <v>2.9824038174768901E-2</v>
      </c>
      <c r="CA41" s="1"/>
      <c r="CB41" s="38" t="s">
        <v>64</v>
      </c>
      <c r="CC41" s="1">
        <v>0</v>
      </c>
      <c r="CD41" s="10">
        <v>0</v>
      </c>
      <c r="CE41" s="1"/>
      <c r="CF41" s="38" t="s">
        <v>65</v>
      </c>
      <c r="CG41" s="1">
        <v>0</v>
      </c>
      <c r="CH41" s="10">
        <v>0</v>
      </c>
      <c r="CI41" s="1"/>
      <c r="CJ41" s="38" t="s">
        <v>66</v>
      </c>
      <c r="CK41" s="1">
        <v>0</v>
      </c>
      <c r="CL41" s="10">
        <v>0</v>
      </c>
    </row>
    <row r="42" spans="1:90" ht="15">
      <c r="A42" s="37" t="s">
        <v>140</v>
      </c>
      <c r="B42" s="37" t="s">
        <v>141</v>
      </c>
      <c r="C42" s="37" t="s">
        <v>35</v>
      </c>
      <c r="D42" s="37"/>
      <c r="E42" s="37">
        <v>312274</v>
      </c>
      <c r="F42" s="37">
        <v>93994474</v>
      </c>
      <c r="G42" s="37">
        <v>301</v>
      </c>
      <c r="H42" s="37">
        <v>301</v>
      </c>
      <c r="I42" s="37">
        <v>301</v>
      </c>
      <c r="J42" s="37"/>
      <c r="K42" s="37">
        <v>152925</v>
      </c>
      <c r="L42" s="37">
        <v>76911600</v>
      </c>
      <c r="M42" s="37">
        <v>429</v>
      </c>
      <c r="N42" s="37">
        <v>502.9</v>
      </c>
      <c r="O42" s="37">
        <v>582</v>
      </c>
      <c r="P42" s="37"/>
      <c r="Q42" s="37">
        <v>135543</v>
      </c>
      <c r="R42" s="37">
        <v>68172990</v>
      </c>
      <c r="S42" s="37">
        <v>429</v>
      </c>
      <c r="T42" s="37">
        <v>503</v>
      </c>
      <c r="U42" s="37">
        <v>517</v>
      </c>
      <c r="V42" s="37"/>
      <c r="W42" s="37" t="s">
        <v>60</v>
      </c>
      <c r="X42" s="39">
        <v>135517</v>
      </c>
      <c r="Y42" s="40">
        <v>99.980817895428004</v>
      </c>
      <c r="Z42" s="37"/>
      <c r="AA42" s="37" t="s">
        <v>61</v>
      </c>
      <c r="AB42" s="39">
        <v>135374</v>
      </c>
      <c r="AC42" s="40">
        <v>99.875316320282096</v>
      </c>
      <c r="AD42" s="37"/>
      <c r="AE42" s="41" t="s">
        <v>62</v>
      </c>
      <c r="AF42" s="39">
        <v>134024</v>
      </c>
      <c r="AG42" s="40">
        <v>98.879322429044706</v>
      </c>
      <c r="AH42" s="40"/>
      <c r="AI42" s="37" t="s">
        <v>63</v>
      </c>
      <c r="AJ42" s="37">
        <v>115</v>
      </c>
      <c r="AK42" s="40">
        <v>8.4843924068376805E-2</v>
      </c>
      <c r="AL42" s="37"/>
      <c r="AM42" s="41" t="s">
        <v>64</v>
      </c>
      <c r="AN42" s="37">
        <v>17</v>
      </c>
      <c r="AO42" s="40">
        <v>1.25421452970644E-2</v>
      </c>
      <c r="AP42" s="37"/>
      <c r="AQ42" s="41" t="s">
        <v>65</v>
      </c>
      <c r="AR42" s="37">
        <v>11</v>
      </c>
      <c r="AS42" s="40">
        <v>8.11550578045344E-3</v>
      </c>
      <c r="AT42" s="37"/>
      <c r="AU42" s="41" t="s">
        <v>66</v>
      </c>
      <c r="AV42" s="37">
        <v>0</v>
      </c>
      <c r="AW42" s="40">
        <v>0</v>
      </c>
      <c r="AX42" s="40"/>
      <c r="AY42" s="37" t="s">
        <v>67</v>
      </c>
      <c r="AZ42" s="37">
        <v>19</v>
      </c>
      <c r="BA42" s="40">
        <v>1.4017691802601401E-2</v>
      </c>
      <c r="BB42" s="37"/>
      <c r="BC42" s="42">
        <v>42414</v>
      </c>
      <c r="BD42" s="43">
        <v>1060.3499999999999</v>
      </c>
      <c r="BE42" s="37">
        <v>1</v>
      </c>
      <c r="BF42" s="35">
        <v>2.5000000000000001E-2</v>
      </c>
      <c r="BG42" s="37">
        <v>1</v>
      </c>
      <c r="BH42" s="35">
        <v>2.5000000000000001E-2</v>
      </c>
      <c r="BI42" s="37">
        <v>0</v>
      </c>
      <c r="BJ42" s="35">
        <v>0</v>
      </c>
      <c r="BK42" s="36"/>
      <c r="BL42" s="37" t="s">
        <v>60</v>
      </c>
      <c r="BM42" s="1">
        <v>135355</v>
      </c>
      <c r="BN42" s="10">
        <v>99.861298628479503</v>
      </c>
      <c r="BO42" s="10"/>
      <c r="BP42" s="37" t="s">
        <v>61</v>
      </c>
      <c r="BQ42" s="1">
        <v>135224</v>
      </c>
      <c r="BR42" s="10">
        <v>99.764650332366898</v>
      </c>
      <c r="BS42" s="10"/>
      <c r="BT42" s="38" t="s">
        <v>62</v>
      </c>
      <c r="BU42" s="1">
        <v>121040</v>
      </c>
      <c r="BV42" s="10">
        <v>89.300074515098501</v>
      </c>
      <c r="BW42" s="1"/>
      <c r="BX42" s="37" t="s">
        <v>63</v>
      </c>
      <c r="BY42" s="1">
        <v>2</v>
      </c>
      <c r="BZ42" s="10">
        <v>1.47554650553699E-3</v>
      </c>
      <c r="CA42" s="1"/>
      <c r="CB42" s="38" t="s">
        <v>64</v>
      </c>
      <c r="CC42" s="1">
        <v>0</v>
      </c>
      <c r="CD42" s="10">
        <v>0</v>
      </c>
      <c r="CE42" s="1"/>
      <c r="CF42" s="38" t="s">
        <v>65</v>
      </c>
      <c r="CG42" s="1">
        <v>0</v>
      </c>
      <c r="CH42" s="10">
        <v>0</v>
      </c>
      <c r="CI42" s="1"/>
      <c r="CJ42" s="38" t="s">
        <v>66</v>
      </c>
      <c r="CK42" s="1">
        <v>0</v>
      </c>
      <c r="CL42" s="10">
        <v>0</v>
      </c>
    </row>
    <row r="43" spans="1:90" ht="15">
      <c r="A43" s="37" t="s">
        <v>142</v>
      </c>
      <c r="B43" s="37" t="s">
        <v>143</v>
      </c>
      <c r="C43" s="37" t="s">
        <v>35</v>
      </c>
      <c r="D43" s="37"/>
      <c r="E43" s="37">
        <v>196566</v>
      </c>
      <c r="F43" s="37">
        <v>59166366</v>
      </c>
      <c r="G43" s="37">
        <v>301</v>
      </c>
      <c r="H43" s="37">
        <v>301</v>
      </c>
      <c r="I43" s="37">
        <v>301</v>
      </c>
      <c r="J43" s="37"/>
      <c r="K43" s="37">
        <v>91584</v>
      </c>
      <c r="L43" s="37">
        <v>46062724</v>
      </c>
      <c r="M43" s="37">
        <v>460</v>
      </c>
      <c r="N43" s="37">
        <v>503</v>
      </c>
      <c r="O43" s="37">
        <v>582</v>
      </c>
      <c r="P43" s="37"/>
      <c r="Q43" s="37">
        <v>82015</v>
      </c>
      <c r="R43" s="37">
        <v>41251822</v>
      </c>
      <c r="S43" s="37">
        <v>460</v>
      </c>
      <c r="T43" s="37">
        <v>503</v>
      </c>
      <c r="U43" s="37">
        <v>582</v>
      </c>
      <c r="V43" s="37"/>
      <c r="W43" s="37" t="s">
        <v>60</v>
      </c>
      <c r="X43" s="39">
        <v>81979</v>
      </c>
      <c r="Y43" s="40">
        <v>99.956105590440799</v>
      </c>
      <c r="Z43" s="37"/>
      <c r="AA43" s="37" t="s">
        <v>61</v>
      </c>
      <c r="AB43" s="39">
        <v>81419</v>
      </c>
      <c r="AC43" s="40">
        <v>99.273303663963901</v>
      </c>
      <c r="AD43" s="37"/>
      <c r="AE43" s="41" t="s">
        <v>62</v>
      </c>
      <c r="AF43" s="39">
        <v>78147</v>
      </c>
      <c r="AG43" s="40">
        <v>95.283789550692006</v>
      </c>
      <c r="AH43" s="40"/>
      <c r="AI43" s="37" t="s">
        <v>63</v>
      </c>
      <c r="AJ43" s="37">
        <v>529</v>
      </c>
      <c r="AK43" s="40">
        <v>0.64500396268975202</v>
      </c>
      <c r="AL43" s="37"/>
      <c r="AM43" s="41" t="s">
        <v>64</v>
      </c>
      <c r="AN43" s="37">
        <v>450</v>
      </c>
      <c r="AO43" s="40">
        <v>0.54868011949033701</v>
      </c>
      <c r="AP43" s="37"/>
      <c r="AQ43" s="41" t="s">
        <v>65</v>
      </c>
      <c r="AR43" s="37">
        <v>3</v>
      </c>
      <c r="AS43" s="40">
        <v>3.6578674632689102E-3</v>
      </c>
      <c r="AT43" s="37"/>
      <c r="AU43" s="41" t="s">
        <v>66</v>
      </c>
      <c r="AV43" s="37">
        <v>0</v>
      </c>
      <c r="AW43" s="40">
        <v>0</v>
      </c>
      <c r="AX43" s="40"/>
      <c r="AY43" s="37" t="s">
        <v>67</v>
      </c>
      <c r="AZ43" s="37">
        <v>31</v>
      </c>
      <c r="BA43" s="40">
        <v>3.7797963787112102E-2</v>
      </c>
      <c r="BB43" s="37"/>
      <c r="BC43" s="42">
        <v>27670</v>
      </c>
      <c r="BD43" s="43">
        <v>691.75</v>
      </c>
      <c r="BE43" s="37">
        <v>93</v>
      </c>
      <c r="BF43" s="35">
        <v>2.3250000000000002</v>
      </c>
      <c r="BG43" s="37">
        <v>1</v>
      </c>
      <c r="BH43" s="35">
        <v>2.5000000000000001E-2</v>
      </c>
      <c r="BI43" s="37">
        <v>0</v>
      </c>
      <c r="BJ43" s="35">
        <v>0</v>
      </c>
      <c r="BK43" s="36"/>
      <c r="BL43" s="37" t="s">
        <v>60</v>
      </c>
      <c r="BM43" s="1">
        <v>81849</v>
      </c>
      <c r="BN43" s="10">
        <v>99.797598000365795</v>
      </c>
      <c r="BO43" s="10"/>
      <c r="BP43" s="37" t="s">
        <v>61</v>
      </c>
      <c r="BQ43" s="1">
        <v>81311</v>
      </c>
      <c r="BR43" s="10">
        <v>99.1416204352862</v>
      </c>
      <c r="BS43" s="10"/>
      <c r="BT43" s="38" t="s">
        <v>62</v>
      </c>
      <c r="BU43" s="1">
        <v>70751</v>
      </c>
      <c r="BV43" s="10">
        <v>86.265926964579705</v>
      </c>
      <c r="BW43" s="1"/>
      <c r="BX43" s="37" t="s">
        <v>63</v>
      </c>
      <c r="BY43" s="1">
        <v>431</v>
      </c>
      <c r="BZ43" s="10">
        <v>0.52551362555630099</v>
      </c>
      <c r="CA43" s="1"/>
      <c r="CB43" s="38" t="s">
        <v>64</v>
      </c>
      <c r="CC43" s="1">
        <v>361</v>
      </c>
      <c r="CD43" s="10">
        <v>0.41731683419820698</v>
      </c>
      <c r="CE43" s="1"/>
      <c r="CF43" s="38" t="s">
        <v>65</v>
      </c>
      <c r="CG43" s="1">
        <v>0</v>
      </c>
      <c r="CH43" s="10">
        <v>0</v>
      </c>
      <c r="CI43" s="1"/>
      <c r="CJ43" s="38" t="s">
        <v>66</v>
      </c>
      <c r="CK43" s="1">
        <v>0</v>
      </c>
      <c r="CL43" s="10">
        <v>0</v>
      </c>
    </row>
    <row r="44" spans="1:90" ht="15">
      <c r="A44" s="37" t="s">
        <v>144</v>
      </c>
      <c r="B44" s="37" t="s">
        <v>145</v>
      </c>
      <c r="C44" s="37" t="s">
        <v>35</v>
      </c>
      <c r="D44" s="37"/>
      <c r="E44" s="37">
        <v>24838</v>
      </c>
      <c r="F44" s="37">
        <v>7476238</v>
      </c>
      <c r="G44" s="37">
        <v>301</v>
      </c>
      <c r="H44" s="37">
        <v>301</v>
      </c>
      <c r="I44" s="37">
        <v>301</v>
      </c>
      <c r="J44" s="37"/>
      <c r="K44" s="37">
        <v>11505</v>
      </c>
      <c r="L44" s="37">
        <v>5786274</v>
      </c>
      <c r="M44" s="37">
        <v>426</v>
      </c>
      <c r="N44" s="37">
        <v>502.9</v>
      </c>
      <c r="O44" s="37">
        <v>506</v>
      </c>
      <c r="P44" s="37"/>
      <c r="Q44" s="37">
        <v>10361</v>
      </c>
      <c r="R44" s="37">
        <v>5211112</v>
      </c>
      <c r="S44" s="37">
        <v>426</v>
      </c>
      <c r="T44" s="37">
        <v>503</v>
      </c>
      <c r="U44" s="37">
        <v>506</v>
      </c>
      <c r="V44" s="37"/>
      <c r="W44" s="37" t="s">
        <v>60</v>
      </c>
      <c r="X44" s="39">
        <v>10357</v>
      </c>
      <c r="Y44" s="40">
        <v>99.961393687867997</v>
      </c>
      <c r="Z44" s="37"/>
      <c r="AA44" s="37" t="s">
        <v>61</v>
      </c>
      <c r="AB44" s="39">
        <v>10346</v>
      </c>
      <c r="AC44" s="40">
        <v>99.855226329504902</v>
      </c>
      <c r="AD44" s="37"/>
      <c r="AE44" s="41" t="s">
        <v>62</v>
      </c>
      <c r="AF44" s="39">
        <v>10299</v>
      </c>
      <c r="AG44" s="40">
        <v>99.401602161953505</v>
      </c>
      <c r="AH44" s="40"/>
      <c r="AI44" s="37" t="s">
        <v>63</v>
      </c>
      <c r="AJ44" s="37">
        <v>10</v>
      </c>
      <c r="AK44" s="40">
        <v>9.6515780330083997E-2</v>
      </c>
      <c r="AL44" s="37"/>
      <c r="AM44" s="41" t="s">
        <v>64</v>
      </c>
      <c r="AN44" s="37">
        <v>0</v>
      </c>
      <c r="AO44" s="40">
        <v>0</v>
      </c>
      <c r="AP44" s="37"/>
      <c r="AQ44" s="41" t="s">
        <v>65</v>
      </c>
      <c r="AR44" s="37">
        <v>5</v>
      </c>
      <c r="AS44" s="40">
        <v>4.8257890165041999E-2</v>
      </c>
      <c r="AT44" s="37"/>
      <c r="AU44" s="41" t="s">
        <v>66</v>
      </c>
      <c r="AV44" s="37">
        <v>0</v>
      </c>
      <c r="AW44" s="40">
        <v>0</v>
      </c>
      <c r="AX44" s="40"/>
      <c r="AY44" s="37" t="s">
        <v>67</v>
      </c>
      <c r="AZ44" s="37">
        <v>3</v>
      </c>
      <c r="BA44" s="40">
        <v>2.8954734099025201E-2</v>
      </c>
      <c r="BB44" s="37"/>
      <c r="BC44" s="42">
        <v>3130</v>
      </c>
      <c r="BD44" s="43">
        <v>78.25</v>
      </c>
      <c r="BE44" s="37">
        <v>0</v>
      </c>
      <c r="BF44" s="35">
        <v>0</v>
      </c>
      <c r="BG44" s="37">
        <v>1</v>
      </c>
      <c r="BH44" s="35">
        <v>2.5000000000000001E-2</v>
      </c>
      <c r="BI44" s="37">
        <v>0</v>
      </c>
      <c r="BJ44" s="35">
        <v>0</v>
      </c>
      <c r="BK44" s="36"/>
      <c r="BL44" s="37" t="s">
        <v>60</v>
      </c>
      <c r="BM44" s="1">
        <v>10338</v>
      </c>
      <c r="BN44" s="10">
        <v>99.778013705240795</v>
      </c>
      <c r="BO44" s="10"/>
      <c r="BP44" s="37" t="s">
        <v>61</v>
      </c>
      <c r="BQ44" s="1">
        <v>10326</v>
      </c>
      <c r="BR44" s="10">
        <v>99.662194768844699</v>
      </c>
      <c r="BS44" s="10"/>
      <c r="BT44" s="38" t="s">
        <v>62</v>
      </c>
      <c r="BU44" s="1">
        <v>9329</v>
      </c>
      <c r="BV44" s="10">
        <v>90.039571469935296</v>
      </c>
      <c r="BW44" s="1"/>
      <c r="BX44" s="37" t="s">
        <v>63</v>
      </c>
      <c r="BY44" s="1">
        <v>3</v>
      </c>
      <c r="BZ44" s="10">
        <v>2.8954734099025201E-2</v>
      </c>
      <c r="CA44" s="1"/>
      <c r="CB44" s="38" t="s">
        <v>64</v>
      </c>
      <c r="CC44" s="1">
        <v>0</v>
      </c>
      <c r="CD44" s="10">
        <v>0</v>
      </c>
      <c r="CE44" s="1"/>
      <c r="CF44" s="38" t="s">
        <v>65</v>
      </c>
      <c r="CG44" s="1">
        <v>2</v>
      </c>
      <c r="CH44" s="10">
        <v>9.1591866642242205E-3</v>
      </c>
      <c r="CI44" s="1"/>
      <c r="CJ44" s="38" t="s">
        <v>66</v>
      </c>
      <c r="CK44" s="1">
        <v>0</v>
      </c>
      <c r="CL44" s="10">
        <v>0</v>
      </c>
    </row>
    <row r="45" spans="1:90" ht="15">
      <c r="A45" s="37" t="s">
        <v>146</v>
      </c>
      <c r="B45" s="37" t="s">
        <v>147</v>
      </c>
      <c r="C45" s="37" t="s">
        <v>35</v>
      </c>
      <c r="D45" s="37"/>
      <c r="E45" s="37">
        <v>280876</v>
      </c>
      <c r="F45" s="37">
        <v>84543676</v>
      </c>
      <c r="G45" s="37">
        <v>301</v>
      </c>
      <c r="H45" s="37">
        <v>301</v>
      </c>
      <c r="I45" s="37">
        <v>301</v>
      </c>
      <c r="J45" s="37"/>
      <c r="K45" s="37">
        <v>136817</v>
      </c>
      <c r="L45" s="37">
        <v>68812732</v>
      </c>
      <c r="M45" s="37">
        <v>413</v>
      </c>
      <c r="N45" s="37">
        <v>503</v>
      </c>
      <c r="O45" s="37">
        <v>582</v>
      </c>
      <c r="P45" s="37"/>
      <c r="Q45" s="37">
        <v>118851</v>
      </c>
      <c r="R45" s="37">
        <v>59779651</v>
      </c>
      <c r="S45" s="37">
        <v>413</v>
      </c>
      <c r="T45" s="37">
        <v>503</v>
      </c>
      <c r="U45" s="37">
        <v>582</v>
      </c>
      <c r="V45" s="37"/>
      <c r="W45" s="37" t="s">
        <v>60</v>
      </c>
      <c r="X45" s="39">
        <v>118813</v>
      </c>
      <c r="Y45" s="40">
        <v>99.968027193713098</v>
      </c>
      <c r="Z45" s="37"/>
      <c r="AA45" s="37" t="s">
        <v>61</v>
      </c>
      <c r="AB45" s="39">
        <v>118707</v>
      </c>
      <c r="AC45" s="40">
        <v>99.878839891965598</v>
      </c>
      <c r="AD45" s="37"/>
      <c r="AE45" s="41" t="s">
        <v>62</v>
      </c>
      <c r="AF45" s="39">
        <v>118163</v>
      </c>
      <c r="AG45" s="40">
        <v>99.421123928279897</v>
      </c>
      <c r="AH45" s="40"/>
      <c r="AI45" s="37" t="s">
        <v>63</v>
      </c>
      <c r="AJ45" s="37">
        <v>88</v>
      </c>
      <c r="AK45" s="40">
        <v>7.4042288243262602E-2</v>
      </c>
      <c r="AL45" s="37"/>
      <c r="AM45" s="41" t="s">
        <v>64</v>
      </c>
      <c r="AN45" s="37">
        <v>13</v>
      </c>
      <c r="AO45" s="40">
        <v>1.09380653086638E-2</v>
      </c>
      <c r="AP45" s="37"/>
      <c r="AQ45" s="41" t="s">
        <v>65</v>
      </c>
      <c r="AR45" s="37">
        <v>1</v>
      </c>
      <c r="AS45" s="40">
        <v>8.4138963912798405E-4</v>
      </c>
      <c r="AT45" s="37"/>
      <c r="AU45" s="41" t="s">
        <v>66</v>
      </c>
      <c r="AV45" s="37">
        <v>0</v>
      </c>
      <c r="AW45" s="40">
        <v>0</v>
      </c>
      <c r="AX45" s="40"/>
      <c r="AY45" s="37" t="s">
        <v>67</v>
      </c>
      <c r="AZ45" s="37">
        <v>33</v>
      </c>
      <c r="BA45" s="40">
        <v>2.7765858091223498E-2</v>
      </c>
      <c r="BB45" s="37"/>
      <c r="BC45" s="42">
        <v>44302</v>
      </c>
      <c r="BD45" s="43">
        <v>1107.55</v>
      </c>
      <c r="BE45" s="37">
        <v>1</v>
      </c>
      <c r="BF45" s="35">
        <v>2.5000000000000001E-2</v>
      </c>
      <c r="BG45" s="37">
        <v>0</v>
      </c>
      <c r="BH45" s="35">
        <v>0</v>
      </c>
      <c r="BI45" s="37">
        <v>0</v>
      </c>
      <c r="BJ45" s="35">
        <v>0</v>
      </c>
      <c r="BK45" s="36"/>
      <c r="BL45" s="37" t="s">
        <v>60</v>
      </c>
      <c r="BM45" s="1">
        <v>118701</v>
      </c>
      <c r="BN45" s="10">
        <v>99.873791554130804</v>
      </c>
      <c r="BO45" s="10"/>
      <c r="BP45" s="37" t="s">
        <v>61</v>
      </c>
      <c r="BQ45" s="1">
        <v>118608</v>
      </c>
      <c r="BR45" s="10">
        <v>99.795542317691897</v>
      </c>
      <c r="BS45" s="10"/>
      <c r="BT45" s="38" t="s">
        <v>62</v>
      </c>
      <c r="BU45" s="1">
        <v>109230</v>
      </c>
      <c r="BV45" s="10">
        <v>91.904990281949694</v>
      </c>
      <c r="BW45" s="1"/>
      <c r="BX45" s="37" t="s">
        <v>63</v>
      </c>
      <c r="BY45" s="1">
        <v>9</v>
      </c>
      <c r="BZ45" s="10">
        <v>7.57250675215185E-3</v>
      </c>
      <c r="CA45" s="1"/>
      <c r="CB45" s="38" t="s">
        <v>64</v>
      </c>
      <c r="CC45" s="1">
        <v>0</v>
      </c>
      <c r="CD45" s="10">
        <v>0</v>
      </c>
      <c r="CE45" s="1"/>
      <c r="CF45" s="38" t="s">
        <v>65</v>
      </c>
      <c r="CG45" s="1">
        <v>0</v>
      </c>
      <c r="CH45" s="10">
        <v>0</v>
      </c>
      <c r="CI45" s="1"/>
      <c r="CJ45" s="38" t="s">
        <v>66</v>
      </c>
      <c r="CK45" s="1">
        <v>0</v>
      </c>
      <c r="CL45" s="10">
        <v>0</v>
      </c>
    </row>
    <row r="46" spans="1:90" ht="15">
      <c r="A46" s="37" t="s">
        <v>148</v>
      </c>
      <c r="B46" s="37" t="s">
        <v>149</v>
      </c>
      <c r="C46" s="37" t="s">
        <v>35</v>
      </c>
      <c r="D46" s="37"/>
      <c r="E46" s="37">
        <v>226198</v>
      </c>
      <c r="F46" s="37">
        <v>68085598</v>
      </c>
      <c r="G46" s="37">
        <v>301</v>
      </c>
      <c r="H46" s="37">
        <v>301</v>
      </c>
      <c r="I46" s="37">
        <v>301</v>
      </c>
      <c r="J46" s="37"/>
      <c r="K46" s="37">
        <v>111641</v>
      </c>
      <c r="L46" s="37">
        <v>56152149</v>
      </c>
      <c r="M46" s="37">
        <v>416</v>
      </c>
      <c r="N46" s="37">
        <v>503</v>
      </c>
      <c r="O46" s="37">
        <v>582</v>
      </c>
      <c r="P46" s="37"/>
      <c r="Q46" s="37">
        <v>98186</v>
      </c>
      <c r="R46" s="37">
        <v>49386923</v>
      </c>
      <c r="S46" s="37">
        <v>416</v>
      </c>
      <c r="T46" s="37">
        <v>503</v>
      </c>
      <c r="U46" s="37">
        <v>582</v>
      </c>
      <c r="V46" s="37"/>
      <c r="W46" s="37" t="s">
        <v>60</v>
      </c>
      <c r="X46" s="39">
        <v>98112</v>
      </c>
      <c r="Y46" s="40">
        <v>99.924632839712402</v>
      </c>
      <c r="Z46" s="37"/>
      <c r="AA46" s="37" t="s">
        <v>61</v>
      </c>
      <c r="AB46" s="39">
        <v>97999</v>
      </c>
      <c r="AC46" s="40">
        <v>99.809545149002901</v>
      </c>
      <c r="AD46" s="37"/>
      <c r="AE46" s="41" t="s">
        <v>62</v>
      </c>
      <c r="AF46" s="39">
        <v>91925</v>
      </c>
      <c r="AG46" s="40">
        <v>93.623327154584203</v>
      </c>
      <c r="AH46" s="40"/>
      <c r="AI46" s="37" t="s">
        <v>63</v>
      </c>
      <c r="AJ46" s="37">
        <v>98</v>
      </c>
      <c r="AK46" s="40">
        <v>9.9810563624141896E-2</v>
      </c>
      <c r="AL46" s="37"/>
      <c r="AM46" s="41" t="s">
        <v>64</v>
      </c>
      <c r="AN46" s="37">
        <v>15</v>
      </c>
      <c r="AO46" s="40">
        <v>1.52771270853278E-2</v>
      </c>
      <c r="AP46" s="37"/>
      <c r="AQ46" s="41" t="s">
        <v>65</v>
      </c>
      <c r="AR46" s="37">
        <v>6</v>
      </c>
      <c r="AS46" s="40">
        <v>6.1108508341311402E-3</v>
      </c>
      <c r="AT46" s="37"/>
      <c r="AU46" s="41" t="s">
        <v>66</v>
      </c>
      <c r="AV46" s="37">
        <v>4</v>
      </c>
      <c r="AW46" s="40">
        <v>4.0739005560874297E-3</v>
      </c>
      <c r="AX46" s="40"/>
      <c r="AY46" s="37" t="s">
        <v>67</v>
      </c>
      <c r="AZ46" s="37">
        <v>73</v>
      </c>
      <c r="BA46" s="40">
        <v>7.4348685148595495E-2</v>
      </c>
      <c r="BB46" s="37"/>
      <c r="BC46" s="42">
        <v>29273</v>
      </c>
      <c r="BD46" s="43">
        <v>731.82500000000005</v>
      </c>
      <c r="BE46" s="37">
        <v>1</v>
      </c>
      <c r="BF46" s="35">
        <v>2.5000000000000001E-2</v>
      </c>
      <c r="BG46" s="37">
        <v>1</v>
      </c>
      <c r="BH46" s="35">
        <v>2.5000000000000001E-2</v>
      </c>
      <c r="BI46" s="37">
        <v>1</v>
      </c>
      <c r="BJ46" s="35">
        <v>2.5000000000000001E-2</v>
      </c>
      <c r="BK46" s="36"/>
      <c r="BL46" s="37" t="s">
        <v>60</v>
      </c>
      <c r="BM46" s="1">
        <v>98030</v>
      </c>
      <c r="BN46" s="10">
        <v>99.841117878312602</v>
      </c>
      <c r="BO46" s="10"/>
      <c r="BP46" s="37" t="s">
        <v>61</v>
      </c>
      <c r="BQ46" s="1">
        <v>97914</v>
      </c>
      <c r="BR46" s="10">
        <v>99.722974762186098</v>
      </c>
      <c r="BS46" s="10"/>
      <c r="BT46" s="38" t="s">
        <v>62</v>
      </c>
      <c r="BU46" s="1">
        <v>78873</v>
      </c>
      <c r="BV46" s="10">
        <v>80.330189640070898</v>
      </c>
      <c r="BW46" s="1"/>
      <c r="BX46" s="37" t="s">
        <v>63</v>
      </c>
      <c r="BY46" s="1">
        <v>9</v>
      </c>
      <c r="BZ46" s="10">
        <v>9.1662762511967102E-3</v>
      </c>
      <c r="CA46" s="1"/>
      <c r="CB46" s="38" t="s">
        <v>64</v>
      </c>
      <c r="CC46" s="1">
        <v>0</v>
      </c>
      <c r="CD46" s="10">
        <v>0</v>
      </c>
      <c r="CE46" s="1"/>
      <c r="CF46" s="38" t="s">
        <v>65</v>
      </c>
      <c r="CG46" s="1">
        <v>0</v>
      </c>
      <c r="CH46" s="10">
        <v>0</v>
      </c>
      <c r="CI46" s="1"/>
      <c r="CJ46" s="38" t="s">
        <v>66</v>
      </c>
      <c r="CK46" s="1">
        <v>7</v>
      </c>
      <c r="CL46" s="10">
        <v>7.9976806726049406E-3</v>
      </c>
    </row>
    <row r="47" spans="1:90" ht="15">
      <c r="A47" s="37" t="s">
        <v>150</v>
      </c>
      <c r="B47" s="37" t="s">
        <v>151</v>
      </c>
      <c r="C47" s="37" t="s">
        <v>35</v>
      </c>
      <c r="D47" s="37"/>
      <c r="E47" s="37">
        <v>103066</v>
      </c>
      <c r="F47" s="37">
        <v>31022866</v>
      </c>
      <c r="G47" s="37">
        <v>301</v>
      </c>
      <c r="H47" s="37">
        <v>301</v>
      </c>
      <c r="I47" s="37">
        <v>301</v>
      </c>
      <c r="J47" s="37"/>
      <c r="K47" s="37">
        <v>46184</v>
      </c>
      <c r="L47" s="37">
        <v>23228987</v>
      </c>
      <c r="M47" s="37">
        <v>494</v>
      </c>
      <c r="N47" s="37">
        <v>503</v>
      </c>
      <c r="O47" s="37">
        <v>521</v>
      </c>
      <c r="P47" s="37"/>
      <c r="Q47" s="37">
        <v>39565</v>
      </c>
      <c r="R47" s="37">
        <v>19900929</v>
      </c>
      <c r="S47" s="37">
        <v>499</v>
      </c>
      <c r="T47" s="37">
        <v>503</v>
      </c>
      <c r="U47" s="37">
        <v>521</v>
      </c>
      <c r="V47" s="37"/>
      <c r="W47" s="37" t="s">
        <v>60</v>
      </c>
      <c r="X47" s="39">
        <v>39466</v>
      </c>
      <c r="Y47" s="40">
        <v>99.749778844938703</v>
      </c>
      <c r="Z47" s="37"/>
      <c r="AA47" s="37" t="s">
        <v>61</v>
      </c>
      <c r="AB47" s="39">
        <v>39289</v>
      </c>
      <c r="AC47" s="40">
        <v>99.302413749526096</v>
      </c>
      <c r="AD47" s="37"/>
      <c r="AE47" s="41" t="s">
        <v>62</v>
      </c>
      <c r="AF47" s="39">
        <v>39170</v>
      </c>
      <c r="AG47" s="40">
        <v>99.001642866169604</v>
      </c>
      <c r="AH47" s="40"/>
      <c r="AI47" s="37" t="s">
        <v>63</v>
      </c>
      <c r="AJ47" s="37">
        <v>156</v>
      </c>
      <c r="AK47" s="40">
        <v>0.39428788070264098</v>
      </c>
      <c r="AL47" s="37"/>
      <c r="AM47" s="41" t="s">
        <v>64</v>
      </c>
      <c r="AN47" s="37">
        <v>25</v>
      </c>
      <c r="AO47" s="40">
        <v>6.3187160369013007E-2</v>
      </c>
      <c r="AP47" s="37"/>
      <c r="AQ47" s="41" t="s">
        <v>65</v>
      </c>
      <c r="AR47" s="37">
        <v>4</v>
      </c>
      <c r="AS47" s="40">
        <v>1.0109945659042101E-2</v>
      </c>
      <c r="AT47" s="37"/>
      <c r="AU47" s="41" t="s">
        <v>66</v>
      </c>
      <c r="AV47" s="37">
        <v>44</v>
      </c>
      <c r="AW47" s="40">
        <v>0.111209402249463</v>
      </c>
      <c r="AX47" s="40"/>
      <c r="AY47" s="37" t="s">
        <v>67</v>
      </c>
      <c r="AZ47" s="37">
        <v>95</v>
      </c>
      <c r="BA47" s="40">
        <v>0.240111209402249</v>
      </c>
      <c r="BB47" s="37"/>
      <c r="BC47" s="42">
        <v>10634</v>
      </c>
      <c r="BD47" s="43">
        <v>265.85000000000002</v>
      </c>
      <c r="BE47" s="37">
        <v>1</v>
      </c>
      <c r="BF47" s="35">
        <v>2.5000000000000001E-2</v>
      </c>
      <c r="BG47" s="37">
        <v>1</v>
      </c>
      <c r="BH47" s="35">
        <v>2.5000000000000001E-2</v>
      </c>
      <c r="BI47" s="37">
        <v>4</v>
      </c>
      <c r="BJ47" s="35">
        <v>0.1</v>
      </c>
      <c r="BK47" s="36"/>
      <c r="BL47" s="37" t="s">
        <v>60</v>
      </c>
      <c r="BM47" s="1">
        <v>39361</v>
      </c>
      <c r="BN47" s="10">
        <v>99.484392771388897</v>
      </c>
      <c r="BO47" s="10"/>
      <c r="BP47" s="37" t="s">
        <v>61</v>
      </c>
      <c r="BQ47" s="1">
        <v>39197</v>
      </c>
      <c r="BR47" s="10">
        <v>99.069884999368099</v>
      </c>
      <c r="BS47" s="10"/>
      <c r="BT47" s="38" t="s">
        <v>62</v>
      </c>
      <c r="BU47" s="1">
        <v>35672</v>
      </c>
      <c r="BV47" s="10">
        <v>90.160495387337306</v>
      </c>
      <c r="BW47" s="1"/>
      <c r="BX47" s="37" t="s">
        <v>63</v>
      </c>
      <c r="BY47" s="1">
        <v>65</v>
      </c>
      <c r="BZ47" s="10">
        <v>0.164286616959434</v>
      </c>
      <c r="CA47" s="1"/>
      <c r="CB47" s="38" t="s">
        <v>64</v>
      </c>
      <c r="CC47" s="1">
        <v>4</v>
      </c>
      <c r="CD47" s="10">
        <v>4.8471922638811497E-3</v>
      </c>
      <c r="CE47" s="1"/>
      <c r="CF47" s="38" t="s">
        <v>65</v>
      </c>
      <c r="CG47" s="1">
        <v>0</v>
      </c>
      <c r="CH47" s="10">
        <v>0</v>
      </c>
      <c r="CI47" s="1"/>
      <c r="CJ47" s="38" t="s">
        <v>66</v>
      </c>
      <c r="CK47" s="1">
        <v>50</v>
      </c>
      <c r="CL47" s="10">
        <v>0.13572138338867201</v>
      </c>
    </row>
    <row r="48" spans="1:90" ht="15">
      <c r="A48" s="37" t="s">
        <v>152</v>
      </c>
      <c r="B48" s="37" t="s">
        <v>153</v>
      </c>
      <c r="C48" s="37" t="s">
        <v>35</v>
      </c>
      <c r="D48" s="37"/>
      <c r="E48" s="37">
        <v>196236</v>
      </c>
      <c r="F48" s="37">
        <v>59067036</v>
      </c>
      <c r="G48" s="37">
        <v>301</v>
      </c>
      <c r="H48" s="37">
        <v>301</v>
      </c>
      <c r="I48" s="37">
        <v>301</v>
      </c>
      <c r="J48" s="37"/>
      <c r="K48" s="37">
        <v>89564</v>
      </c>
      <c r="L48" s="37">
        <v>45095218</v>
      </c>
      <c r="M48" s="37">
        <v>457</v>
      </c>
      <c r="N48" s="37">
        <v>503.5</v>
      </c>
      <c r="O48" s="37">
        <v>583</v>
      </c>
      <c r="P48" s="37"/>
      <c r="Q48" s="37">
        <v>76057</v>
      </c>
      <c r="R48" s="37">
        <v>38295289</v>
      </c>
      <c r="S48" s="37">
        <v>457</v>
      </c>
      <c r="T48" s="37">
        <v>503.5</v>
      </c>
      <c r="U48" s="37">
        <v>583</v>
      </c>
      <c r="V48" s="37"/>
      <c r="W48" s="37" t="s">
        <v>60</v>
      </c>
      <c r="X48" s="39">
        <v>74210</v>
      </c>
      <c r="Y48" s="40">
        <v>97.571558173475196</v>
      </c>
      <c r="Z48" s="37"/>
      <c r="AA48" s="37" t="s">
        <v>61</v>
      </c>
      <c r="AB48" s="39">
        <v>74100</v>
      </c>
      <c r="AC48" s="40">
        <v>97.426929802648004</v>
      </c>
      <c r="AD48" s="37"/>
      <c r="AE48" s="41" t="s">
        <v>62</v>
      </c>
      <c r="AF48" s="39">
        <v>73830</v>
      </c>
      <c r="AG48" s="40">
        <v>97.071932892435896</v>
      </c>
      <c r="AH48" s="40"/>
      <c r="AI48" s="37" t="s">
        <v>63</v>
      </c>
      <c r="AJ48" s="37">
        <v>81</v>
      </c>
      <c r="AK48" s="40">
        <v>0.106499073063623</v>
      </c>
      <c r="AL48" s="37"/>
      <c r="AM48" s="41" t="s">
        <v>64</v>
      </c>
      <c r="AN48" s="37">
        <v>16</v>
      </c>
      <c r="AO48" s="40">
        <v>2.1036853938493499E-2</v>
      </c>
      <c r="AP48" s="37"/>
      <c r="AQ48" s="41" t="s">
        <v>65</v>
      </c>
      <c r="AR48" s="37">
        <v>5</v>
      </c>
      <c r="AS48" s="40">
        <v>6.5740168557792203E-3</v>
      </c>
      <c r="AT48" s="37"/>
      <c r="AU48" s="41" t="s">
        <v>66</v>
      </c>
      <c r="AV48" s="37">
        <v>0</v>
      </c>
      <c r="AW48" s="40">
        <v>0</v>
      </c>
      <c r="AX48" s="40"/>
      <c r="AY48" s="37" t="s">
        <v>67</v>
      </c>
      <c r="AZ48" s="37">
        <v>1844</v>
      </c>
      <c r="BA48" s="40">
        <v>2.4244974164113802</v>
      </c>
      <c r="BB48" s="37"/>
      <c r="BC48" s="42">
        <v>21145</v>
      </c>
      <c r="BD48" s="43">
        <v>528.625</v>
      </c>
      <c r="BE48" s="37">
        <v>1</v>
      </c>
      <c r="BF48" s="35">
        <v>2.5000000000000001E-2</v>
      </c>
      <c r="BG48" s="37">
        <v>1</v>
      </c>
      <c r="BH48" s="35">
        <v>2.5000000000000001E-2</v>
      </c>
      <c r="BI48" s="37">
        <v>0</v>
      </c>
      <c r="BJ48" s="35">
        <v>0</v>
      </c>
      <c r="BK48" s="36"/>
      <c r="BL48" s="37" t="s">
        <v>60</v>
      </c>
      <c r="BM48" s="1">
        <v>74035</v>
      </c>
      <c r="BN48" s="10">
        <v>97.341467583522899</v>
      </c>
      <c r="BO48" s="10"/>
      <c r="BP48" s="37" t="s">
        <v>61</v>
      </c>
      <c r="BQ48" s="1">
        <v>73954</v>
      </c>
      <c r="BR48" s="10">
        <v>97.234968510459296</v>
      </c>
      <c r="BS48" s="10"/>
      <c r="BT48" s="38" t="s">
        <v>62</v>
      </c>
      <c r="BU48" s="1">
        <v>66405</v>
      </c>
      <c r="BV48" s="10">
        <v>87.309517861603794</v>
      </c>
      <c r="BW48" s="1"/>
      <c r="BX48" s="37" t="s">
        <v>63</v>
      </c>
      <c r="BY48" s="1">
        <v>5</v>
      </c>
      <c r="BZ48" s="10">
        <v>6.5740168557792203E-3</v>
      </c>
      <c r="CA48" s="1"/>
      <c r="CB48" s="38" t="s">
        <v>64</v>
      </c>
      <c r="CC48" s="1">
        <v>0</v>
      </c>
      <c r="CD48" s="10">
        <v>0</v>
      </c>
      <c r="CE48" s="1"/>
      <c r="CF48" s="38" t="s">
        <v>65</v>
      </c>
      <c r="CG48" s="1">
        <v>0</v>
      </c>
      <c r="CH48" s="10">
        <v>0</v>
      </c>
      <c r="CI48" s="1"/>
      <c r="CJ48" s="38" t="s">
        <v>66</v>
      </c>
      <c r="CK48" s="1">
        <v>0</v>
      </c>
      <c r="CL48" s="10">
        <v>0</v>
      </c>
    </row>
    <row r="49" spans="1:90" ht="15">
      <c r="A49" s="37" t="s">
        <v>154</v>
      </c>
      <c r="B49" s="37" t="s">
        <v>155</v>
      </c>
      <c r="C49" s="37" t="s">
        <v>35</v>
      </c>
      <c r="D49" s="37"/>
      <c r="E49" s="37">
        <v>156102</v>
      </c>
      <c r="F49" s="37">
        <v>46986702</v>
      </c>
      <c r="G49" s="37">
        <v>301</v>
      </c>
      <c r="H49" s="37">
        <v>301</v>
      </c>
      <c r="I49" s="37">
        <v>301</v>
      </c>
      <c r="J49" s="37"/>
      <c r="K49" s="37">
        <v>69636</v>
      </c>
      <c r="L49" s="37">
        <v>35023599</v>
      </c>
      <c r="M49" s="37">
        <v>493</v>
      </c>
      <c r="N49" s="37">
        <v>503</v>
      </c>
      <c r="O49" s="37">
        <v>582</v>
      </c>
      <c r="P49" s="37"/>
      <c r="Q49" s="37">
        <v>62247</v>
      </c>
      <c r="R49" s="37">
        <v>31308935</v>
      </c>
      <c r="S49" s="37">
        <v>498</v>
      </c>
      <c r="T49" s="37">
        <v>503</v>
      </c>
      <c r="U49" s="37">
        <v>582</v>
      </c>
      <c r="V49" s="37"/>
      <c r="W49" s="37" t="s">
        <v>60</v>
      </c>
      <c r="X49" s="39">
        <v>62160</v>
      </c>
      <c r="Y49" s="40">
        <v>99.860234228155605</v>
      </c>
      <c r="Z49" s="37"/>
      <c r="AA49" s="37" t="s">
        <v>61</v>
      </c>
      <c r="AB49" s="39">
        <v>62089</v>
      </c>
      <c r="AC49" s="40">
        <v>99.746172506305498</v>
      </c>
      <c r="AD49" s="37"/>
      <c r="AE49" s="41" t="s">
        <v>62</v>
      </c>
      <c r="AF49" s="39">
        <v>61972</v>
      </c>
      <c r="AG49" s="40">
        <v>99.558211640721595</v>
      </c>
      <c r="AH49" s="40"/>
      <c r="AI49" s="37" t="s">
        <v>63</v>
      </c>
      <c r="AJ49" s="37">
        <v>50</v>
      </c>
      <c r="AK49" s="40">
        <v>8.0325156232428904E-2</v>
      </c>
      <c r="AL49" s="37"/>
      <c r="AM49" s="41" t="s">
        <v>64</v>
      </c>
      <c r="AN49" s="37">
        <v>8</v>
      </c>
      <c r="AO49" s="40">
        <v>1.2852024997188599E-2</v>
      </c>
      <c r="AP49" s="37"/>
      <c r="AQ49" s="41" t="s">
        <v>65</v>
      </c>
      <c r="AR49" s="37">
        <v>2</v>
      </c>
      <c r="AS49" s="40">
        <v>3.2130062492971498E-3</v>
      </c>
      <c r="AT49" s="37"/>
      <c r="AU49" s="41" t="s">
        <v>66</v>
      </c>
      <c r="AV49" s="37">
        <v>1</v>
      </c>
      <c r="AW49" s="40">
        <v>1.6065031246485801E-3</v>
      </c>
      <c r="AX49" s="40"/>
      <c r="AY49" s="37" t="s">
        <v>67</v>
      </c>
      <c r="AZ49" s="37">
        <v>80</v>
      </c>
      <c r="BA49" s="40">
        <v>0.12852024997188599</v>
      </c>
      <c r="BB49" s="37"/>
      <c r="BC49" s="42">
        <v>20961</v>
      </c>
      <c r="BD49" s="43">
        <v>524.02499999999998</v>
      </c>
      <c r="BE49" s="37">
        <v>1</v>
      </c>
      <c r="BF49" s="35">
        <v>2.5000000000000001E-2</v>
      </c>
      <c r="BG49" s="37">
        <v>1</v>
      </c>
      <c r="BH49" s="35">
        <v>2.5000000000000001E-2</v>
      </c>
      <c r="BI49" s="37">
        <v>0</v>
      </c>
      <c r="BJ49" s="35">
        <v>0</v>
      </c>
      <c r="BK49" s="36"/>
      <c r="BL49" s="37" t="s">
        <v>60</v>
      </c>
      <c r="BM49" s="1">
        <v>62049</v>
      </c>
      <c r="BN49" s="10">
        <v>99.681912381319606</v>
      </c>
      <c r="BO49" s="10"/>
      <c r="BP49" s="37" t="s">
        <v>61</v>
      </c>
      <c r="BQ49" s="1">
        <v>61999</v>
      </c>
      <c r="BR49" s="10">
        <v>99.601587225087201</v>
      </c>
      <c r="BS49" s="10"/>
      <c r="BT49" s="38" t="s">
        <v>62</v>
      </c>
      <c r="BU49" s="1">
        <v>57567</v>
      </c>
      <c r="BV49" s="10">
        <v>92.481565376644696</v>
      </c>
      <c r="BW49" s="1"/>
      <c r="BX49" s="37" t="s">
        <v>63</v>
      </c>
      <c r="BY49" s="1">
        <v>5</v>
      </c>
      <c r="BZ49" s="10">
        <v>8.0325156232428901E-3</v>
      </c>
      <c r="CA49" s="1"/>
      <c r="CB49" s="38" t="s">
        <v>64</v>
      </c>
      <c r="CC49" s="1">
        <v>0</v>
      </c>
      <c r="CD49" s="10">
        <v>0</v>
      </c>
      <c r="CE49" s="1"/>
      <c r="CF49" s="38" t="s">
        <v>65</v>
      </c>
      <c r="CG49" s="1">
        <v>0</v>
      </c>
      <c r="CH49" s="10">
        <v>0</v>
      </c>
      <c r="CI49" s="1"/>
      <c r="CJ49" s="38" t="s">
        <v>66</v>
      </c>
      <c r="CK49" s="1">
        <v>0</v>
      </c>
      <c r="CL49" s="10">
        <v>0</v>
      </c>
    </row>
    <row r="50" spans="1:90" ht="15">
      <c r="A50" s="37" t="s">
        <v>156</v>
      </c>
      <c r="B50" s="37" t="s">
        <v>157</v>
      </c>
      <c r="C50" s="37" t="s">
        <v>35</v>
      </c>
      <c r="D50" s="37"/>
      <c r="E50" s="37">
        <v>321938</v>
      </c>
      <c r="F50" s="37">
        <v>96903338</v>
      </c>
      <c r="G50" s="37">
        <v>301</v>
      </c>
      <c r="H50" s="37">
        <v>301</v>
      </c>
      <c r="I50" s="37">
        <v>301</v>
      </c>
      <c r="J50" s="37"/>
      <c r="K50" s="37">
        <v>158080</v>
      </c>
      <c r="L50" s="37">
        <v>79520175</v>
      </c>
      <c r="M50" s="37">
        <v>421</v>
      </c>
      <c r="N50" s="37">
        <v>503</v>
      </c>
      <c r="O50" s="37">
        <v>583</v>
      </c>
      <c r="P50" s="37"/>
      <c r="Q50" s="37">
        <v>140876</v>
      </c>
      <c r="R50" s="37">
        <v>70870349</v>
      </c>
      <c r="S50" s="37">
        <v>421</v>
      </c>
      <c r="T50" s="37">
        <v>503.1</v>
      </c>
      <c r="U50" s="37">
        <v>582</v>
      </c>
      <c r="V50" s="37"/>
      <c r="W50" s="37" t="s">
        <v>60</v>
      </c>
      <c r="X50" s="39">
        <v>140678</v>
      </c>
      <c r="Y50" s="40">
        <v>99.859450864590201</v>
      </c>
      <c r="Z50" s="37"/>
      <c r="AA50" s="37" t="s">
        <v>61</v>
      </c>
      <c r="AB50" s="39">
        <v>140353</v>
      </c>
      <c r="AC50" s="40">
        <v>99.628751526164905</v>
      </c>
      <c r="AD50" s="37"/>
      <c r="AE50" s="41" t="s">
        <v>62</v>
      </c>
      <c r="AF50" s="39">
        <v>139319</v>
      </c>
      <c r="AG50" s="40">
        <v>98.894772707913404</v>
      </c>
      <c r="AH50" s="40"/>
      <c r="AI50" s="37" t="s">
        <v>63</v>
      </c>
      <c r="AJ50" s="37">
        <v>311</v>
      </c>
      <c r="AK50" s="40">
        <v>0.22076152077003899</v>
      </c>
      <c r="AL50" s="37"/>
      <c r="AM50" s="41" t="s">
        <v>64</v>
      </c>
      <c r="AN50" s="37">
        <v>13</v>
      </c>
      <c r="AO50" s="40">
        <v>9.2279735370112692E-3</v>
      </c>
      <c r="AP50" s="37"/>
      <c r="AQ50" s="41" t="s">
        <v>65</v>
      </c>
      <c r="AR50" s="37">
        <v>6</v>
      </c>
      <c r="AS50" s="40">
        <v>4.2590647093898202E-3</v>
      </c>
      <c r="AT50" s="37"/>
      <c r="AU50" s="41" t="s">
        <v>66</v>
      </c>
      <c r="AV50" s="37">
        <v>175</v>
      </c>
      <c r="AW50" s="40">
        <v>0.124222720690536</v>
      </c>
      <c r="AX50" s="40"/>
      <c r="AY50" s="37" t="s">
        <v>67</v>
      </c>
      <c r="AZ50" s="37">
        <v>195</v>
      </c>
      <c r="BA50" s="40">
        <v>0.13841960305516901</v>
      </c>
      <c r="BB50" s="37"/>
      <c r="BC50" s="42">
        <v>46999</v>
      </c>
      <c r="BD50" s="43">
        <v>1174.9749999999999</v>
      </c>
      <c r="BE50" s="37">
        <v>1</v>
      </c>
      <c r="BF50" s="35">
        <v>2.5000000000000001E-2</v>
      </c>
      <c r="BG50" s="37">
        <v>1</v>
      </c>
      <c r="BH50" s="35">
        <v>2.5000000000000001E-2</v>
      </c>
      <c r="BI50" s="37">
        <v>45</v>
      </c>
      <c r="BJ50" s="35">
        <v>1.125</v>
      </c>
      <c r="BK50" s="36"/>
      <c r="BL50" s="37" t="s">
        <v>60</v>
      </c>
      <c r="BM50" s="1">
        <v>140579</v>
      </c>
      <c r="BN50" s="10">
        <v>99.789176296885202</v>
      </c>
      <c r="BO50" s="10"/>
      <c r="BP50" s="37" t="s">
        <v>61</v>
      </c>
      <c r="BQ50" s="1">
        <v>140228</v>
      </c>
      <c r="BR50" s="10">
        <v>99.540021011385903</v>
      </c>
      <c r="BS50" s="10"/>
      <c r="BT50" s="38" t="s">
        <v>62</v>
      </c>
      <c r="BU50" s="1">
        <v>125549</v>
      </c>
      <c r="BV50" s="10">
        <v>89.120219199863698</v>
      </c>
      <c r="BW50" s="1"/>
      <c r="BX50" s="37" t="s">
        <v>63</v>
      </c>
      <c r="BY50" s="1">
        <v>217</v>
      </c>
      <c r="BZ50" s="10">
        <v>0.15403617365626501</v>
      </c>
      <c r="CA50" s="1"/>
      <c r="CB50" s="38" t="s">
        <v>64</v>
      </c>
      <c r="CC50" s="1">
        <v>0</v>
      </c>
      <c r="CD50" s="10">
        <v>0</v>
      </c>
      <c r="CE50" s="1"/>
      <c r="CF50" s="38" t="s">
        <v>65</v>
      </c>
      <c r="CG50" s="1">
        <v>0</v>
      </c>
      <c r="CH50" s="10">
        <v>0</v>
      </c>
      <c r="CI50" s="1"/>
      <c r="CJ50" s="38" t="s">
        <v>66</v>
      </c>
      <c r="CK50" s="1">
        <v>215</v>
      </c>
      <c r="CL50" s="10">
        <v>0.12157629960872</v>
      </c>
    </row>
    <row r="51" spans="1:90" ht="15">
      <c r="A51" s="37" t="s">
        <v>158</v>
      </c>
      <c r="B51" s="37" t="s">
        <v>159</v>
      </c>
      <c r="C51" s="37" t="s">
        <v>35</v>
      </c>
      <c r="D51" s="37"/>
      <c r="E51" s="37">
        <v>94</v>
      </c>
      <c r="F51" s="37">
        <v>28294</v>
      </c>
      <c r="G51" s="37">
        <v>301</v>
      </c>
      <c r="H51" s="37">
        <v>301</v>
      </c>
      <c r="I51" s="37">
        <v>301</v>
      </c>
      <c r="J51" s="37"/>
      <c r="K51" s="37">
        <v>45</v>
      </c>
      <c r="L51" s="37">
        <v>22635</v>
      </c>
      <c r="M51" s="37">
        <v>503</v>
      </c>
      <c r="N51" s="37">
        <v>503</v>
      </c>
      <c r="O51" s="37">
        <v>503</v>
      </c>
      <c r="P51" s="37"/>
      <c r="Q51" s="37">
        <v>35</v>
      </c>
      <c r="R51" s="37">
        <v>17605</v>
      </c>
      <c r="S51" s="37">
        <v>503</v>
      </c>
      <c r="T51" s="37">
        <v>503</v>
      </c>
      <c r="U51" s="37">
        <v>503</v>
      </c>
      <c r="V51" s="37"/>
      <c r="W51" s="37" t="s">
        <v>60</v>
      </c>
      <c r="X51" s="37" t="s">
        <v>20</v>
      </c>
      <c r="Y51" s="37" t="s">
        <v>20</v>
      </c>
      <c r="Z51" s="37"/>
      <c r="AA51" s="37" t="s">
        <v>61</v>
      </c>
      <c r="AB51" s="37" t="s">
        <v>20</v>
      </c>
      <c r="AC51" s="37" t="s">
        <v>20</v>
      </c>
      <c r="AD51" s="37"/>
      <c r="AE51" s="41" t="s">
        <v>62</v>
      </c>
      <c r="AF51" s="37" t="s">
        <v>20</v>
      </c>
      <c r="AG51" s="37" t="s">
        <v>20</v>
      </c>
      <c r="AH51" s="40"/>
      <c r="AI51" s="37" t="s">
        <v>63</v>
      </c>
      <c r="AJ51" s="37" t="s">
        <v>20</v>
      </c>
      <c r="AK51" s="37" t="s">
        <v>20</v>
      </c>
      <c r="AL51" s="37"/>
      <c r="AM51" s="41" t="s">
        <v>64</v>
      </c>
      <c r="AN51" s="37" t="s">
        <v>20</v>
      </c>
      <c r="AO51" s="37" t="s">
        <v>20</v>
      </c>
      <c r="AP51" s="37"/>
      <c r="AQ51" s="41" t="s">
        <v>65</v>
      </c>
      <c r="AR51" s="37" t="s">
        <v>20</v>
      </c>
      <c r="AS51" s="37" t="s">
        <v>20</v>
      </c>
      <c r="AT51" s="37"/>
      <c r="AU51" s="41" t="s">
        <v>66</v>
      </c>
      <c r="AV51" s="37" t="s">
        <v>20</v>
      </c>
      <c r="AW51" s="37" t="s">
        <v>20</v>
      </c>
      <c r="AX51" s="40"/>
      <c r="AY51" s="37" t="s">
        <v>67</v>
      </c>
      <c r="AZ51" s="37" t="s">
        <v>20</v>
      </c>
      <c r="BA51" s="37" t="s">
        <v>20</v>
      </c>
      <c r="BB51" s="37"/>
      <c r="BC51" s="43" t="s">
        <v>20</v>
      </c>
      <c r="BD51" s="43" t="s">
        <v>20</v>
      </c>
      <c r="BE51" s="43" t="s">
        <v>20</v>
      </c>
      <c r="BF51" s="43" t="s">
        <v>20</v>
      </c>
      <c r="BG51" s="43" t="s">
        <v>20</v>
      </c>
      <c r="BH51" s="43" t="s">
        <v>20</v>
      </c>
      <c r="BI51" s="43" t="s">
        <v>20</v>
      </c>
      <c r="BJ51" s="43" t="s">
        <v>20</v>
      </c>
      <c r="BK51" s="36"/>
      <c r="BL51" s="37" t="s">
        <v>60</v>
      </c>
      <c r="BM51" s="43" t="s">
        <v>20</v>
      </c>
      <c r="BN51" s="43" t="s">
        <v>20</v>
      </c>
      <c r="BO51" s="10"/>
      <c r="BP51" s="37" t="s">
        <v>61</v>
      </c>
      <c r="BQ51" s="43" t="s">
        <v>20</v>
      </c>
      <c r="BR51" s="43" t="s">
        <v>20</v>
      </c>
      <c r="BS51" s="10"/>
      <c r="BT51" s="38" t="s">
        <v>62</v>
      </c>
      <c r="BU51" s="43" t="s">
        <v>20</v>
      </c>
      <c r="BV51" s="43" t="s">
        <v>20</v>
      </c>
      <c r="BW51" s="1"/>
      <c r="BX51" s="37" t="s">
        <v>63</v>
      </c>
      <c r="BY51" s="43" t="s">
        <v>20</v>
      </c>
      <c r="BZ51" s="43" t="s">
        <v>20</v>
      </c>
      <c r="CA51" s="1"/>
      <c r="CB51" s="38" t="s">
        <v>64</v>
      </c>
      <c r="CC51" s="43" t="s">
        <v>20</v>
      </c>
      <c r="CD51" s="43" t="s">
        <v>20</v>
      </c>
      <c r="CE51" s="1"/>
      <c r="CF51" s="38" t="s">
        <v>65</v>
      </c>
      <c r="CG51" s="43" t="s">
        <v>20</v>
      </c>
      <c r="CH51" s="43" t="s">
        <v>20</v>
      </c>
      <c r="CI51" s="1"/>
      <c r="CJ51" s="38" t="s">
        <v>66</v>
      </c>
      <c r="CK51" s="43" t="s">
        <v>20</v>
      </c>
      <c r="CL51" s="43" t="s">
        <v>20</v>
      </c>
    </row>
    <row r="52" spans="1:90" ht="15">
      <c r="A52" s="37" t="s">
        <v>160</v>
      </c>
      <c r="B52" s="37" t="s">
        <v>161</v>
      </c>
      <c r="C52" s="37" t="s">
        <v>35</v>
      </c>
      <c r="D52" s="37"/>
      <c r="E52" s="37">
        <v>16330</v>
      </c>
      <c r="F52" s="37">
        <v>4915330</v>
      </c>
      <c r="G52" s="37">
        <v>301</v>
      </c>
      <c r="H52" s="37">
        <v>301</v>
      </c>
      <c r="I52" s="37">
        <v>301</v>
      </c>
      <c r="J52" s="37"/>
      <c r="K52" s="37">
        <v>8018</v>
      </c>
      <c r="L52" s="37">
        <v>4033202</v>
      </c>
      <c r="M52" s="37">
        <v>497</v>
      </c>
      <c r="N52" s="37">
        <v>503</v>
      </c>
      <c r="O52" s="37">
        <v>582</v>
      </c>
      <c r="P52" s="37"/>
      <c r="Q52" s="37">
        <v>7105</v>
      </c>
      <c r="R52" s="37">
        <v>3574047</v>
      </c>
      <c r="S52" s="37">
        <v>500</v>
      </c>
      <c r="T52" s="37">
        <v>503</v>
      </c>
      <c r="U52" s="37">
        <v>582</v>
      </c>
      <c r="V52" s="37"/>
      <c r="W52" s="37" t="s">
        <v>60</v>
      </c>
      <c r="X52" s="39">
        <v>7093</v>
      </c>
      <c r="Y52" s="40">
        <v>99.831104855735404</v>
      </c>
      <c r="Z52" s="37"/>
      <c r="AA52" s="37" t="s">
        <v>61</v>
      </c>
      <c r="AB52" s="39">
        <v>7087</v>
      </c>
      <c r="AC52" s="40">
        <v>99.746657283603099</v>
      </c>
      <c r="AD52" s="37"/>
      <c r="AE52" s="41" t="s">
        <v>62</v>
      </c>
      <c r="AF52" s="39">
        <v>7069</v>
      </c>
      <c r="AG52" s="40">
        <v>99.493314567206198</v>
      </c>
      <c r="AH52" s="40"/>
      <c r="AI52" s="37" t="s">
        <v>63</v>
      </c>
      <c r="AJ52" s="37">
        <v>5</v>
      </c>
      <c r="AK52" s="40">
        <v>7.0372976776917701E-2</v>
      </c>
      <c r="AL52" s="37"/>
      <c r="AM52" s="41" t="s">
        <v>64</v>
      </c>
      <c r="AN52" s="37">
        <v>1</v>
      </c>
      <c r="AO52" s="40">
        <v>1.4074595355383499E-2</v>
      </c>
      <c r="AP52" s="37"/>
      <c r="AQ52" s="41" t="s">
        <v>65</v>
      </c>
      <c r="AR52" s="37">
        <v>0</v>
      </c>
      <c r="AS52" s="40">
        <v>0</v>
      </c>
      <c r="AT52" s="37"/>
      <c r="AU52" s="41" t="s">
        <v>66</v>
      </c>
      <c r="AV52" s="37">
        <v>0</v>
      </c>
      <c r="AW52" s="40">
        <v>0</v>
      </c>
      <c r="AX52" s="40"/>
      <c r="AY52" s="37" t="s">
        <v>67</v>
      </c>
      <c r="AZ52" s="37">
        <v>12</v>
      </c>
      <c r="BA52" s="40">
        <v>0.168895144264602</v>
      </c>
      <c r="BB52" s="37"/>
      <c r="BC52" s="42">
        <v>2104</v>
      </c>
      <c r="BD52" s="43">
        <v>52.6</v>
      </c>
      <c r="BE52" s="37">
        <v>0</v>
      </c>
      <c r="BF52" s="35">
        <v>0</v>
      </c>
      <c r="BG52" s="37">
        <v>0</v>
      </c>
      <c r="BH52" s="35">
        <v>0</v>
      </c>
      <c r="BI52" s="37">
        <v>0</v>
      </c>
      <c r="BJ52" s="35">
        <v>0</v>
      </c>
      <c r="BK52" s="36"/>
      <c r="BL52" s="37" t="s">
        <v>60</v>
      </c>
      <c r="BM52" s="1">
        <v>7088</v>
      </c>
      <c r="BN52" s="10">
        <v>99.760731878958495</v>
      </c>
      <c r="BO52" s="10"/>
      <c r="BP52" s="37" t="s">
        <v>61</v>
      </c>
      <c r="BQ52" s="1">
        <v>7079</v>
      </c>
      <c r="BR52" s="10">
        <v>99.634060520760002</v>
      </c>
      <c r="BS52" s="10"/>
      <c r="BT52" s="38" t="s">
        <v>62</v>
      </c>
      <c r="BU52" s="1">
        <v>6461</v>
      </c>
      <c r="BV52" s="10">
        <v>90.935960591132996</v>
      </c>
      <c r="BW52" s="1"/>
      <c r="BX52" s="37" t="s">
        <v>63</v>
      </c>
      <c r="BY52" s="1">
        <v>0</v>
      </c>
      <c r="BZ52" s="10">
        <v>0</v>
      </c>
      <c r="CA52" s="1"/>
      <c r="CB52" s="38" t="s">
        <v>64</v>
      </c>
      <c r="CC52" s="1">
        <v>0</v>
      </c>
      <c r="CD52" s="10">
        <v>0</v>
      </c>
      <c r="CE52" s="1"/>
      <c r="CF52" s="38" t="s">
        <v>65</v>
      </c>
      <c r="CG52" s="1">
        <v>0</v>
      </c>
      <c r="CH52" s="10">
        <v>0</v>
      </c>
      <c r="CI52" s="1"/>
      <c r="CJ52" s="38" t="s">
        <v>66</v>
      </c>
      <c r="CK52" s="1">
        <v>0</v>
      </c>
      <c r="CL52" s="10">
        <v>0</v>
      </c>
    </row>
    <row r="53" spans="1:90" ht="15">
      <c r="A53" s="37" t="s">
        <v>162</v>
      </c>
      <c r="B53" s="37" t="s">
        <v>163</v>
      </c>
      <c r="C53" s="37" t="s">
        <v>35</v>
      </c>
      <c r="D53" s="37"/>
      <c r="E53" s="37">
        <v>63720</v>
      </c>
      <c r="F53" s="37">
        <v>19179720</v>
      </c>
      <c r="G53" s="37">
        <v>301</v>
      </c>
      <c r="H53" s="37">
        <v>301</v>
      </c>
      <c r="I53" s="37">
        <v>301</v>
      </c>
      <c r="J53" s="37"/>
      <c r="K53" s="37">
        <v>27877</v>
      </c>
      <c r="L53" s="37">
        <v>14008152</v>
      </c>
      <c r="M53" s="37">
        <v>463</v>
      </c>
      <c r="N53" s="37">
        <v>502.5</v>
      </c>
      <c r="O53" s="37">
        <v>521</v>
      </c>
      <c r="P53" s="37"/>
      <c r="Q53" s="37">
        <v>25024</v>
      </c>
      <c r="R53" s="37">
        <v>12575637</v>
      </c>
      <c r="S53" s="37">
        <v>463</v>
      </c>
      <c r="T53" s="37">
        <v>502.5</v>
      </c>
      <c r="U53" s="37">
        <v>521</v>
      </c>
      <c r="V53" s="37"/>
      <c r="W53" s="37" t="s">
        <v>60</v>
      </c>
      <c r="X53" s="39">
        <v>24656</v>
      </c>
      <c r="Y53" s="40">
        <v>98.529411764705898</v>
      </c>
      <c r="Z53" s="37"/>
      <c r="AA53" s="37" t="s">
        <v>61</v>
      </c>
      <c r="AB53" s="39">
        <v>24619</v>
      </c>
      <c r="AC53" s="40">
        <v>98.381553708439895</v>
      </c>
      <c r="AD53" s="37"/>
      <c r="AE53" s="41" t="s">
        <v>62</v>
      </c>
      <c r="AF53" s="39">
        <v>24553</v>
      </c>
      <c r="AG53" s="40">
        <v>98.117806905370799</v>
      </c>
      <c r="AH53" s="40"/>
      <c r="AI53" s="37" t="s">
        <v>63</v>
      </c>
      <c r="AJ53" s="37">
        <v>23</v>
      </c>
      <c r="AK53" s="40">
        <v>9.1911764705882304E-2</v>
      </c>
      <c r="AL53" s="37"/>
      <c r="AM53" s="41" t="s">
        <v>64</v>
      </c>
      <c r="AN53" s="37">
        <v>5</v>
      </c>
      <c r="AO53" s="40">
        <v>1.99808184143223E-2</v>
      </c>
      <c r="AP53" s="37"/>
      <c r="AQ53" s="41" t="s">
        <v>65</v>
      </c>
      <c r="AR53" s="37">
        <v>0</v>
      </c>
      <c r="AS53" s="40">
        <v>0</v>
      </c>
      <c r="AT53" s="37"/>
      <c r="AU53" s="41" t="s">
        <v>66</v>
      </c>
      <c r="AV53" s="37">
        <v>0</v>
      </c>
      <c r="AW53" s="40">
        <v>0</v>
      </c>
      <c r="AX53" s="40"/>
      <c r="AY53" s="37" t="s">
        <v>67</v>
      </c>
      <c r="AZ53" s="37">
        <v>366</v>
      </c>
      <c r="BA53" s="40">
        <v>1.4625959079283899</v>
      </c>
      <c r="BB53" s="37"/>
      <c r="BC53" s="42">
        <v>8863</v>
      </c>
      <c r="BD53" s="43">
        <v>221.57499999999999</v>
      </c>
      <c r="BE53" s="37">
        <v>1</v>
      </c>
      <c r="BF53" s="35">
        <v>2.5000000000000001E-2</v>
      </c>
      <c r="BG53" s="37">
        <v>0</v>
      </c>
      <c r="BH53" s="35">
        <v>0</v>
      </c>
      <c r="BI53" s="37">
        <v>0</v>
      </c>
      <c r="BJ53" s="35">
        <v>0</v>
      </c>
      <c r="BK53" s="36"/>
      <c r="BL53" s="37" t="s">
        <v>60</v>
      </c>
      <c r="BM53" s="1">
        <v>24598</v>
      </c>
      <c r="BN53" s="10">
        <v>98.297634271099696</v>
      </c>
      <c r="BO53" s="10"/>
      <c r="BP53" s="37" t="s">
        <v>61</v>
      </c>
      <c r="BQ53" s="1">
        <v>24569</v>
      </c>
      <c r="BR53" s="10">
        <v>98.181745524296701</v>
      </c>
      <c r="BS53" s="10"/>
      <c r="BT53" s="38" t="s">
        <v>62</v>
      </c>
      <c r="BU53" s="1">
        <v>22351</v>
      </c>
      <c r="BV53" s="10">
        <v>89.318254475703299</v>
      </c>
      <c r="BW53" s="1"/>
      <c r="BX53" s="37" t="s">
        <v>63</v>
      </c>
      <c r="BY53" s="1">
        <v>1</v>
      </c>
      <c r="BZ53" s="10">
        <v>3.9961636828644504E-3</v>
      </c>
      <c r="CA53" s="1"/>
      <c r="CB53" s="38" t="s">
        <v>64</v>
      </c>
      <c r="CC53" s="1">
        <v>0</v>
      </c>
      <c r="CD53" s="10">
        <v>0</v>
      </c>
      <c r="CE53" s="1"/>
      <c r="CF53" s="38" t="s">
        <v>65</v>
      </c>
      <c r="CG53" s="1">
        <v>0</v>
      </c>
      <c r="CH53" s="10">
        <v>0</v>
      </c>
      <c r="CI53" s="1"/>
      <c r="CJ53" s="38" t="s">
        <v>66</v>
      </c>
      <c r="CK53" s="1">
        <v>0</v>
      </c>
      <c r="CL53" s="10">
        <v>0</v>
      </c>
    </row>
    <row r="54" spans="1:90" ht="15">
      <c r="A54" s="37" t="s">
        <v>164</v>
      </c>
      <c r="B54" s="37" t="s">
        <v>165</v>
      </c>
      <c r="C54" s="37" t="s">
        <v>35</v>
      </c>
      <c r="D54" s="37"/>
      <c r="E54" s="37">
        <v>353352</v>
      </c>
      <c r="F54" s="37">
        <v>106358952</v>
      </c>
      <c r="G54" s="37">
        <v>301</v>
      </c>
      <c r="H54" s="37">
        <v>301</v>
      </c>
      <c r="I54" s="37">
        <v>301</v>
      </c>
      <c r="J54" s="37"/>
      <c r="K54" s="37">
        <v>175615</v>
      </c>
      <c r="L54" s="37">
        <v>88325045</v>
      </c>
      <c r="M54" s="37">
        <v>416</v>
      </c>
      <c r="N54" s="37">
        <v>502.9</v>
      </c>
      <c r="O54" s="37">
        <v>589</v>
      </c>
      <c r="P54" s="37"/>
      <c r="Q54" s="37">
        <v>157581</v>
      </c>
      <c r="R54" s="37">
        <v>79258806</v>
      </c>
      <c r="S54" s="37">
        <v>416</v>
      </c>
      <c r="T54" s="37">
        <v>503</v>
      </c>
      <c r="U54" s="37">
        <v>589</v>
      </c>
      <c r="V54" s="37"/>
      <c r="W54" s="37" t="s">
        <v>60</v>
      </c>
      <c r="X54" s="39">
        <v>157569</v>
      </c>
      <c r="Y54" s="40">
        <v>99.992384868734206</v>
      </c>
      <c r="Z54" s="37"/>
      <c r="AA54" s="37" t="s">
        <v>61</v>
      </c>
      <c r="AB54" s="39">
        <v>157333</v>
      </c>
      <c r="AC54" s="40">
        <v>99.842620620506295</v>
      </c>
      <c r="AD54" s="37"/>
      <c r="AE54" s="41" t="s">
        <v>62</v>
      </c>
      <c r="AF54" s="39">
        <v>141728</v>
      </c>
      <c r="AG54" s="40">
        <v>89.9397770035728</v>
      </c>
      <c r="AH54" s="40"/>
      <c r="AI54" s="37" t="s">
        <v>63</v>
      </c>
      <c r="AJ54" s="37">
        <v>216</v>
      </c>
      <c r="AK54" s="40">
        <v>0.13707236278485299</v>
      </c>
      <c r="AL54" s="37"/>
      <c r="AM54" s="41" t="s">
        <v>64</v>
      </c>
      <c r="AN54" s="37">
        <v>62</v>
      </c>
      <c r="AO54" s="40">
        <v>3.93448448734302E-2</v>
      </c>
      <c r="AP54" s="37"/>
      <c r="AQ54" s="41" t="s">
        <v>65</v>
      </c>
      <c r="AR54" s="37">
        <v>5</v>
      </c>
      <c r="AS54" s="40">
        <v>3.1729713607605002E-3</v>
      </c>
      <c r="AT54" s="37"/>
      <c r="AU54" s="41" t="s">
        <v>66</v>
      </c>
      <c r="AV54" s="37">
        <v>1</v>
      </c>
      <c r="AW54" s="40">
        <v>6.3459427215210005E-4</v>
      </c>
      <c r="AX54" s="40"/>
      <c r="AY54" s="37" t="s">
        <v>67</v>
      </c>
      <c r="AZ54" s="37">
        <v>12</v>
      </c>
      <c r="BA54" s="40">
        <v>7.6151312658251898E-3</v>
      </c>
      <c r="BB54" s="37"/>
      <c r="BC54" s="42">
        <v>52589</v>
      </c>
      <c r="BD54" s="43">
        <v>1314.7249999999999</v>
      </c>
      <c r="BE54" s="37">
        <v>1</v>
      </c>
      <c r="BF54" s="35">
        <v>2.5000000000000001E-2</v>
      </c>
      <c r="BG54" s="37">
        <v>1</v>
      </c>
      <c r="BH54" s="35">
        <v>2.5000000000000001E-2</v>
      </c>
      <c r="BI54" s="37">
        <v>0</v>
      </c>
      <c r="BJ54" s="35">
        <v>0</v>
      </c>
      <c r="BK54" s="36"/>
      <c r="BL54" s="37" t="s">
        <v>60</v>
      </c>
      <c r="BM54" s="1">
        <v>157442</v>
      </c>
      <c r="BN54" s="10">
        <v>99.911791396170898</v>
      </c>
      <c r="BO54" s="10"/>
      <c r="BP54" s="37" t="s">
        <v>61</v>
      </c>
      <c r="BQ54" s="1">
        <v>157187</v>
      </c>
      <c r="BR54" s="10">
        <v>99.749969856772097</v>
      </c>
      <c r="BS54" s="10"/>
      <c r="BT54" s="38" t="s">
        <v>62</v>
      </c>
      <c r="BU54" s="1">
        <v>125531</v>
      </c>
      <c r="BV54" s="10">
        <v>79.661253577525201</v>
      </c>
      <c r="BW54" s="1"/>
      <c r="BX54" s="37" t="s">
        <v>63</v>
      </c>
      <c r="BY54" s="1">
        <v>39</v>
      </c>
      <c r="BZ54" s="10">
        <v>2.47491766139319E-2</v>
      </c>
      <c r="CA54" s="1"/>
      <c r="CB54" s="38" t="s">
        <v>64</v>
      </c>
      <c r="CC54" s="1">
        <v>11</v>
      </c>
      <c r="CD54" s="10">
        <v>6.3722678901420998E-3</v>
      </c>
      <c r="CE54" s="1"/>
      <c r="CF54" s="38" t="s">
        <v>65</v>
      </c>
      <c r="CG54" s="1">
        <v>0</v>
      </c>
      <c r="CH54" s="10">
        <v>0</v>
      </c>
      <c r="CI54" s="1"/>
      <c r="CJ54" s="38" t="s">
        <v>66</v>
      </c>
      <c r="CK54" s="1">
        <v>0</v>
      </c>
      <c r="CL54" s="10">
        <v>0</v>
      </c>
    </row>
    <row r="55" spans="1:90" ht="15">
      <c r="A55" s="37" t="s">
        <v>166</v>
      </c>
      <c r="B55" s="37" t="s">
        <v>167</v>
      </c>
      <c r="C55" s="37" t="s">
        <v>33</v>
      </c>
      <c r="D55" s="37"/>
      <c r="E55" s="37">
        <v>20</v>
      </c>
      <c r="F55" s="37">
        <v>6020</v>
      </c>
      <c r="G55" s="37">
        <v>301</v>
      </c>
      <c r="H55" s="37">
        <v>301</v>
      </c>
      <c r="I55" s="37">
        <v>301</v>
      </c>
      <c r="J55" s="37"/>
      <c r="K55" s="37">
        <v>9</v>
      </c>
      <c r="L55" s="37">
        <v>4527</v>
      </c>
      <c r="M55" s="37">
        <v>503</v>
      </c>
      <c r="N55" s="37">
        <v>503</v>
      </c>
      <c r="O55" s="37">
        <v>503</v>
      </c>
      <c r="P55" s="37"/>
      <c r="Q55" s="37">
        <v>9</v>
      </c>
      <c r="R55" s="37">
        <v>4527</v>
      </c>
      <c r="S55" s="37">
        <v>503</v>
      </c>
      <c r="T55" s="37">
        <v>503</v>
      </c>
      <c r="U55" s="37">
        <v>503</v>
      </c>
      <c r="V55" s="37"/>
      <c r="W55" s="37" t="s">
        <v>60</v>
      </c>
      <c r="X55" s="37" t="s">
        <v>20</v>
      </c>
      <c r="Y55" s="37" t="s">
        <v>20</v>
      </c>
      <c r="Z55" s="37"/>
      <c r="AA55" s="37" t="s">
        <v>61</v>
      </c>
      <c r="AB55" s="37" t="s">
        <v>20</v>
      </c>
      <c r="AC55" s="37" t="s">
        <v>20</v>
      </c>
      <c r="AD55" s="37"/>
      <c r="AE55" s="41" t="s">
        <v>62</v>
      </c>
      <c r="AF55" s="37" t="s">
        <v>20</v>
      </c>
      <c r="AG55" s="37" t="s">
        <v>20</v>
      </c>
      <c r="AH55" s="40"/>
      <c r="AI55" s="37" t="s">
        <v>63</v>
      </c>
      <c r="AJ55" s="37" t="s">
        <v>20</v>
      </c>
      <c r="AK55" s="37" t="s">
        <v>20</v>
      </c>
      <c r="AL55" s="37"/>
      <c r="AM55" s="41" t="s">
        <v>64</v>
      </c>
      <c r="AN55" s="37" t="s">
        <v>20</v>
      </c>
      <c r="AO55" s="37" t="s">
        <v>20</v>
      </c>
      <c r="AP55" s="37"/>
      <c r="AQ55" s="41" t="s">
        <v>65</v>
      </c>
      <c r="AR55" s="37" t="s">
        <v>20</v>
      </c>
      <c r="AS55" s="37" t="s">
        <v>20</v>
      </c>
      <c r="AT55" s="37"/>
      <c r="AU55" s="41" t="s">
        <v>66</v>
      </c>
      <c r="AV55" s="37" t="s">
        <v>20</v>
      </c>
      <c r="AW55" s="37" t="s">
        <v>20</v>
      </c>
      <c r="AX55" s="40"/>
      <c r="AY55" s="37" t="s">
        <v>67</v>
      </c>
      <c r="AZ55" s="37" t="s">
        <v>20</v>
      </c>
      <c r="BA55" s="37" t="s">
        <v>20</v>
      </c>
      <c r="BB55" s="37"/>
      <c r="BC55" s="43" t="s">
        <v>20</v>
      </c>
      <c r="BD55" s="43" t="s">
        <v>20</v>
      </c>
      <c r="BE55" s="43" t="s">
        <v>20</v>
      </c>
      <c r="BF55" s="43" t="s">
        <v>20</v>
      </c>
      <c r="BG55" s="43" t="s">
        <v>20</v>
      </c>
      <c r="BH55" s="43" t="s">
        <v>20</v>
      </c>
      <c r="BI55" s="43" t="s">
        <v>20</v>
      </c>
      <c r="BJ55" s="43" t="s">
        <v>20</v>
      </c>
      <c r="BK55" s="36"/>
      <c r="BL55" s="37" t="s">
        <v>60</v>
      </c>
      <c r="BM55" s="43" t="s">
        <v>20</v>
      </c>
      <c r="BN55" s="43" t="s">
        <v>20</v>
      </c>
      <c r="BO55" s="10"/>
      <c r="BP55" s="37" t="s">
        <v>61</v>
      </c>
      <c r="BQ55" s="43" t="s">
        <v>20</v>
      </c>
      <c r="BR55" s="43" t="s">
        <v>20</v>
      </c>
      <c r="BS55" s="10"/>
      <c r="BT55" s="38" t="s">
        <v>62</v>
      </c>
      <c r="BU55" s="43" t="s">
        <v>20</v>
      </c>
      <c r="BV55" s="43" t="s">
        <v>20</v>
      </c>
      <c r="BW55" s="1"/>
      <c r="BX55" s="37" t="s">
        <v>63</v>
      </c>
      <c r="BY55" s="43" t="s">
        <v>20</v>
      </c>
      <c r="BZ55" s="43" t="s">
        <v>20</v>
      </c>
      <c r="CA55" s="1"/>
      <c r="CB55" s="38" t="s">
        <v>64</v>
      </c>
      <c r="CC55" s="43" t="s">
        <v>20</v>
      </c>
      <c r="CD55" s="43" t="s">
        <v>20</v>
      </c>
      <c r="CE55" s="1"/>
      <c r="CF55" s="38" t="s">
        <v>65</v>
      </c>
      <c r="CG55" s="43" t="s">
        <v>20</v>
      </c>
      <c r="CH55" s="43" t="s">
        <v>20</v>
      </c>
      <c r="CI55" s="1"/>
      <c r="CJ55" s="38" t="s">
        <v>66</v>
      </c>
      <c r="CK55" s="43" t="s">
        <v>20</v>
      </c>
      <c r="CL55" s="43" t="s">
        <v>20</v>
      </c>
    </row>
    <row r="56" spans="1:90" ht="15">
      <c r="A56" s="37" t="s">
        <v>168</v>
      </c>
      <c r="B56" s="37" t="s">
        <v>169</v>
      </c>
      <c r="C56" s="37" t="s">
        <v>33</v>
      </c>
      <c r="D56" s="37"/>
      <c r="E56" s="37">
        <v>78694</v>
      </c>
      <c r="F56" s="37">
        <v>23686894</v>
      </c>
      <c r="G56" s="37">
        <v>301</v>
      </c>
      <c r="H56" s="37">
        <v>301</v>
      </c>
      <c r="I56" s="37">
        <v>301</v>
      </c>
      <c r="J56" s="37"/>
      <c r="K56" s="37">
        <v>38563</v>
      </c>
      <c r="L56" s="37">
        <v>19393994</v>
      </c>
      <c r="M56" s="37">
        <v>418</v>
      </c>
      <c r="N56" s="37">
        <v>502.9</v>
      </c>
      <c r="O56" s="37">
        <v>545</v>
      </c>
      <c r="P56" s="37"/>
      <c r="Q56" s="37">
        <v>32770</v>
      </c>
      <c r="R56" s="37">
        <v>16481543</v>
      </c>
      <c r="S56" s="37">
        <v>499</v>
      </c>
      <c r="T56" s="37">
        <v>502.9</v>
      </c>
      <c r="U56" s="37">
        <v>545</v>
      </c>
      <c r="V56" s="37"/>
      <c r="W56" s="37" t="s">
        <v>60</v>
      </c>
      <c r="X56" s="39">
        <v>32759</v>
      </c>
      <c r="Y56" s="40">
        <v>99.966432712847094</v>
      </c>
      <c r="Z56" s="37"/>
      <c r="AA56" s="37" t="s">
        <v>61</v>
      </c>
      <c r="AB56" s="39">
        <v>32665</v>
      </c>
      <c r="AC56" s="40">
        <v>99.679584986267898</v>
      </c>
      <c r="AD56" s="37"/>
      <c r="AE56" s="41" t="s">
        <v>62</v>
      </c>
      <c r="AF56" s="39">
        <v>30211</v>
      </c>
      <c r="AG56" s="40">
        <v>92.191028379615503</v>
      </c>
      <c r="AH56" s="40"/>
      <c r="AI56" s="37" t="s">
        <v>63</v>
      </c>
      <c r="AJ56" s="37">
        <v>86</v>
      </c>
      <c r="AK56" s="40">
        <v>0.26243515410436402</v>
      </c>
      <c r="AL56" s="37"/>
      <c r="AM56" s="41" t="s">
        <v>64</v>
      </c>
      <c r="AN56" s="37">
        <v>9</v>
      </c>
      <c r="AO56" s="40">
        <v>2.7464144034177601E-2</v>
      </c>
      <c r="AP56" s="37"/>
      <c r="AQ56" s="41" t="s">
        <v>65</v>
      </c>
      <c r="AR56" s="37">
        <v>2</v>
      </c>
      <c r="AS56" s="40">
        <v>6.1031431187061301E-3</v>
      </c>
      <c r="AT56" s="37"/>
      <c r="AU56" s="41" t="s">
        <v>66</v>
      </c>
      <c r="AV56" s="37">
        <v>41</v>
      </c>
      <c r="AW56" s="40">
        <v>0.12511443393347599</v>
      </c>
      <c r="AX56" s="40"/>
      <c r="AY56" s="37" t="s">
        <v>67</v>
      </c>
      <c r="AZ56" s="37">
        <v>10</v>
      </c>
      <c r="BA56" s="40">
        <v>3.0515715593530699E-2</v>
      </c>
      <c r="BB56" s="37"/>
      <c r="BC56" s="42">
        <v>4736</v>
      </c>
      <c r="BD56" s="43">
        <v>118.4</v>
      </c>
      <c r="BE56" s="37">
        <v>1</v>
      </c>
      <c r="BF56" s="35">
        <v>2.5000000000000001E-2</v>
      </c>
      <c r="BG56" s="37">
        <v>1</v>
      </c>
      <c r="BH56" s="35">
        <v>2.5000000000000001E-2</v>
      </c>
      <c r="BI56" s="37">
        <v>5</v>
      </c>
      <c r="BJ56" s="35">
        <v>0.125</v>
      </c>
      <c r="BK56" s="36"/>
      <c r="BL56" s="37" t="s">
        <v>60</v>
      </c>
      <c r="BM56" s="1">
        <v>32702</v>
      </c>
      <c r="BN56" s="10">
        <v>99.792493133964001</v>
      </c>
      <c r="BO56" s="10"/>
      <c r="BP56" s="37" t="s">
        <v>61</v>
      </c>
      <c r="BQ56" s="1">
        <v>32580</v>
      </c>
      <c r="BR56" s="10">
        <v>99.420201403722899</v>
      </c>
      <c r="BS56" s="10"/>
      <c r="BT56" s="38" t="s">
        <v>62</v>
      </c>
      <c r="BU56" s="1">
        <v>26376</v>
      </c>
      <c r="BV56" s="10">
        <v>80.488251449496502</v>
      </c>
      <c r="BW56" s="1"/>
      <c r="BX56" s="37" t="s">
        <v>63</v>
      </c>
      <c r="BY56" s="1">
        <v>52</v>
      </c>
      <c r="BZ56" s="10">
        <v>0.15868172108636</v>
      </c>
      <c r="CA56" s="1"/>
      <c r="CB56" s="38" t="s">
        <v>64</v>
      </c>
      <c r="CC56" s="1">
        <v>0</v>
      </c>
      <c r="CD56" s="10">
        <v>0</v>
      </c>
      <c r="CE56" s="1"/>
      <c r="CF56" s="38" t="s">
        <v>65</v>
      </c>
      <c r="CG56" s="1">
        <v>0</v>
      </c>
      <c r="CH56" s="10">
        <v>0</v>
      </c>
      <c r="CI56" s="1"/>
      <c r="CJ56" s="38" t="s">
        <v>66</v>
      </c>
      <c r="CK56" s="1">
        <v>49</v>
      </c>
      <c r="CL56" s="10">
        <v>0.128719391726037</v>
      </c>
    </row>
    <row r="57" spans="1:90" ht="15">
      <c r="A57" s="37" t="s">
        <v>170</v>
      </c>
      <c r="B57" s="37" t="s">
        <v>171</v>
      </c>
      <c r="C57" s="37" t="s">
        <v>33</v>
      </c>
      <c r="D57" s="37"/>
      <c r="E57" s="37">
        <v>391630</v>
      </c>
      <c r="F57" s="37">
        <v>117880630</v>
      </c>
      <c r="G57" s="37">
        <v>301</v>
      </c>
      <c r="H57" s="37">
        <v>301</v>
      </c>
      <c r="I57" s="37">
        <v>301</v>
      </c>
      <c r="J57" s="37"/>
      <c r="K57" s="37">
        <v>191937</v>
      </c>
      <c r="L57" s="37">
        <v>96528671</v>
      </c>
      <c r="M57" s="37">
        <v>400</v>
      </c>
      <c r="N57" s="37">
        <v>502.9</v>
      </c>
      <c r="O57" s="37">
        <v>507</v>
      </c>
      <c r="P57" s="37"/>
      <c r="Q57" s="37">
        <v>168419</v>
      </c>
      <c r="R57" s="37">
        <v>84705411</v>
      </c>
      <c r="S57" s="37">
        <v>400</v>
      </c>
      <c r="T57" s="37">
        <v>502.9</v>
      </c>
      <c r="U57" s="37">
        <v>507</v>
      </c>
      <c r="V57" s="37"/>
      <c r="W57" s="37" t="s">
        <v>60</v>
      </c>
      <c r="X57" s="39">
        <v>168397</v>
      </c>
      <c r="Y57" s="40">
        <v>99.986937340798804</v>
      </c>
      <c r="Z57" s="37"/>
      <c r="AA57" s="37" t="s">
        <v>61</v>
      </c>
      <c r="AB57" s="39">
        <v>160004</v>
      </c>
      <c r="AC57" s="40">
        <v>95.003532855556699</v>
      </c>
      <c r="AD57" s="37"/>
      <c r="AE57" s="41" t="s">
        <v>62</v>
      </c>
      <c r="AF57" s="39">
        <v>158777</v>
      </c>
      <c r="AG57" s="40">
        <v>94.274992726473897</v>
      </c>
      <c r="AH57" s="40"/>
      <c r="AI57" s="37" t="s">
        <v>63</v>
      </c>
      <c r="AJ57" s="39">
        <v>8358</v>
      </c>
      <c r="AK57" s="40">
        <v>4.9626229819675904</v>
      </c>
      <c r="AL57" s="37"/>
      <c r="AM57" s="41" t="s">
        <v>64</v>
      </c>
      <c r="AN57" s="37">
        <v>52</v>
      </c>
      <c r="AO57" s="40">
        <v>3.0875376293648601E-2</v>
      </c>
      <c r="AP57" s="37"/>
      <c r="AQ57" s="41" t="s">
        <v>65</v>
      </c>
      <c r="AR57" s="39">
        <v>3664</v>
      </c>
      <c r="AS57" s="40">
        <v>2.1755265142293898</v>
      </c>
      <c r="AT57" s="37"/>
      <c r="AU57" s="41" t="s">
        <v>66</v>
      </c>
      <c r="AV57" s="39">
        <v>2685</v>
      </c>
      <c r="AW57" s="40">
        <v>1.59423817977782</v>
      </c>
      <c r="AX57" s="40"/>
      <c r="AY57" s="37" t="s">
        <v>67</v>
      </c>
      <c r="AZ57" s="37">
        <v>17</v>
      </c>
      <c r="BA57" s="40">
        <v>1.0093873019077401E-2</v>
      </c>
      <c r="BB57" s="37"/>
      <c r="BC57" s="42">
        <v>48708</v>
      </c>
      <c r="BD57" s="43">
        <v>1217.7</v>
      </c>
      <c r="BE57" s="37">
        <v>1</v>
      </c>
      <c r="BF57" s="35">
        <v>2.5000000000000001E-2</v>
      </c>
      <c r="BG57" s="37">
        <v>736</v>
      </c>
      <c r="BH57" s="35">
        <v>18.399999999999999</v>
      </c>
      <c r="BI57" s="37">
        <v>665</v>
      </c>
      <c r="BJ57" s="35">
        <v>16.625</v>
      </c>
      <c r="BK57" s="36"/>
      <c r="BL57" s="37" t="s">
        <v>60</v>
      </c>
      <c r="BM57" s="1">
        <v>167953</v>
      </c>
      <c r="BN57" s="10">
        <v>99.723309127830007</v>
      </c>
      <c r="BO57" s="10"/>
      <c r="BP57" s="37" t="s">
        <v>61</v>
      </c>
      <c r="BQ57" s="1">
        <v>159637</v>
      </c>
      <c r="BR57" s="10">
        <v>94.785623949791898</v>
      </c>
      <c r="BS57" s="10"/>
      <c r="BT57" s="38" t="s">
        <v>62</v>
      </c>
      <c r="BU57" s="1">
        <v>146284</v>
      </c>
      <c r="BV57" s="10">
        <v>86.857183571924807</v>
      </c>
      <c r="BW57" s="1"/>
      <c r="BX57" s="37" t="s">
        <v>63</v>
      </c>
      <c r="BY57" s="1">
        <v>7320</v>
      </c>
      <c r="BZ57" s="10">
        <v>4.3463029705674501</v>
      </c>
      <c r="CA57" s="1"/>
      <c r="CB57" s="38" t="s">
        <v>64</v>
      </c>
      <c r="CC57" s="1">
        <v>0</v>
      </c>
      <c r="CD57" s="10">
        <v>0</v>
      </c>
      <c r="CE57" s="1"/>
      <c r="CF57" s="38" t="s">
        <v>65</v>
      </c>
      <c r="CG57" s="1">
        <v>3861</v>
      </c>
      <c r="CH57" s="10">
        <v>2.2766740761322599</v>
      </c>
      <c r="CI57" s="1"/>
      <c r="CJ57" s="38" t="s">
        <v>66</v>
      </c>
      <c r="CK57" s="1">
        <v>3280</v>
      </c>
      <c r="CL57" s="10">
        <v>1.7169121052144101</v>
      </c>
    </row>
    <row r="58" spans="1:90" ht="15">
      <c r="A58" s="37" t="s">
        <v>172</v>
      </c>
      <c r="B58" s="37" t="s">
        <v>173</v>
      </c>
      <c r="C58" s="37" t="s">
        <v>33</v>
      </c>
      <c r="D58" s="37"/>
      <c r="E58" s="37">
        <v>77978</v>
      </c>
      <c r="F58" s="37">
        <v>23471378</v>
      </c>
      <c r="G58" s="37">
        <v>301</v>
      </c>
      <c r="H58" s="37">
        <v>301</v>
      </c>
      <c r="I58" s="37">
        <v>301</v>
      </c>
      <c r="J58" s="37"/>
      <c r="K58" s="37">
        <v>28556</v>
      </c>
      <c r="L58" s="37">
        <v>14361616</v>
      </c>
      <c r="M58" s="37">
        <v>465</v>
      </c>
      <c r="N58" s="37">
        <v>502.9</v>
      </c>
      <c r="O58" s="37">
        <v>506</v>
      </c>
      <c r="P58" s="37"/>
      <c r="Q58" s="37">
        <v>25419</v>
      </c>
      <c r="R58" s="37">
        <v>12784606</v>
      </c>
      <c r="S58" s="37">
        <v>465</v>
      </c>
      <c r="T58" s="37">
        <v>503</v>
      </c>
      <c r="U58" s="37">
        <v>506</v>
      </c>
      <c r="V58" s="37"/>
      <c r="W58" s="37" t="s">
        <v>60</v>
      </c>
      <c r="X58" s="39">
        <v>25359</v>
      </c>
      <c r="Y58" s="40">
        <v>99.763956095833805</v>
      </c>
      <c r="Z58" s="37"/>
      <c r="AA58" s="37" t="s">
        <v>61</v>
      </c>
      <c r="AB58" s="39">
        <v>22818</v>
      </c>
      <c r="AC58" s="40">
        <v>89.767496754396305</v>
      </c>
      <c r="AD58" s="37"/>
      <c r="AE58" s="41" t="s">
        <v>62</v>
      </c>
      <c r="AF58" s="39">
        <v>22206</v>
      </c>
      <c r="AG58" s="40">
        <v>87.359848931901297</v>
      </c>
      <c r="AH58" s="40"/>
      <c r="AI58" s="37" t="s">
        <v>63</v>
      </c>
      <c r="AJ58" s="39">
        <v>2515</v>
      </c>
      <c r="AK58" s="40">
        <v>9.8941736496321706</v>
      </c>
      <c r="AL58" s="37"/>
      <c r="AM58" s="41" t="s">
        <v>64</v>
      </c>
      <c r="AN58" s="39">
        <v>2320</v>
      </c>
      <c r="AO58" s="40">
        <v>9.1270309610920997</v>
      </c>
      <c r="AP58" s="37"/>
      <c r="AQ58" s="41" t="s">
        <v>65</v>
      </c>
      <c r="AR58" s="37">
        <v>8</v>
      </c>
      <c r="AS58" s="40">
        <v>3.1472520555489998E-2</v>
      </c>
      <c r="AT58" s="37"/>
      <c r="AU58" s="41" t="s">
        <v>66</v>
      </c>
      <c r="AV58" s="37">
        <v>81</v>
      </c>
      <c r="AW58" s="40">
        <v>0.31865927062433602</v>
      </c>
      <c r="AX58" s="40"/>
      <c r="AY58" s="37" t="s">
        <v>67</v>
      </c>
      <c r="AZ58" s="37">
        <v>57</v>
      </c>
      <c r="BA58" s="40">
        <v>0.22424170895786599</v>
      </c>
      <c r="BB58" s="37"/>
      <c r="BC58" s="42">
        <v>6208</v>
      </c>
      <c r="BD58" s="43">
        <v>155.19999999999999</v>
      </c>
      <c r="BE58" s="37">
        <v>384</v>
      </c>
      <c r="BF58" s="35">
        <v>9.6</v>
      </c>
      <c r="BG58" s="37">
        <v>1</v>
      </c>
      <c r="BH58" s="35">
        <v>2.5000000000000001E-2</v>
      </c>
      <c r="BI58" s="37">
        <v>16</v>
      </c>
      <c r="BJ58" s="35">
        <v>0.4</v>
      </c>
      <c r="BK58" s="36"/>
      <c r="BL58" s="37" t="s">
        <v>60</v>
      </c>
      <c r="BM58" s="1">
        <v>25179</v>
      </c>
      <c r="BN58" s="10">
        <v>99.055824383335306</v>
      </c>
      <c r="BO58" s="10"/>
      <c r="BP58" s="37" t="s">
        <v>61</v>
      </c>
      <c r="BQ58" s="1">
        <v>22627</v>
      </c>
      <c r="BR58" s="10">
        <v>89.016090326134005</v>
      </c>
      <c r="BS58" s="10"/>
      <c r="BT58" s="38" t="s">
        <v>62</v>
      </c>
      <c r="BU58" s="1">
        <v>19452</v>
      </c>
      <c r="BV58" s="10">
        <v>76.525433730673896</v>
      </c>
      <c r="BW58" s="1"/>
      <c r="BX58" s="37" t="s">
        <v>63</v>
      </c>
      <c r="BY58" s="1">
        <v>2098</v>
      </c>
      <c r="BZ58" s="10">
        <v>8.2536685156772496</v>
      </c>
      <c r="CA58" s="1"/>
      <c r="CB58" s="38" t="s">
        <v>64</v>
      </c>
      <c r="CC58" s="1">
        <v>1621</v>
      </c>
      <c r="CD58" s="10">
        <v>6.4696573804879902</v>
      </c>
      <c r="CE58" s="1"/>
      <c r="CF58" s="38" t="s">
        <v>65</v>
      </c>
      <c r="CG58" s="1">
        <v>0</v>
      </c>
      <c r="CH58" s="10">
        <v>0</v>
      </c>
      <c r="CI58" s="1"/>
      <c r="CJ58" s="38" t="s">
        <v>66</v>
      </c>
      <c r="CK58" s="1">
        <v>111</v>
      </c>
      <c r="CL58" s="10">
        <v>0.32385088138961499</v>
      </c>
    </row>
    <row r="59" spans="1:90" ht="15">
      <c r="A59" s="37" t="s">
        <v>174</v>
      </c>
      <c r="B59" s="37" t="s">
        <v>175</v>
      </c>
      <c r="C59" s="37" t="s">
        <v>33</v>
      </c>
      <c r="D59" s="37"/>
      <c r="E59" s="37">
        <v>106002</v>
      </c>
      <c r="F59" s="37">
        <v>31906602</v>
      </c>
      <c r="G59" s="37">
        <v>301</v>
      </c>
      <c r="H59" s="37">
        <v>301</v>
      </c>
      <c r="I59" s="37">
        <v>301</v>
      </c>
      <c r="J59" s="37"/>
      <c r="K59" s="37">
        <v>46924</v>
      </c>
      <c r="L59" s="37">
        <v>23600027</v>
      </c>
      <c r="M59" s="37">
        <v>457</v>
      </c>
      <c r="N59" s="37">
        <v>502.9</v>
      </c>
      <c r="O59" s="37">
        <v>506</v>
      </c>
      <c r="P59" s="37"/>
      <c r="Q59" s="37">
        <v>40121</v>
      </c>
      <c r="R59" s="37">
        <v>20179588</v>
      </c>
      <c r="S59" s="37">
        <v>457</v>
      </c>
      <c r="T59" s="37">
        <v>503</v>
      </c>
      <c r="U59" s="37">
        <v>506</v>
      </c>
      <c r="V59" s="37"/>
      <c r="W59" s="37" t="s">
        <v>60</v>
      </c>
      <c r="X59" s="39">
        <v>40076</v>
      </c>
      <c r="Y59" s="40">
        <v>99.887839286159405</v>
      </c>
      <c r="Z59" s="37"/>
      <c r="AA59" s="37" t="s">
        <v>61</v>
      </c>
      <c r="AB59" s="39">
        <v>39965</v>
      </c>
      <c r="AC59" s="40">
        <v>99.611176192019101</v>
      </c>
      <c r="AD59" s="37"/>
      <c r="AE59" s="41" t="s">
        <v>62</v>
      </c>
      <c r="AF59" s="39">
        <v>39842</v>
      </c>
      <c r="AG59" s="40">
        <v>99.304603574188107</v>
      </c>
      <c r="AH59" s="40"/>
      <c r="AI59" s="37" t="s">
        <v>63</v>
      </c>
      <c r="AJ59" s="37">
        <v>92</v>
      </c>
      <c r="AK59" s="40">
        <v>0.22930634829640301</v>
      </c>
      <c r="AL59" s="37"/>
      <c r="AM59" s="41" t="s">
        <v>64</v>
      </c>
      <c r="AN59" s="37">
        <v>17</v>
      </c>
      <c r="AO59" s="40">
        <v>4.2371825228683199E-2</v>
      </c>
      <c r="AP59" s="37"/>
      <c r="AQ59" s="41" t="s">
        <v>65</v>
      </c>
      <c r="AR59" s="37">
        <v>6</v>
      </c>
      <c r="AS59" s="40">
        <v>1.4954761845417599E-2</v>
      </c>
      <c r="AT59" s="37"/>
      <c r="AU59" s="41" t="s">
        <v>66</v>
      </c>
      <c r="AV59" s="37">
        <v>0</v>
      </c>
      <c r="AW59" s="40">
        <v>0</v>
      </c>
      <c r="AX59" s="40"/>
      <c r="AY59" s="37" t="s">
        <v>67</v>
      </c>
      <c r="AZ59" s="37">
        <v>42</v>
      </c>
      <c r="BA59" s="40">
        <v>0.10468333291792301</v>
      </c>
      <c r="BB59" s="37"/>
      <c r="BC59" s="42">
        <v>11392</v>
      </c>
      <c r="BD59" s="43">
        <v>284.8</v>
      </c>
      <c r="BE59" s="37">
        <v>1</v>
      </c>
      <c r="BF59" s="35">
        <v>2.5000000000000001E-2</v>
      </c>
      <c r="BG59" s="37">
        <v>1</v>
      </c>
      <c r="BH59" s="35">
        <v>2.5000000000000001E-2</v>
      </c>
      <c r="BI59" s="37">
        <v>0</v>
      </c>
      <c r="BJ59" s="35">
        <v>0</v>
      </c>
      <c r="BK59" s="36"/>
      <c r="BL59" s="37" t="s">
        <v>60</v>
      </c>
      <c r="BM59" s="1">
        <v>39945</v>
      </c>
      <c r="BN59" s="10">
        <v>99.561326985867694</v>
      </c>
      <c r="BO59" s="10"/>
      <c r="BP59" s="37" t="s">
        <v>61</v>
      </c>
      <c r="BQ59" s="1">
        <v>39867</v>
      </c>
      <c r="BR59" s="10">
        <v>99.366915081877295</v>
      </c>
      <c r="BS59" s="10"/>
      <c r="BT59" s="38" t="s">
        <v>62</v>
      </c>
      <c r="BU59" s="1">
        <v>36273</v>
      </c>
      <c r="BV59" s="10">
        <v>90.409012736472206</v>
      </c>
      <c r="BW59" s="1"/>
      <c r="BX59" s="37" t="s">
        <v>63</v>
      </c>
      <c r="BY59" s="1">
        <v>9</v>
      </c>
      <c r="BZ59" s="10">
        <v>2.2432142768126401E-2</v>
      </c>
      <c r="CA59" s="1"/>
      <c r="CB59" s="38" t="s">
        <v>64</v>
      </c>
      <c r="CC59" s="1">
        <v>0</v>
      </c>
      <c r="CD59" s="10">
        <v>0</v>
      </c>
      <c r="CE59" s="1"/>
      <c r="CF59" s="38" t="s">
        <v>65</v>
      </c>
      <c r="CG59" s="1">
        <v>0</v>
      </c>
      <c r="CH59" s="10">
        <v>0</v>
      </c>
      <c r="CI59" s="1"/>
      <c r="CJ59" s="38" t="s">
        <v>66</v>
      </c>
      <c r="CK59" s="1">
        <v>0</v>
      </c>
      <c r="CL59" s="10">
        <v>0</v>
      </c>
    </row>
    <row r="60" spans="1:90" ht="15">
      <c r="A60" s="37" t="s">
        <v>176</v>
      </c>
      <c r="B60" s="37" t="s">
        <v>177</v>
      </c>
      <c r="C60" s="37" t="s">
        <v>33</v>
      </c>
      <c r="D60" s="37"/>
      <c r="E60" s="37">
        <v>43070</v>
      </c>
      <c r="F60" s="37">
        <v>12964070</v>
      </c>
      <c r="G60" s="37">
        <v>301</v>
      </c>
      <c r="H60" s="37">
        <v>301</v>
      </c>
      <c r="I60" s="37">
        <v>301</v>
      </c>
      <c r="J60" s="37"/>
      <c r="K60" s="37">
        <v>19529</v>
      </c>
      <c r="L60" s="37">
        <v>9821835</v>
      </c>
      <c r="M60" s="37">
        <v>492</v>
      </c>
      <c r="N60" s="37">
        <v>502.9</v>
      </c>
      <c r="O60" s="37">
        <v>544</v>
      </c>
      <c r="P60" s="37"/>
      <c r="Q60" s="37">
        <v>17219</v>
      </c>
      <c r="R60" s="37">
        <v>8660502</v>
      </c>
      <c r="S60" s="37">
        <v>498</v>
      </c>
      <c r="T60" s="37">
        <v>503</v>
      </c>
      <c r="U60" s="37">
        <v>544</v>
      </c>
      <c r="V60" s="37"/>
      <c r="W60" s="37" t="s">
        <v>60</v>
      </c>
      <c r="X60" s="39">
        <v>17215</v>
      </c>
      <c r="Y60" s="40">
        <v>99.976769847261707</v>
      </c>
      <c r="Z60" s="37"/>
      <c r="AA60" s="37" t="s">
        <v>61</v>
      </c>
      <c r="AB60" s="39">
        <v>1430</v>
      </c>
      <c r="AC60" s="40">
        <v>8.3047796039258994</v>
      </c>
      <c r="AD60" s="37"/>
      <c r="AE60" s="41" t="s">
        <v>62</v>
      </c>
      <c r="AF60" s="39">
        <v>1308</v>
      </c>
      <c r="AG60" s="40">
        <v>7.5962599454091402</v>
      </c>
      <c r="AH60" s="40"/>
      <c r="AI60" s="37" t="s">
        <v>63</v>
      </c>
      <c r="AJ60" s="39">
        <v>15770</v>
      </c>
      <c r="AK60" s="40">
        <v>91.584877170567395</v>
      </c>
      <c r="AL60" s="37"/>
      <c r="AM60" s="41" t="s">
        <v>64</v>
      </c>
      <c r="AN60" s="39">
        <v>15476</v>
      </c>
      <c r="AO60" s="40">
        <v>89.877460944305696</v>
      </c>
      <c r="AP60" s="37"/>
      <c r="AQ60" s="41" t="s">
        <v>65</v>
      </c>
      <c r="AR60" s="37">
        <v>16</v>
      </c>
      <c r="AS60" s="40">
        <v>9.2920610953016999E-2</v>
      </c>
      <c r="AT60" s="37"/>
      <c r="AU60" s="41" t="s">
        <v>66</v>
      </c>
      <c r="AV60" s="37">
        <v>0</v>
      </c>
      <c r="AW60" s="40">
        <v>0</v>
      </c>
      <c r="AX60" s="40"/>
      <c r="AY60" s="37" t="s">
        <v>67</v>
      </c>
      <c r="AZ60" s="37">
        <v>4</v>
      </c>
      <c r="BA60" s="40">
        <v>2.3230152738254298E-2</v>
      </c>
      <c r="BB60" s="37"/>
      <c r="BC60" s="42">
        <v>154</v>
      </c>
      <c r="BD60" s="43">
        <v>3.85</v>
      </c>
      <c r="BE60" s="37">
        <v>2858</v>
      </c>
      <c r="BF60" s="35">
        <v>71.45</v>
      </c>
      <c r="BG60" s="37">
        <v>1</v>
      </c>
      <c r="BH60" s="35">
        <v>2.5000000000000001E-2</v>
      </c>
      <c r="BI60" s="37">
        <v>0</v>
      </c>
      <c r="BJ60" s="35">
        <v>0</v>
      </c>
      <c r="BK60" s="36"/>
      <c r="BL60" s="37" t="s">
        <v>60</v>
      </c>
      <c r="BM60" s="1">
        <v>17070</v>
      </c>
      <c r="BN60" s="10">
        <v>99.134676810499997</v>
      </c>
      <c r="BO60" s="10"/>
      <c r="BP60" s="37" t="s">
        <v>61</v>
      </c>
      <c r="BQ60" s="1">
        <v>1303</v>
      </c>
      <c r="BR60" s="10">
        <v>7.5672222544863201</v>
      </c>
      <c r="BS60" s="10"/>
      <c r="BT60" s="38" t="s">
        <v>62</v>
      </c>
      <c r="BU60" s="1">
        <v>1080</v>
      </c>
      <c r="BV60" s="10">
        <v>6.2721412393286498</v>
      </c>
      <c r="BW60" s="1"/>
      <c r="BX60" s="37" t="s">
        <v>63</v>
      </c>
      <c r="BY60" s="1">
        <v>15138</v>
      </c>
      <c r="BZ60" s="10">
        <v>87.9145130379232</v>
      </c>
      <c r="CA60" s="1"/>
      <c r="CB60" s="38" t="s">
        <v>64</v>
      </c>
      <c r="CC60" s="1">
        <v>12474</v>
      </c>
      <c r="CD60" s="10">
        <v>86.671919510273398</v>
      </c>
      <c r="CE60" s="1"/>
      <c r="CF60" s="38" t="s">
        <v>65</v>
      </c>
      <c r="CG60" s="1">
        <v>1</v>
      </c>
      <c r="CH60" s="10">
        <v>0</v>
      </c>
      <c r="CI60" s="1"/>
      <c r="CJ60" s="38" t="s">
        <v>66</v>
      </c>
      <c r="CK60" s="1">
        <v>0</v>
      </c>
      <c r="CL60" s="10">
        <v>0</v>
      </c>
    </row>
    <row r="61" spans="1:90" ht="15">
      <c r="A61" s="37" t="s">
        <v>178</v>
      </c>
      <c r="B61" s="37" t="s">
        <v>179</v>
      </c>
      <c r="C61" s="37" t="s">
        <v>33</v>
      </c>
      <c r="D61" s="37"/>
      <c r="E61" s="37">
        <v>48050</v>
      </c>
      <c r="F61" s="37">
        <v>14463050</v>
      </c>
      <c r="G61" s="37">
        <v>301</v>
      </c>
      <c r="H61" s="37">
        <v>301</v>
      </c>
      <c r="I61" s="37">
        <v>301</v>
      </c>
      <c r="J61" s="37"/>
      <c r="K61" s="37">
        <v>18563</v>
      </c>
      <c r="L61" s="37">
        <v>9335122</v>
      </c>
      <c r="M61" s="37">
        <v>430</v>
      </c>
      <c r="N61" s="37">
        <v>502.9</v>
      </c>
      <c r="O61" s="37">
        <v>506</v>
      </c>
      <c r="P61" s="37"/>
      <c r="Q61" s="37">
        <v>16395</v>
      </c>
      <c r="R61" s="37">
        <v>8245422</v>
      </c>
      <c r="S61" s="37">
        <v>498</v>
      </c>
      <c r="T61" s="37">
        <v>502.9</v>
      </c>
      <c r="U61" s="37">
        <v>506</v>
      </c>
      <c r="V61" s="37"/>
      <c r="W61" s="37" t="s">
        <v>60</v>
      </c>
      <c r="X61" s="39">
        <v>16367</v>
      </c>
      <c r="Y61" s="40">
        <v>99.829216224458705</v>
      </c>
      <c r="Z61" s="37"/>
      <c r="AA61" s="37" t="s">
        <v>61</v>
      </c>
      <c r="AB61" s="39">
        <v>14735</v>
      </c>
      <c r="AC61" s="40">
        <v>89.874961878621505</v>
      </c>
      <c r="AD61" s="37"/>
      <c r="AE61" s="41" t="s">
        <v>62</v>
      </c>
      <c r="AF61" s="39">
        <v>13050</v>
      </c>
      <c r="AG61" s="40">
        <v>79.597438243366895</v>
      </c>
      <c r="AH61" s="40"/>
      <c r="AI61" s="37" t="s">
        <v>63</v>
      </c>
      <c r="AJ61" s="39">
        <v>1620</v>
      </c>
      <c r="AK61" s="40">
        <v>9.8810612991765794</v>
      </c>
      <c r="AL61" s="37"/>
      <c r="AM61" s="41" t="s">
        <v>64</v>
      </c>
      <c r="AN61" s="37">
        <v>490</v>
      </c>
      <c r="AO61" s="40">
        <v>2.98871607197316</v>
      </c>
      <c r="AP61" s="37"/>
      <c r="AQ61" s="41" t="s">
        <v>65</v>
      </c>
      <c r="AR61" s="39">
        <v>1041</v>
      </c>
      <c r="AS61" s="40">
        <v>6.3494967978042096</v>
      </c>
      <c r="AT61" s="37"/>
      <c r="AU61" s="41" t="s">
        <v>66</v>
      </c>
      <c r="AV61" s="37">
        <v>1</v>
      </c>
      <c r="AW61" s="40">
        <v>6.0994205550472698E-3</v>
      </c>
      <c r="AX61" s="40"/>
      <c r="AY61" s="37" t="s">
        <v>67</v>
      </c>
      <c r="AZ61" s="37">
        <v>25</v>
      </c>
      <c r="BA61" s="40">
        <v>0.15248551387618201</v>
      </c>
      <c r="BB61" s="37"/>
      <c r="BC61" s="42">
        <v>2099</v>
      </c>
      <c r="BD61" s="43">
        <v>52.475000000000001</v>
      </c>
      <c r="BE61" s="37">
        <v>84</v>
      </c>
      <c r="BF61" s="35">
        <v>2.1</v>
      </c>
      <c r="BG61" s="37">
        <v>153</v>
      </c>
      <c r="BH61" s="35">
        <v>3.8250000000000002</v>
      </c>
      <c r="BI61" s="37">
        <v>0</v>
      </c>
      <c r="BJ61" s="35">
        <v>0</v>
      </c>
      <c r="BK61" s="36"/>
      <c r="BL61" s="37" t="s">
        <v>60</v>
      </c>
      <c r="BM61" s="1">
        <v>16204</v>
      </c>
      <c r="BN61" s="10">
        <v>98.835010673986005</v>
      </c>
      <c r="BO61" s="10"/>
      <c r="BP61" s="37" t="s">
        <v>61</v>
      </c>
      <c r="BQ61" s="1">
        <v>14665</v>
      </c>
      <c r="BR61" s="10">
        <v>89.448002439768203</v>
      </c>
      <c r="BS61" s="10"/>
      <c r="BT61" s="38" t="s">
        <v>62</v>
      </c>
      <c r="BU61" s="1">
        <v>10945</v>
      </c>
      <c r="BV61" s="10">
        <v>66.7581579749924</v>
      </c>
      <c r="BW61" s="1"/>
      <c r="BX61" s="37" t="s">
        <v>63</v>
      </c>
      <c r="BY61" s="1">
        <v>1409</v>
      </c>
      <c r="BZ61" s="10">
        <v>8.5940835620616003</v>
      </c>
      <c r="CA61" s="1"/>
      <c r="CB61" s="38" t="s">
        <v>64</v>
      </c>
      <c r="CC61" s="1">
        <v>379</v>
      </c>
      <c r="CD61" s="10">
        <v>2.8169905678293299</v>
      </c>
      <c r="CE61" s="1"/>
      <c r="CF61" s="38" t="s">
        <v>65</v>
      </c>
      <c r="CG61" s="1">
        <v>888</v>
      </c>
      <c r="CH61" s="10">
        <v>4.7160853326580998</v>
      </c>
      <c r="CI61" s="1"/>
      <c r="CJ61" s="38" t="s">
        <v>66</v>
      </c>
      <c r="CK61" s="1">
        <v>0</v>
      </c>
      <c r="CL61" s="10">
        <v>0</v>
      </c>
    </row>
    <row r="62" spans="1:90" ht="15">
      <c r="A62" s="37" t="s">
        <v>180</v>
      </c>
      <c r="B62" s="37" t="s">
        <v>181</v>
      </c>
      <c r="C62" s="37" t="s">
        <v>33</v>
      </c>
      <c r="D62" s="37"/>
      <c r="E62" s="37">
        <v>85794</v>
      </c>
      <c r="F62" s="37">
        <v>25823994</v>
      </c>
      <c r="G62" s="37">
        <v>301</v>
      </c>
      <c r="H62" s="37">
        <v>301</v>
      </c>
      <c r="I62" s="37">
        <v>301</v>
      </c>
      <c r="J62" s="37"/>
      <c r="K62" s="37">
        <v>33627</v>
      </c>
      <c r="L62" s="37">
        <v>16910043</v>
      </c>
      <c r="M62" s="37">
        <v>431</v>
      </c>
      <c r="N62" s="37">
        <v>502.9</v>
      </c>
      <c r="O62" s="37">
        <v>506</v>
      </c>
      <c r="P62" s="37"/>
      <c r="Q62" s="37">
        <v>29691</v>
      </c>
      <c r="R62" s="37">
        <v>14931609</v>
      </c>
      <c r="S62" s="37">
        <v>431</v>
      </c>
      <c r="T62" s="37">
        <v>502.9</v>
      </c>
      <c r="U62" s="37">
        <v>506</v>
      </c>
      <c r="V62" s="37"/>
      <c r="W62" s="37" t="s">
        <v>60</v>
      </c>
      <c r="X62" s="39">
        <v>29631</v>
      </c>
      <c r="Y62" s="40">
        <v>99.797918561180197</v>
      </c>
      <c r="Z62" s="37"/>
      <c r="AA62" s="37" t="s">
        <v>61</v>
      </c>
      <c r="AB62" s="39">
        <v>24733</v>
      </c>
      <c r="AC62" s="40">
        <v>83.301337105520204</v>
      </c>
      <c r="AD62" s="37"/>
      <c r="AE62" s="41" t="s">
        <v>62</v>
      </c>
      <c r="AF62" s="39">
        <v>22250</v>
      </c>
      <c r="AG62" s="40">
        <v>74.938533562358998</v>
      </c>
      <c r="AH62" s="40"/>
      <c r="AI62" s="37" t="s">
        <v>63</v>
      </c>
      <c r="AJ62" s="39">
        <v>4874</v>
      </c>
      <c r="AK62" s="40">
        <v>16.415748880132</v>
      </c>
      <c r="AL62" s="37"/>
      <c r="AM62" s="41" t="s">
        <v>64</v>
      </c>
      <c r="AN62" s="39">
        <v>4674</v>
      </c>
      <c r="AO62" s="40">
        <v>15.742144084065901</v>
      </c>
      <c r="AP62" s="37"/>
      <c r="AQ62" s="41" t="s">
        <v>65</v>
      </c>
      <c r="AR62" s="37">
        <v>11</v>
      </c>
      <c r="AS62" s="40">
        <v>3.7048263783638097E-2</v>
      </c>
      <c r="AT62" s="37"/>
      <c r="AU62" s="41" t="s">
        <v>66</v>
      </c>
      <c r="AV62" s="37">
        <v>0</v>
      </c>
      <c r="AW62" s="40">
        <v>0</v>
      </c>
      <c r="AX62" s="40"/>
      <c r="AY62" s="37" t="s">
        <v>67</v>
      </c>
      <c r="AZ62" s="37">
        <v>58</v>
      </c>
      <c r="BA62" s="40">
        <v>0.19534539085918301</v>
      </c>
      <c r="BB62" s="37"/>
      <c r="BC62" s="42">
        <v>4012</v>
      </c>
      <c r="BD62" s="43">
        <v>100.3</v>
      </c>
      <c r="BE62" s="37">
        <v>899</v>
      </c>
      <c r="BF62" s="35">
        <v>22.475000000000001</v>
      </c>
      <c r="BG62" s="37">
        <v>1</v>
      </c>
      <c r="BH62" s="35">
        <v>2.5000000000000001E-2</v>
      </c>
      <c r="BI62" s="37">
        <v>0</v>
      </c>
      <c r="BJ62" s="35">
        <v>0</v>
      </c>
      <c r="BK62" s="36"/>
      <c r="BL62" s="37" t="s">
        <v>60</v>
      </c>
      <c r="BM62" s="1">
        <v>29490</v>
      </c>
      <c r="BN62" s="10">
        <v>99.323027179953499</v>
      </c>
      <c r="BO62" s="10"/>
      <c r="BP62" s="37" t="s">
        <v>61</v>
      </c>
      <c r="BQ62" s="1">
        <v>24603</v>
      </c>
      <c r="BR62" s="10">
        <v>82.863493988077195</v>
      </c>
      <c r="BS62" s="10"/>
      <c r="BT62" s="38" t="s">
        <v>62</v>
      </c>
      <c r="BU62" s="1">
        <v>17026</v>
      </c>
      <c r="BV62" s="10">
        <v>57.343976289111197</v>
      </c>
      <c r="BW62" s="1"/>
      <c r="BX62" s="37" t="s">
        <v>63</v>
      </c>
      <c r="BY62" s="1">
        <v>4589</v>
      </c>
      <c r="BZ62" s="10">
        <v>15.455862045737801</v>
      </c>
      <c r="CA62" s="1"/>
      <c r="CB62" s="38" t="s">
        <v>64</v>
      </c>
      <c r="CC62" s="1">
        <v>3551</v>
      </c>
      <c r="CD62" s="10">
        <v>14.0338361190379</v>
      </c>
      <c r="CE62" s="1"/>
      <c r="CF62" s="38" t="s">
        <v>65</v>
      </c>
      <c r="CG62" s="1">
        <v>0</v>
      </c>
      <c r="CH62" s="10">
        <v>0</v>
      </c>
      <c r="CI62" s="1"/>
      <c r="CJ62" s="38" t="s">
        <v>66</v>
      </c>
      <c r="CK62" s="1">
        <v>0</v>
      </c>
      <c r="CL62" s="10">
        <v>0</v>
      </c>
    </row>
    <row r="63" spans="1:90" ht="15">
      <c r="A63" s="37" t="s">
        <v>182</v>
      </c>
      <c r="B63" s="37" t="s">
        <v>183</v>
      </c>
      <c r="C63" s="37" t="s">
        <v>33</v>
      </c>
      <c r="D63" s="37"/>
      <c r="E63" s="37">
        <v>157230</v>
      </c>
      <c r="F63" s="37">
        <v>47326230</v>
      </c>
      <c r="G63" s="37">
        <v>301</v>
      </c>
      <c r="H63" s="37">
        <v>301</v>
      </c>
      <c r="I63" s="37">
        <v>301</v>
      </c>
      <c r="J63" s="37"/>
      <c r="K63" s="37">
        <v>68214</v>
      </c>
      <c r="L63" s="37">
        <v>34307394</v>
      </c>
      <c r="M63" s="37">
        <v>413</v>
      </c>
      <c r="N63" s="37">
        <v>502.9</v>
      </c>
      <c r="O63" s="37">
        <v>509</v>
      </c>
      <c r="P63" s="37"/>
      <c r="Q63" s="37">
        <v>60649</v>
      </c>
      <c r="R63" s="37">
        <v>30504323</v>
      </c>
      <c r="S63" s="37">
        <v>413</v>
      </c>
      <c r="T63" s="37">
        <v>503</v>
      </c>
      <c r="U63" s="37">
        <v>507</v>
      </c>
      <c r="V63" s="37"/>
      <c r="W63" s="37" t="s">
        <v>60</v>
      </c>
      <c r="X63" s="39">
        <v>60575</v>
      </c>
      <c r="Y63" s="40">
        <v>99.877986446602605</v>
      </c>
      <c r="Z63" s="37"/>
      <c r="AA63" s="37" t="s">
        <v>61</v>
      </c>
      <c r="AB63" s="39">
        <v>60482</v>
      </c>
      <c r="AC63" s="40">
        <v>99.724645088954503</v>
      </c>
      <c r="AD63" s="37"/>
      <c r="AE63" s="41" t="s">
        <v>62</v>
      </c>
      <c r="AF63" s="39">
        <v>29775</v>
      </c>
      <c r="AG63" s="40">
        <v>49.093966924434</v>
      </c>
      <c r="AH63" s="40"/>
      <c r="AI63" s="37" t="s">
        <v>63</v>
      </c>
      <c r="AJ63" s="37">
        <v>75</v>
      </c>
      <c r="AK63" s="40">
        <v>0.123662385200086</v>
      </c>
      <c r="AL63" s="37"/>
      <c r="AM63" s="41" t="s">
        <v>64</v>
      </c>
      <c r="AN63" s="37">
        <v>13</v>
      </c>
      <c r="AO63" s="40">
        <v>2.14348134346815E-2</v>
      </c>
      <c r="AP63" s="37"/>
      <c r="AQ63" s="41" t="s">
        <v>65</v>
      </c>
      <c r="AR63" s="37">
        <v>3</v>
      </c>
      <c r="AS63" s="40">
        <v>4.9464954080034301E-3</v>
      </c>
      <c r="AT63" s="37"/>
      <c r="AU63" s="41" t="s">
        <v>66</v>
      </c>
      <c r="AV63" s="37">
        <v>1</v>
      </c>
      <c r="AW63" s="40">
        <v>1.6488318026678099E-3</v>
      </c>
      <c r="AX63" s="40"/>
      <c r="AY63" s="37" t="s">
        <v>67</v>
      </c>
      <c r="AZ63" s="37">
        <v>71</v>
      </c>
      <c r="BA63" s="40">
        <v>0.117067057989414</v>
      </c>
      <c r="BB63" s="37"/>
      <c r="BC63" s="42">
        <v>5643</v>
      </c>
      <c r="BD63" s="43">
        <v>141.07499999999999</v>
      </c>
      <c r="BE63" s="37">
        <v>1</v>
      </c>
      <c r="BF63" s="35">
        <v>2.5000000000000001E-2</v>
      </c>
      <c r="BG63" s="37">
        <v>1</v>
      </c>
      <c r="BH63" s="35">
        <v>2.5000000000000001E-2</v>
      </c>
      <c r="BI63" s="37">
        <v>0</v>
      </c>
      <c r="BJ63" s="35">
        <v>0</v>
      </c>
      <c r="BK63" s="36"/>
      <c r="BL63" s="37" t="s">
        <v>60</v>
      </c>
      <c r="BM63" s="1">
        <v>60424</v>
      </c>
      <c r="BN63" s="10">
        <v>99.629012844399696</v>
      </c>
      <c r="BO63" s="10"/>
      <c r="BP63" s="37" t="s">
        <v>61</v>
      </c>
      <c r="BQ63" s="1">
        <v>60379</v>
      </c>
      <c r="BR63" s="10">
        <v>99.554815413279698</v>
      </c>
      <c r="BS63" s="10"/>
      <c r="BT63" s="38" t="s">
        <v>62</v>
      </c>
      <c r="BU63" s="1">
        <v>20272</v>
      </c>
      <c r="BV63" s="10">
        <v>33.425118303681799</v>
      </c>
      <c r="BW63" s="1"/>
      <c r="BX63" s="37" t="s">
        <v>63</v>
      </c>
      <c r="BY63" s="1">
        <v>8</v>
      </c>
      <c r="BZ63" s="10">
        <v>1.31906544213425E-2</v>
      </c>
      <c r="CA63" s="1"/>
      <c r="CB63" s="38" t="s">
        <v>64</v>
      </c>
      <c r="CC63" s="1">
        <v>0</v>
      </c>
      <c r="CD63" s="10">
        <v>0</v>
      </c>
      <c r="CE63" s="1"/>
      <c r="CF63" s="38" t="s">
        <v>65</v>
      </c>
      <c r="CG63" s="1">
        <v>0</v>
      </c>
      <c r="CH63" s="10">
        <v>0</v>
      </c>
      <c r="CI63" s="1"/>
      <c r="CJ63" s="38" t="s">
        <v>66</v>
      </c>
      <c r="CK63" s="1">
        <v>0</v>
      </c>
      <c r="CL63" s="10">
        <v>0</v>
      </c>
    </row>
    <row r="64" spans="1:90" ht="15">
      <c r="A64" s="37" t="s">
        <v>184</v>
      </c>
      <c r="B64" s="37" t="s">
        <v>185</v>
      </c>
      <c r="C64" s="37" t="s">
        <v>33</v>
      </c>
      <c r="D64" s="37"/>
      <c r="E64" s="37">
        <v>20</v>
      </c>
      <c r="F64" s="37">
        <v>6020</v>
      </c>
      <c r="G64" s="37">
        <v>301</v>
      </c>
      <c r="H64" s="37">
        <v>301</v>
      </c>
      <c r="I64" s="37">
        <v>301</v>
      </c>
      <c r="J64" s="37"/>
      <c r="K64" s="37">
        <v>10</v>
      </c>
      <c r="L64" s="37">
        <v>5030</v>
      </c>
      <c r="M64" s="37">
        <v>503</v>
      </c>
      <c r="N64" s="37">
        <v>503</v>
      </c>
      <c r="O64" s="37">
        <v>503</v>
      </c>
      <c r="P64" s="37"/>
      <c r="Q64" s="37">
        <v>8</v>
      </c>
      <c r="R64" s="37">
        <v>4024</v>
      </c>
      <c r="S64" s="37">
        <v>503</v>
      </c>
      <c r="T64" s="37">
        <v>503</v>
      </c>
      <c r="U64" s="37">
        <v>503</v>
      </c>
      <c r="V64" s="37"/>
      <c r="W64" s="37" t="s">
        <v>60</v>
      </c>
      <c r="X64" s="37" t="s">
        <v>20</v>
      </c>
      <c r="Y64" s="37" t="s">
        <v>20</v>
      </c>
      <c r="Z64" s="37"/>
      <c r="AA64" s="37" t="s">
        <v>61</v>
      </c>
      <c r="AB64" s="37" t="s">
        <v>20</v>
      </c>
      <c r="AC64" s="37" t="s">
        <v>20</v>
      </c>
      <c r="AD64" s="37"/>
      <c r="AE64" s="41" t="s">
        <v>62</v>
      </c>
      <c r="AF64" s="37" t="s">
        <v>20</v>
      </c>
      <c r="AG64" s="37" t="s">
        <v>20</v>
      </c>
      <c r="AH64" s="40"/>
      <c r="AI64" s="37" t="s">
        <v>63</v>
      </c>
      <c r="AJ64" s="37" t="s">
        <v>20</v>
      </c>
      <c r="AK64" s="37" t="s">
        <v>20</v>
      </c>
      <c r="AL64" s="37"/>
      <c r="AM64" s="41" t="s">
        <v>64</v>
      </c>
      <c r="AN64" s="37" t="s">
        <v>20</v>
      </c>
      <c r="AO64" s="37" t="s">
        <v>20</v>
      </c>
      <c r="AP64" s="37"/>
      <c r="AQ64" s="41" t="s">
        <v>65</v>
      </c>
      <c r="AR64" s="37" t="s">
        <v>20</v>
      </c>
      <c r="AS64" s="37" t="s">
        <v>20</v>
      </c>
      <c r="AT64" s="37"/>
      <c r="AU64" s="41" t="s">
        <v>66</v>
      </c>
      <c r="AV64" s="37" t="s">
        <v>20</v>
      </c>
      <c r="AW64" s="37" t="s">
        <v>20</v>
      </c>
      <c r="AX64" s="40"/>
      <c r="AY64" s="37" t="s">
        <v>67</v>
      </c>
      <c r="AZ64" s="37" t="s">
        <v>20</v>
      </c>
      <c r="BA64" s="37" t="s">
        <v>20</v>
      </c>
      <c r="BB64" s="37"/>
      <c r="BC64" s="43" t="s">
        <v>20</v>
      </c>
      <c r="BD64" s="43" t="s">
        <v>20</v>
      </c>
      <c r="BE64" s="43" t="s">
        <v>20</v>
      </c>
      <c r="BF64" s="43" t="s">
        <v>20</v>
      </c>
      <c r="BG64" s="43" t="s">
        <v>20</v>
      </c>
      <c r="BH64" s="43" t="s">
        <v>20</v>
      </c>
      <c r="BI64" s="43" t="s">
        <v>20</v>
      </c>
      <c r="BJ64" s="43" t="s">
        <v>20</v>
      </c>
      <c r="BK64" s="36"/>
      <c r="BL64" s="37" t="s">
        <v>60</v>
      </c>
      <c r="BM64" s="43" t="s">
        <v>20</v>
      </c>
      <c r="BN64" s="43" t="s">
        <v>20</v>
      </c>
      <c r="BO64" s="10"/>
      <c r="BP64" s="37" t="s">
        <v>61</v>
      </c>
      <c r="BQ64" s="43" t="s">
        <v>20</v>
      </c>
      <c r="BR64" s="43" t="s">
        <v>20</v>
      </c>
      <c r="BS64" s="10"/>
      <c r="BT64" s="38" t="s">
        <v>62</v>
      </c>
      <c r="BU64" s="43" t="s">
        <v>20</v>
      </c>
      <c r="BV64" s="43" t="s">
        <v>20</v>
      </c>
      <c r="BW64" s="1"/>
      <c r="BX64" s="37" t="s">
        <v>63</v>
      </c>
      <c r="BY64" s="43" t="s">
        <v>20</v>
      </c>
      <c r="BZ64" s="43" t="s">
        <v>20</v>
      </c>
      <c r="CA64" s="1"/>
      <c r="CB64" s="38" t="s">
        <v>64</v>
      </c>
      <c r="CC64" s="43" t="s">
        <v>20</v>
      </c>
      <c r="CD64" s="43" t="s">
        <v>20</v>
      </c>
      <c r="CE64" s="1"/>
      <c r="CF64" s="38" t="s">
        <v>65</v>
      </c>
      <c r="CG64" s="43" t="s">
        <v>20</v>
      </c>
      <c r="CH64" s="43" t="s">
        <v>20</v>
      </c>
      <c r="CI64" s="1"/>
      <c r="CJ64" s="38" t="s">
        <v>66</v>
      </c>
      <c r="CK64" s="43" t="s">
        <v>20</v>
      </c>
      <c r="CL64" s="43" t="s">
        <v>20</v>
      </c>
    </row>
    <row r="65" spans="1:90" ht="15">
      <c r="A65" s="37" t="s">
        <v>186</v>
      </c>
      <c r="B65" s="37" t="s">
        <v>187</v>
      </c>
      <c r="C65" s="37" t="s">
        <v>33</v>
      </c>
      <c r="D65" s="37"/>
      <c r="E65" s="37">
        <v>254476</v>
      </c>
      <c r="F65" s="37">
        <v>76597276</v>
      </c>
      <c r="G65" s="37">
        <v>301</v>
      </c>
      <c r="H65" s="37">
        <v>301</v>
      </c>
      <c r="I65" s="37">
        <v>301</v>
      </c>
      <c r="J65" s="37"/>
      <c r="K65" s="37">
        <v>111694</v>
      </c>
      <c r="L65" s="37">
        <v>56173752</v>
      </c>
      <c r="M65" s="37">
        <v>401</v>
      </c>
      <c r="N65" s="37">
        <v>502.9</v>
      </c>
      <c r="O65" s="37">
        <v>540</v>
      </c>
      <c r="P65" s="37"/>
      <c r="Q65" s="37">
        <v>99507</v>
      </c>
      <c r="R65" s="37">
        <v>50047064</v>
      </c>
      <c r="S65" s="37">
        <v>401</v>
      </c>
      <c r="T65" s="37">
        <v>503</v>
      </c>
      <c r="U65" s="37">
        <v>521</v>
      </c>
      <c r="V65" s="37"/>
      <c r="W65" s="37" t="s">
        <v>60</v>
      </c>
      <c r="X65" s="39">
        <v>99199</v>
      </c>
      <c r="Y65" s="40">
        <v>99.690474037002403</v>
      </c>
      <c r="Z65" s="37"/>
      <c r="AA65" s="37" t="s">
        <v>61</v>
      </c>
      <c r="AB65" s="39">
        <v>79241</v>
      </c>
      <c r="AC65" s="40">
        <v>79.633593616529495</v>
      </c>
      <c r="AD65" s="37"/>
      <c r="AE65" s="41" t="s">
        <v>62</v>
      </c>
      <c r="AF65" s="39">
        <v>44209</v>
      </c>
      <c r="AG65" s="40">
        <v>44.428030188830903</v>
      </c>
      <c r="AH65" s="40"/>
      <c r="AI65" s="37" t="s">
        <v>63</v>
      </c>
      <c r="AJ65" s="39">
        <v>19000</v>
      </c>
      <c r="AK65" s="40">
        <v>19.094134081019401</v>
      </c>
      <c r="AL65" s="37"/>
      <c r="AM65" s="41" t="s">
        <v>64</v>
      </c>
      <c r="AN65" s="39">
        <v>4508</v>
      </c>
      <c r="AO65" s="40">
        <v>4.5303345493281899</v>
      </c>
      <c r="AP65" s="37"/>
      <c r="AQ65" s="41" t="s">
        <v>65</v>
      </c>
      <c r="AR65" s="39">
        <v>7689</v>
      </c>
      <c r="AS65" s="40">
        <v>7.7270945762609697</v>
      </c>
      <c r="AT65" s="37"/>
      <c r="AU65" s="41" t="s">
        <v>66</v>
      </c>
      <c r="AV65" s="39">
        <v>4534</v>
      </c>
      <c r="AW65" s="40">
        <v>4.5564633643864303</v>
      </c>
      <c r="AX65" s="40"/>
      <c r="AY65" s="37" t="s">
        <v>67</v>
      </c>
      <c r="AZ65" s="37">
        <v>95</v>
      </c>
      <c r="BA65" s="40">
        <v>9.5470670405097102E-2</v>
      </c>
      <c r="BB65" s="37"/>
      <c r="BC65" s="42">
        <v>7994</v>
      </c>
      <c r="BD65" s="43">
        <v>199.85</v>
      </c>
      <c r="BE65" s="37">
        <v>935</v>
      </c>
      <c r="BF65" s="35">
        <v>23.375</v>
      </c>
      <c r="BG65" s="37">
        <v>1538</v>
      </c>
      <c r="BH65" s="35">
        <v>38.450000000000003</v>
      </c>
      <c r="BI65" s="37">
        <v>1343</v>
      </c>
      <c r="BJ65" s="35">
        <v>33.575000000000003</v>
      </c>
      <c r="BK65" s="36"/>
      <c r="BL65" s="37" t="s">
        <v>60</v>
      </c>
      <c r="BM65" s="1">
        <v>93696</v>
      </c>
      <c r="BN65" s="10">
        <v>94.160209834483993</v>
      </c>
      <c r="BO65" s="10"/>
      <c r="BP65" s="37" t="s">
        <v>61</v>
      </c>
      <c r="BQ65" s="1">
        <v>75506</v>
      </c>
      <c r="BR65" s="10">
        <v>75.880088837971201</v>
      </c>
      <c r="BS65" s="10"/>
      <c r="BT65" s="38" t="s">
        <v>62</v>
      </c>
      <c r="BU65" s="1">
        <v>30599</v>
      </c>
      <c r="BV65" s="10">
        <v>30.750600460269101</v>
      </c>
      <c r="BW65" s="1"/>
      <c r="BX65" s="37" t="s">
        <v>63</v>
      </c>
      <c r="BY65" s="1">
        <v>16535</v>
      </c>
      <c r="BZ65" s="10">
        <v>16.616921422613501</v>
      </c>
      <c r="CA65" s="1"/>
      <c r="CB65" s="38" t="s">
        <v>64</v>
      </c>
      <c r="CC65" s="1">
        <v>3772</v>
      </c>
      <c r="CD65" s="10">
        <v>4.1132135139408597</v>
      </c>
      <c r="CE65" s="1"/>
      <c r="CF65" s="38" t="s">
        <v>65</v>
      </c>
      <c r="CG65" s="1">
        <v>6177</v>
      </c>
      <c r="CH65" s="10">
        <v>5.8008749275285902</v>
      </c>
      <c r="CI65" s="1"/>
      <c r="CJ65" s="38" t="s">
        <v>66</v>
      </c>
      <c r="CK65" s="1">
        <v>5760</v>
      </c>
      <c r="CL65" s="10">
        <v>5.6206187740473297</v>
      </c>
    </row>
    <row r="66" spans="1:90" ht="15">
      <c r="A66" s="37" t="s">
        <v>188</v>
      </c>
      <c r="B66" s="37" t="s">
        <v>189</v>
      </c>
      <c r="C66" s="37" t="s">
        <v>33</v>
      </c>
      <c r="D66" s="37"/>
      <c r="E66" s="37">
        <v>4528</v>
      </c>
      <c r="F66" s="37">
        <v>1362928</v>
      </c>
      <c r="G66" s="37">
        <v>301</v>
      </c>
      <c r="H66" s="37">
        <v>301</v>
      </c>
      <c r="I66" s="37">
        <v>301</v>
      </c>
      <c r="J66" s="37"/>
      <c r="K66" s="37">
        <v>221</v>
      </c>
      <c r="L66" s="37">
        <v>111049</v>
      </c>
      <c r="M66" s="37">
        <v>419</v>
      </c>
      <c r="N66" s="37">
        <v>502.5</v>
      </c>
      <c r="O66" s="37">
        <v>504</v>
      </c>
      <c r="P66" s="37"/>
      <c r="Q66" s="37">
        <v>188</v>
      </c>
      <c r="R66" s="37">
        <v>94544</v>
      </c>
      <c r="S66" s="37">
        <v>500</v>
      </c>
      <c r="T66" s="37">
        <v>502.9</v>
      </c>
      <c r="U66" s="37">
        <v>503</v>
      </c>
      <c r="V66" s="37"/>
      <c r="W66" s="37" t="s">
        <v>60</v>
      </c>
      <c r="X66" s="37" t="s">
        <v>20</v>
      </c>
      <c r="Y66" s="37" t="s">
        <v>20</v>
      </c>
      <c r="Z66" s="37"/>
      <c r="AA66" s="37" t="s">
        <v>61</v>
      </c>
      <c r="AB66" s="37" t="s">
        <v>20</v>
      </c>
      <c r="AC66" s="37" t="s">
        <v>20</v>
      </c>
      <c r="AD66" s="37"/>
      <c r="AE66" s="41" t="s">
        <v>62</v>
      </c>
      <c r="AF66" s="37" t="s">
        <v>20</v>
      </c>
      <c r="AG66" s="37" t="s">
        <v>20</v>
      </c>
      <c r="AH66" s="40"/>
      <c r="AI66" s="37" t="s">
        <v>63</v>
      </c>
      <c r="AJ66" s="37" t="s">
        <v>20</v>
      </c>
      <c r="AK66" s="37" t="s">
        <v>20</v>
      </c>
      <c r="AL66" s="37"/>
      <c r="AM66" s="41" t="s">
        <v>64</v>
      </c>
      <c r="AN66" s="37" t="s">
        <v>20</v>
      </c>
      <c r="AO66" s="37" t="s">
        <v>20</v>
      </c>
      <c r="AP66" s="37"/>
      <c r="AQ66" s="41" t="s">
        <v>65</v>
      </c>
      <c r="AR66" s="37" t="s">
        <v>20</v>
      </c>
      <c r="AS66" s="37" t="s">
        <v>20</v>
      </c>
      <c r="AT66" s="37"/>
      <c r="AU66" s="41" t="s">
        <v>66</v>
      </c>
      <c r="AV66" s="37" t="s">
        <v>20</v>
      </c>
      <c r="AW66" s="37" t="s">
        <v>20</v>
      </c>
      <c r="AX66" s="40"/>
      <c r="AY66" s="37" t="s">
        <v>67</v>
      </c>
      <c r="AZ66" s="37" t="s">
        <v>20</v>
      </c>
      <c r="BA66" s="37" t="s">
        <v>20</v>
      </c>
      <c r="BB66" s="37"/>
      <c r="BC66" s="43" t="s">
        <v>20</v>
      </c>
      <c r="BD66" s="43" t="s">
        <v>20</v>
      </c>
      <c r="BE66" s="43" t="s">
        <v>20</v>
      </c>
      <c r="BF66" s="43" t="s">
        <v>20</v>
      </c>
      <c r="BG66" s="43" t="s">
        <v>20</v>
      </c>
      <c r="BH66" s="43" t="s">
        <v>20</v>
      </c>
      <c r="BI66" s="43" t="s">
        <v>20</v>
      </c>
      <c r="BJ66" s="43" t="s">
        <v>20</v>
      </c>
      <c r="BK66" s="36"/>
      <c r="BL66" s="37" t="s">
        <v>60</v>
      </c>
      <c r="BM66" s="43" t="s">
        <v>20</v>
      </c>
      <c r="BN66" s="43" t="s">
        <v>20</v>
      </c>
      <c r="BO66" s="10"/>
      <c r="BP66" s="37" t="s">
        <v>61</v>
      </c>
      <c r="BQ66" s="43" t="s">
        <v>20</v>
      </c>
      <c r="BR66" s="43" t="s">
        <v>20</v>
      </c>
      <c r="BS66" s="10"/>
      <c r="BT66" s="38" t="s">
        <v>62</v>
      </c>
      <c r="BU66" s="43" t="s">
        <v>20</v>
      </c>
      <c r="BV66" s="43" t="s">
        <v>20</v>
      </c>
      <c r="BW66" s="1"/>
      <c r="BX66" s="37" t="s">
        <v>63</v>
      </c>
      <c r="BY66" s="43" t="s">
        <v>20</v>
      </c>
      <c r="BZ66" s="43" t="s">
        <v>20</v>
      </c>
      <c r="CA66" s="1"/>
      <c r="CB66" s="38" t="s">
        <v>64</v>
      </c>
      <c r="CC66" s="43" t="s">
        <v>20</v>
      </c>
      <c r="CD66" s="43" t="s">
        <v>20</v>
      </c>
      <c r="CE66" s="1"/>
      <c r="CF66" s="38" t="s">
        <v>65</v>
      </c>
      <c r="CG66" s="43" t="s">
        <v>20</v>
      </c>
      <c r="CH66" s="43" t="s">
        <v>20</v>
      </c>
      <c r="CI66" s="1"/>
      <c r="CJ66" s="38" t="s">
        <v>66</v>
      </c>
      <c r="CK66" s="43" t="s">
        <v>20</v>
      </c>
      <c r="CL66" s="43" t="s">
        <v>20</v>
      </c>
    </row>
    <row r="67" spans="1:90" ht="15">
      <c r="A67" s="37" t="s">
        <v>190</v>
      </c>
      <c r="B67" s="37" t="s">
        <v>191</v>
      </c>
      <c r="C67" s="37" t="s">
        <v>33</v>
      </c>
      <c r="D67" s="37"/>
      <c r="E67" s="37">
        <v>27136</v>
      </c>
      <c r="F67" s="37">
        <v>8167936</v>
      </c>
      <c r="G67" s="37">
        <v>301</v>
      </c>
      <c r="H67" s="37">
        <v>301</v>
      </c>
      <c r="I67" s="37">
        <v>301</v>
      </c>
      <c r="J67" s="37"/>
      <c r="K67" s="37">
        <v>10147</v>
      </c>
      <c r="L67" s="37">
        <v>5102866</v>
      </c>
      <c r="M67" s="37">
        <v>494</v>
      </c>
      <c r="N67" s="37">
        <v>502.9</v>
      </c>
      <c r="O67" s="37">
        <v>584</v>
      </c>
      <c r="P67" s="37"/>
      <c r="Q67" s="37">
        <v>8867</v>
      </c>
      <c r="R67" s="37">
        <v>4459326</v>
      </c>
      <c r="S67" s="37">
        <v>501</v>
      </c>
      <c r="T67" s="37">
        <v>502.9</v>
      </c>
      <c r="U67" s="37">
        <v>506</v>
      </c>
      <c r="V67" s="37"/>
      <c r="W67" s="37" t="s">
        <v>60</v>
      </c>
      <c r="X67" s="39">
        <v>8842</v>
      </c>
      <c r="Y67" s="40">
        <v>99.718055712191301</v>
      </c>
      <c r="Z67" s="37"/>
      <c r="AA67" s="37" t="s">
        <v>61</v>
      </c>
      <c r="AB67" s="39">
        <v>8786</v>
      </c>
      <c r="AC67" s="40">
        <v>99.086500507499693</v>
      </c>
      <c r="AD67" s="37"/>
      <c r="AE67" s="41" t="s">
        <v>62</v>
      </c>
      <c r="AF67" s="39">
        <v>3845</v>
      </c>
      <c r="AG67" s="40">
        <v>43.363031464982498</v>
      </c>
      <c r="AH67" s="40"/>
      <c r="AI67" s="37" t="s">
        <v>63</v>
      </c>
      <c r="AJ67" s="37">
        <v>28</v>
      </c>
      <c r="AK67" s="40">
        <v>0.31577760234577601</v>
      </c>
      <c r="AL67" s="37"/>
      <c r="AM67" s="41" t="s">
        <v>64</v>
      </c>
      <c r="AN67" s="37">
        <v>5</v>
      </c>
      <c r="AO67" s="40">
        <v>5.6388857561745803E-2</v>
      </c>
      <c r="AP67" s="37"/>
      <c r="AQ67" s="41" t="s">
        <v>65</v>
      </c>
      <c r="AR67" s="37">
        <v>0</v>
      </c>
      <c r="AS67" s="40">
        <v>0</v>
      </c>
      <c r="AT67" s="37"/>
      <c r="AU67" s="41" t="s">
        <v>66</v>
      </c>
      <c r="AV67" s="37">
        <v>5</v>
      </c>
      <c r="AW67" s="40">
        <v>5.6388857561745803E-2</v>
      </c>
      <c r="AX67" s="40"/>
      <c r="AY67" s="37" t="s">
        <v>67</v>
      </c>
      <c r="AZ67" s="37">
        <v>22</v>
      </c>
      <c r="BA67" s="40">
        <v>0.24811097327168199</v>
      </c>
      <c r="BB67" s="37"/>
      <c r="BC67" s="42">
        <v>500</v>
      </c>
      <c r="BD67" s="43">
        <v>12.5</v>
      </c>
      <c r="BE67" s="37">
        <v>1</v>
      </c>
      <c r="BF67" s="35">
        <v>2.5000000000000001E-2</v>
      </c>
      <c r="BG67" s="37">
        <v>0</v>
      </c>
      <c r="BH67" s="35">
        <v>0</v>
      </c>
      <c r="BI67" s="37">
        <v>1</v>
      </c>
      <c r="BJ67" s="35">
        <v>2.5000000000000001E-2</v>
      </c>
      <c r="BK67" s="36"/>
      <c r="BL67" s="37" t="s">
        <v>60</v>
      </c>
      <c r="BM67" s="1">
        <v>8693</v>
      </c>
      <c r="BN67" s="10">
        <v>98.037667756851206</v>
      </c>
      <c r="BO67" s="10"/>
      <c r="BP67" s="37" t="s">
        <v>61</v>
      </c>
      <c r="BQ67" s="1">
        <v>8670</v>
      </c>
      <c r="BR67" s="10">
        <v>97.778279012067202</v>
      </c>
      <c r="BS67" s="10"/>
      <c r="BT67" s="38" t="s">
        <v>62</v>
      </c>
      <c r="BU67" s="1">
        <v>1534</v>
      </c>
      <c r="BV67" s="10">
        <v>17.300101499943601</v>
      </c>
      <c r="BW67" s="1"/>
      <c r="BX67" s="37" t="s">
        <v>63</v>
      </c>
      <c r="BY67" s="1">
        <v>9</v>
      </c>
      <c r="BZ67" s="10">
        <v>0.10149994361114199</v>
      </c>
      <c r="CA67" s="1"/>
      <c r="CB67" s="38" t="s">
        <v>64</v>
      </c>
      <c r="CC67" s="1">
        <v>0</v>
      </c>
      <c r="CD67" s="10">
        <v>3.5038542396636299E-2</v>
      </c>
      <c r="CE67" s="1"/>
      <c r="CF67" s="38" t="s">
        <v>65</v>
      </c>
      <c r="CG67" s="1">
        <v>0</v>
      </c>
      <c r="CH67" s="10">
        <v>0</v>
      </c>
      <c r="CI67" s="1"/>
      <c r="CJ67" s="38" t="s">
        <v>66</v>
      </c>
      <c r="CK67" s="1">
        <v>3</v>
      </c>
      <c r="CL67" s="10">
        <v>1.1679514132212101E-2</v>
      </c>
    </row>
    <row r="68" spans="1:90" ht="15">
      <c r="A68" s="37" t="s">
        <v>192</v>
      </c>
      <c r="B68" s="37" t="s">
        <v>193</v>
      </c>
      <c r="C68" s="37" t="s">
        <v>33</v>
      </c>
      <c r="D68" s="37"/>
      <c r="E68" s="37">
        <v>55294</v>
      </c>
      <c r="F68" s="37">
        <v>16643494</v>
      </c>
      <c r="G68" s="37">
        <v>301</v>
      </c>
      <c r="H68" s="37">
        <v>301</v>
      </c>
      <c r="I68" s="37">
        <v>301</v>
      </c>
      <c r="J68" s="37"/>
      <c r="K68" s="37">
        <v>18543</v>
      </c>
      <c r="L68" s="37">
        <v>9326083</v>
      </c>
      <c r="M68" s="37">
        <v>496</v>
      </c>
      <c r="N68" s="37">
        <v>502.9</v>
      </c>
      <c r="O68" s="37">
        <v>542</v>
      </c>
      <c r="P68" s="37"/>
      <c r="Q68" s="37">
        <v>16035</v>
      </c>
      <c r="R68" s="37">
        <v>8065037</v>
      </c>
      <c r="S68" s="37">
        <v>499</v>
      </c>
      <c r="T68" s="37">
        <v>503</v>
      </c>
      <c r="U68" s="37">
        <v>509</v>
      </c>
      <c r="V68" s="37"/>
      <c r="W68" s="37" t="s">
        <v>60</v>
      </c>
      <c r="X68" s="39">
        <v>15921</v>
      </c>
      <c r="Y68" s="40">
        <v>99.289055191768</v>
      </c>
      <c r="Z68" s="37"/>
      <c r="AA68" s="37" t="s">
        <v>61</v>
      </c>
      <c r="AB68" s="39">
        <v>8916</v>
      </c>
      <c r="AC68" s="40">
        <v>55.603367633302099</v>
      </c>
      <c r="AD68" s="37"/>
      <c r="AE68" s="41" t="s">
        <v>62</v>
      </c>
      <c r="AF68" s="39">
        <v>6867</v>
      </c>
      <c r="AG68" s="40">
        <v>42.825070159027099</v>
      </c>
      <c r="AH68" s="40"/>
      <c r="AI68" s="37" t="s">
        <v>63</v>
      </c>
      <c r="AJ68" s="39">
        <v>6973</v>
      </c>
      <c r="AK68" s="40">
        <v>43.486124103523501</v>
      </c>
      <c r="AL68" s="37"/>
      <c r="AM68" s="41" t="s">
        <v>64</v>
      </c>
      <c r="AN68" s="37">
        <v>27</v>
      </c>
      <c r="AO68" s="40">
        <v>0.16838166510757699</v>
      </c>
      <c r="AP68" s="37"/>
      <c r="AQ68" s="41" t="s">
        <v>65</v>
      </c>
      <c r="AR68" s="39">
        <v>6176</v>
      </c>
      <c r="AS68" s="40">
        <v>38.515746803866499</v>
      </c>
      <c r="AT68" s="37"/>
      <c r="AU68" s="41" t="s">
        <v>66</v>
      </c>
      <c r="AV68" s="37">
        <v>0</v>
      </c>
      <c r="AW68" s="40">
        <v>0</v>
      </c>
      <c r="AX68" s="40"/>
      <c r="AY68" s="37" t="s">
        <v>67</v>
      </c>
      <c r="AZ68" s="37">
        <v>112</v>
      </c>
      <c r="BA68" s="40">
        <v>0.69847209229809804</v>
      </c>
      <c r="BB68" s="37"/>
      <c r="BC68" s="42">
        <v>1031</v>
      </c>
      <c r="BD68" s="43">
        <v>25.774999999999999</v>
      </c>
      <c r="BE68" s="37">
        <v>1</v>
      </c>
      <c r="BF68" s="35">
        <v>2.5000000000000001E-2</v>
      </c>
      <c r="BG68" s="37">
        <v>1610</v>
      </c>
      <c r="BH68" s="35">
        <v>40.25</v>
      </c>
      <c r="BI68" s="37">
        <v>0</v>
      </c>
      <c r="BJ68" s="35">
        <v>0</v>
      </c>
      <c r="BK68" s="36"/>
      <c r="BL68" s="37" t="s">
        <v>60</v>
      </c>
      <c r="BM68" s="1">
        <v>15441</v>
      </c>
      <c r="BN68" s="10">
        <v>96.295603367633305</v>
      </c>
      <c r="BO68" s="10"/>
      <c r="BP68" s="37" t="s">
        <v>61</v>
      </c>
      <c r="BQ68" s="1">
        <v>8691</v>
      </c>
      <c r="BR68" s="10">
        <v>54.200187090739</v>
      </c>
      <c r="BS68" s="10"/>
      <c r="BT68" s="38" t="s">
        <v>62</v>
      </c>
      <c r="BU68" s="1">
        <v>3514</v>
      </c>
      <c r="BV68" s="10">
        <v>21.914561895852799</v>
      </c>
      <c r="BW68" s="1"/>
      <c r="BX68" s="37" t="s">
        <v>63</v>
      </c>
      <c r="BY68" s="1">
        <v>5202</v>
      </c>
      <c r="BZ68" s="10">
        <v>32.441534144059901</v>
      </c>
      <c r="CA68" s="1"/>
      <c r="CB68" s="38" t="s">
        <v>64</v>
      </c>
      <c r="CC68" s="1">
        <v>0</v>
      </c>
      <c r="CD68" s="10">
        <v>0</v>
      </c>
      <c r="CE68" s="1"/>
      <c r="CF68" s="38" t="s">
        <v>65</v>
      </c>
      <c r="CG68" s="1">
        <v>5051</v>
      </c>
      <c r="CH68" s="10">
        <v>41.450542822677903</v>
      </c>
      <c r="CI68" s="1"/>
      <c r="CJ68" s="38" t="s">
        <v>66</v>
      </c>
      <c r="CK68" s="1">
        <v>0</v>
      </c>
      <c r="CL68" s="10">
        <v>0</v>
      </c>
    </row>
    <row r="69" spans="1:90" ht="15">
      <c r="A69" s="37" t="s">
        <v>194</v>
      </c>
      <c r="B69" s="37" t="s">
        <v>195</v>
      </c>
      <c r="C69" s="37" t="s">
        <v>33</v>
      </c>
      <c r="D69" s="37"/>
      <c r="E69" s="37">
        <v>116180</v>
      </c>
      <c r="F69" s="37">
        <v>34970180</v>
      </c>
      <c r="G69" s="37">
        <v>301</v>
      </c>
      <c r="H69" s="37">
        <v>301</v>
      </c>
      <c r="I69" s="37">
        <v>301</v>
      </c>
      <c r="J69" s="37"/>
      <c r="K69" s="37">
        <v>51310</v>
      </c>
      <c r="L69" s="37">
        <v>25804121</v>
      </c>
      <c r="M69" s="37">
        <v>425</v>
      </c>
      <c r="N69" s="37">
        <v>502.9</v>
      </c>
      <c r="O69" s="37">
        <v>517</v>
      </c>
      <c r="P69" s="37"/>
      <c r="Q69" s="37">
        <v>44268</v>
      </c>
      <c r="R69" s="37">
        <v>22263749</v>
      </c>
      <c r="S69" s="37">
        <v>494</v>
      </c>
      <c r="T69" s="37">
        <v>502.9</v>
      </c>
      <c r="U69" s="37">
        <v>517</v>
      </c>
      <c r="V69" s="37"/>
      <c r="W69" s="37" t="s">
        <v>60</v>
      </c>
      <c r="X69" s="39">
        <v>44264</v>
      </c>
      <c r="Y69" s="40">
        <v>99.990964127586494</v>
      </c>
      <c r="Z69" s="37"/>
      <c r="AA69" s="37" t="s">
        <v>61</v>
      </c>
      <c r="AB69" s="39">
        <v>44208</v>
      </c>
      <c r="AC69" s="40">
        <v>99.864461913797797</v>
      </c>
      <c r="AD69" s="37"/>
      <c r="AE69" s="41" t="s">
        <v>62</v>
      </c>
      <c r="AF69" s="39">
        <v>27610</v>
      </c>
      <c r="AG69" s="40">
        <v>62.370109334056202</v>
      </c>
      <c r="AH69" s="40"/>
      <c r="AI69" s="37" t="s">
        <v>63</v>
      </c>
      <c r="AJ69" s="37">
        <v>48</v>
      </c>
      <c r="AK69" s="40">
        <v>0.10843046896177801</v>
      </c>
      <c r="AL69" s="37"/>
      <c r="AM69" s="41" t="s">
        <v>64</v>
      </c>
      <c r="AN69" s="37">
        <v>3</v>
      </c>
      <c r="AO69" s="40">
        <v>6.7769043101111402E-3</v>
      </c>
      <c r="AP69" s="37"/>
      <c r="AQ69" s="41" t="s">
        <v>65</v>
      </c>
      <c r="AR69" s="37">
        <v>5</v>
      </c>
      <c r="AS69" s="40">
        <v>1.12948405168519E-2</v>
      </c>
      <c r="AT69" s="37"/>
      <c r="AU69" s="41" t="s">
        <v>66</v>
      </c>
      <c r="AV69" s="37">
        <v>0</v>
      </c>
      <c r="AW69" s="40">
        <v>0</v>
      </c>
      <c r="AX69" s="40"/>
      <c r="AY69" s="37" t="s">
        <v>67</v>
      </c>
      <c r="AZ69" s="37">
        <v>4</v>
      </c>
      <c r="BA69" s="40">
        <v>9.0358724134815202E-3</v>
      </c>
      <c r="BB69" s="37"/>
      <c r="BC69" s="42">
        <v>3735</v>
      </c>
      <c r="BD69" s="43">
        <v>93.375</v>
      </c>
      <c r="BE69" s="37">
        <v>1</v>
      </c>
      <c r="BF69" s="35">
        <v>2.5000000000000001E-2</v>
      </c>
      <c r="BG69" s="37">
        <v>1</v>
      </c>
      <c r="BH69" s="35">
        <v>2.5000000000000001E-2</v>
      </c>
      <c r="BI69" s="37">
        <v>0</v>
      </c>
      <c r="BJ69" s="35">
        <v>0</v>
      </c>
      <c r="BK69" s="36"/>
      <c r="BL69" s="37" t="s">
        <v>60</v>
      </c>
      <c r="BM69" s="1">
        <v>44228</v>
      </c>
      <c r="BN69" s="10">
        <v>99.909641275865198</v>
      </c>
      <c r="BO69" s="10"/>
      <c r="BP69" s="37" t="s">
        <v>61</v>
      </c>
      <c r="BQ69" s="1">
        <v>44192</v>
      </c>
      <c r="BR69" s="10">
        <v>99.828318424143802</v>
      </c>
      <c r="BS69" s="10"/>
      <c r="BT69" s="38" t="s">
        <v>62</v>
      </c>
      <c r="BU69" s="1">
        <v>13131</v>
      </c>
      <c r="BV69" s="10">
        <v>29.662510165356501</v>
      </c>
      <c r="BW69" s="1"/>
      <c r="BX69" s="37" t="s">
        <v>63</v>
      </c>
      <c r="BY69" s="1">
        <v>0</v>
      </c>
      <c r="BZ69" s="10">
        <v>0</v>
      </c>
      <c r="CA69" s="1"/>
      <c r="CB69" s="38" t="s">
        <v>64</v>
      </c>
      <c r="CC69" s="1">
        <v>0</v>
      </c>
      <c r="CD69" s="10">
        <v>0</v>
      </c>
      <c r="CE69" s="1"/>
      <c r="CF69" s="38" t="s">
        <v>65</v>
      </c>
      <c r="CG69" s="1">
        <v>0</v>
      </c>
      <c r="CH69" s="10">
        <v>2.0969635967119601E-3</v>
      </c>
      <c r="CI69" s="1"/>
      <c r="CJ69" s="38" t="s">
        <v>66</v>
      </c>
      <c r="CK69" s="1">
        <v>0</v>
      </c>
      <c r="CL69" s="10">
        <v>0</v>
      </c>
    </row>
    <row r="70" spans="1:90" ht="15">
      <c r="A70" s="37" t="s">
        <v>196</v>
      </c>
      <c r="B70" s="37" t="s">
        <v>197</v>
      </c>
      <c r="C70" s="37" t="s">
        <v>33</v>
      </c>
      <c r="D70" s="37"/>
      <c r="E70" s="37">
        <v>150250</v>
      </c>
      <c r="F70" s="37">
        <v>45225250</v>
      </c>
      <c r="G70" s="37">
        <v>301</v>
      </c>
      <c r="H70" s="37">
        <v>301</v>
      </c>
      <c r="I70" s="37">
        <v>301</v>
      </c>
      <c r="J70" s="37"/>
      <c r="K70" s="37">
        <v>56236</v>
      </c>
      <c r="L70" s="37">
        <v>28281484</v>
      </c>
      <c r="M70" s="37">
        <v>462</v>
      </c>
      <c r="N70" s="37">
        <v>502.9</v>
      </c>
      <c r="O70" s="37">
        <v>545</v>
      </c>
      <c r="P70" s="37"/>
      <c r="Q70" s="37">
        <v>48765</v>
      </c>
      <c r="R70" s="37">
        <v>24525748</v>
      </c>
      <c r="S70" s="37">
        <v>475</v>
      </c>
      <c r="T70" s="37">
        <v>502.9</v>
      </c>
      <c r="U70" s="37">
        <v>521</v>
      </c>
      <c r="V70" s="37"/>
      <c r="W70" s="37" t="s">
        <v>60</v>
      </c>
      <c r="X70" s="39">
        <v>48535</v>
      </c>
      <c r="Y70" s="40">
        <v>99.528350251204799</v>
      </c>
      <c r="Z70" s="37"/>
      <c r="AA70" s="37" t="s">
        <v>61</v>
      </c>
      <c r="AB70" s="39">
        <v>41840</v>
      </c>
      <c r="AC70" s="40">
        <v>85.799241259099801</v>
      </c>
      <c r="AD70" s="37"/>
      <c r="AE70" s="41" t="s">
        <v>62</v>
      </c>
      <c r="AF70" s="39">
        <v>40983</v>
      </c>
      <c r="AG70" s="40">
        <v>84.041833282067103</v>
      </c>
      <c r="AH70" s="40"/>
      <c r="AI70" s="37" t="s">
        <v>63</v>
      </c>
      <c r="AJ70" s="39">
        <v>6647</v>
      </c>
      <c r="AK70" s="40">
        <v>13.630677740182501</v>
      </c>
      <c r="AL70" s="37"/>
      <c r="AM70" s="41" t="s">
        <v>64</v>
      </c>
      <c r="AN70" s="39">
        <v>6349</v>
      </c>
      <c r="AO70" s="40">
        <v>13.0195837178304</v>
      </c>
      <c r="AP70" s="37"/>
      <c r="AQ70" s="41" t="s">
        <v>65</v>
      </c>
      <c r="AR70" s="37">
        <v>100</v>
      </c>
      <c r="AS70" s="40">
        <v>0.20506510817184501</v>
      </c>
      <c r="AT70" s="37"/>
      <c r="AU70" s="41" t="s">
        <v>66</v>
      </c>
      <c r="AV70" s="37">
        <v>2</v>
      </c>
      <c r="AW70" s="40">
        <v>4.1013021634368901E-3</v>
      </c>
      <c r="AX70" s="40"/>
      <c r="AY70" s="37" t="s">
        <v>67</v>
      </c>
      <c r="AZ70" s="37">
        <v>222</v>
      </c>
      <c r="BA70" s="40">
        <v>0.45524454014149501</v>
      </c>
      <c r="BB70" s="37"/>
      <c r="BC70" s="42">
        <v>7358</v>
      </c>
      <c r="BD70" s="43">
        <v>183.95</v>
      </c>
      <c r="BE70" s="37">
        <v>892</v>
      </c>
      <c r="BF70" s="35">
        <v>22.3</v>
      </c>
      <c r="BG70" s="37">
        <v>10</v>
      </c>
      <c r="BH70" s="35">
        <v>0.25</v>
      </c>
      <c r="BI70" s="37">
        <v>1</v>
      </c>
      <c r="BJ70" s="35">
        <v>2.5000000000000001E-2</v>
      </c>
      <c r="BK70" s="36"/>
      <c r="BL70" s="37" t="s">
        <v>60</v>
      </c>
      <c r="BM70" s="1">
        <v>48249</v>
      </c>
      <c r="BN70" s="10">
        <v>98.941864041833298</v>
      </c>
      <c r="BO70" s="10"/>
      <c r="BP70" s="37" t="s">
        <v>61</v>
      </c>
      <c r="BQ70" s="1">
        <v>41219</v>
      </c>
      <c r="BR70" s="10">
        <v>84.525786937352606</v>
      </c>
      <c r="BS70" s="10"/>
      <c r="BT70" s="38" t="s">
        <v>62</v>
      </c>
      <c r="BU70" s="1">
        <v>33562</v>
      </c>
      <c r="BV70" s="10">
        <v>68.823951604634502</v>
      </c>
      <c r="BW70" s="1"/>
      <c r="BX70" s="37" t="s">
        <v>63</v>
      </c>
      <c r="BY70" s="1">
        <v>5276</v>
      </c>
      <c r="BZ70" s="10">
        <v>10.8192351071465</v>
      </c>
      <c r="CA70" s="1"/>
      <c r="CB70" s="38" t="s">
        <v>64</v>
      </c>
      <c r="CC70" s="1">
        <v>4060</v>
      </c>
      <c r="CD70" s="10">
        <v>9.1226115306838302</v>
      </c>
      <c r="CE70" s="1"/>
      <c r="CF70" s="38" t="s">
        <v>65</v>
      </c>
      <c r="CG70" s="1">
        <v>47</v>
      </c>
      <c r="CH70" s="10">
        <v>5.5713755107094198E-2</v>
      </c>
      <c r="CI70" s="1"/>
      <c r="CJ70" s="38" t="s">
        <v>66</v>
      </c>
      <c r="CK70" s="1">
        <v>6</v>
      </c>
      <c r="CL70" s="10">
        <v>0</v>
      </c>
    </row>
    <row r="71" spans="1:90" ht="15">
      <c r="A71" s="37" t="s">
        <v>198</v>
      </c>
      <c r="B71" s="37" t="s">
        <v>199</v>
      </c>
      <c r="C71" s="37" t="s">
        <v>33</v>
      </c>
      <c r="D71" s="37"/>
      <c r="E71" s="37">
        <v>166858</v>
      </c>
      <c r="F71" s="37">
        <v>50224258</v>
      </c>
      <c r="G71" s="37">
        <v>301</v>
      </c>
      <c r="H71" s="37">
        <v>301</v>
      </c>
      <c r="I71" s="37">
        <v>301</v>
      </c>
      <c r="J71" s="37"/>
      <c r="K71" s="37">
        <v>70285</v>
      </c>
      <c r="L71" s="37">
        <v>35348445</v>
      </c>
      <c r="M71" s="37">
        <v>403</v>
      </c>
      <c r="N71" s="37">
        <v>502.9</v>
      </c>
      <c r="O71" s="37">
        <v>582</v>
      </c>
      <c r="P71" s="37"/>
      <c r="Q71" s="37">
        <v>58988</v>
      </c>
      <c r="R71" s="37">
        <v>29668541</v>
      </c>
      <c r="S71" s="37">
        <v>410</v>
      </c>
      <c r="T71" s="37">
        <v>503</v>
      </c>
      <c r="U71" s="37">
        <v>582</v>
      </c>
      <c r="V71" s="37"/>
      <c r="W71" s="37" t="s">
        <v>60</v>
      </c>
      <c r="X71" s="39">
        <v>58879</v>
      </c>
      <c r="Y71" s="40">
        <v>99.815216654234803</v>
      </c>
      <c r="Z71" s="37"/>
      <c r="AA71" s="37" t="s">
        <v>61</v>
      </c>
      <c r="AB71" s="39">
        <v>58760</v>
      </c>
      <c r="AC71" s="40">
        <v>99.613480707940596</v>
      </c>
      <c r="AD71" s="37"/>
      <c r="AE71" s="41" t="s">
        <v>62</v>
      </c>
      <c r="AF71" s="39">
        <v>39092</v>
      </c>
      <c r="AG71" s="40">
        <v>66.271105987658501</v>
      </c>
      <c r="AH71" s="40"/>
      <c r="AI71" s="37" t="s">
        <v>63</v>
      </c>
      <c r="AJ71" s="37">
        <v>96</v>
      </c>
      <c r="AK71" s="40">
        <v>0.16274496507764299</v>
      </c>
      <c r="AL71" s="37"/>
      <c r="AM71" s="41" t="s">
        <v>64</v>
      </c>
      <c r="AN71" s="37">
        <v>18</v>
      </c>
      <c r="AO71" s="40">
        <v>3.0514680952058001E-2</v>
      </c>
      <c r="AP71" s="37"/>
      <c r="AQ71" s="41" t="s">
        <v>65</v>
      </c>
      <c r="AR71" s="37">
        <v>3</v>
      </c>
      <c r="AS71" s="40">
        <v>5.0857801586763401E-3</v>
      </c>
      <c r="AT71" s="37"/>
      <c r="AU71" s="41" t="s">
        <v>66</v>
      </c>
      <c r="AV71" s="37">
        <v>1</v>
      </c>
      <c r="AW71" s="40">
        <v>1.69526005289211E-3</v>
      </c>
      <c r="AX71" s="40"/>
      <c r="AY71" s="37" t="s">
        <v>67</v>
      </c>
      <c r="AZ71" s="37">
        <v>107</v>
      </c>
      <c r="BA71" s="40">
        <v>0.181392825659456</v>
      </c>
      <c r="BB71" s="37"/>
      <c r="BC71" s="42">
        <v>4667</v>
      </c>
      <c r="BD71" s="43">
        <v>116.675</v>
      </c>
      <c r="BE71" s="37">
        <v>1</v>
      </c>
      <c r="BF71" s="35">
        <v>2.5000000000000001E-2</v>
      </c>
      <c r="BG71" s="37">
        <v>1</v>
      </c>
      <c r="BH71" s="35">
        <v>2.5000000000000001E-2</v>
      </c>
      <c r="BI71" s="37">
        <v>0</v>
      </c>
      <c r="BJ71" s="35">
        <v>0</v>
      </c>
      <c r="BK71" s="36"/>
      <c r="BL71" s="37" t="s">
        <v>60</v>
      </c>
      <c r="BM71" s="1">
        <v>58693</v>
      </c>
      <c r="BN71" s="10">
        <v>99.499898284396807</v>
      </c>
      <c r="BO71" s="10"/>
      <c r="BP71" s="37" t="s">
        <v>61</v>
      </c>
      <c r="BQ71" s="1">
        <v>58641</v>
      </c>
      <c r="BR71" s="10">
        <v>99.411744761646403</v>
      </c>
      <c r="BS71" s="10"/>
      <c r="BT71" s="38" t="s">
        <v>62</v>
      </c>
      <c r="BU71" s="1">
        <v>19798</v>
      </c>
      <c r="BV71" s="10">
        <v>33.562758527158103</v>
      </c>
      <c r="BW71" s="1"/>
      <c r="BX71" s="37" t="s">
        <v>63</v>
      </c>
      <c r="BY71" s="1">
        <v>6</v>
      </c>
      <c r="BZ71" s="10">
        <v>1.0171560317352699E-2</v>
      </c>
      <c r="CA71" s="1"/>
      <c r="CB71" s="38" t="s">
        <v>64</v>
      </c>
      <c r="CC71" s="1">
        <v>1</v>
      </c>
      <c r="CD71" s="10">
        <v>0</v>
      </c>
      <c r="CE71" s="1"/>
      <c r="CF71" s="38" t="s">
        <v>65</v>
      </c>
      <c r="CG71" s="1">
        <v>0</v>
      </c>
      <c r="CH71" s="10">
        <v>0</v>
      </c>
      <c r="CI71" s="1"/>
      <c r="CJ71" s="38" t="s">
        <v>66</v>
      </c>
      <c r="CK71" s="1">
        <v>0</v>
      </c>
      <c r="CL71" s="10">
        <v>0</v>
      </c>
    </row>
    <row r="72" spans="1:90" ht="15">
      <c r="A72" s="37" t="s">
        <v>200</v>
      </c>
      <c r="B72" s="37" t="s">
        <v>201</v>
      </c>
      <c r="C72" s="37" t="s">
        <v>33</v>
      </c>
      <c r="D72" s="37"/>
      <c r="E72" s="37">
        <v>79698</v>
      </c>
      <c r="F72" s="37">
        <v>23989098</v>
      </c>
      <c r="G72" s="37">
        <v>301</v>
      </c>
      <c r="H72" s="37">
        <v>301</v>
      </c>
      <c r="I72" s="37">
        <v>301</v>
      </c>
      <c r="J72" s="37"/>
      <c r="K72" s="37">
        <v>37528</v>
      </c>
      <c r="L72" s="37">
        <v>18883741</v>
      </c>
      <c r="M72" s="37">
        <v>496</v>
      </c>
      <c r="N72" s="37">
        <v>503.2</v>
      </c>
      <c r="O72" s="37">
        <v>582</v>
      </c>
      <c r="P72" s="37"/>
      <c r="Q72" s="37">
        <v>32749</v>
      </c>
      <c r="R72" s="37">
        <v>16479556</v>
      </c>
      <c r="S72" s="37">
        <v>498</v>
      </c>
      <c r="T72" s="37">
        <v>503.2</v>
      </c>
      <c r="U72" s="37">
        <v>582</v>
      </c>
      <c r="V72" s="37"/>
      <c r="W72" s="37" t="s">
        <v>60</v>
      </c>
      <c r="X72" s="39">
        <v>32613</v>
      </c>
      <c r="Y72" s="40">
        <v>99.584720144126507</v>
      </c>
      <c r="Z72" s="37"/>
      <c r="AA72" s="37" t="s">
        <v>61</v>
      </c>
      <c r="AB72" s="39">
        <v>32573</v>
      </c>
      <c r="AC72" s="40">
        <v>99.462579010046099</v>
      </c>
      <c r="AD72" s="37"/>
      <c r="AE72" s="41" t="s">
        <v>62</v>
      </c>
      <c r="AF72" s="39">
        <v>19425</v>
      </c>
      <c r="AG72" s="40">
        <v>59.314788237808798</v>
      </c>
      <c r="AH72" s="40"/>
      <c r="AI72" s="37" t="s">
        <v>63</v>
      </c>
      <c r="AJ72" s="37">
        <v>29</v>
      </c>
      <c r="AK72" s="40">
        <v>8.8552322208311704E-2</v>
      </c>
      <c r="AL72" s="37"/>
      <c r="AM72" s="41" t="s">
        <v>64</v>
      </c>
      <c r="AN72" s="37">
        <v>5</v>
      </c>
      <c r="AO72" s="40">
        <v>1.5267641760053701E-2</v>
      </c>
      <c r="AP72" s="37"/>
      <c r="AQ72" s="41" t="s">
        <v>65</v>
      </c>
      <c r="AR72" s="37">
        <v>0</v>
      </c>
      <c r="AS72" s="40">
        <v>0</v>
      </c>
      <c r="AT72" s="37"/>
      <c r="AU72" s="41" t="s">
        <v>66</v>
      </c>
      <c r="AV72" s="37">
        <v>0</v>
      </c>
      <c r="AW72" s="40">
        <v>0</v>
      </c>
      <c r="AX72" s="40"/>
      <c r="AY72" s="37" t="s">
        <v>67</v>
      </c>
      <c r="AZ72" s="37">
        <v>133</v>
      </c>
      <c r="BA72" s="40">
        <v>0.40611927081742999</v>
      </c>
      <c r="BB72" s="37"/>
      <c r="BC72" s="42">
        <v>3586</v>
      </c>
      <c r="BD72" s="43">
        <v>89.65</v>
      </c>
      <c r="BE72" s="37">
        <v>1</v>
      </c>
      <c r="BF72" s="35">
        <v>2.5000000000000001E-2</v>
      </c>
      <c r="BG72" s="37">
        <v>0</v>
      </c>
      <c r="BH72" s="35">
        <v>0</v>
      </c>
      <c r="BI72" s="37">
        <v>0</v>
      </c>
      <c r="BJ72" s="35">
        <v>0</v>
      </c>
      <c r="BK72" s="36"/>
      <c r="BL72" s="37" t="s">
        <v>60</v>
      </c>
      <c r="BM72" s="1">
        <v>32584</v>
      </c>
      <c r="BN72" s="10">
        <v>99.496167821918206</v>
      </c>
      <c r="BO72" s="10"/>
      <c r="BP72" s="37" t="s">
        <v>61</v>
      </c>
      <c r="BQ72" s="1">
        <v>32563</v>
      </c>
      <c r="BR72" s="10">
        <v>99.432043726526004</v>
      </c>
      <c r="BS72" s="10"/>
      <c r="BT72" s="38" t="s">
        <v>62</v>
      </c>
      <c r="BU72" s="1">
        <v>10228</v>
      </c>
      <c r="BV72" s="10">
        <v>31.231487984365899</v>
      </c>
      <c r="BW72" s="1"/>
      <c r="BX72" s="37" t="s">
        <v>63</v>
      </c>
      <c r="BY72" s="1">
        <v>2</v>
      </c>
      <c r="BZ72" s="10">
        <v>6.1070567040215004E-3</v>
      </c>
      <c r="CA72" s="1"/>
      <c r="CB72" s="38" t="s">
        <v>64</v>
      </c>
      <c r="CC72" s="1">
        <v>0</v>
      </c>
      <c r="CD72" s="10">
        <v>0</v>
      </c>
      <c r="CE72" s="1"/>
      <c r="CF72" s="38" t="s">
        <v>65</v>
      </c>
      <c r="CG72" s="1">
        <v>0</v>
      </c>
      <c r="CH72" s="10">
        <v>0</v>
      </c>
      <c r="CI72" s="1"/>
      <c r="CJ72" s="38" t="s">
        <v>66</v>
      </c>
      <c r="CK72" s="1">
        <v>0</v>
      </c>
      <c r="CL72" s="10">
        <v>0</v>
      </c>
    </row>
    <row r="73" spans="1:90" ht="15">
      <c r="A73" s="37" t="s">
        <v>202</v>
      </c>
      <c r="B73" s="37" t="s">
        <v>203</v>
      </c>
      <c r="C73" s="37" t="s">
        <v>33</v>
      </c>
      <c r="D73" s="37"/>
      <c r="E73" s="37">
        <v>1232</v>
      </c>
      <c r="F73" s="37">
        <v>370832</v>
      </c>
      <c r="G73" s="37">
        <v>301</v>
      </c>
      <c r="H73" s="37">
        <v>301</v>
      </c>
      <c r="I73" s="37">
        <v>301</v>
      </c>
      <c r="J73" s="37"/>
      <c r="K73" s="37">
        <v>144</v>
      </c>
      <c r="L73" s="37">
        <v>72420</v>
      </c>
      <c r="M73" s="37">
        <v>502</v>
      </c>
      <c r="N73" s="37">
        <v>502.9</v>
      </c>
      <c r="O73" s="37">
        <v>503</v>
      </c>
      <c r="P73" s="37"/>
      <c r="Q73" s="37">
        <v>131</v>
      </c>
      <c r="R73" s="37">
        <v>65884</v>
      </c>
      <c r="S73" s="37">
        <v>502</v>
      </c>
      <c r="T73" s="37">
        <v>502.9</v>
      </c>
      <c r="U73" s="37">
        <v>503</v>
      </c>
      <c r="V73" s="37"/>
      <c r="W73" s="37" t="s">
        <v>60</v>
      </c>
      <c r="X73" s="37" t="s">
        <v>20</v>
      </c>
      <c r="Y73" s="37" t="s">
        <v>20</v>
      </c>
      <c r="Z73" s="37"/>
      <c r="AA73" s="37" t="s">
        <v>61</v>
      </c>
      <c r="AB73" s="37" t="s">
        <v>20</v>
      </c>
      <c r="AC73" s="37" t="s">
        <v>20</v>
      </c>
      <c r="AD73" s="37"/>
      <c r="AE73" s="41" t="s">
        <v>62</v>
      </c>
      <c r="AF73" s="37" t="s">
        <v>20</v>
      </c>
      <c r="AG73" s="37" t="s">
        <v>20</v>
      </c>
      <c r="AH73" s="40"/>
      <c r="AI73" s="37" t="s">
        <v>63</v>
      </c>
      <c r="AJ73" s="37" t="s">
        <v>20</v>
      </c>
      <c r="AK73" s="37" t="s">
        <v>20</v>
      </c>
      <c r="AL73" s="37"/>
      <c r="AM73" s="41" t="s">
        <v>64</v>
      </c>
      <c r="AN73" s="37" t="s">
        <v>20</v>
      </c>
      <c r="AO73" s="37" t="s">
        <v>20</v>
      </c>
      <c r="AP73" s="37"/>
      <c r="AQ73" s="41" t="s">
        <v>65</v>
      </c>
      <c r="AR73" s="37" t="s">
        <v>20</v>
      </c>
      <c r="AS73" s="37" t="s">
        <v>20</v>
      </c>
      <c r="AT73" s="37"/>
      <c r="AU73" s="41" t="s">
        <v>66</v>
      </c>
      <c r="AV73" s="37" t="s">
        <v>20</v>
      </c>
      <c r="AW73" s="37" t="s">
        <v>20</v>
      </c>
      <c r="AX73" s="40"/>
      <c r="AY73" s="37" t="s">
        <v>67</v>
      </c>
      <c r="AZ73" s="37" t="s">
        <v>20</v>
      </c>
      <c r="BA73" s="37" t="s">
        <v>20</v>
      </c>
      <c r="BB73" s="37"/>
      <c r="BC73" s="43" t="s">
        <v>20</v>
      </c>
      <c r="BD73" s="43" t="s">
        <v>20</v>
      </c>
      <c r="BE73" s="43" t="s">
        <v>20</v>
      </c>
      <c r="BF73" s="43" t="s">
        <v>20</v>
      </c>
      <c r="BG73" s="43" t="s">
        <v>20</v>
      </c>
      <c r="BH73" s="43" t="s">
        <v>20</v>
      </c>
      <c r="BI73" s="43" t="s">
        <v>20</v>
      </c>
      <c r="BJ73" s="43" t="s">
        <v>20</v>
      </c>
      <c r="BK73" s="36"/>
      <c r="BL73" s="37" t="s">
        <v>60</v>
      </c>
      <c r="BM73" s="43" t="s">
        <v>20</v>
      </c>
      <c r="BN73" s="43" t="s">
        <v>20</v>
      </c>
      <c r="BO73" s="10"/>
      <c r="BP73" s="37" t="s">
        <v>61</v>
      </c>
      <c r="BQ73" s="43" t="s">
        <v>20</v>
      </c>
      <c r="BR73" s="43" t="s">
        <v>20</v>
      </c>
      <c r="BS73" s="10"/>
      <c r="BT73" s="38" t="s">
        <v>62</v>
      </c>
      <c r="BU73" s="43" t="s">
        <v>20</v>
      </c>
      <c r="BV73" s="43" t="s">
        <v>20</v>
      </c>
      <c r="BW73" s="1"/>
      <c r="BX73" s="37" t="s">
        <v>63</v>
      </c>
      <c r="BY73" s="43" t="s">
        <v>20</v>
      </c>
      <c r="BZ73" s="43" t="s">
        <v>20</v>
      </c>
      <c r="CA73" s="1"/>
      <c r="CB73" s="38" t="s">
        <v>64</v>
      </c>
      <c r="CC73" s="43" t="s">
        <v>20</v>
      </c>
      <c r="CD73" s="43" t="s">
        <v>20</v>
      </c>
      <c r="CE73" s="1"/>
      <c r="CF73" s="38" t="s">
        <v>65</v>
      </c>
      <c r="CG73" s="43" t="s">
        <v>20</v>
      </c>
      <c r="CH73" s="43" t="s">
        <v>20</v>
      </c>
      <c r="CI73" s="1"/>
      <c r="CJ73" s="38" t="s">
        <v>66</v>
      </c>
      <c r="CK73" s="43" t="s">
        <v>20</v>
      </c>
      <c r="CL73" s="43" t="s">
        <v>20</v>
      </c>
    </row>
    <row r="74" spans="1:90" ht="15">
      <c r="A74" s="37" t="s">
        <v>204</v>
      </c>
      <c r="B74" s="37" t="s">
        <v>205</v>
      </c>
      <c r="C74" s="37" t="s">
        <v>33</v>
      </c>
      <c r="D74" s="37"/>
      <c r="E74" s="37">
        <v>217322</v>
      </c>
      <c r="F74" s="37">
        <v>65413922</v>
      </c>
      <c r="G74" s="37">
        <v>301</v>
      </c>
      <c r="H74" s="37">
        <v>301</v>
      </c>
      <c r="I74" s="37">
        <v>301</v>
      </c>
      <c r="J74" s="37"/>
      <c r="K74" s="37">
        <v>98068</v>
      </c>
      <c r="L74" s="37">
        <v>49321588</v>
      </c>
      <c r="M74" s="37">
        <v>433</v>
      </c>
      <c r="N74" s="37">
        <v>502.9</v>
      </c>
      <c r="O74" s="37">
        <v>513</v>
      </c>
      <c r="P74" s="37"/>
      <c r="Q74" s="37">
        <v>85866</v>
      </c>
      <c r="R74" s="37">
        <v>43187016</v>
      </c>
      <c r="S74" s="37">
        <v>433</v>
      </c>
      <c r="T74" s="37">
        <v>503</v>
      </c>
      <c r="U74" s="37">
        <v>509</v>
      </c>
      <c r="V74" s="37"/>
      <c r="W74" s="37" t="s">
        <v>60</v>
      </c>
      <c r="X74" s="39">
        <v>85807</v>
      </c>
      <c r="Y74" s="40">
        <v>99.931288286399806</v>
      </c>
      <c r="Z74" s="37"/>
      <c r="AA74" s="37" t="s">
        <v>61</v>
      </c>
      <c r="AB74" s="39">
        <v>71683</v>
      </c>
      <c r="AC74" s="40">
        <v>83.482402813686406</v>
      </c>
      <c r="AD74" s="37"/>
      <c r="AE74" s="41" t="s">
        <v>62</v>
      </c>
      <c r="AF74" s="39">
        <v>69248</v>
      </c>
      <c r="AG74" s="40">
        <v>80.646588871031597</v>
      </c>
      <c r="AH74" s="40"/>
      <c r="AI74" s="37" t="s">
        <v>63</v>
      </c>
      <c r="AJ74" s="39">
        <v>14086</v>
      </c>
      <c r="AK74" s="40">
        <v>16.404630470733501</v>
      </c>
      <c r="AL74" s="37"/>
      <c r="AM74" s="41" t="s">
        <v>64</v>
      </c>
      <c r="AN74" s="37">
        <v>63</v>
      </c>
      <c r="AO74" s="40">
        <v>7.3370134861295497E-2</v>
      </c>
      <c r="AP74" s="37"/>
      <c r="AQ74" s="41" t="s">
        <v>65</v>
      </c>
      <c r="AR74" s="37">
        <v>224</v>
      </c>
      <c r="AS74" s="40">
        <v>0.26087159061794002</v>
      </c>
      <c r="AT74" s="37"/>
      <c r="AU74" s="41" t="s">
        <v>66</v>
      </c>
      <c r="AV74" s="39">
        <v>9837</v>
      </c>
      <c r="AW74" s="40">
        <v>11.456222486199399</v>
      </c>
      <c r="AX74" s="40"/>
      <c r="AY74" s="37" t="s">
        <v>67</v>
      </c>
      <c r="AZ74" s="37">
        <v>56</v>
      </c>
      <c r="BA74" s="40">
        <v>6.5217897654484894E-2</v>
      </c>
      <c r="BB74" s="37"/>
      <c r="BC74" s="42">
        <v>14340</v>
      </c>
      <c r="BD74" s="43">
        <v>358.5</v>
      </c>
      <c r="BE74" s="37">
        <v>1</v>
      </c>
      <c r="BF74" s="35">
        <v>2.5000000000000001E-2</v>
      </c>
      <c r="BG74" s="37">
        <v>1</v>
      </c>
      <c r="BH74" s="35">
        <v>2.5000000000000001E-2</v>
      </c>
      <c r="BI74" s="37">
        <v>2311</v>
      </c>
      <c r="BJ74" s="35">
        <v>57.774999999999999</v>
      </c>
      <c r="BK74" s="36"/>
      <c r="BL74" s="37" t="s">
        <v>60</v>
      </c>
      <c r="BM74" s="1">
        <v>85192</v>
      </c>
      <c r="BN74" s="10">
        <v>99.215056017515707</v>
      </c>
      <c r="BO74" s="10"/>
      <c r="BP74" s="37" t="s">
        <v>61</v>
      </c>
      <c r="BQ74" s="1">
        <v>71317</v>
      </c>
      <c r="BR74" s="10">
        <v>83.056157268301803</v>
      </c>
      <c r="BS74" s="10"/>
      <c r="BT74" s="38" t="s">
        <v>62</v>
      </c>
      <c r="BU74" s="1">
        <v>59739</v>
      </c>
      <c r="BV74" s="10">
        <v>69.572356928236999</v>
      </c>
      <c r="BW74" s="1"/>
      <c r="BX74" s="37" t="s">
        <v>63</v>
      </c>
      <c r="BY74" s="1">
        <v>12774</v>
      </c>
      <c r="BZ74" s="10">
        <v>14.876668297114101</v>
      </c>
      <c r="CA74" s="1"/>
      <c r="CB74" s="38" t="s">
        <v>64</v>
      </c>
      <c r="CC74" s="1">
        <v>1</v>
      </c>
      <c r="CD74" s="10">
        <v>1.2073940813542099E-3</v>
      </c>
      <c r="CE74" s="1"/>
      <c r="CF74" s="38" t="s">
        <v>65</v>
      </c>
      <c r="CG74" s="1">
        <v>0</v>
      </c>
      <c r="CH74" s="10">
        <v>0</v>
      </c>
      <c r="CI74" s="1"/>
      <c r="CJ74" s="38" t="s">
        <v>66</v>
      </c>
      <c r="CK74" s="1">
        <v>12529</v>
      </c>
      <c r="CL74" s="10">
        <v>12.951716310686599</v>
      </c>
    </row>
    <row r="75" spans="1:90" ht="15">
      <c r="A75" s="37" t="s">
        <v>206</v>
      </c>
      <c r="B75" s="37" t="s">
        <v>207</v>
      </c>
      <c r="C75" s="37" t="s">
        <v>33</v>
      </c>
      <c r="D75" s="37"/>
      <c r="E75" s="37">
        <v>145112</v>
      </c>
      <c r="F75" s="37">
        <v>43678712</v>
      </c>
      <c r="G75" s="37">
        <v>301</v>
      </c>
      <c r="H75" s="37">
        <v>301</v>
      </c>
      <c r="I75" s="37">
        <v>301</v>
      </c>
      <c r="J75" s="37"/>
      <c r="K75" s="37">
        <v>54316</v>
      </c>
      <c r="L75" s="37">
        <v>27317127</v>
      </c>
      <c r="M75" s="37">
        <v>407</v>
      </c>
      <c r="N75" s="37">
        <v>502.9</v>
      </c>
      <c r="O75" s="37">
        <v>507</v>
      </c>
      <c r="P75" s="37"/>
      <c r="Q75" s="37">
        <v>46876</v>
      </c>
      <c r="R75" s="37">
        <v>23576484</v>
      </c>
      <c r="S75" s="37">
        <v>407</v>
      </c>
      <c r="T75" s="37">
        <v>503</v>
      </c>
      <c r="U75" s="37">
        <v>506</v>
      </c>
      <c r="V75" s="37"/>
      <c r="W75" s="37" t="s">
        <v>60</v>
      </c>
      <c r="X75" s="39">
        <v>46661</v>
      </c>
      <c r="Y75" s="40">
        <v>99.541343118013501</v>
      </c>
      <c r="Z75" s="37"/>
      <c r="AA75" s="37" t="s">
        <v>61</v>
      </c>
      <c r="AB75" s="39">
        <v>43991</v>
      </c>
      <c r="AC75" s="40">
        <v>93.845464630087903</v>
      </c>
      <c r="AD75" s="37"/>
      <c r="AE75" s="41" t="s">
        <v>62</v>
      </c>
      <c r="AF75" s="39">
        <v>31230</v>
      </c>
      <c r="AG75" s="40">
        <v>66.622578718320696</v>
      </c>
      <c r="AH75" s="40"/>
      <c r="AI75" s="37" t="s">
        <v>63</v>
      </c>
      <c r="AJ75" s="39">
        <v>2638</v>
      </c>
      <c r="AK75" s="40">
        <v>5.6276132775834098</v>
      </c>
      <c r="AL75" s="37"/>
      <c r="AM75" s="41" t="s">
        <v>64</v>
      </c>
      <c r="AN75" s="39">
        <v>2516</v>
      </c>
      <c r="AO75" s="40">
        <v>5.3673521631538499</v>
      </c>
      <c r="AP75" s="37"/>
      <c r="AQ75" s="41" t="s">
        <v>65</v>
      </c>
      <c r="AR75" s="37">
        <v>12</v>
      </c>
      <c r="AS75" s="40">
        <v>2.5599453878317299E-2</v>
      </c>
      <c r="AT75" s="37"/>
      <c r="AU75" s="41" t="s">
        <v>66</v>
      </c>
      <c r="AV75" s="37">
        <v>0</v>
      </c>
      <c r="AW75" s="40">
        <v>0</v>
      </c>
      <c r="AX75" s="40"/>
      <c r="AY75" s="37" t="s">
        <v>67</v>
      </c>
      <c r="AZ75" s="37">
        <v>209</v>
      </c>
      <c r="BA75" s="40">
        <v>0.44585715504735901</v>
      </c>
      <c r="BB75" s="37"/>
      <c r="BC75" s="42">
        <v>6992</v>
      </c>
      <c r="BD75" s="43">
        <v>174.8</v>
      </c>
      <c r="BE75" s="37">
        <v>596</v>
      </c>
      <c r="BF75" s="35">
        <v>14.9</v>
      </c>
      <c r="BG75" s="37">
        <v>1</v>
      </c>
      <c r="BH75" s="35">
        <v>2.5000000000000001E-2</v>
      </c>
      <c r="BI75" s="37">
        <v>0</v>
      </c>
      <c r="BJ75" s="35">
        <v>0</v>
      </c>
      <c r="BK75" s="36"/>
      <c r="BL75" s="37" t="s">
        <v>60</v>
      </c>
      <c r="BM75" s="1">
        <v>46411</v>
      </c>
      <c r="BN75" s="10">
        <v>99.008021162215201</v>
      </c>
      <c r="BO75" s="10"/>
      <c r="BP75" s="37" t="s">
        <v>61</v>
      </c>
      <c r="BQ75" s="1">
        <v>43800</v>
      </c>
      <c r="BR75" s="10">
        <v>93.438006655858004</v>
      </c>
      <c r="BS75" s="10"/>
      <c r="BT75" s="38" t="s">
        <v>62</v>
      </c>
      <c r="BU75" s="1">
        <v>23331</v>
      </c>
      <c r="BV75" s="10">
        <v>49.7717382029183</v>
      </c>
      <c r="BW75" s="1"/>
      <c r="BX75" s="37" t="s">
        <v>63</v>
      </c>
      <c r="BY75" s="1">
        <v>2447</v>
      </c>
      <c r="BZ75" s="10">
        <v>5.22015530335353</v>
      </c>
      <c r="CA75" s="1"/>
      <c r="CB75" s="38" t="s">
        <v>64</v>
      </c>
      <c r="CC75" s="1">
        <v>2088</v>
      </c>
      <c r="CD75" s="10">
        <v>4.79841849877194</v>
      </c>
      <c r="CE75" s="1"/>
      <c r="CF75" s="38" t="s">
        <v>65</v>
      </c>
      <c r="CG75" s="1">
        <v>3</v>
      </c>
      <c r="CH75" s="10">
        <v>7.9873799396952792E-3</v>
      </c>
      <c r="CI75" s="1"/>
      <c r="CJ75" s="38" t="s">
        <v>66</v>
      </c>
      <c r="CK75" s="1">
        <v>0</v>
      </c>
      <c r="CL75" s="10">
        <v>0</v>
      </c>
    </row>
    <row r="76" spans="1:90" ht="15">
      <c r="A76" s="37" t="s">
        <v>208</v>
      </c>
      <c r="B76" s="37" t="s">
        <v>209</v>
      </c>
      <c r="C76" s="37" t="s">
        <v>33</v>
      </c>
      <c r="D76" s="37"/>
      <c r="E76" s="37">
        <v>340356</v>
      </c>
      <c r="F76" s="37">
        <v>102447156</v>
      </c>
      <c r="G76" s="37">
        <v>301</v>
      </c>
      <c r="H76" s="37">
        <v>301</v>
      </c>
      <c r="I76" s="37">
        <v>301</v>
      </c>
      <c r="J76" s="37"/>
      <c r="K76" s="37">
        <v>163103</v>
      </c>
      <c r="L76" s="37">
        <v>82029922</v>
      </c>
      <c r="M76" s="37">
        <v>401</v>
      </c>
      <c r="N76" s="37">
        <v>502.9</v>
      </c>
      <c r="O76" s="37">
        <v>545</v>
      </c>
      <c r="P76" s="37"/>
      <c r="Q76" s="37">
        <v>143521</v>
      </c>
      <c r="R76" s="37">
        <v>72184945</v>
      </c>
      <c r="S76" s="37">
        <v>401</v>
      </c>
      <c r="T76" s="37">
        <v>503</v>
      </c>
      <c r="U76" s="37">
        <v>515</v>
      </c>
      <c r="V76" s="37"/>
      <c r="W76" s="37" t="s">
        <v>60</v>
      </c>
      <c r="X76" s="39">
        <v>143458</v>
      </c>
      <c r="Y76" s="40">
        <v>99.9561039847827</v>
      </c>
      <c r="Z76" s="37"/>
      <c r="AA76" s="37" t="s">
        <v>61</v>
      </c>
      <c r="AB76" s="39">
        <v>39357</v>
      </c>
      <c r="AC76" s="40">
        <v>27.422467792169801</v>
      </c>
      <c r="AD76" s="37"/>
      <c r="AE76" s="41" t="s">
        <v>62</v>
      </c>
      <c r="AF76" s="39">
        <v>18943</v>
      </c>
      <c r="AG76" s="40">
        <v>13.198765337476701</v>
      </c>
      <c r="AH76" s="40"/>
      <c r="AI76" s="37" t="s">
        <v>63</v>
      </c>
      <c r="AJ76" s="39">
        <v>103959</v>
      </c>
      <c r="AK76" s="40">
        <v>72.434695967837499</v>
      </c>
      <c r="AL76" s="37"/>
      <c r="AM76" s="41" t="s">
        <v>64</v>
      </c>
      <c r="AN76" s="37">
        <v>334</v>
      </c>
      <c r="AO76" s="40">
        <v>0.23271855686624299</v>
      </c>
      <c r="AP76" s="37"/>
      <c r="AQ76" s="41" t="s">
        <v>65</v>
      </c>
      <c r="AR76" s="39">
        <v>95356</v>
      </c>
      <c r="AS76" s="40">
        <v>66.440451223165994</v>
      </c>
      <c r="AT76" s="37"/>
      <c r="AU76" s="41" t="s">
        <v>66</v>
      </c>
      <c r="AV76" s="37">
        <v>1</v>
      </c>
      <c r="AW76" s="40">
        <v>6.9676214630611498E-4</v>
      </c>
      <c r="AX76" s="40"/>
      <c r="AY76" s="37" t="s">
        <v>67</v>
      </c>
      <c r="AZ76" s="37">
        <v>51</v>
      </c>
      <c r="BA76" s="40">
        <v>3.5534869461611898E-2</v>
      </c>
      <c r="BB76" s="37"/>
      <c r="BC76" s="42">
        <v>2808</v>
      </c>
      <c r="BD76" s="43">
        <v>70.2</v>
      </c>
      <c r="BE76" s="37">
        <v>1</v>
      </c>
      <c r="BF76" s="35">
        <v>2.5000000000000001E-2</v>
      </c>
      <c r="BG76" s="37">
        <v>26986</v>
      </c>
      <c r="BH76" s="35">
        <v>674.65</v>
      </c>
      <c r="BI76" s="37">
        <v>0</v>
      </c>
      <c r="BJ76" s="35">
        <v>0</v>
      </c>
      <c r="BK76" s="36"/>
      <c r="BL76" s="37" t="s">
        <v>60</v>
      </c>
      <c r="BM76" s="1">
        <v>136229</v>
      </c>
      <c r="BN76" s="10">
        <v>94.919210429135802</v>
      </c>
      <c r="BO76" s="10"/>
      <c r="BP76" s="37" t="s">
        <v>61</v>
      </c>
      <c r="BQ76" s="1">
        <v>38577</v>
      </c>
      <c r="BR76" s="10">
        <v>26.878993318050998</v>
      </c>
      <c r="BS76" s="10"/>
      <c r="BT76" s="38" t="s">
        <v>62</v>
      </c>
      <c r="BU76" s="1">
        <v>11694</v>
      </c>
      <c r="BV76" s="10">
        <v>8.1479365389037106</v>
      </c>
      <c r="BW76" s="1"/>
      <c r="BX76" s="37" t="s">
        <v>63</v>
      </c>
      <c r="BY76" s="1">
        <v>90099</v>
      </c>
      <c r="BZ76" s="10">
        <v>62.777572620034697</v>
      </c>
      <c r="CA76" s="1"/>
      <c r="CB76" s="38" t="s">
        <v>64</v>
      </c>
      <c r="CC76" s="1">
        <v>0</v>
      </c>
      <c r="CD76" s="10">
        <v>0</v>
      </c>
      <c r="CE76" s="1"/>
      <c r="CF76" s="38" t="s">
        <v>65</v>
      </c>
      <c r="CG76" s="1">
        <v>86819</v>
      </c>
      <c r="CH76" s="10">
        <v>73.806935997348305</v>
      </c>
      <c r="CI76" s="1"/>
      <c r="CJ76" s="38" t="s">
        <v>66</v>
      </c>
      <c r="CK76" s="1">
        <v>0</v>
      </c>
      <c r="CL76" s="10">
        <v>0</v>
      </c>
    </row>
    <row r="77" spans="1:90" ht="15">
      <c r="A77" s="37" t="s">
        <v>210</v>
      </c>
      <c r="B77" s="37" t="s">
        <v>211</v>
      </c>
      <c r="C77" s="37" t="s">
        <v>33</v>
      </c>
      <c r="D77" s="37"/>
      <c r="E77" s="37">
        <v>385260</v>
      </c>
      <c r="F77" s="37">
        <v>115963260</v>
      </c>
      <c r="G77" s="37">
        <v>301</v>
      </c>
      <c r="H77" s="37">
        <v>301</v>
      </c>
      <c r="I77" s="37">
        <v>301</v>
      </c>
      <c r="J77" s="37"/>
      <c r="K77" s="37">
        <v>181901</v>
      </c>
      <c r="L77" s="37">
        <v>91481185</v>
      </c>
      <c r="M77" s="37">
        <v>403</v>
      </c>
      <c r="N77" s="37">
        <v>502.9</v>
      </c>
      <c r="O77" s="37">
        <v>545</v>
      </c>
      <c r="P77" s="37"/>
      <c r="Q77" s="37">
        <v>156570</v>
      </c>
      <c r="R77" s="37">
        <v>78746091</v>
      </c>
      <c r="S77" s="37">
        <v>403</v>
      </c>
      <c r="T77" s="37">
        <v>502.9</v>
      </c>
      <c r="U77" s="37">
        <v>545</v>
      </c>
      <c r="V77" s="37"/>
      <c r="W77" s="37" t="s">
        <v>60</v>
      </c>
      <c r="X77" s="39">
        <v>156419</v>
      </c>
      <c r="Y77" s="40">
        <v>99.903557514210902</v>
      </c>
      <c r="Z77" s="37"/>
      <c r="AA77" s="37" t="s">
        <v>61</v>
      </c>
      <c r="AB77" s="39">
        <v>156223</v>
      </c>
      <c r="AC77" s="40">
        <v>99.778373890272704</v>
      </c>
      <c r="AD77" s="37"/>
      <c r="AE77" s="41" t="s">
        <v>62</v>
      </c>
      <c r="AF77" s="39">
        <v>79253</v>
      </c>
      <c r="AG77" s="40">
        <v>50.618253816184499</v>
      </c>
      <c r="AH77" s="40"/>
      <c r="AI77" s="37" t="s">
        <v>63</v>
      </c>
      <c r="AJ77" s="37">
        <v>156</v>
      </c>
      <c r="AK77" s="40">
        <v>9.9635945583445101E-2</v>
      </c>
      <c r="AL77" s="37"/>
      <c r="AM77" s="41" t="s">
        <v>64</v>
      </c>
      <c r="AN77" s="37">
        <v>20</v>
      </c>
      <c r="AO77" s="40">
        <v>1.27738391773648E-2</v>
      </c>
      <c r="AP77" s="37"/>
      <c r="AQ77" s="41" t="s">
        <v>65</v>
      </c>
      <c r="AR77" s="37">
        <v>8</v>
      </c>
      <c r="AS77" s="40">
        <v>5.1095356709458997E-3</v>
      </c>
      <c r="AT77" s="37"/>
      <c r="AU77" s="41" t="s">
        <v>66</v>
      </c>
      <c r="AV77" s="37">
        <v>1</v>
      </c>
      <c r="AW77" s="40">
        <v>6.38691958868238E-4</v>
      </c>
      <c r="AX77" s="40"/>
      <c r="AY77" s="37" t="s">
        <v>67</v>
      </c>
      <c r="AZ77" s="37">
        <v>143</v>
      </c>
      <c r="BA77" s="40">
        <v>9.1332950118157993E-2</v>
      </c>
      <c r="BB77" s="37"/>
      <c r="BC77" s="42">
        <v>17358</v>
      </c>
      <c r="BD77" s="43">
        <v>433.95</v>
      </c>
      <c r="BE77" s="37">
        <v>1</v>
      </c>
      <c r="BF77" s="35">
        <v>2.5000000000000001E-2</v>
      </c>
      <c r="BG77" s="37">
        <v>1</v>
      </c>
      <c r="BH77" s="35">
        <v>2.5000000000000001E-2</v>
      </c>
      <c r="BI77" s="37">
        <v>0</v>
      </c>
      <c r="BJ77" s="35">
        <v>0</v>
      </c>
      <c r="BK77" s="36"/>
      <c r="BL77" s="37" t="s">
        <v>60</v>
      </c>
      <c r="BM77" s="1">
        <v>156213</v>
      </c>
      <c r="BN77" s="10">
        <v>99.771986970683997</v>
      </c>
      <c r="BO77" s="10"/>
      <c r="BP77" s="37" t="s">
        <v>61</v>
      </c>
      <c r="BQ77" s="1">
        <v>156098</v>
      </c>
      <c r="BR77" s="10">
        <v>99.698537395414206</v>
      </c>
      <c r="BS77" s="10"/>
      <c r="BT77" s="38" t="s">
        <v>62</v>
      </c>
      <c r="BU77" s="1">
        <v>53023</v>
      </c>
      <c r="BV77" s="10">
        <v>33.865363735070602</v>
      </c>
      <c r="BW77" s="1"/>
      <c r="BX77" s="37" t="s">
        <v>63</v>
      </c>
      <c r="BY77" s="1">
        <v>20</v>
      </c>
      <c r="BZ77" s="10">
        <v>1.27738391773648E-2</v>
      </c>
      <c r="CA77" s="1"/>
      <c r="CB77" s="38" t="s">
        <v>64</v>
      </c>
      <c r="CC77" s="1">
        <v>0</v>
      </c>
      <c r="CD77" s="10">
        <v>0</v>
      </c>
      <c r="CE77" s="1"/>
      <c r="CF77" s="38" t="s">
        <v>65</v>
      </c>
      <c r="CG77" s="1">
        <v>1</v>
      </c>
      <c r="CH77" s="10">
        <v>0</v>
      </c>
      <c r="CI77" s="1"/>
      <c r="CJ77" s="38" t="s">
        <v>66</v>
      </c>
      <c r="CK77" s="1">
        <v>1</v>
      </c>
      <c r="CL77" s="10">
        <v>0</v>
      </c>
    </row>
    <row r="78" spans="1:90" ht="15">
      <c r="A78" s="37" t="s">
        <v>212</v>
      </c>
      <c r="B78" s="37" t="s">
        <v>213</v>
      </c>
      <c r="C78" s="37" t="s">
        <v>33</v>
      </c>
      <c r="D78" s="37"/>
      <c r="E78" s="37">
        <v>300692</v>
      </c>
      <c r="F78" s="37">
        <v>90508292</v>
      </c>
      <c r="G78" s="37">
        <v>301</v>
      </c>
      <c r="H78" s="37">
        <v>301</v>
      </c>
      <c r="I78" s="37">
        <v>301</v>
      </c>
      <c r="J78" s="37"/>
      <c r="K78" s="37">
        <v>148374</v>
      </c>
      <c r="L78" s="37">
        <v>74623561</v>
      </c>
      <c r="M78" s="37">
        <v>467</v>
      </c>
      <c r="N78" s="37">
        <v>502.9</v>
      </c>
      <c r="O78" s="37">
        <v>546</v>
      </c>
      <c r="P78" s="37"/>
      <c r="Q78" s="37">
        <v>127391</v>
      </c>
      <c r="R78" s="37">
        <v>64073201</v>
      </c>
      <c r="S78" s="37">
        <v>467</v>
      </c>
      <c r="T78" s="37">
        <v>503</v>
      </c>
      <c r="U78" s="37">
        <v>506</v>
      </c>
      <c r="V78" s="37"/>
      <c r="W78" s="37" t="s">
        <v>60</v>
      </c>
      <c r="X78" s="39">
        <v>127368</v>
      </c>
      <c r="Y78" s="40">
        <v>99.981945349357503</v>
      </c>
      <c r="Z78" s="37"/>
      <c r="AA78" s="37" t="s">
        <v>61</v>
      </c>
      <c r="AB78" s="39">
        <v>118035</v>
      </c>
      <c r="AC78" s="40">
        <v>92.655682112551105</v>
      </c>
      <c r="AD78" s="37"/>
      <c r="AE78" s="41" t="s">
        <v>62</v>
      </c>
      <c r="AF78" s="39">
        <v>92890</v>
      </c>
      <c r="AG78" s="40">
        <v>72.917239051424403</v>
      </c>
      <c r="AH78" s="40"/>
      <c r="AI78" s="37" t="s">
        <v>63</v>
      </c>
      <c r="AJ78" s="39">
        <v>9307</v>
      </c>
      <c r="AK78" s="40">
        <v>7.30585363173223</v>
      </c>
      <c r="AL78" s="37"/>
      <c r="AM78" s="41" t="s">
        <v>64</v>
      </c>
      <c r="AN78" s="37">
        <v>56</v>
      </c>
      <c r="AO78" s="40">
        <v>4.39591493904593E-2</v>
      </c>
      <c r="AP78" s="37"/>
      <c r="AQ78" s="41" t="s">
        <v>65</v>
      </c>
      <c r="AR78" s="37">
        <v>126</v>
      </c>
      <c r="AS78" s="40">
        <v>9.8908086128533398E-2</v>
      </c>
      <c r="AT78" s="37"/>
      <c r="AU78" s="41" t="s">
        <v>66</v>
      </c>
      <c r="AV78" s="39">
        <v>2403</v>
      </c>
      <c r="AW78" s="40">
        <v>1.8863184997370299</v>
      </c>
      <c r="AX78" s="40"/>
      <c r="AY78" s="37" t="s">
        <v>67</v>
      </c>
      <c r="AZ78" s="37">
        <v>20</v>
      </c>
      <c r="BA78" s="40">
        <v>1.56996962108783E-2</v>
      </c>
      <c r="BB78" s="37"/>
      <c r="BC78" s="42">
        <v>27921</v>
      </c>
      <c r="BD78" s="43">
        <v>698.02499999999998</v>
      </c>
      <c r="BE78" s="37">
        <v>2</v>
      </c>
      <c r="BF78" s="35">
        <v>0.05</v>
      </c>
      <c r="BG78" s="37">
        <v>1</v>
      </c>
      <c r="BH78" s="35">
        <v>2.5000000000000001E-2</v>
      </c>
      <c r="BI78" s="37">
        <v>553</v>
      </c>
      <c r="BJ78" s="35">
        <v>13.824999999999999</v>
      </c>
      <c r="BK78" s="36"/>
      <c r="BL78" s="37" t="s">
        <v>60</v>
      </c>
      <c r="BM78" s="1">
        <v>127044</v>
      </c>
      <c r="BN78" s="10">
        <v>99.727610270741295</v>
      </c>
      <c r="BO78" s="10"/>
      <c r="BP78" s="37" t="s">
        <v>61</v>
      </c>
      <c r="BQ78" s="1">
        <v>117798</v>
      </c>
      <c r="BR78" s="10">
        <v>92.469640712452204</v>
      </c>
      <c r="BS78" s="10"/>
      <c r="BT78" s="38" t="s">
        <v>62</v>
      </c>
      <c r="BU78" s="1">
        <v>78005</v>
      </c>
      <c r="BV78" s="10">
        <v>61.2327401464782</v>
      </c>
      <c r="BW78" s="1"/>
      <c r="BX78" s="37" t="s">
        <v>63</v>
      </c>
      <c r="BY78" s="1">
        <v>8479</v>
      </c>
      <c r="BZ78" s="10">
        <v>6.65588620860186</v>
      </c>
      <c r="CA78" s="1"/>
      <c r="CB78" s="38" t="s">
        <v>64</v>
      </c>
      <c r="CC78" s="1">
        <v>0</v>
      </c>
      <c r="CD78" s="10">
        <v>0</v>
      </c>
      <c r="CE78" s="1"/>
      <c r="CF78" s="38" t="s">
        <v>65</v>
      </c>
      <c r="CG78" s="1">
        <v>0</v>
      </c>
      <c r="CH78" s="10">
        <v>0</v>
      </c>
      <c r="CI78" s="1"/>
      <c r="CJ78" s="38" t="s">
        <v>66</v>
      </c>
      <c r="CK78" s="1">
        <v>8342</v>
      </c>
      <c r="CL78" s="10">
        <v>5.9383021274585497</v>
      </c>
    </row>
    <row r="79" spans="1:90" ht="15">
      <c r="A79" s="37" t="s">
        <v>214</v>
      </c>
      <c r="B79" s="37" t="s">
        <v>215</v>
      </c>
      <c r="C79" s="37" t="s">
        <v>33</v>
      </c>
      <c r="D79" s="37"/>
      <c r="E79" s="37">
        <v>261818</v>
      </c>
      <c r="F79" s="37">
        <v>78807218</v>
      </c>
      <c r="G79" s="37">
        <v>301</v>
      </c>
      <c r="H79" s="37">
        <v>301</v>
      </c>
      <c r="I79" s="37">
        <v>301</v>
      </c>
      <c r="J79" s="37"/>
      <c r="K79" s="37">
        <v>107810</v>
      </c>
      <c r="L79" s="37">
        <v>54216783</v>
      </c>
      <c r="M79" s="37">
        <v>402</v>
      </c>
      <c r="N79" s="37">
        <v>502.9</v>
      </c>
      <c r="O79" s="37">
        <v>545</v>
      </c>
      <c r="P79" s="37"/>
      <c r="Q79" s="37">
        <v>95495</v>
      </c>
      <c r="R79" s="37">
        <v>48026136</v>
      </c>
      <c r="S79" s="37">
        <v>409</v>
      </c>
      <c r="T79" s="37">
        <v>502.9</v>
      </c>
      <c r="U79" s="37">
        <v>545</v>
      </c>
      <c r="V79" s="37"/>
      <c r="W79" s="37" t="s">
        <v>60</v>
      </c>
      <c r="X79" s="39">
        <v>95262</v>
      </c>
      <c r="Y79" s="40">
        <v>99.756008167966897</v>
      </c>
      <c r="Z79" s="37"/>
      <c r="AA79" s="37" t="s">
        <v>61</v>
      </c>
      <c r="AB79" s="39">
        <v>95108</v>
      </c>
      <c r="AC79" s="40">
        <v>99.594743180271195</v>
      </c>
      <c r="AD79" s="37"/>
      <c r="AE79" s="41" t="s">
        <v>62</v>
      </c>
      <c r="AF79" s="39">
        <v>51974</v>
      </c>
      <c r="AG79" s="40">
        <v>54.425886172050902</v>
      </c>
      <c r="AH79" s="40"/>
      <c r="AI79" s="37" t="s">
        <v>63</v>
      </c>
      <c r="AJ79" s="37">
        <v>115</v>
      </c>
      <c r="AK79" s="40">
        <v>0.12042515314938</v>
      </c>
      <c r="AL79" s="37"/>
      <c r="AM79" s="41" t="s">
        <v>64</v>
      </c>
      <c r="AN79" s="37">
        <v>26</v>
      </c>
      <c r="AO79" s="40">
        <v>2.72265563642075E-2</v>
      </c>
      <c r="AP79" s="37"/>
      <c r="AQ79" s="41" t="s">
        <v>65</v>
      </c>
      <c r="AR79" s="37">
        <v>4</v>
      </c>
      <c r="AS79" s="40">
        <v>4.1887009791088496E-3</v>
      </c>
      <c r="AT79" s="37"/>
      <c r="AU79" s="41" t="s">
        <v>66</v>
      </c>
      <c r="AV79" s="37">
        <v>1</v>
      </c>
      <c r="AW79" s="40">
        <v>1.04717524477721E-3</v>
      </c>
      <c r="AX79" s="40"/>
      <c r="AY79" s="37" t="s">
        <v>67</v>
      </c>
      <c r="AZ79" s="37">
        <v>220</v>
      </c>
      <c r="BA79" s="40">
        <v>0.23037855385098699</v>
      </c>
      <c r="BB79" s="37"/>
      <c r="BC79" s="42">
        <v>12743</v>
      </c>
      <c r="BD79" s="43">
        <v>318.57499999999999</v>
      </c>
      <c r="BE79" s="37">
        <v>1</v>
      </c>
      <c r="BF79" s="35">
        <v>2.5000000000000001E-2</v>
      </c>
      <c r="BG79" s="37">
        <v>1</v>
      </c>
      <c r="BH79" s="35">
        <v>2.5000000000000001E-2</v>
      </c>
      <c r="BI79" s="37">
        <v>0</v>
      </c>
      <c r="BJ79" s="35">
        <v>0</v>
      </c>
      <c r="BK79" s="36"/>
      <c r="BL79" s="37" t="s">
        <v>60</v>
      </c>
      <c r="BM79" s="1">
        <v>95037</v>
      </c>
      <c r="BN79" s="10">
        <v>99.520393737891993</v>
      </c>
      <c r="BO79" s="10"/>
      <c r="BP79" s="37" t="s">
        <v>61</v>
      </c>
      <c r="BQ79" s="1">
        <v>94959</v>
      </c>
      <c r="BR79" s="10">
        <v>99.438714068799399</v>
      </c>
      <c r="BS79" s="10"/>
      <c r="BT79" s="38" t="s">
        <v>62</v>
      </c>
      <c r="BU79" s="1">
        <v>36614</v>
      </c>
      <c r="BV79" s="10">
        <v>38.341274412272902</v>
      </c>
      <c r="BW79" s="1"/>
      <c r="BX79" s="37" t="s">
        <v>63</v>
      </c>
      <c r="BY79" s="1">
        <v>15</v>
      </c>
      <c r="BZ79" s="10">
        <v>1.5707628671658199E-2</v>
      </c>
      <c r="CA79" s="1"/>
      <c r="CB79" s="38" t="s">
        <v>64</v>
      </c>
      <c r="CC79" s="1">
        <v>0</v>
      </c>
      <c r="CD79" s="10">
        <v>0</v>
      </c>
      <c r="CE79" s="1"/>
      <c r="CF79" s="38" t="s">
        <v>65</v>
      </c>
      <c r="CG79" s="1">
        <v>0</v>
      </c>
      <c r="CH79" s="10">
        <v>0</v>
      </c>
      <c r="CI79" s="1"/>
      <c r="CJ79" s="38" t="s">
        <v>66</v>
      </c>
      <c r="CK79" s="1">
        <v>1</v>
      </c>
      <c r="CL79" s="10">
        <v>0</v>
      </c>
    </row>
    <row r="80" spans="1:90" ht="15">
      <c r="A80" s="37" t="s">
        <v>216</v>
      </c>
      <c r="B80" s="37" t="s">
        <v>217</v>
      </c>
      <c r="C80" s="37" t="s">
        <v>33</v>
      </c>
      <c r="D80" s="37"/>
      <c r="E80" s="37">
        <v>277502</v>
      </c>
      <c r="F80" s="37">
        <v>83528102</v>
      </c>
      <c r="G80" s="37">
        <v>301</v>
      </c>
      <c r="H80" s="37">
        <v>301</v>
      </c>
      <c r="I80" s="37">
        <v>301</v>
      </c>
      <c r="J80" s="37"/>
      <c r="K80" s="37">
        <v>119358</v>
      </c>
      <c r="L80" s="37">
        <v>60028625</v>
      </c>
      <c r="M80" s="37">
        <v>400</v>
      </c>
      <c r="N80" s="37">
        <v>502.9</v>
      </c>
      <c r="O80" s="37">
        <v>543</v>
      </c>
      <c r="P80" s="37"/>
      <c r="Q80" s="37">
        <v>105151</v>
      </c>
      <c r="R80" s="37">
        <v>52885861</v>
      </c>
      <c r="S80" s="37">
        <v>400</v>
      </c>
      <c r="T80" s="37">
        <v>503</v>
      </c>
      <c r="U80" s="37">
        <v>520</v>
      </c>
      <c r="V80" s="37"/>
      <c r="W80" s="37" t="s">
        <v>60</v>
      </c>
      <c r="X80" s="39">
        <v>104934</v>
      </c>
      <c r="Y80" s="40">
        <v>99.793630112885296</v>
      </c>
      <c r="Z80" s="37"/>
      <c r="AA80" s="37" t="s">
        <v>61</v>
      </c>
      <c r="AB80" s="39">
        <v>104765</v>
      </c>
      <c r="AC80" s="40">
        <v>99.632908864395006</v>
      </c>
      <c r="AD80" s="37"/>
      <c r="AE80" s="41" t="s">
        <v>62</v>
      </c>
      <c r="AF80" s="39">
        <v>82599</v>
      </c>
      <c r="AG80" s="40">
        <v>78.552747952943903</v>
      </c>
      <c r="AH80" s="40"/>
      <c r="AI80" s="37" t="s">
        <v>63</v>
      </c>
      <c r="AJ80" s="37">
        <v>131</v>
      </c>
      <c r="AK80" s="40">
        <v>0.124582742912573</v>
      </c>
      <c r="AL80" s="37"/>
      <c r="AM80" s="41" t="s">
        <v>64</v>
      </c>
      <c r="AN80" s="37">
        <v>28</v>
      </c>
      <c r="AO80" s="40">
        <v>2.6628372530931699E-2</v>
      </c>
      <c r="AP80" s="37"/>
      <c r="AQ80" s="41" t="s">
        <v>65</v>
      </c>
      <c r="AR80" s="37">
        <v>12</v>
      </c>
      <c r="AS80" s="40">
        <v>1.1412159656113601E-2</v>
      </c>
      <c r="AT80" s="37"/>
      <c r="AU80" s="41" t="s">
        <v>66</v>
      </c>
      <c r="AV80" s="37">
        <v>1</v>
      </c>
      <c r="AW80" s="40">
        <v>9.5101330467613199E-4</v>
      </c>
      <c r="AX80" s="40"/>
      <c r="AY80" s="37" t="s">
        <v>67</v>
      </c>
      <c r="AZ80" s="37">
        <v>207</v>
      </c>
      <c r="BA80" s="40">
        <v>0.196859754067959</v>
      </c>
      <c r="BB80" s="37"/>
      <c r="BC80" s="42">
        <v>24505</v>
      </c>
      <c r="BD80" s="43">
        <v>612.625</v>
      </c>
      <c r="BE80" s="37">
        <v>1</v>
      </c>
      <c r="BF80" s="35">
        <v>2.5000000000000001E-2</v>
      </c>
      <c r="BG80" s="37">
        <v>1</v>
      </c>
      <c r="BH80" s="35">
        <v>2.5000000000000001E-2</v>
      </c>
      <c r="BI80" s="37">
        <v>0</v>
      </c>
      <c r="BJ80" s="35">
        <v>0</v>
      </c>
      <c r="BK80" s="36"/>
      <c r="BL80" s="37" t="s">
        <v>60</v>
      </c>
      <c r="BM80" s="1">
        <v>104672</v>
      </c>
      <c r="BN80" s="10">
        <v>99.544464627060094</v>
      </c>
      <c r="BO80" s="10"/>
      <c r="BP80" s="37" t="s">
        <v>61</v>
      </c>
      <c r="BQ80" s="1">
        <v>104578</v>
      </c>
      <c r="BR80" s="10">
        <v>99.455069376420596</v>
      </c>
      <c r="BS80" s="10"/>
      <c r="BT80" s="38" t="s">
        <v>62</v>
      </c>
      <c r="BU80" s="1">
        <v>67991</v>
      </c>
      <c r="BV80" s="10">
        <v>64.660345598234898</v>
      </c>
      <c r="BW80" s="1"/>
      <c r="BX80" s="37" t="s">
        <v>63</v>
      </c>
      <c r="BY80" s="1">
        <v>17</v>
      </c>
      <c r="BZ80" s="10">
        <v>1.6167226179494301E-2</v>
      </c>
      <c r="CA80" s="1"/>
      <c r="CB80" s="38" t="s">
        <v>64</v>
      </c>
      <c r="CC80" s="1">
        <v>0</v>
      </c>
      <c r="CD80" s="10">
        <v>0</v>
      </c>
      <c r="CE80" s="1"/>
      <c r="CF80" s="38" t="s">
        <v>65</v>
      </c>
      <c r="CG80" s="1">
        <v>0</v>
      </c>
      <c r="CH80" s="10">
        <v>0</v>
      </c>
      <c r="CI80" s="1"/>
      <c r="CJ80" s="38" t="s">
        <v>66</v>
      </c>
      <c r="CK80" s="1">
        <v>0</v>
      </c>
      <c r="CL80" s="10">
        <v>0</v>
      </c>
    </row>
    <row r="81" spans="1:90" ht="15">
      <c r="A81" s="37" t="s">
        <v>218</v>
      </c>
      <c r="B81" s="37" t="s">
        <v>219</v>
      </c>
      <c r="C81" s="37" t="s">
        <v>33</v>
      </c>
      <c r="D81" s="37"/>
      <c r="E81" s="37">
        <v>60646</v>
      </c>
      <c r="F81" s="37">
        <v>18254446</v>
      </c>
      <c r="G81" s="37">
        <v>301</v>
      </c>
      <c r="H81" s="37">
        <v>301</v>
      </c>
      <c r="I81" s="37">
        <v>301</v>
      </c>
      <c r="J81" s="37"/>
      <c r="K81" s="37">
        <v>28364</v>
      </c>
      <c r="L81" s="37">
        <v>14274446</v>
      </c>
      <c r="M81" s="37">
        <v>416</v>
      </c>
      <c r="N81" s="37">
        <v>503.3</v>
      </c>
      <c r="O81" s="37">
        <v>584</v>
      </c>
      <c r="P81" s="37"/>
      <c r="Q81" s="37">
        <v>25176</v>
      </c>
      <c r="R81" s="37">
        <v>12670776</v>
      </c>
      <c r="S81" s="37">
        <v>416</v>
      </c>
      <c r="T81" s="37">
        <v>503.3</v>
      </c>
      <c r="U81" s="37">
        <v>584</v>
      </c>
      <c r="V81" s="37"/>
      <c r="W81" s="37" t="s">
        <v>60</v>
      </c>
      <c r="X81" s="39">
        <v>24710</v>
      </c>
      <c r="Y81" s="40">
        <v>98.149030823006001</v>
      </c>
      <c r="Z81" s="37"/>
      <c r="AA81" s="37" t="s">
        <v>61</v>
      </c>
      <c r="AB81" s="39">
        <v>24670</v>
      </c>
      <c r="AC81" s="40">
        <v>97.990149348586002</v>
      </c>
      <c r="AD81" s="37"/>
      <c r="AE81" s="41" t="s">
        <v>62</v>
      </c>
      <c r="AF81" s="39">
        <v>24267</v>
      </c>
      <c r="AG81" s="40">
        <v>96.389418493803603</v>
      </c>
      <c r="AH81" s="40"/>
      <c r="AI81" s="37" t="s">
        <v>63</v>
      </c>
      <c r="AJ81" s="37">
        <v>35</v>
      </c>
      <c r="AK81" s="40">
        <v>0.139021290117572</v>
      </c>
      <c r="AL81" s="37"/>
      <c r="AM81" s="41" t="s">
        <v>64</v>
      </c>
      <c r="AN81" s="37">
        <v>11</v>
      </c>
      <c r="AO81" s="40">
        <v>4.36924054655227E-2</v>
      </c>
      <c r="AP81" s="37"/>
      <c r="AQ81" s="41" t="s">
        <v>65</v>
      </c>
      <c r="AR81" s="37">
        <v>2</v>
      </c>
      <c r="AS81" s="40">
        <v>7.9440737210041308E-3</v>
      </c>
      <c r="AT81" s="37"/>
      <c r="AU81" s="41" t="s">
        <v>66</v>
      </c>
      <c r="AV81" s="37">
        <v>1</v>
      </c>
      <c r="AW81" s="40">
        <v>3.9720368605020697E-3</v>
      </c>
      <c r="AX81" s="40"/>
      <c r="AY81" s="37" t="s">
        <v>67</v>
      </c>
      <c r="AZ81" s="37">
        <v>464</v>
      </c>
      <c r="BA81" s="40">
        <v>1.8430251032729601</v>
      </c>
      <c r="BB81" s="37"/>
      <c r="BC81" s="42">
        <v>4905</v>
      </c>
      <c r="BD81" s="43">
        <v>122.625</v>
      </c>
      <c r="BE81" s="37">
        <v>1</v>
      </c>
      <c r="BF81" s="35">
        <v>2.5000000000000001E-2</v>
      </c>
      <c r="BG81" s="37">
        <v>1</v>
      </c>
      <c r="BH81" s="35">
        <v>2.5000000000000001E-2</v>
      </c>
      <c r="BI81" s="37">
        <v>0</v>
      </c>
      <c r="BJ81" s="35">
        <v>0</v>
      </c>
      <c r="BK81" s="36"/>
      <c r="BL81" s="37" t="s">
        <v>60</v>
      </c>
      <c r="BM81" s="1">
        <v>24666</v>
      </c>
      <c r="BN81" s="10">
        <v>97.974261201143904</v>
      </c>
      <c r="BO81" s="10"/>
      <c r="BP81" s="37" t="s">
        <v>61</v>
      </c>
      <c r="BQ81" s="1">
        <v>24621</v>
      </c>
      <c r="BR81" s="10">
        <v>97.795519542421303</v>
      </c>
      <c r="BS81" s="10"/>
      <c r="BT81" s="38" t="s">
        <v>62</v>
      </c>
      <c r="BU81" s="1">
        <v>19682</v>
      </c>
      <c r="BV81" s="10">
        <v>78.177629488401706</v>
      </c>
      <c r="BW81" s="1"/>
      <c r="BX81" s="37" t="s">
        <v>63</v>
      </c>
      <c r="BY81" s="1">
        <v>10</v>
      </c>
      <c r="BZ81" s="10">
        <v>3.9720368605020699E-2</v>
      </c>
      <c r="CA81" s="1"/>
      <c r="CB81" s="38" t="s">
        <v>64</v>
      </c>
      <c r="CC81" s="1">
        <v>2</v>
      </c>
      <c r="CD81" s="10">
        <v>3.90686044694483E-3</v>
      </c>
      <c r="CE81" s="1"/>
      <c r="CF81" s="38" t="s">
        <v>65</v>
      </c>
      <c r="CG81" s="1">
        <v>1</v>
      </c>
      <c r="CH81" s="10">
        <v>3.90686044694483E-3</v>
      </c>
      <c r="CI81" s="1"/>
      <c r="CJ81" s="38" t="s">
        <v>66</v>
      </c>
      <c r="CK81" s="1">
        <v>1</v>
      </c>
      <c r="CL81" s="10">
        <v>3.90686044694483E-3</v>
      </c>
    </row>
    <row r="82" spans="1:90" ht="15">
      <c r="A82" s="37" t="s">
        <v>220</v>
      </c>
      <c r="B82" s="37" t="s">
        <v>221</v>
      </c>
      <c r="C82" s="37" t="s">
        <v>33</v>
      </c>
      <c r="D82" s="37"/>
      <c r="E82" s="37">
        <v>131878</v>
      </c>
      <c r="F82" s="37">
        <v>39695278</v>
      </c>
      <c r="G82" s="37">
        <v>301</v>
      </c>
      <c r="H82" s="37">
        <v>301</v>
      </c>
      <c r="I82" s="37">
        <v>301</v>
      </c>
      <c r="J82" s="37"/>
      <c r="K82" s="37">
        <v>54113</v>
      </c>
      <c r="L82" s="37">
        <v>27228067</v>
      </c>
      <c r="M82" s="37">
        <v>401</v>
      </c>
      <c r="N82" s="37">
        <v>503.2</v>
      </c>
      <c r="O82" s="37">
        <v>523</v>
      </c>
      <c r="P82" s="37"/>
      <c r="Q82" s="37">
        <v>48633</v>
      </c>
      <c r="R82" s="37">
        <v>24471490</v>
      </c>
      <c r="S82" s="37">
        <v>401</v>
      </c>
      <c r="T82" s="37">
        <v>503.2</v>
      </c>
      <c r="U82" s="37">
        <v>522</v>
      </c>
      <c r="V82" s="37"/>
      <c r="W82" s="37" t="s">
        <v>60</v>
      </c>
      <c r="X82" s="39">
        <v>47932</v>
      </c>
      <c r="Y82" s="40">
        <v>98.558591902617593</v>
      </c>
      <c r="Z82" s="37"/>
      <c r="AA82" s="37" t="s">
        <v>61</v>
      </c>
      <c r="AB82" s="39">
        <v>19430</v>
      </c>
      <c r="AC82" s="40">
        <v>39.9522957662493</v>
      </c>
      <c r="AD82" s="37"/>
      <c r="AE82" s="41" t="s">
        <v>62</v>
      </c>
      <c r="AF82" s="39">
        <v>18827</v>
      </c>
      <c r="AG82" s="40">
        <v>38.7123969321243</v>
      </c>
      <c r="AH82" s="40"/>
      <c r="AI82" s="37" t="s">
        <v>63</v>
      </c>
      <c r="AJ82" s="39">
        <v>28467</v>
      </c>
      <c r="AK82" s="40">
        <v>58.534328542347801</v>
      </c>
      <c r="AL82" s="37"/>
      <c r="AM82" s="41" t="s">
        <v>64</v>
      </c>
      <c r="AN82" s="39">
        <v>27937</v>
      </c>
      <c r="AO82" s="40">
        <v>57.444533547179901</v>
      </c>
      <c r="AP82" s="37"/>
      <c r="AQ82" s="41" t="s">
        <v>65</v>
      </c>
      <c r="AR82" s="37">
        <v>55</v>
      </c>
      <c r="AS82" s="40">
        <v>0.113091933460819</v>
      </c>
      <c r="AT82" s="37"/>
      <c r="AU82" s="41" t="s">
        <v>66</v>
      </c>
      <c r="AV82" s="37">
        <v>14</v>
      </c>
      <c r="AW82" s="40">
        <v>2.8787037608208398E-2</v>
      </c>
      <c r="AX82" s="40"/>
      <c r="AY82" s="37" t="s">
        <v>67</v>
      </c>
      <c r="AZ82" s="37">
        <v>698</v>
      </c>
      <c r="BA82" s="40">
        <v>1.43523944646639</v>
      </c>
      <c r="BB82" s="37"/>
      <c r="BC82" s="42">
        <v>4337</v>
      </c>
      <c r="BD82" s="43">
        <v>108.425</v>
      </c>
      <c r="BE82" s="37">
        <v>8055</v>
      </c>
      <c r="BF82" s="35">
        <v>201.375</v>
      </c>
      <c r="BG82" s="37">
        <v>1</v>
      </c>
      <c r="BH82" s="35">
        <v>2.5000000000000001E-2</v>
      </c>
      <c r="BI82" s="37">
        <v>1</v>
      </c>
      <c r="BJ82" s="35">
        <v>2.5000000000000001E-2</v>
      </c>
      <c r="BK82" s="36"/>
      <c r="BL82" s="37" t="s">
        <v>60</v>
      </c>
      <c r="BM82" s="1">
        <v>47684</v>
      </c>
      <c r="BN82" s="10">
        <v>98.048650093557896</v>
      </c>
      <c r="BO82" s="10"/>
      <c r="BP82" s="37" t="s">
        <v>61</v>
      </c>
      <c r="BQ82" s="1">
        <v>18468</v>
      </c>
      <c r="BR82" s="10">
        <v>37.9742150391709</v>
      </c>
      <c r="BS82" s="10"/>
      <c r="BT82" s="38" t="s">
        <v>62</v>
      </c>
      <c r="BU82" s="1">
        <v>14423</v>
      </c>
      <c r="BV82" s="10">
        <v>29.656817387370701</v>
      </c>
      <c r="BW82" s="1"/>
      <c r="BX82" s="37" t="s">
        <v>63</v>
      </c>
      <c r="BY82" s="1">
        <v>26248</v>
      </c>
      <c r="BZ82" s="10">
        <v>53.971583081446802</v>
      </c>
      <c r="CA82" s="1"/>
      <c r="CB82" s="38" t="s">
        <v>64</v>
      </c>
      <c r="CC82" s="1">
        <v>23445</v>
      </c>
      <c r="CD82" s="10">
        <v>57.230344589640701</v>
      </c>
      <c r="CE82" s="1"/>
      <c r="CF82" s="38" t="s">
        <v>65</v>
      </c>
      <c r="CG82" s="1">
        <v>0</v>
      </c>
      <c r="CH82" s="10">
        <v>0</v>
      </c>
      <c r="CI82" s="1"/>
      <c r="CJ82" s="38" t="s">
        <v>66</v>
      </c>
      <c r="CK82" s="1">
        <v>20</v>
      </c>
      <c r="CL82" s="10">
        <v>2.5876568766981502E-2</v>
      </c>
    </row>
    <row r="83" spans="1:90" ht="15">
      <c r="A83" s="37" t="s">
        <v>222</v>
      </c>
      <c r="B83" s="37" t="s">
        <v>223</v>
      </c>
      <c r="C83" s="37" t="s">
        <v>33</v>
      </c>
      <c r="D83" s="37"/>
      <c r="E83" s="37">
        <v>84038</v>
      </c>
      <c r="F83" s="37">
        <v>25295438</v>
      </c>
      <c r="G83" s="37">
        <v>301</v>
      </c>
      <c r="H83" s="37">
        <v>301</v>
      </c>
      <c r="I83" s="37">
        <v>301</v>
      </c>
      <c r="J83" s="37"/>
      <c r="K83" s="37">
        <v>37489</v>
      </c>
      <c r="L83" s="37">
        <v>18855858</v>
      </c>
      <c r="M83" s="37">
        <v>426</v>
      </c>
      <c r="N83" s="37">
        <v>503</v>
      </c>
      <c r="O83" s="37">
        <v>582</v>
      </c>
      <c r="P83" s="37"/>
      <c r="Q83" s="37">
        <v>32516</v>
      </c>
      <c r="R83" s="37">
        <v>16355237</v>
      </c>
      <c r="S83" s="37">
        <v>426</v>
      </c>
      <c r="T83" s="37">
        <v>503</v>
      </c>
      <c r="U83" s="37">
        <v>582</v>
      </c>
      <c r="V83" s="37"/>
      <c r="W83" s="37" t="s">
        <v>60</v>
      </c>
      <c r="X83" s="39">
        <v>32480</v>
      </c>
      <c r="Y83" s="40">
        <v>99.889285274941599</v>
      </c>
      <c r="Z83" s="37"/>
      <c r="AA83" s="37" t="s">
        <v>61</v>
      </c>
      <c r="AB83" s="39">
        <v>31782</v>
      </c>
      <c r="AC83" s="40">
        <v>97.742649772419696</v>
      </c>
      <c r="AD83" s="37"/>
      <c r="AE83" s="41" t="s">
        <v>62</v>
      </c>
      <c r="AF83" s="39">
        <v>31652</v>
      </c>
      <c r="AG83" s="40">
        <v>97.342846598597603</v>
      </c>
      <c r="AH83" s="40"/>
      <c r="AI83" s="37" t="s">
        <v>63</v>
      </c>
      <c r="AJ83" s="37">
        <v>693</v>
      </c>
      <c r="AK83" s="40">
        <v>2.1312584573748299</v>
      </c>
      <c r="AL83" s="37"/>
      <c r="AM83" s="41" t="s">
        <v>64</v>
      </c>
      <c r="AN83" s="37">
        <v>7</v>
      </c>
      <c r="AO83" s="40">
        <v>2.1527863205806401E-2</v>
      </c>
      <c r="AP83" s="37"/>
      <c r="AQ83" s="41" t="s">
        <v>65</v>
      </c>
      <c r="AR83" s="37">
        <v>10</v>
      </c>
      <c r="AS83" s="40">
        <v>3.07540902940091E-2</v>
      </c>
      <c r="AT83" s="37"/>
      <c r="AU83" s="41" t="s">
        <v>66</v>
      </c>
      <c r="AV83" s="37">
        <v>491</v>
      </c>
      <c r="AW83" s="40">
        <v>1.5100258334358501</v>
      </c>
      <c r="AX83" s="40"/>
      <c r="AY83" s="37" t="s">
        <v>67</v>
      </c>
      <c r="AZ83" s="37">
        <v>36</v>
      </c>
      <c r="BA83" s="40">
        <v>0.11071472505843299</v>
      </c>
      <c r="BB83" s="37"/>
      <c r="BC83" s="42">
        <v>11374</v>
      </c>
      <c r="BD83" s="43">
        <v>284.35000000000002</v>
      </c>
      <c r="BE83" s="37">
        <v>1</v>
      </c>
      <c r="BF83" s="35">
        <v>2.5000000000000001E-2</v>
      </c>
      <c r="BG83" s="37">
        <v>1</v>
      </c>
      <c r="BH83" s="35">
        <v>2.5000000000000001E-2</v>
      </c>
      <c r="BI83" s="37">
        <v>102</v>
      </c>
      <c r="BJ83" s="35">
        <v>2.5499999999999998</v>
      </c>
      <c r="BK83" s="36"/>
      <c r="BL83" s="37" t="s">
        <v>60</v>
      </c>
      <c r="BM83" s="1">
        <v>32415</v>
      </c>
      <c r="BN83" s="10">
        <v>99.689383688030503</v>
      </c>
      <c r="BO83" s="10"/>
      <c r="BP83" s="37" t="s">
        <v>61</v>
      </c>
      <c r="BQ83" s="1">
        <v>31734</v>
      </c>
      <c r="BR83" s="10">
        <v>97.5950301390085</v>
      </c>
      <c r="BS83" s="10"/>
      <c r="BT83" s="38" t="s">
        <v>62</v>
      </c>
      <c r="BU83" s="1">
        <v>29108</v>
      </c>
      <c r="BV83" s="10">
        <v>89.519006027801694</v>
      </c>
      <c r="BW83" s="1"/>
      <c r="BX83" s="37" t="s">
        <v>63</v>
      </c>
      <c r="BY83" s="1">
        <v>634</v>
      </c>
      <c r="BZ83" s="10">
        <v>1.94980932464018</v>
      </c>
      <c r="CA83" s="1"/>
      <c r="CB83" s="38" t="s">
        <v>64</v>
      </c>
      <c r="CC83" s="1">
        <v>0</v>
      </c>
      <c r="CD83" s="10">
        <v>0</v>
      </c>
      <c r="CE83" s="1"/>
      <c r="CF83" s="38" t="s">
        <v>65</v>
      </c>
      <c r="CG83" s="1">
        <v>0</v>
      </c>
      <c r="CH83" s="10">
        <v>0</v>
      </c>
      <c r="CI83" s="1"/>
      <c r="CJ83" s="38" t="s">
        <v>66</v>
      </c>
      <c r="CK83" s="1">
        <v>621</v>
      </c>
      <c r="CL83" s="10">
        <v>1.8002013383075699</v>
      </c>
    </row>
    <row r="84" spans="1:90" ht="15">
      <c r="A84" s="37" t="s">
        <v>224</v>
      </c>
      <c r="B84" s="37" t="s">
        <v>225</v>
      </c>
      <c r="C84" s="37" t="s">
        <v>33</v>
      </c>
      <c r="D84" s="37"/>
      <c r="E84" s="37">
        <v>34004</v>
      </c>
      <c r="F84" s="37">
        <v>10235204</v>
      </c>
      <c r="G84" s="37">
        <v>301</v>
      </c>
      <c r="H84" s="37">
        <v>301</v>
      </c>
      <c r="I84" s="37">
        <v>301</v>
      </c>
      <c r="J84" s="37"/>
      <c r="K84" s="37">
        <v>16365</v>
      </c>
      <c r="L84" s="37">
        <v>8232411</v>
      </c>
      <c r="M84" s="37">
        <v>409</v>
      </c>
      <c r="N84" s="37">
        <v>503</v>
      </c>
      <c r="O84" s="37">
        <v>582</v>
      </c>
      <c r="P84" s="37"/>
      <c r="Q84" s="37">
        <v>14003</v>
      </c>
      <c r="R84" s="37">
        <v>7044636</v>
      </c>
      <c r="S84" s="37">
        <v>499</v>
      </c>
      <c r="T84" s="37">
        <v>503.1</v>
      </c>
      <c r="U84" s="37">
        <v>582</v>
      </c>
      <c r="V84" s="37"/>
      <c r="W84" s="37" t="s">
        <v>60</v>
      </c>
      <c r="X84" s="39">
        <v>13975</v>
      </c>
      <c r="Y84" s="40">
        <v>99.800042847961194</v>
      </c>
      <c r="Z84" s="37"/>
      <c r="AA84" s="37" t="s">
        <v>61</v>
      </c>
      <c r="AB84" s="39">
        <v>13394</v>
      </c>
      <c r="AC84" s="40">
        <v>95.650931943155101</v>
      </c>
      <c r="AD84" s="37"/>
      <c r="AE84" s="41" t="s">
        <v>62</v>
      </c>
      <c r="AF84" s="39">
        <v>13357</v>
      </c>
      <c r="AG84" s="40">
        <v>95.386702849389394</v>
      </c>
      <c r="AH84" s="40"/>
      <c r="AI84" s="37" t="s">
        <v>63</v>
      </c>
      <c r="AJ84" s="37">
        <v>578</v>
      </c>
      <c r="AK84" s="40">
        <v>4.1276869242305203</v>
      </c>
      <c r="AL84" s="37"/>
      <c r="AM84" s="41" t="s">
        <v>64</v>
      </c>
      <c r="AN84" s="37">
        <v>8</v>
      </c>
      <c r="AO84" s="40">
        <v>5.7130614868242502E-2</v>
      </c>
      <c r="AP84" s="37"/>
      <c r="AQ84" s="41" t="s">
        <v>65</v>
      </c>
      <c r="AR84" s="37">
        <v>5</v>
      </c>
      <c r="AS84" s="40">
        <v>3.5706634292651598E-2</v>
      </c>
      <c r="AT84" s="37"/>
      <c r="AU84" s="41" t="s">
        <v>66</v>
      </c>
      <c r="AV84" s="37">
        <v>409</v>
      </c>
      <c r="AW84" s="40">
        <v>2.9208026851389</v>
      </c>
      <c r="AX84" s="40"/>
      <c r="AY84" s="37" t="s">
        <v>67</v>
      </c>
      <c r="AZ84" s="37">
        <v>26</v>
      </c>
      <c r="BA84" s="40">
        <v>0.18567449832178801</v>
      </c>
      <c r="BB84" s="37"/>
      <c r="BC84" s="42">
        <v>2506</v>
      </c>
      <c r="BD84" s="43">
        <v>62.65</v>
      </c>
      <c r="BE84" s="37">
        <v>1</v>
      </c>
      <c r="BF84" s="35">
        <v>2.5000000000000001E-2</v>
      </c>
      <c r="BG84" s="37">
        <v>1</v>
      </c>
      <c r="BH84" s="35">
        <v>2.5000000000000001E-2</v>
      </c>
      <c r="BI84" s="37">
        <v>43</v>
      </c>
      <c r="BJ84" s="35">
        <v>1.075</v>
      </c>
      <c r="BK84" s="36"/>
      <c r="BL84" s="37" t="s">
        <v>60</v>
      </c>
      <c r="BM84" s="1">
        <v>13917</v>
      </c>
      <c r="BN84" s="10">
        <v>99.385845890166394</v>
      </c>
      <c r="BO84" s="10"/>
      <c r="BP84" s="37" t="s">
        <v>61</v>
      </c>
      <c r="BQ84" s="1">
        <v>13337</v>
      </c>
      <c r="BR84" s="10">
        <v>95.243876312218802</v>
      </c>
      <c r="BS84" s="10"/>
      <c r="BT84" s="38" t="s">
        <v>62</v>
      </c>
      <c r="BU84" s="1">
        <v>12160</v>
      </c>
      <c r="BV84" s="10">
        <v>86.838534599728604</v>
      </c>
      <c r="BW84" s="1"/>
      <c r="BX84" s="37" t="s">
        <v>63</v>
      </c>
      <c r="BY84" s="1">
        <v>510</v>
      </c>
      <c r="BZ84" s="10">
        <v>3.64207669785046</v>
      </c>
      <c r="CA84" s="1"/>
      <c r="CB84" s="38" t="s">
        <v>64</v>
      </c>
      <c r="CC84" s="1">
        <v>0</v>
      </c>
      <c r="CD84" s="10">
        <v>0</v>
      </c>
      <c r="CE84" s="1"/>
      <c r="CF84" s="38" t="s">
        <v>65</v>
      </c>
      <c r="CG84" s="1">
        <v>1</v>
      </c>
      <c r="CH84" s="10">
        <v>0</v>
      </c>
      <c r="CI84" s="1"/>
      <c r="CJ84" s="38" t="s">
        <v>66</v>
      </c>
      <c r="CK84" s="1">
        <v>495</v>
      </c>
      <c r="CL84" s="10">
        <v>3.33170014698677</v>
      </c>
    </row>
    <row r="85" spans="1:90" ht="15">
      <c r="A85" s="37" t="s">
        <v>226</v>
      </c>
      <c r="B85" s="37" t="s">
        <v>227</v>
      </c>
      <c r="C85" s="37" t="s">
        <v>33</v>
      </c>
      <c r="D85" s="37"/>
      <c r="E85" s="37">
        <v>68714</v>
      </c>
      <c r="F85" s="37">
        <v>20682914</v>
      </c>
      <c r="G85" s="37">
        <v>301</v>
      </c>
      <c r="H85" s="37">
        <v>301</v>
      </c>
      <c r="I85" s="37">
        <v>301</v>
      </c>
      <c r="J85" s="37"/>
      <c r="K85" s="37">
        <v>33709</v>
      </c>
      <c r="L85" s="37">
        <v>16954107</v>
      </c>
      <c r="M85" s="37">
        <v>497</v>
      </c>
      <c r="N85" s="37">
        <v>503</v>
      </c>
      <c r="O85" s="37">
        <v>582</v>
      </c>
      <c r="P85" s="37"/>
      <c r="Q85" s="37">
        <v>28845</v>
      </c>
      <c r="R85" s="37">
        <v>14508459</v>
      </c>
      <c r="S85" s="37">
        <v>499</v>
      </c>
      <c r="T85" s="37">
        <v>503</v>
      </c>
      <c r="U85" s="37">
        <v>582</v>
      </c>
      <c r="V85" s="37"/>
      <c r="W85" s="37" t="s">
        <v>60</v>
      </c>
      <c r="X85" s="39">
        <v>28842</v>
      </c>
      <c r="Y85" s="40">
        <v>99.989599583983406</v>
      </c>
      <c r="Z85" s="37"/>
      <c r="AA85" s="37" t="s">
        <v>61</v>
      </c>
      <c r="AB85" s="39">
        <v>28818</v>
      </c>
      <c r="AC85" s="40">
        <v>99.906396255850197</v>
      </c>
      <c r="AD85" s="37"/>
      <c r="AE85" s="41" t="s">
        <v>62</v>
      </c>
      <c r="AF85" s="39">
        <v>28749</v>
      </c>
      <c r="AG85" s="40">
        <v>99.667186687467506</v>
      </c>
      <c r="AH85" s="40"/>
      <c r="AI85" s="37" t="s">
        <v>63</v>
      </c>
      <c r="AJ85" s="37">
        <v>17</v>
      </c>
      <c r="AK85" s="40">
        <v>5.8935690760963798E-2</v>
      </c>
      <c r="AL85" s="37"/>
      <c r="AM85" s="41" t="s">
        <v>64</v>
      </c>
      <c r="AN85" s="37">
        <v>4</v>
      </c>
      <c r="AO85" s="40">
        <v>1.38672213555209E-2</v>
      </c>
      <c r="AP85" s="37"/>
      <c r="AQ85" s="41" t="s">
        <v>65</v>
      </c>
      <c r="AR85" s="37">
        <v>2</v>
      </c>
      <c r="AS85" s="40">
        <v>6.9336106777604404E-3</v>
      </c>
      <c r="AT85" s="37"/>
      <c r="AU85" s="41" t="s">
        <v>66</v>
      </c>
      <c r="AV85" s="37">
        <v>0</v>
      </c>
      <c r="AW85" s="40">
        <v>0</v>
      </c>
      <c r="AX85" s="40"/>
      <c r="AY85" s="37" t="s">
        <v>67</v>
      </c>
      <c r="AZ85" s="37">
        <v>3</v>
      </c>
      <c r="BA85" s="40">
        <v>1.04004160166407E-2</v>
      </c>
      <c r="BB85" s="37"/>
      <c r="BC85" s="42">
        <v>8612</v>
      </c>
      <c r="BD85" s="43">
        <v>215.3</v>
      </c>
      <c r="BE85" s="37">
        <v>1</v>
      </c>
      <c r="BF85" s="35">
        <v>2.5000000000000001E-2</v>
      </c>
      <c r="BG85" s="37">
        <v>1</v>
      </c>
      <c r="BH85" s="35">
        <v>2.5000000000000001E-2</v>
      </c>
      <c r="BI85" s="37">
        <v>0</v>
      </c>
      <c r="BJ85" s="35">
        <v>0</v>
      </c>
      <c r="BK85" s="36"/>
      <c r="BL85" s="37" t="s">
        <v>60</v>
      </c>
      <c r="BM85" s="1">
        <v>28807</v>
      </c>
      <c r="BN85" s="10">
        <v>99.868261397122595</v>
      </c>
      <c r="BO85" s="10"/>
      <c r="BP85" s="37" t="s">
        <v>61</v>
      </c>
      <c r="BQ85" s="1">
        <v>28771</v>
      </c>
      <c r="BR85" s="10">
        <v>99.743456404922796</v>
      </c>
      <c r="BS85" s="10"/>
      <c r="BT85" s="38" t="s">
        <v>62</v>
      </c>
      <c r="BU85" s="1">
        <v>26321</v>
      </c>
      <c r="BV85" s="10">
        <v>91.249783324666296</v>
      </c>
      <c r="BW85" s="1"/>
      <c r="BX85" s="37" t="s">
        <v>63</v>
      </c>
      <c r="BY85" s="1">
        <v>0</v>
      </c>
      <c r="BZ85" s="10">
        <v>0</v>
      </c>
      <c r="CA85" s="1"/>
      <c r="CB85" s="38" t="s">
        <v>64</v>
      </c>
      <c r="CC85" s="1">
        <v>0</v>
      </c>
      <c r="CD85" s="10">
        <v>0</v>
      </c>
      <c r="CE85" s="1"/>
      <c r="CF85" s="38" t="s">
        <v>65</v>
      </c>
      <c r="CG85" s="1">
        <v>0</v>
      </c>
      <c r="CH85" s="10">
        <v>0</v>
      </c>
      <c r="CI85" s="1"/>
      <c r="CJ85" s="38" t="s">
        <v>66</v>
      </c>
      <c r="CK85" s="1">
        <v>0</v>
      </c>
      <c r="CL85" s="10">
        <v>0</v>
      </c>
    </row>
    <row r="86" spans="1:90" ht="15">
      <c r="A86" s="37" t="s">
        <v>228</v>
      </c>
      <c r="B86" s="37" t="s">
        <v>229</v>
      </c>
      <c r="C86" s="37" t="s">
        <v>33</v>
      </c>
      <c r="D86" s="37"/>
      <c r="E86" s="37">
        <v>23964</v>
      </c>
      <c r="F86" s="37">
        <v>7213164</v>
      </c>
      <c r="G86" s="37">
        <v>301</v>
      </c>
      <c r="H86" s="37">
        <v>301</v>
      </c>
      <c r="I86" s="37">
        <v>301</v>
      </c>
      <c r="J86" s="37"/>
      <c r="K86" s="37">
        <v>9428</v>
      </c>
      <c r="L86" s="37">
        <v>4741641</v>
      </c>
      <c r="M86" s="37">
        <v>460</v>
      </c>
      <c r="N86" s="37">
        <v>502.9</v>
      </c>
      <c r="O86" s="37">
        <v>506</v>
      </c>
      <c r="P86" s="37"/>
      <c r="Q86" s="37">
        <v>8106</v>
      </c>
      <c r="R86" s="37">
        <v>4076967</v>
      </c>
      <c r="S86" s="37">
        <v>461</v>
      </c>
      <c r="T86" s="37">
        <v>503</v>
      </c>
      <c r="U86" s="37">
        <v>506</v>
      </c>
      <c r="V86" s="37"/>
      <c r="W86" s="37" t="s">
        <v>60</v>
      </c>
      <c r="X86" s="39">
        <v>8070</v>
      </c>
      <c r="Y86" s="40">
        <v>99.555884529977803</v>
      </c>
      <c r="Z86" s="37"/>
      <c r="AA86" s="37" t="s">
        <v>61</v>
      </c>
      <c r="AB86" s="39">
        <v>8032</v>
      </c>
      <c r="AC86" s="40">
        <v>99.087095978287707</v>
      </c>
      <c r="AD86" s="37"/>
      <c r="AE86" s="41" t="s">
        <v>62</v>
      </c>
      <c r="AF86" s="39">
        <v>7988</v>
      </c>
      <c r="AG86" s="40">
        <v>98.544288181593899</v>
      </c>
      <c r="AH86" s="40"/>
      <c r="AI86" s="37" t="s">
        <v>63</v>
      </c>
      <c r="AJ86" s="37">
        <v>29</v>
      </c>
      <c r="AK86" s="40">
        <v>0.357759684184555</v>
      </c>
      <c r="AL86" s="37"/>
      <c r="AM86" s="41" t="s">
        <v>64</v>
      </c>
      <c r="AN86" s="37">
        <v>9</v>
      </c>
      <c r="AO86" s="40">
        <v>0.11102886750555099</v>
      </c>
      <c r="AP86" s="37"/>
      <c r="AQ86" s="41" t="s">
        <v>65</v>
      </c>
      <c r="AR86" s="37">
        <v>1</v>
      </c>
      <c r="AS86" s="40">
        <v>1.2336540833950201E-2</v>
      </c>
      <c r="AT86" s="37"/>
      <c r="AU86" s="41" t="s">
        <v>66</v>
      </c>
      <c r="AV86" s="37">
        <v>3</v>
      </c>
      <c r="AW86" s="40">
        <v>3.7009622501850498E-2</v>
      </c>
      <c r="AX86" s="40"/>
      <c r="AY86" s="37" t="s">
        <v>67</v>
      </c>
      <c r="AZ86" s="37">
        <v>35</v>
      </c>
      <c r="BA86" s="40">
        <v>0.431778929188256</v>
      </c>
      <c r="BB86" s="37"/>
      <c r="BC86" s="42">
        <v>1582</v>
      </c>
      <c r="BD86" s="43">
        <v>39.549999999999997</v>
      </c>
      <c r="BE86" s="37">
        <v>1</v>
      </c>
      <c r="BF86" s="35">
        <v>2.5000000000000001E-2</v>
      </c>
      <c r="BG86" s="37">
        <v>0</v>
      </c>
      <c r="BH86" s="35">
        <v>0</v>
      </c>
      <c r="BI86" s="37">
        <v>1</v>
      </c>
      <c r="BJ86" s="35">
        <v>2.5000000000000001E-2</v>
      </c>
      <c r="BK86" s="36"/>
      <c r="BL86" s="37" t="s">
        <v>60</v>
      </c>
      <c r="BM86" s="1">
        <v>8024</v>
      </c>
      <c r="BN86" s="10">
        <v>98.988403651616096</v>
      </c>
      <c r="BO86" s="10"/>
      <c r="BP86" s="37" t="s">
        <v>61</v>
      </c>
      <c r="BQ86" s="1">
        <v>7991</v>
      </c>
      <c r="BR86" s="10">
        <v>98.581297804095698</v>
      </c>
      <c r="BS86" s="10"/>
      <c r="BT86" s="38" t="s">
        <v>62</v>
      </c>
      <c r="BU86" s="1">
        <v>7122</v>
      </c>
      <c r="BV86" s="10">
        <v>87.860843819392997</v>
      </c>
      <c r="BW86" s="1"/>
      <c r="BX86" s="37" t="s">
        <v>63</v>
      </c>
      <c r="BY86" s="1">
        <v>13</v>
      </c>
      <c r="BZ86" s="10">
        <v>0.16037503084135199</v>
      </c>
      <c r="CA86" s="1"/>
      <c r="CB86" s="38" t="s">
        <v>64</v>
      </c>
      <c r="CC86" s="1">
        <v>0</v>
      </c>
      <c r="CD86" s="10">
        <v>0</v>
      </c>
      <c r="CE86" s="1"/>
      <c r="CF86" s="38" t="s">
        <v>65</v>
      </c>
      <c r="CG86" s="1">
        <v>0</v>
      </c>
      <c r="CH86" s="10">
        <v>0</v>
      </c>
      <c r="CI86" s="1"/>
      <c r="CJ86" s="38" t="s">
        <v>66</v>
      </c>
      <c r="CK86" s="1">
        <v>4</v>
      </c>
      <c r="CL86" s="10">
        <v>5.9995200383969299E-2</v>
      </c>
    </row>
    <row r="87" spans="1:90" ht="15">
      <c r="A87" s="37" t="s">
        <v>230</v>
      </c>
      <c r="B87" s="37" t="s">
        <v>231</v>
      </c>
      <c r="C87" s="37" t="s">
        <v>33</v>
      </c>
      <c r="D87" s="37"/>
      <c r="E87" s="37">
        <v>124626</v>
      </c>
      <c r="F87" s="37">
        <v>37512426</v>
      </c>
      <c r="G87" s="37">
        <v>301</v>
      </c>
      <c r="H87" s="37">
        <v>301</v>
      </c>
      <c r="I87" s="37">
        <v>301</v>
      </c>
      <c r="J87" s="37"/>
      <c r="K87" s="37">
        <v>60986</v>
      </c>
      <c r="L87" s="37">
        <v>30675438</v>
      </c>
      <c r="M87" s="37">
        <v>491</v>
      </c>
      <c r="N87" s="37">
        <v>503</v>
      </c>
      <c r="O87" s="37">
        <v>582</v>
      </c>
      <c r="P87" s="37"/>
      <c r="Q87" s="37">
        <v>54456</v>
      </c>
      <c r="R87" s="37">
        <v>27392285</v>
      </c>
      <c r="S87" s="37">
        <v>499</v>
      </c>
      <c r="T87" s="37">
        <v>503</v>
      </c>
      <c r="U87" s="37">
        <v>582</v>
      </c>
      <c r="V87" s="37"/>
      <c r="W87" s="37" t="s">
        <v>60</v>
      </c>
      <c r="X87" s="39">
        <v>54320</v>
      </c>
      <c r="Y87" s="40">
        <v>99.750257088291505</v>
      </c>
      <c r="Z87" s="37"/>
      <c r="AA87" s="37" t="s">
        <v>61</v>
      </c>
      <c r="AB87" s="39">
        <v>52077</v>
      </c>
      <c r="AC87" s="40">
        <v>95.631335390039695</v>
      </c>
      <c r="AD87" s="37"/>
      <c r="AE87" s="41" t="s">
        <v>62</v>
      </c>
      <c r="AF87" s="39">
        <v>51984</v>
      </c>
      <c r="AG87" s="40">
        <v>95.460555310709594</v>
      </c>
      <c r="AH87" s="40"/>
      <c r="AI87" s="37" t="s">
        <v>63</v>
      </c>
      <c r="AJ87" s="39">
        <v>2231</v>
      </c>
      <c r="AK87" s="40">
        <v>4.0968855589834003</v>
      </c>
      <c r="AL87" s="37"/>
      <c r="AM87" s="41" t="s">
        <v>64</v>
      </c>
      <c r="AN87" s="37">
        <v>9</v>
      </c>
      <c r="AO87" s="40">
        <v>1.6527104451300099E-2</v>
      </c>
      <c r="AP87" s="37"/>
      <c r="AQ87" s="41" t="s">
        <v>65</v>
      </c>
      <c r="AR87" s="37">
        <v>20</v>
      </c>
      <c r="AS87" s="40">
        <v>3.6726898780666997E-2</v>
      </c>
      <c r="AT87" s="37"/>
      <c r="AU87" s="41" t="s">
        <v>66</v>
      </c>
      <c r="AV87" s="39">
        <v>1671</v>
      </c>
      <c r="AW87" s="40">
        <v>3.0685323931247201</v>
      </c>
      <c r="AX87" s="40"/>
      <c r="AY87" s="37" t="s">
        <v>67</v>
      </c>
      <c r="AZ87" s="37">
        <v>134</v>
      </c>
      <c r="BA87" s="40">
        <v>0.246070221830469</v>
      </c>
      <c r="BB87" s="37"/>
      <c r="BC87" s="42">
        <v>17453</v>
      </c>
      <c r="BD87" s="43">
        <v>436.32499999999999</v>
      </c>
      <c r="BE87" s="37">
        <v>1</v>
      </c>
      <c r="BF87" s="35">
        <v>2.5000000000000001E-2</v>
      </c>
      <c r="BG87" s="37">
        <v>1</v>
      </c>
      <c r="BH87" s="35">
        <v>2.5000000000000001E-2</v>
      </c>
      <c r="BI87" s="37">
        <v>441</v>
      </c>
      <c r="BJ87" s="35">
        <v>11.025</v>
      </c>
      <c r="BK87" s="36"/>
      <c r="BL87" s="37" t="s">
        <v>60</v>
      </c>
      <c r="BM87" s="1">
        <v>54235</v>
      </c>
      <c r="BN87" s="10">
        <v>99.594167768473596</v>
      </c>
      <c r="BO87" s="10"/>
      <c r="BP87" s="37" t="s">
        <v>61</v>
      </c>
      <c r="BQ87" s="1">
        <v>51998</v>
      </c>
      <c r="BR87" s="10">
        <v>95.486264139856004</v>
      </c>
      <c r="BS87" s="10"/>
      <c r="BT87" s="38" t="s">
        <v>62</v>
      </c>
      <c r="BU87" s="1">
        <v>47829</v>
      </c>
      <c r="BV87" s="10">
        <v>87.830542089025997</v>
      </c>
      <c r="BW87" s="1"/>
      <c r="BX87" s="37" t="s">
        <v>63</v>
      </c>
      <c r="BY87" s="1">
        <v>2088</v>
      </c>
      <c r="BZ87" s="10">
        <v>3.8342882327016299</v>
      </c>
      <c r="CA87" s="1"/>
      <c r="CB87" s="38" t="s">
        <v>64</v>
      </c>
      <c r="CC87" s="1">
        <v>0</v>
      </c>
      <c r="CD87" s="10">
        <v>0</v>
      </c>
      <c r="CE87" s="1"/>
      <c r="CF87" s="38" t="s">
        <v>65</v>
      </c>
      <c r="CG87" s="1">
        <v>0</v>
      </c>
      <c r="CH87" s="10">
        <v>0</v>
      </c>
      <c r="CI87" s="1"/>
      <c r="CJ87" s="38" t="s">
        <v>66</v>
      </c>
      <c r="CK87" s="1">
        <v>2066</v>
      </c>
      <c r="CL87" s="10">
        <v>3.56512975560595</v>
      </c>
    </row>
    <row r="88" spans="1:90" ht="15">
      <c r="A88" s="37" t="s">
        <v>232</v>
      </c>
      <c r="B88" s="37" t="s">
        <v>233</v>
      </c>
      <c r="C88" s="37" t="s">
        <v>33</v>
      </c>
      <c r="D88" s="37"/>
      <c r="E88" s="37">
        <v>104510</v>
      </c>
      <c r="F88" s="37">
        <v>31457510</v>
      </c>
      <c r="G88" s="37">
        <v>301</v>
      </c>
      <c r="H88" s="37">
        <v>301</v>
      </c>
      <c r="I88" s="37">
        <v>301</v>
      </c>
      <c r="J88" s="37"/>
      <c r="K88" s="37">
        <v>46946</v>
      </c>
      <c r="L88" s="37">
        <v>23611111</v>
      </c>
      <c r="M88" s="37">
        <v>485</v>
      </c>
      <c r="N88" s="37">
        <v>502.9</v>
      </c>
      <c r="O88" s="37">
        <v>506</v>
      </c>
      <c r="P88" s="37"/>
      <c r="Q88" s="37">
        <v>41515</v>
      </c>
      <c r="R88" s="37">
        <v>20880764</v>
      </c>
      <c r="S88" s="37">
        <v>485</v>
      </c>
      <c r="T88" s="37">
        <v>503</v>
      </c>
      <c r="U88" s="37">
        <v>506</v>
      </c>
      <c r="V88" s="37"/>
      <c r="W88" s="37" t="s">
        <v>60</v>
      </c>
      <c r="X88" s="39">
        <v>41494</v>
      </c>
      <c r="Y88" s="40">
        <v>99.949415873780495</v>
      </c>
      <c r="Z88" s="37"/>
      <c r="AA88" s="37" t="s">
        <v>61</v>
      </c>
      <c r="AB88" s="39">
        <v>41385</v>
      </c>
      <c r="AC88" s="40">
        <v>99.686860171022502</v>
      </c>
      <c r="AD88" s="37"/>
      <c r="AE88" s="41" t="s">
        <v>62</v>
      </c>
      <c r="AF88" s="39">
        <v>40660</v>
      </c>
      <c r="AG88" s="40">
        <v>97.940503432494296</v>
      </c>
      <c r="AH88" s="40"/>
      <c r="AI88" s="37" t="s">
        <v>63</v>
      </c>
      <c r="AJ88" s="37">
        <v>93</v>
      </c>
      <c r="AK88" s="40">
        <v>0.224015416114657</v>
      </c>
      <c r="AL88" s="37"/>
      <c r="AM88" s="41" t="s">
        <v>64</v>
      </c>
      <c r="AN88" s="37">
        <v>9</v>
      </c>
      <c r="AO88" s="40">
        <v>2.1678911236902298E-2</v>
      </c>
      <c r="AP88" s="37"/>
      <c r="AQ88" s="41" t="s">
        <v>65</v>
      </c>
      <c r="AR88" s="37">
        <v>2</v>
      </c>
      <c r="AS88" s="40">
        <v>4.8175358304227396E-3</v>
      </c>
      <c r="AT88" s="37"/>
      <c r="AU88" s="41" t="s">
        <v>66</v>
      </c>
      <c r="AV88" s="37">
        <v>35</v>
      </c>
      <c r="AW88" s="40">
        <v>8.4306877032397906E-2</v>
      </c>
      <c r="AX88" s="40"/>
      <c r="AY88" s="37" t="s">
        <v>67</v>
      </c>
      <c r="AZ88" s="37">
        <v>19</v>
      </c>
      <c r="BA88" s="40">
        <v>4.5766590389016003E-2</v>
      </c>
      <c r="BB88" s="37"/>
      <c r="BC88" s="42">
        <v>11405</v>
      </c>
      <c r="BD88" s="43">
        <v>285.125</v>
      </c>
      <c r="BE88" s="37">
        <v>1</v>
      </c>
      <c r="BF88" s="35">
        <v>2.5000000000000001E-2</v>
      </c>
      <c r="BG88" s="37">
        <v>0</v>
      </c>
      <c r="BH88" s="35">
        <v>0</v>
      </c>
      <c r="BI88" s="37">
        <v>6</v>
      </c>
      <c r="BJ88" s="35">
        <v>0.15</v>
      </c>
      <c r="BK88" s="36"/>
      <c r="BL88" s="37" t="s">
        <v>60</v>
      </c>
      <c r="BM88" s="1">
        <v>41401</v>
      </c>
      <c r="BN88" s="10">
        <v>99.725400457665899</v>
      </c>
      <c r="BO88" s="10"/>
      <c r="BP88" s="37" t="s">
        <v>61</v>
      </c>
      <c r="BQ88" s="1">
        <v>41308</v>
      </c>
      <c r="BR88" s="10">
        <v>99.501385041551202</v>
      </c>
      <c r="BS88" s="10"/>
      <c r="BT88" s="38" t="s">
        <v>62</v>
      </c>
      <c r="BU88" s="1">
        <v>36785</v>
      </c>
      <c r="BV88" s="10">
        <v>88.606527761050202</v>
      </c>
      <c r="BW88" s="1"/>
      <c r="BX88" s="37" t="s">
        <v>63</v>
      </c>
      <c r="BY88" s="1">
        <v>51</v>
      </c>
      <c r="BZ88" s="10">
        <v>0.12284716367578</v>
      </c>
      <c r="CA88" s="1"/>
      <c r="CB88" s="38" t="s">
        <v>64</v>
      </c>
      <c r="CC88" s="1">
        <v>0</v>
      </c>
      <c r="CD88" s="10">
        <v>0</v>
      </c>
      <c r="CE88" s="1"/>
      <c r="CF88" s="38" t="s">
        <v>65</v>
      </c>
      <c r="CG88" s="1">
        <v>0</v>
      </c>
      <c r="CH88" s="10">
        <v>0</v>
      </c>
      <c r="CI88" s="1"/>
      <c r="CJ88" s="38" t="s">
        <v>66</v>
      </c>
      <c r="CK88" s="1">
        <v>46</v>
      </c>
      <c r="CL88" s="10">
        <v>8.7437375933453104E-2</v>
      </c>
    </row>
    <row r="89" spans="1:90" ht="15">
      <c r="A89" s="37" t="s">
        <v>234</v>
      </c>
      <c r="B89" s="37" t="s">
        <v>235</v>
      </c>
      <c r="C89" s="37" t="s">
        <v>33</v>
      </c>
      <c r="D89" s="37"/>
      <c r="E89" s="37">
        <v>54</v>
      </c>
      <c r="F89" s="37">
        <v>16254</v>
      </c>
      <c r="G89" s="37">
        <v>301</v>
      </c>
      <c r="H89" s="37">
        <v>301</v>
      </c>
      <c r="I89" s="37">
        <v>301</v>
      </c>
      <c r="J89" s="37"/>
      <c r="K89" s="37">
        <v>26</v>
      </c>
      <c r="L89" s="37">
        <v>13075</v>
      </c>
      <c r="M89" s="37">
        <v>502</v>
      </c>
      <c r="N89" s="37">
        <v>502.9</v>
      </c>
      <c r="O89" s="37">
        <v>503</v>
      </c>
      <c r="P89" s="37"/>
      <c r="Q89" s="37">
        <v>19</v>
      </c>
      <c r="R89" s="37">
        <v>9557</v>
      </c>
      <c r="S89" s="37">
        <v>503</v>
      </c>
      <c r="T89" s="37">
        <v>503</v>
      </c>
      <c r="U89" s="37">
        <v>503</v>
      </c>
      <c r="V89" s="37"/>
      <c r="W89" s="37" t="s">
        <v>60</v>
      </c>
      <c r="X89" s="37" t="s">
        <v>20</v>
      </c>
      <c r="Y89" s="37" t="s">
        <v>20</v>
      </c>
      <c r="Z89" s="37"/>
      <c r="AA89" s="37" t="s">
        <v>61</v>
      </c>
      <c r="AB89" s="37" t="s">
        <v>20</v>
      </c>
      <c r="AC89" s="37" t="s">
        <v>20</v>
      </c>
      <c r="AD89" s="37"/>
      <c r="AE89" s="41" t="s">
        <v>62</v>
      </c>
      <c r="AF89" s="37" t="s">
        <v>20</v>
      </c>
      <c r="AG89" s="37" t="s">
        <v>20</v>
      </c>
      <c r="AH89" s="40"/>
      <c r="AI89" s="37" t="s">
        <v>63</v>
      </c>
      <c r="AJ89" s="37" t="s">
        <v>20</v>
      </c>
      <c r="AK89" s="37" t="s">
        <v>20</v>
      </c>
      <c r="AL89" s="37"/>
      <c r="AM89" s="41" t="s">
        <v>64</v>
      </c>
      <c r="AN89" s="37" t="s">
        <v>20</v>
      </c>
      <c r="AO89" s="37" t="s">
        <v>20</v>
      </c>
      <c r="AP89" s="37"/>
      <c r="AQ89" s="41" t="s">
        <v>65</v>
      </c>
      <c r="AR89" s="37" t="s">
        <v>20</v>
      </c>
      <c r="AS89" s="37" t="s">
        <v>20</v>
      </c>
      <c r="AT89" s="37"/>
      <c r="AU89" s="41" t="s">
        <v>66</v>
      </c>
      <c r="AV89" s="37" t="s">
        <v>20</v>
      </c>
      <c r="AW89" s="37" t="s">
        <v>20</v>
      </c>
      <c r="AX89" s="40"/>
      <c r="AY89" s="37" t="s">
        <v>67</v>
      </c>
      <c r="AZ89" s="37" t="s">
        <v>20</v>
      </c>
      <c r="BA89" s="37" t="s">
        <v>20</v>
      </c>
      <c r="BB89" s="37"/>
      <c r="BC89" s="43" t="s">
        <v>20</v>
      </c>
      <c r="BD89" s="43" t="s">
        <v>20</v>
      </c>
      <c r="BE89" s="43" t="s">
        <v>20</v>
      </c>
      <c r="BF89" s="43" t="s">
        <v>20</v>
      </c>
      <c r="BG89" s="43" t="s">
        <v>20</v>
      </c>
      <c r="BH89" s="43" t="s">
        <v>20</v>
      </c>
      <c r="BI89" s="43" t="s">
        <v>20</v>
      </c>
      <c r="BJ89" s="43" t="s">
        <v>20</v>
      </c>
      <c r="BK89" s="36"/>
      <c r="BL89" s="37" t="s">
        <v>60</v>
      </c>
      <c r="BM89" s="43" t="s">
        <v>20</v>
      </c>
      <c r="BN89" s="43" t="s">
        <v>20</v>
      </c>
      <c r="BO89" s="10"/>
      <c r="BP89" s="37" t="s">
        <v>61</v>
      </c>
      <c r="BQ89" s="43" t="s">
        <v>20</v>
      </c>
      <c r="BR89" s="43" t="s">
        <v>20</v>
      </c>
      <c r="BS89" s="10"/>
      <c r="BT89" s="38" t="s">
        <v>62</v>
      </c>
      <c r="BU89" s="43" t="s">
        <v>20</v>
      </c>
      <c r="BV89" s="43" t="s">
        <v>20</v>
      </c>
      <c r="BW89" s="1"/>
      <c r="BX89" s="37" t="s">
        <v>63</v>
      </c>
      <c r="BY89" s="43" t="s">
        <v>20</v>
      </c>
      <c r="BZ89" s="43" t="s">
        <v>20</v>
      </c>
      <c r="CA89" s="1"/>
      <c r="CB89" s="38" t="s">
        <v>64</v>
      </c>
      <c r="CC89" s="43" t="s">
        <v>20</v>
      </c>
      <c r="CD89" s="43" t="s">
        <v>20</v>
      </c>
      <c r="CE89" s="1"/>
      <c r="CF89" s="38" t="s">
        <v>65</v>
      </c>
      <c r="CG89" s="43" t="s">
        <v>20</v>
      </c>
      <c r="CH89" s="43" t="s">
        <v>20</v>
      </c>
      <c r="CI89" s="1"/>
      <c r="CJ89" s="38" t="s">
        <v>66</v>
      </c>
      <c r="CK89" s="43" t="s">
        <v>20</v>
      </c>
      <c r="CL89" s="43" t="s">
        <v>20</v>
      </c>
    </row>
    <row r="90" spans="1:90" ht="15">
      <c r="A90" s="37" t="s">
        <v>236</v>
      </c>
      <c r="B90" s="37" t="s">
        <v>237</v>
      </c>
      <c r="C90" s="37" t="s">
        <v>33</v>
      </c>
      <c r="D90" s="37"/>
      <c r="E90" s="37">
        <v>10</v>
      </c>
      <c r="F90" s="37">
        <v>3010</v>
      </c>
      <c r="G90" s="37">
        <v>301</v>
      </c>
      <c r="H90" s="37">
        <v>301</v>
      </c>
      <c r="I90" s="37">
        <v>301</v>
      </c>
      <c r="J90" s="37"/>
      <c r="K90" s="37">
        <v>3</v>
      </c>
      <c r="L90" s="37">
        <v>1508</v>
      </c>
      <c r="M90" s="37">
        <v>502</v>
      </c>
      <c r="N90" s="37">
        <v>502.7</v>
      </c>
      <c r="O90" s="37">
        <v>503</v>
      </c>
      <c r="P90" s="37"/>
      <c r="Q90" s="37">
        <v>2</v>
      </c>
      <c r="R90" s="37">
        <v>1006</v>
      </c>
      <c r="S90" s="37">
        <v>503</v>
      </c>
      <c r="T90" s="37">
        <v>503</v>
      </c>
      <c r="U90" s="37">
        <v>503</v>
      </c>
      <c r="V90" s="37"/>
      <c r="W90" s="37" t="s">
        <v>60</v>
      </c>
      <c r="X90" s="37" t="s">
        <v>20</v>
      </c>
      <c r="Y90" s="37" t="s">
        <v>20</v>
      </c>
      <c r="Z90" s="37"/>
      <c r="AA90" s="37" t="s">
        <v>61</v>
      </c>
      <c r="AB90" s="37" t="s">
        <v>20</v>
      </c>
      <c r="AC90" s="37" t="s">
        <v>20</v>
      </c>
      <c r="AD90" s="37"/>
      <c r="AE90" s="41" t="s">
        <v>62</v>
      </c>
      <c r="AF90" s="37" t="s">
        <v>20</v>
      </c>
      <c r="AG90" s="37" t="s">
        <v>20</v>
      </c>
      <c r="AH90" s="40"/>
      <c r="AI90" s="37" t="s">
        <v>63</v>
      </c>
      <c r="AJ90" s="37" t="s">
        <v>20</v>
      </c>
      <c r="AK90" s="37" t="s">
        <v>20</v>
      </c>
      <c r="AL90" s="37"/>
      <c r="AM90" s="41" t="s">
        <v>64</v>
      </c>
      <c r="AN90" s="37" t="s">
        <v>20</v>
      </c>
      <c r="AO90" s="37" t="s">
        <v>20</v>
      </c>
      <c r="AP90" s="37"/>
      <c r="AQ90" s="41" t="s">
        <v>65</v>
      </c>
      <c r="AR90" s="37" t="s">
        <v>20</v>
      </c>
      <c r="AS90" s="37" t="s">
        <v>20</v>
      </c>
      <c r="AT90" s="37"/>
      <c r="AU90" s="41" t="s">
        <v>66</v>
      </c>
      <c r="AV90" s="37" t="s">
        <v>20</v>
      </c>
      <c r="AW90" s="37" t="s">
        <v>20</v>
      </c>
      <c r="AX90" s="40"/>
      <c r="AY90" s="37" t="s">
        <v>67</v>
      </c>
      <c r="AZ90" s="37" t="s">
        <v>20</v>
      </c>
      <c r="BA90" s="37" t="s">
        <v>20</v>
      </c>
      <c r="BB90" s="37"/>
      <c r="BC90" s="43" t="s">
        <v>20</v>
      </c>
      <c r="BD90" s="43" t="s">
        <v>20</v>
      </c>
      <c r="BE90" s="43" t="s">
        <v>20</v>
      </c>
      <c r="BF90" s="43" t="s">
        <v>20</v>
      </c>
      <c r="BG90" s="43" t="s">
        <v>20</v>
      </c>
      <c r="BH90" s="43" t="s">
        <v>20</v>
      </c>
      <c r="BI90" s="43" t="s">
        <v>20</v>
      </c>
      <c r="BJ90" s="43" t="s">
        <v>20</v>
      </c>
      <c r="BK90" s="36"/>
      <c r="BL90" s="37" t="s">
        <v>60</v>
      </c>
      <c r="BM90" s="43" t="s">
        <v>20</v>
      </c>
      <c r="BN90" s="43" t="s">
        <v>20</v>
      </c>
      <c r="BO90" s="10"/>
      <c r="BP90" s="37" t="s">
        <v>61</v>
      </c>
      <c r="BQ90" s="43" t="s">
        <v>20</v>
      </c>
      <c r="BR90" s="43" t="s">
        <v>20</v>
      </c>
      <c r="BS90" s="10"/>
      <c r="BT90" s="38" t="s">
        <v>62</v>
      </c>
      <c r="BU90" s="43" t="s">
        <v>20</v>
      </c>
      <c r="BV90" s="43" t="s">
        <v>20</v>
      </c>
      <c r="BW90" s="1"/>
      <c r="BX90" s="37" t="s">
        <v>63</v>
      </c>
      <c r="BY90" s="43" t="s">
        <v>20</v>
      </c>
      <c r="BZ90" s="43" t="s">
        <v>20</v>
      </c>
      <c r="CA90" s="1"/>
      <c r="CB90" s="38" t="s">
        <v>64</v>
      </c>
      <c r="CC90" s="43" t="s">
        <v>20</v>
      </c>
      <c r="CD90" s="43" t="s">
        <v>20</v>
      </c>
      <c r="CE90" s="1"/>
      <c r="CF90" s="38" t="s">
        <v>65</v>
      </c>
      <c r="CG90" s="43" t="s">
        <v>20</v>
      </c>
      <c r="CH90" s="43" t="s">
        <v>20</v>
      </c>
      <c r="CI90" s="1"/>
      <c r="CJ90" s="38" t="s">
        <v>66</v>
      </c>
      <c r="CK90" s="43" t="s">
        <v>20</v>
      </c>
      <c r="CL90" s="43" t="s">
        <v>20</v>
      </c>
    </row>
    <row r="91" spans="1:90" ht="15">
      <c r="A91" s="37" t="s">
        <v>238</v>
      </c>
      <c r="B91" s="37" t="s">
        <v>239</v>
      </c>
      <c r="C91" s="37" t="s">
        <v>33</v>
      </c>
      <c r="D91" s="37"/>
      <c r="E91" s="37">
        <v>38</v>
      </c>
      <c r="F91" s="37">
        <v>11438</v>
      </c>
      <c r="G91" s="37">
        <v>301</v>
      </c>
      <c r="H91" s="37">
        <v>301</v>
      </c>
      <c r="I91" s="37">
        <v>301</v>
      </c>
      <c r="J91" s="37"/>
      <c r="K91" s="37">
        <v>15</v>
      </c>
      <c r="L91" s="37">
        <v>7542</v>
      </c>
      <c r="M91" s="37">
        <v>502</v>
      </c>
      <c r="N91" s="37">
        <v>502.8</v>
      </c>
      <c r="O91" s="37">
        <v>503</v>
      </c>
      <c r="P91" s="37"/>
      <c r="Q91" s="37">
        <v>14</v>
      </c>
      <c r="R91" s="37">
        <v>7039</v>
      </c>
      <c r="S91" s="37">
        <v>502</v>
      </c>
      <c r="T91" s="37">
        <v>502.8</v>
      </c>
      <c r="U91" s="37">
        <v>503</v>
      </c>
      <c r="V91" s="37"/>
      <c r="W91" s="37" t="s">
        <v>60</v>
      </c>
      <c r="X91" s="37" t="s">
        <v>20</v>
      </c>
      <c r="Y91" s="37" t="s">
        <v>20</v>
      </c>
      <c r="Z91" s="37"/>
      <c r="AA91" s="37" t="s">
        <v>61</v>
      </c>
      <c r="AB91" s="37" t="s">
        <v>20</v>
      </c>
      <c r="AC91" s="37" t="s">
        <v>20</v>
      </c>
      <c r="AD91" s="37"/>
      <c r="AE91" s="41" t="s">
        <v>62</v>
      </c>
      <c r="AF91" s="37" t="s">
        <v>20</v>
      </c>
      <c r="AG91" s="37" t="s">
        <v>20</v>
      </c>
      <c r="AH91" s="40"/>
      <c r="AI91" s="37" t="s">
        <v>63</v>
      </c>
      <c r="AJ91" s="37" t="s">
        <v>20</v>
      </c>
      <c r="AK91" s="37" t="s">
        <v>20</v>
      </c>
      <c r="AL91" s="37"/>
      <c r="AM91" s="41" t="s">
        <v>64</v>
      </c>
      <c r="AN91" s="37" t="s">
        <v>20</v>
      </c>
      <c r="AO91" s="37" t="s">
        <v>20</v>
      </c>
      <c r="AP91" s="37"/>
      <c r="AQ91" s="41" t="s">
        <v>65</v>
      </c>
      <c r="AR91" s="37" t="s">
        <v>20</v>
      </c>
      <c r="AS91" s="37" t="s">
        <v>20</v>
      </c>
      <c r="AT91" s="37"/>
      <c r="AU91" s="41" t="s">
        <v>66</v>
      </c>
      <c r="AV91" s="37" t="s">
        <v>20</v>
      </c>
      <c r="AW91" s="37" t="s">
        <v>20</v>
      </c>
      <c r="AX91" s="40"/>
      <c r="AY91" s="37" t="s">
        <v>67</v>
      </c>
      <c r="AZ91" s="37" t="s">
        <v>20</v>
      </c>
      <c r="BA91" s="37" t="s">
        <v>20</v>
      </c>
      <c r="BB91" s="37"/>
      <c r="BC91" s="43" t="s">
        <v>20</v>
      </c>
      <c r="BD91" s="43" t="s">
        <v>20</v>
      </c>
      <c r="BE91" s="43" t="s">
        <v>20</v>
      </c>
      <c r="BF91" s="43" t="s">
        <v>20</v>
      </c>
      <c r="BG91" s="43" t="s">
        <v>20</v>
      </c>
      <c r="BH91" s="43" t="s">
        <v>20</v>
      </c>
      <c r="BI91" s="43" t="s">
        <v>20</v>
      </c>
      <c r="BJ91" s="43" t="s">
        <v>20</v>
      </c>
      <c r="BK91" s="36"/>
      <c r="BL91" s="37" t="s">
        <v>60</v>
      </c>
      <c r="BM91" s="43" t="s">
        <v>20</v>
      </c>
      <c r="BN91" s="43" t="s">
        <v>20</v>
      </c>
      <c r="BO91" s="10"/>
      <c r="BP91" s="37" t="s">
        <v>61</v>
      </c>
      <c r="BQ91" s="43" t="s">
        <v>20</v>
      </c>
      <c r="BR91" s="43" t="s">
        <v>20</v>
      </c>
      <c r="BS91" s="10"/>
      <c r="BT91" s="38" t="s">
        <v>62</v>
      </c>
      <c r="BU91" s="43" t="s">
        <v>20</v>
      </c>
      <c r="BV91" s="43" t="s">
        <v>20</v>
      </c>
      <c r="BW91" s="1"/>
      <c r="BX91" s="37" t="s">
        <v>63</v>
      </c>
      <c r="BY91" s="43" t="s">
        <v>20</v>
      </c>
      <c r="BZ91" s="43" t="s">
        <v>20</v>
      </c>
      <c r="CA91" s="1"/>
      <c r="CB91" s="38" t="s">
        <v>64</v>
      </c>
      <c r="CC91" s="43" t="s">
        <v>20</v>
      </c>
      <c r="CD91" s="43" t="s">
        <v>20</v>
      </c>
      <c r="CE91" s="1"/>
      <c r="CF91" s="38" t="s">
        <v>65</v>
      </c>
      <c r="CG91" s="43" t="s">
        <v>20</v>
      </c>
      <c r="CH91" s="43" t="s">
        <v>20</v>
      </c>
      <c r="CI91" s="1"/>
      <c r="CJ91" s="38" t="s">
        <v>66</v>
      </c>
      <c r="CK91" s="43" t="s">
        <v>20</v>
      </c>
      <c r="CL91" s="43" t="s">
        <v>20</v>
      </c>
    </row>
    <row r="92" spans="1:90" ht="15">
      <c r="A92" s="37" t="s">
        <v>240</v>
      </c>
      <c r="B92" s="37" t="s">
        <v>241</v>
      </c>
      <c r="C92" s="37" t="s">
        <v>33</v>
      </c>
      <c r="D92" s="37"/>
      <c r="E92" s="37">
        <v>706</v>
      </c>
      <c r="F92" s="37">
        <v>212506</v>
      </c>
      <c r="G92" s="37">
        <v>301</v>
      </c>
      <c r="H92" s="37">
        <v>301</v>
      </c>
      <c r="I92" s="37">
        <v>301</v>
      </c>
      <c r="J92" s="37"/>
      <c r="K92" s="37">
        <v>14</v>
      </c>
      <c r="L92" s="37">
        <v>7042</v>
      </c>
      <c r="M92" s="37">
        <v>503</v>
      </c>
      <c r="N92" s="37">
        <v>503</v>
      </c>
      <c r="O92" s="37">
        <v>503</v>
      </c>
      <c r="P92" s="37"/>
      <c r="Q92" s="37">
        <v>11</v>
      </c>
      <c r="R92" s="37">
        <v>5533</v>
      </c>
      <c r="S92" s="37">
        <v>503</v>
      </c>
      <c r="T92" s="37">
        <v>503</v>
      </c>
      <c r="U92" s="37">
        <v>503</v>
      </c>
      <c r="V92" s="37"/>
      <c r="W92" s="37" t="s">
        <v>60</v>
      </c>
      <c r="X92" s="37" t="s">
        <v>20</v>
      </c>
      <c r="Y92" s="37" t="s">
        <v>20</v>
      </c>
      <c r="Z92" s="37"/>
      <c r="AA92" s="37" t="s">
        <v>61</v>
      </c>
      <c r="AB92" s="37" t="s">
        <v>20</v>
      </c>
      <c r="AC92" s="37" t="s">
        <v>20</v>
      </c>
      <c r="AD92" s="37"/>
      <c r="AE92" s="41" t="s">
        <v>62</v>
      </c>
      <c r="AF92" s="37" t="s">
        <v>20</v>
      </c>
      <c r="AG92" s="37" t="s">
        <v>20</v>
      </c>
      <c r="AH92" s="40"/>
      <c r="AI92" s="37" t="s">
        <v>63</v>
      </c>
      <c r="AJ92" s="37" t="s">
        <v>20</v>
      </c>
      <c r="AK92" s="37" t="s">
        <v>20</v>
      </c>
      <c r="AL92" s="37"/>
      <c r="AM92" s="41" t="s">
        <v>64</v>
      </c>
      <c r="AN92" s="37" t="s">
        <v>20</v>
      </c>
      <c r="AO92" s="37" t="s">
        <v>20</v>
      </c>
      <c r="AP92" s="37"/>
      <c r="AQ92" s="41" t="s">
        <v>65</v>
      </c>
      <c r="AR92" s="37" t="s">
        <v>20</v>
      </c>
      <c r="AS92" s="37" t="s">
        <v>20</v>
      </c>
      <c r="AT92" s="37"/>
      <c r="AU92" s="41" t="s">
        <v>66</v>
      </c>
      <c r="AV92" s="37" t="s">
        <v>20</v>
      </c>
      <c r="AW92" s="37" t="s">
        <v>20</v>
      </c>
      <c r="AX92" s="40"/>
      <c r="AY92" s="37" t="s">
        <v>67</v>
      </c>
      <c r="AZ92" s="37" t="s">
        <v>20</v>
      </c>
      <c r="BA92" s="37" t="s">
        <v>20</v>
      </c>
      <c r="BB92" s="37"/>
      <c r="BC92" s="43" t="s">
        <v>20</v>
      </c>
      <c r="BD92" s="43" t="s">
        <v>20</v>
      </c>
      <c r="BE92" s="43" t="s">
        <v>20</v>
      </c>
      <c r="BF92" s="43" t="s">
        <v>20</v>
      </c>
      <c r="BG92" s="43" t="s">
        <v>20</v>
      </c>
      <c r="BH92" s="43" t="s">
        <v>20</v>
      </c>
      <c r="BI92" s="43" t="s">
        <v>20</v>
      </c>
      <c r="BJ92" s="43" t="s">
        <v>20</v>
      </c>
      <c r="BK92" s="36"/>
      <c r="BL92" s="37" t="s">
        <v>60</v>
      </c>
      <c r="BM92" s="43" t="s">
        <v>20</v>
      </c>
      <c r="BN92" s="43" t="s">
        <v>20</v>
      </c>
      <c r="BO92" s="10"/>
      <c r="BP92" s="37" t="s">
        <v>61</v>
      </c>
      <c r="BQ92" s="43" t="s">
        <v>20</v>
      </c>
      <c r="BR92" s="43" t="s">
        <v>20</v>
      </c>
      <c r="BS92" s="10"/>
      <c r="BT92" s="38" t="s">
        <v>62</v>
      </c>
      <c r="BU92" s="43" t="s">
        <v>20</v>
      </c>
      <c r="BV92" s="43" t="s">
        <v>20</v>
      </c>
      <c r="BW92" s="1"/>
      <c r="BX92" s="37" t="s">
        <v>63</v>
      </c>
      <c r="BY92" s="43" t="s">
        <v>20</v>
      </c>
      <c r="BZ92" s="43" t="s">
        <v>20</v>
      </c>
      <c r="CA92" s="1"/>
      <c r="CB92" s="38" t="s">
        <v>64</v>
      </c>
      <c r="CC92" s="43" t="s">
        <v>20</v>
      </c>
      <c r="CD92" s="43" t="s">
        <v>20</v>
      </c>
      <c r="CE92" s="1"/>
      <c r="CF92" s="38" t="s">
        <v>65</v>
      </c>
      <c r="CG92" s="43" t="s">
        <v>20</v>
      </c>
      <c r="CH92" s="43" t="s">
        <v>20</v>
      </c>
      <c r="CI92" s="1"/>
      <c r="CJ92" s="38" t="s">
        <v>66</v>
      </c>
      <c r="CK92" s="43" t="s">
        <v>20</v>
      </c>
      <c r="CL92" s="43" t="s">
        <v>20</v>
      </c>
    </row>
    <row r="93" spans="1:90" ht="15">
      <c r="A93" s="37" t="s">
        <v>242</v>
      </c>
      <c r="B93" s="37" t="s">
        <v>243</v>
      </c>
      <c r="C93" s="37" t="s">
        <v>33</v>
      </c>
      <c r="D93" s="37"/>
      <c r="E93" s="37">
        <v>18470</v>
      </c>
      <c r="F93" s="37">
        <v>5559470</v>
      </c>
      <c r="G93" s="37">
        <v>301</v>
      </c>
      <c r="H93" s="37">
        <v>301</v>
      </c>
      <c r="I93" s="37">
        <v>301</v>
      </c>
      <c r="J93" s="37"/>
      <c r="K93" s="37">
        <v>8322</v>
      </c>
      <c r="L93" s="37">
        <v>4185132</v>
      </c>
      <c r="M93" s="37">
        <v>443</v>
      </c>
      <c r="N93" s="37">
        <v>502.9</v>
      </c>
      <c r="O93" s="37">
        <v>506</v>
      </c>
      <c r="P93" s="37"/>
      <c r="Q93" s="37">
        <v>7236</v>
      </c>
      <c r="R93" s="37">
        <v>3639091</v>
      </c>
      <c r="S93" s="37">
        <v>443</v>
      </c>
      <c r="T93" s="37">
        <v>502.9</v>
      </c>
      <c r="U93" s="37">
        <v>506</v>
      </c>
      <c r="V93" s="37"/>
      <c r="W93" s="37" t="s">
        <v>60</v>
      </c>
      <c r="X93" s="39">
        <v>7235</v>
      </c>
      <c r="Y93" s="40">
        <v>99.986180210060795</v>
      </c>
      <c r="Z93" s="37"/>
      <c r="AA93" s="37" t="s">
        <v>61</v>
      </c>
      <c r="AB93" s="39">
        <v>7222</v>
      </c>
      <c r="AC93" s="40">
        <v>99.806522940851295</v>
      </c>
      <c r="AD93" s="37"/>
      <c r="AE93" s="41" t="s">
        <v>62</v>
      </c>
      <c r="AF93" s="39">
        <v>7213</v>
      </c>
      <c r="AG93" s="40">
        <v>99.682144831398602</v>
      </c>
      <c r="AH93" s="40"/>
      <c r="AI93" s="37" t="s">
        <v>63</v>
      </c>
      <c r="AJ93" s="37">
        <v>11</v>
      </c>
      <c r="AK93" s="40">
        <v>0.152017689331122</v>
      </c>
      <c r="AL93" s="37"/>
      <c r="AM93" s="41" t="s">
        <v>64</v>
      </c>
      <c r="AN93" s="37">
        <v>1</v>
      </c>
      <c r="AO93" s="40">
        <v>1.38197899391929E-2</v>
      </c>
      <c r="AP93" s="37"/>
      <c r="AQ93" s="41" t="s">
        <v>65</v>
      </c>
      <c r="AR93" s="37">
        <v>0</v>
      </c>
      <c r="AS93" s="40">
        <v>0</v>
      </c>
      <c r="AT93" s="37"/>
      <c r="AU93" s="41" t="s">
        <v>66</v>
      </c>
      <c r="AV93" s="37">
        <v>0</v>
      </c>
      <c r="AW93" s="40">
        <v>0</v>
      </c>
      <c r="AX93" s="40"/>
      <c r="AY93" s="37" t="s">
        <v>67</v>
      </c>
      <c r="AZ93" s="37">
        <v>0</v>
      </c>
      <c r="BA93" s="40">
        <v>0</v>
      </c>
      <c r="BB93" s="37"/>
      <c r="BC93" s="42">
        <v>1795</v>
      </c>
      <c r="BD93" s="43">
        <v>44.875</v>
      </c>
      <c r="BE93" s="37">
        <v>0</v>
      </c>
      <c r="BF93" s="35">
        <v>0</v>
      </c>
      <c r="BG93" s="37">
        <v>0</v>
      </c>
      <c r="BH93" s="35">
        <v>0</v>
      </c>
      <c r="BI93" s="37">
        <v>0</v>
      </c>
      <c r="BJ93" s="35">
        <v>0</v>
      </c>
      <c r="BK93" s="36"/>
      <c r="BL93" s="37" t="s">
        <v>60</v>
      </c>
      <c r="BM93" s="1">
        <v>7224</v>
      </c>
      <c r="BN93" s="10">
        <v>99.834162520729706</v>
      </c>
      <c r="BO93" s="10"/>
      <c r="BP93" s="37" t="s">
        <v>61</v>
      </c>
      <c r="BQ93" s="1">
        <v>7215</v>
      </c>
      <c r="BR93" s="10">
        <v>99.709784411276999</v>
      </c>
      <c r="BS93" s="10"/>
      <c r="BT93" s="38" t="s">
        <v>62</v>
      </c>
      <c r="BU93" s="1">
        <v>6499</v>
      </c>
      <c r="BV93" s="10">
        <v>89.814814814814795</v>
      </c>
      <c r="BW93" s="1"/>
      <c r="BX93" s="37" t="s">
        <v>63</v>
      </c>
      <c r="BY93" s="1">
        <v>0</v>
      </c>
      <c r="BZ93" s="10">
        <v>0</v>
      </c>
      <c r="CA93" s="1"/>
      <c r="CB93" s="38" t="s">
        <v>64</v>
      </c>
      <c r="CC93" s="1">
        <v>0</v>
      </c>
      <c r="CD93" s="10">
        <v>0</v>
      </c>
      <c r="CE93" s="1"/>
      <c r="CF93" s="38" t="s">
        <v>65</v>
      </c>
      <c r="CG93" s="1">
        <v>0</v>
      </c>
      <c r="CH93" s="10">
        <v>0</v>
      </c>
      <c r="CI93" s="1"/>
      <c r="CJ93" s="38" t="s">
        <v>66</v>
      </c>
      <c r="CK93" s="1">
        <v>0</v>
      </c>
      <c r="CL93" s="10">
        <v>0</v>
      </c>
    </row>
    <row r="94" spans="1:90" ht="15">
      <c r="A94" s="37" t="s">
        <v>244</v>
      </c>
      <c r="B94" s="37" t="s">
        <v>245</v>
      </c>
      <c r="C94" s="37" t="s">
        <v>33</v>
      </c>
      <c r="D94" s="37"/>
      <c r="E94" s="37">
        <v>1928</v>
      </c>
      <c r="F94" s="37">
        <v>580328</v>
      </c>
      <c r="G94" s="37">
        <v>301</v>
      </c>
      <c r="H94" s="37">
        <v>301</v>
      </c>
      <c r="I94" s="37">
        <v>301</v>
      </c>
      <c r="J94" s="37"/>
      <c r="K94" s="37">
        <v>385</v>
      </c>
      <c r="L94" s="37">
        <v>193562</v>
      </c>
      <c r="M94" s="37">
        <v>431</v>
      </c>
      <c r="N94" s="37">
        <v>502.8</v>
      </c>
      <c r="O94" s="37">
        <v>506</v>
      </c>
      <c r="P94" s="37"/>
      <c r="Q94" s="37">
        <v>321</v>
      </c>
      <c r="R94" s="37">
        <v>161382</v>
      </c>
      <c r="S94" s="37">
        <v>431</v>
      </c>
      <c r="T94" s="37">
        <v>502.7</v>
      </c>
      <c r="U94" s="37">
        <v>506</v>
      </c>
      <c r="V94" s="37"/>
      <c r="W94" s="37" t="s">
        <v>60</v>
      </c>
      <c r="X94" s="37" t="s">
        <v>20</v>
      </c>
      <c r="Y94" s="37" t="s">
        <v>20</v>
      </c>
      <c r="Z94" s="37"/>
      <c r="AA94" s="37" t="s">
        <v>61</v>
      </c>
      <c r="AB94" s="37" t="s">
        <v>20</v>
      </c>
      <c r="AC94" s="37" t="s">
        <v>20</v>
      </c>
      <c r="AD94" s="37"/>
      <c r="AE94" s="41" t="s">
        <v>62</v>
      </c>
      <c r="AF94" s="37" t="s">
        <v>20</v>
      </c>
      <c r="AG94" s="37" t="s">
        <v>20</v>
      </c>
      <c r="AH94" s="40"/>
      <c r="AI94" s="37" t="s">
        <v>63</v>
      </c>
      <c r="AJ94" s="37" t="s">
        <v>20</v>
      </c>
      <c r="AK94" s="37" t="s">
        <v>20</v>
      </c>
      <c r="AL94" s="37"/>
      <c r="AM94" s="41" t="s">
        <v>64</v>
      </c>
      <c r="AN94" s="37" t="s">
        <v>20</v>
      </c>
      <c r="AO94" s="37" t="s">
        <v>20</v>
      </c>
      <c r="AP94" s="37"/>
      <c r="AQ94" s="41" t="s">
        <v>65</v>
      </c>
      <c r="AR94" s="37" t="s">
        <v>20</v>
      </c>
      <c r="AS94" s="37" t="s">
        <v>20</v>
      </c>
      <c r="AT94" s="37"/>
      <c r="AU94" s="41" t="s">
        <v>66</v>
      </c>
      <c r="AV94" s="37" t="s">
        <v>20</v>
      </c>
      <c r="AW94" s="37" t="s">
        <v>20</v>
      </c>
      <c r="AX94" s="40"/>
      <c r="AY94" s="37" t="s">
        <v>67</v>
      </c>
      <c r="AZ94" s="37" t="s">
        <v>20</v>
      </c>
      <c r="BA94" s="37" t="s">
        <v>20</v>
      </c>
      <c r="BB94" s="37"/>
      <c r="BC94" s="43" t="s">
        <v>20</v>
      </c>
      <c r="BD94" s="43" t="s">
        <v>20</v>
      </c>
      <c r="BE94" s="43" t="s">
        <v>20</v>
      </c>
      <c r="BF94" s="43" t="s">
        <v>20</v>
      </c>
      <c r="BG94" s="43" t="s">
        <v>20</v>
      </c>
      <c r="BH94" s="43" t="s">
        <v>20</v>
      </c>
      <c r="BI94" s="43" t="s">
        <v>20</v>
      </c>
      <c r="BJ94" s="43" t="s">
        <v>20</v>
      </c>
      <c r="BK94" s="36"/>
      <c r="BL94" s="37" t="s">
        <v>60</v>
      </c>
      <c r="BM94" s="43" t="s">
        <v>20</v>
      </c>
      <c r="BN94" s="43" t="s">
        <v>20</v>
      </c>
      <c r="BO94" s="10"/>
      <c r="BP94" s="37" t="s">
        <v>61</v>
      </c>
      <c r="BQ94" s="43" t="s">
        <v>20</v>
      </c>
      <c r="BR94" s="43" t="s">
        <v>20</v>
      </c>
      <c r="BS94" s="10"/>
      <c r="BT94" s="38" t="s">
        <v>62</v>
      </c>
      <c r="BU94" s="43" t="s">
        <v>20</v>
      </c>
      <c r="BV94" s="43" t="s">
        <v>20</v>
      </c>
      <c r="BW94" s="1"/>
      <c r="BX94" s="37" t="s">
        <v>63</v>
      </c>
      <c r="BY94" s="43" t="s">
        <v>20</v>
      </c>
      <c r="BZ94" s="43" t="s">
        <v>20</v>
      </c>
      <c r="CA94" s="1"/>
      <c r="CB94" s="38" t="s">
        <v>64</v>
      </c>
      <c r="CC94" s="43" t="s">
        <v>20</v>
      </c>
      <c r="CD94" s="43" t="s">
        <v>20</v>
      </c>
      <c r="CE94" s="1"/>
      <c r="CF94" s="38" t="s">
        <v>65</v>
      </c>
      <c r="CG94" s="43" t="s">
        <v>20</v>
      </c>
      <c r="CH94" s="43" t="s">
        <v>20</v>
      </c>
      <c r="CI94" s="1"/>
      <c r="CJ94" s="38" t="s">
        <v>66</v>
      </c>
      <c r="CK94" s="43" t="s">
        <v>20</v>
      </c>
      <c r="CL94" s="43" t="s">
        <v>20</v>
      </c>
    </row>
    <row r="95" spans="1:90" ht="15">
      <c r="A95" s="37" t="s">
        <v>246</v>
      </c>
      <c r="B95" s="37" t="s">
        <v>247</v>
      </c>
      <c r="C95" s="37" t="s">
        <v>33</v>
      </c>
      <c r="D95" s="37"/>
      <c r="E95" s="37">
        <v>166</v>
      </c>
      <c r="F95" s="37">
        <v>49966</v>
      </c>
      <c r="G95" s="37">
        <v>301</v>
      </c>
      <c r="H95" s="37">
        <v>301</v>
      </c>
      <c r="I95" s="37">
        <v>301</v>
      </c>
      <c r="J95" s="37"/>
      <c r="K95" s="37">
        <v>5</v>
      </c>
      <c r="L95" s="37">
        <v>2515</v>
      </c>
      <c r="M95" s="37">
        <v>503</v>
      </c>
      <c r="N95" s="37">
        <v>503</v>
      </c>
      <c r="O95" s="37">
        <v>503</v>
      </c>
      <c r="P95" s="37"/>
      <c r="Q95" s="37">
        <v>4</v>
      </c>
      <c r="R95" s="37">
        <v>2012</v>
      </c>
      <c r="S95" s="37">
        <v>503</v>
      </c>
      <c r="T95" s="37">
        <v>503</v>
      </c>
      <c r="U95" s="37">
        <v>503</v>
      </c>
      <c r="V95" s="37"/>
      <c r="W95" s="37" t="s">
        <v>60</v>
      </c>
      <c r="X95" s="37" t="s">
        <v>20</v>
      </c>
      <c r="Y95" s="37" t="s">
        <v>20</v>
      </c>
      <c r="Z95" s="37"/>
      <c r="AA95" s="37" t="s">
        <v>61</v>
      </c>
      <c r="AB95" s="37" t="s">
        <v>20</v>
      </c>
      <c r="AC95" s="37" t="s">
        <v>20</v>
      </c>
      <c r="AD95" s="37"/>
      <c r="AE95" s="41" t="s">
        <v>62</v>
      </c>
      <c r="AF95" s="37" t="s">
        <v>20</v>
      </c>
      <c r="AG95" s="37" t="s">
        <v>20</v>
      </c>
      <c r="AH95" s="40"/>
      <c r="AI95" s="37" t="s">
        <v>63</v>
      </c>
      <c r="AJ95" s="37" t="s">
        <v>20</v>
      </c>
      <c r="AK95" s="37" t="s">
        <v>20</v>
      </c>
      <c r="AL95" s="37"/>
      <c r="AM95" s="41" t="s">
        <v>64</v>
      </c>
      <c r="AN95" s="37" t="s">
        <v>20</v>
      </c>
      <c r="AO95" s="37" t="s">
        <v>20</v>
      </c>
      <c r="AP95" s="37"/>
      <c r="AQ95" s="41" t="s">
        <v>65</v>
      </c>
      <c r="AR95" s="37" t="s">
        <v>20</v>
      </c>
      <c r="AS95" s="37" t="s">
        <v>20</v>
      </c>
      <c r="AT95" s="37"/>
      <c r="AU95" s="41" t="s">
        <v>66</v>
      </c>
      <c r="AV95" s="37" t="s">
        <v>20</v>
      </c>
      <c r="AW95" s="37" t="s">
        <v>20</v>
      </c>
      <c r="AX95" s="40"/>
      <c r="AY95" s="37" t="s">
        <v>67</v>
      </c>
      <c r="AZ95" s="37" t="s">
        <v>20</v>
      </c>
      <c r="BA95" s="37" t="s">
        <v>20</v>
      </c>
      <c r="BB95" s="37"/>
      <c r="BC95" s="43" t="s">
        <v>20</v>
      </c>
      <c r="BD95" s="43" t="s">
        <v>20</v>
      </c>
      <c r="BE95" s="43" t="s">
        <v>20</v>
      </c>
      <c r="BF95" s="43" t="s">
        <v>20</v>
      </c>
      <c r="BG95" s="43" t="s">
        <v>20</v>
      </c>
      <c r="BH95" s="43" t="s">
        <v>20</v>
      </c>
      <c r="BI95" s="43" t="s">
        <v>20</v>
      </c>
      <c r="BJ95" s="43" t="s">
        <v>20</v>
      </c>
      <c r="BK95" s="36"/>
      <c r="BL95" s="37" t="s">
        <v>60</v>
      </c>
      <c r="BM95" s="43" t="s">
        <v>20</v>
      </c>
      <c r="BN95" s="43" t="s">
        <v>20</v>
      </c>
      <c r="BO95" s="10"/>
      <c r="BP95" s="37" t="s">
        <v>61</v>
      </c>
      <c r="BQ95" s="43" t="s">
        <v>20</v>
      </c>
      <c r="BR95" s="43" t="s">
        <v>20</v>
      </c>
      <c r="BS95" s="10"/>
      <c r="BT95" s="38" t="s">
        <v>62</v>
      </c>
      <c r="BU95" s="43" t="s">
        <v>20</v>
      </c>
      <c r="BV95" s="43" t="s">
        <v>20</v>
      </c>
      <c r="BW95" s="1"/>
      <c r="BX95" s="37" t="s">
        <v>63</v>
      </c>
      <c r="BY95" s="43" t="s">
        <v>20</v>
      </c>
      <c r="BZ95" s="43" t="s">
        <v>20</v>
      </c>
      <c r="CA95" s="1"/>
      <c r="CB95" s="38" t="s">
        <v>64</v>
      </c>
      <c r="CC95" s="43" t="s">
        <v>20</v>
      </c>
      <c r="CD95" s="43" t="s">
        <v>20</v>
      </c>
      <c r="CE95" s="1"/>
      <c r="CF95" s="38" t="s">
        <v>65</v>
      </c>
      <c r="CG95" s="43" t="s">
        <v>20</v>
      </c>
      <c r="CH95" s="43" t="s">
        <v>20</v>
      </c>
      <c r="CI95" s="1"/>
      <c r="CJ95" s="38" t="s">
        <v>66</v>
      </c>
      <c r="CK95" s="43" t="s">
        <v>20</v>
      </c>
      <c r="CL95" s="43" t="s">
        <v>20</v>
      </c>
    </row>
    <row r="96" spans="1:90" ht="15">
      <c r="A96" s="37" t="s">
        <v>248</v>
      </c>
      <c r="B96" s="37" t="s">
        <v>249</v>
      </c>
      <c r="C96" s="37" t="s">
        <v>33</v>
      </c>
      <c r="D96" s="37"/>
      <c r="E96" s="37">
        <v>1508</v>
      </c>
      <c r="F96" s="37">
        <v>453908</v>
      </c>
      <c r="G96" s="37">
        <v>301</v>
      </c>
      <c r="H96" s="37">
        <v>301</v>
      </c>
      <c r="I96" s="37">
        <v>301</v>
      </c>
      <c r="J96" s="37"/>
      <c r="K96" s="37">
        <v>605</v>
      </c>
      <c r="L96" s="37">
        <v>304273</v>
      </c>
      <c r="M96" s="37">
        <v>501</v>
      </c>
      <c r="N96" s="37">
        <v>502.9</v>
      </c>
      <c r="O96" s="37">
        <v>504</v>
      </c>
      <c r="P96" s="37"/>
      <c r="Q96" s="37">
        <v>527</v>
      </c>
      <c r="R96" s="37">
        <v>265062</v>
      </c>
      <c r="S96" s="37">
        <v>502</v>
      </c>
      <c r="T96" s="37">
        <v>503</v>
      </c>
      <c r="U96" s="37">
        <v>503</v>
      </c>
      <c r="V96" s="37"/>
      <c r="W96" s="37" t="s">
        <v>60</v>
      </c>
      <c r="X96" s="37" t="s">
        <v>20</v>
      </c>
      <c r="Y96" s="37" t="s">
        <v>20</v>
      </c>
      <c r="Z96" s="37"/>
      <c r="AA96" s="37" t="s">
        <v>61</v>
      </c>
      <c r="AB96" s="37" t="s">
        <v>20</v>
      </c>
      <c r="AC96" s="37" t="s">
        <v>20</v>
      </c>
      <c r="AD96" s="37"/>
      <c r="AE96" s="41" t="s">
        <v>62</v>
      </c>
      <c r="AF96" s="37" t="s">
        <v>20</v>
      </c>
      <c r="AG96" s="37" t="s">
        <v>20</v>
      </c>
      <c r="AH96" s="40"/>
      <c r="AI96" s="37" t="s">
        <v>63</v>
      </c>
      <c r="AJ96" s="37" t="s">
        <v>20</v>
      </c>
      <c r="AK96" s="37" t="s">
        <v>20</v>
      </c>
      <c r="AL96" s="37"/>
      <c r="AM96" s="41" t="s">
        <v>64</v>
      </c>
      <c r="AN96" s="37" t="s">
        <v>20</v>
      </c>
      <c r="AO96" s="37" t="s">
        <v>20</v>
      </c>
      <c r="AP96" s="37"/>
      <c r="AQ96" s="41" t="s">
        <v>65</v>
      </c>
      <c r="AR96" s="37" t="s">
        <v>20</v>
      </c>
      <c r="AS96" s="37" t="s">
        <v>20</v>
      </c>
      <c r="AT96" s="37"/>
      <c r="AU96" s="41" t="s">
        <v>66</v>
      </c>
      <c r="AV96" s="37" t="s">
        <v>20</v>
      </c>
      <c r="AW96" s="37" t="s">
        <v>20</v>
      </c>
      <c r="AX96" s="40"/>
      <c r="AY96" s="37" t="s">
        <v>67</v>
      </c>
      <c r="AZ96" s="37" t="s">
        <v>20</v>
      </c>
      <c r="BA96" s="37" t="s">
        <v>20</v>
      </c>
      <c r="BB96" s="37"/>
      <c r="BC96" s="43" t="s">
        <v>20</v>
      </c>
      <c r="BD96" s="43" t="s">
        <v>20</v>
      </c>
      <c r="BE96" s="43" t="s">
        <v>20</v>
      </c>
      <c r="BF96" s="43" t="s">
        <v>20</v>
      </c>
      <c r="BG96" s="43" t="s">
        <v>20</v>
      </c>
      <c r="BH96" s="43" t="s">
        <v>20</v>
      </c>
      <c r="BI96" s="43" t="s">
        <v>20</v>
      </c>
      <c r="BJ96" s="43" t="s">
        <v>20</v>
      </c>
      <c r="BK96" s="36"/>
      <c r="BL96" s="37" t="s">
        <v>60</v>
      </c>
      <c r="BM96" s="43" t="s">
        <v>20</v>
      </c>
      <c r="BN96" s="43" t="s">
        <v>20</v>
      </c>
      <c r="BO96" s="10"/>
      <c r="BP96" s="37" t="s">
        <v>61</v>
      </c>
      <c r="BQ96" s="43" t="s">
        <v>20</v>
      </c>
      <c r="BR96" s="43" t="s">
        <v>20</v>
      </c>
      <c r="BS96" s="10"/>
      <c r="BT96" s="38" t="s">
        <v>62</v>
      </c>
      <c r="BU96" s="43" t="s">
        <v>20</v>
      </c>
      <c r="BV96" s="43" t="s">
        <v>20</v>
      </c>
      <c r="BW96" s="1"/>
      <c r="BX96" s="37" t="s">
        <v>63</v>
      </c>
      <c r="BY96" s="43" t="s">
        <v>20</v>
      </c>
      <c r="BZ96" s="43" t="s">
        <v>20</v>
      </c>
      <c r="CA96" s="1"/>
      <c r="CB96" s="38" t="s">
        <v>64</v>
      </c>
      <c r="CC96" s="43" t="s">
        <v>20</v>
      </c>
      <c r="CD96" s="43" t="s">
        <v>20</v>
      </c>
      <c r="CE96" s="1"/>
      <c r="CF96" s="38" t="s">
        <v>65</v>
      </c>
      <c r="CG96" s="43" t="s">
        <v>20</v>
      </c>
      <c r="CH96" s="43" t="s">
        <v>20</v>
      </c>
      <c r="CI96" s="1"/>
      <c r="CJ96" s="38" t="s">
        <v>66</v>
      </c>
      <c r="CK96" s="43" t="s">
        <v>20</v>
      </c>
      <c r="CL96" s="43" t="s">
        <v>20</v>
      </c>
    </row>
    <row r="97" spans="1:90" ht="15">
      <c r="A97" s="37" t="s">
        <v>250</v>
      </c>
      <c r="B97" s="37" t="s">
        <v>251</v>
      </c>
      <c r="C97" s="37" t="s">
        <v>33</v>
      </c>
      <c r="D97" s="37"/>
      <c r="E97" s="37">
        <v>3430</v>
      </c>
      <c r="F97" s="37">
        <v>1032430</v>
      </c>
      <c r="G97" s="37">
        <v>301</v>
      </c>
      <c r="H97" s="37">
        <v>301</v>
      </c>
      <c r="I97" s="37">
        <v>301</v>
      </c>
      <c r="J97" s="37"/>
      <c r="K97" s="37">
        <v>400</v>
      </c>
      <c r="L97" s="37">
        <v>201190</v>
      </c>
      <c r="M97" s="37">
        <v>502</v>
      </c>
      <c r="N97" s="37">
        <v>503</v>
      </c>
      <c r="O97" s="37">
        <v>504</v>
      </c>
      <c r="P97" s="37"/>
      <c r="Q97" s="37">
        <v>372</v>
      </c>
      <c r="R97" s="37">
        <v>187113</v>
      </c>
      <c r="S97" s="37">
        <v>502</v>
      </c>
      <c r="T97" s="37">
        <v>503</v>
      </c>
      <c r="U97" s="37">
        <v>504</v>
      </c>
      <c r="V97" s="37"/>
      <c r="W97" s="37" t="s">
        <v>60</v>
      </c>
      <c r="X97" s="37" t="s">
        <v>20</v>
      </c>
      <c r="Y97" s="37" t="s">
        <v>20</v>
      </c>
      <c r="Z97" s="37"/>
      <c r="AA97" s="37" t="s">
        <v>61</v>
      </c>
      <c r="AB97" s="37" t="s">
        <v>20</v>
      </c>
      <c r="AC97" s="37" t="s">
        <v>20</v>
      </c>
      <c r="AD97" s="37"/>
      <c r="AE97" s="41" t="s">
        <v>62</v>
      </c>
      <c r="AF97" s="37" t="s">
        <v>20</v>
      </c>
      <c r="AG97" s="37" t="s">
        <v>20</v>
      </c>
      <c r="AH97" s="40"/>
      <c r="AI97" s="37" t="s">
        <v>63</v>
      </c>
      <c r="AJ97" s="37" t="s">
        <v>20</v>
      </c>
      <c r="AK97" s="37" t="s">
        <v>20</v>
      </c>
      <c r="AL97" s="37"/>
      <c r="AM97" s="41" t="s">
        <v>64</v>
      </c>
      <c r="AN97" s="37" t="s">
        <v>20</v>
      </c>
      <c r="AO97" s="37" t="s">
        <v>20</v>
      </c>
      <c r="AP97" s="37"/>
      <c r="AQ97" s="41" t="s">
        <v>65</v>
      </c>
      <c r="AR97" s="37" t="s">
        <v>20</v>
      </c>
      <c r="AS97" s="37" t="s">
        <v>20</v>
      </c>
      <c r="AT97" s="37"/>
      <c r="AU97" s="41" t="s">
        <v>66</v>
      </c>
      <c r="AV97" s="37" t="s">
        <v>20</v>
      </c>
      <c r="AW97" s="37" t="s">
        <v>20</v>
      </c>
      <c r="AX97" s="40"/>
      <c r="AY97" s="37" t="s">
        <v>67</v>
      </c>
      <c r="AZ97" s="37" t="s">
        <v>20</v>
      </c>
      <c r="BA97" s="37" t="s">
        <v>20</v>
      </c>
      <c r="BB97" s="37"/>
      <c r="BC97" s="43" t="s">
        <v>20</v>
      </c>
      <c r="BD97" s="43" t="s">
        <v>20</v>
      </c>
      <c r="BE97" s="43" t="s">
        <v>20</v>
      </c>
      <c r="BF97" s="43" t="s">
        <v>20</v>
      </c>
      <c r="BG97" s="43" t="s">
        <v>20</v>
      </c>
      <c r="BH97" s="43" t="s">
        <v>20</v>
      </c>
      <c r="BI97" s="43" t="s">
        <v>20</v>
      </c>
      <c r="BJ97" s="43" t="s">
        <v>20</v>
      </c>
      <c r="BK97" s="36"/>
      <c r="BL97" s="37" t="s">
        <v>60</v>
      </c>
      <c r="BM97" s="43" t="s">
        <v>20</v>
      </c>
      <c r="BN97" s="43" t="s">
        <v>20</v>
      </c>
      <c r="BO97" s="10"/>
      <c r="BP97" s="37" t="s">
        <v>61</v>
      </c>
      <c r="BQ97" s="43" t="s">
        <v>20</v>
      </c>
      <c r="BR97" s="43" t="s">
        <v>20</v>
      </c>
      <c r="BS97" s="10"/>
      <c r="BT97" s="38" t="s">
        <v>62</v>
      </c>
      <c r="BU97" s="43" t="s">
        <v>20</v>
      </c>
      <c r="BV97" s="43" t="s">
        <v>20</v>
      </c>
      <c r="BW97" s="1"/>
      <c r="BX97" s="37" t="s">
        <v>63</v>
      </c>
      <c r="BY97" s="43" t="s">
        <v>20</v>
      </c>
      <c r="BZ97" s="43" t="s">
        <v>20</v>
      </c>
      <c r="CA97" s="1"/>
      <c r="CB97" s="38" t="s">
        <v>64</v>
      </c>
      <c r="CC97" s="43" t="s">
        <v>20</v>
      </c>
      <c r="CD97" s="43" t="s">
        <v>20</v>
      </c>
      <c r="CE97" s="1"/>
      <c r="CF97" s="38" t="s">
        <v>65</v>
      </c>
      <c r="CG97" s="43" t="s">
        <v>20</v>
      </c>
      <c r="CH97" s="43" t="s">
        <v>20</v>
      </c>
      <c r="CI97" s="1"/>
      <c r="CJ97" s="38" t="s">
        <v>66</v>
      </c>
      <c r="CK97" s="43" t="s">
        <v>20</v>
      </c>
      <c r="CL97" s="43" t="s">
        <v>20</v>
      </c>
    </row>
    <row r="98" spans="1:90" ht="15">
      <c r="A98" s="37" t="s">
        <v>252</v>
      </c>
      <c r="B98" s="37" t="s">
        <v>253</v>
      </c>
      <c r="C98" s="37" t="s">
        <v>33</v>
      </c>
      <c r="D98" s="37"/>
      <c r="E98" s="37">
        <v>258</v>
      </c>
      <c r="F98" s="37">
        <v>77658</v>
      </c>
      <c r="G98" s="37">
        <v>301</v>
      </c>
      <c r="H98" s="37">
        <v>301</v>
      </c>
      <c r="I98" s="37">
        <v>301</v>
      </c>
      <c r="J98" s="37"/>
      <c r="K98" s="37">
        <v>48</v>
      </c>
      <c r="L98" s="37">
        <v>24143</v>
      </c>
      <c r="M98" s="37">
        <v>502</v>
      </c>
      <c r="N98" s="37">
        <v>503</v>
      </c>
      <c r="O98" s="37">
        <v>503</v>
      </c>
      <c r="P98" s="37"/>
      <c r="Q98" s="37">
        <v>41</v>
      </c>
      <c r="R98" s="37">
        <v>20622</v>
      </c>
      <c r="S98" s="37">
        <v>502</v>
      </c>
      <c r="T98" s="37">
        <v>503</v>
      </c>
      <c r="U98" s="37">
        <v>503</v>
      </c>
      <c r="V98" s="37"/>
      <c r="W98" s="37" t="s">
        <v>60</v>
      </c>
      <c r="X98" s="37" t="s">
        <v>20</v>
      </c>
      <c r="Y98" s="37" t="s">
        <v>20</v>
      </c>
      <c r="Z98" s="37"/>
      <c r="AA98" s="37" t="s">
        <v>61</v>
      </c>
      <c r="AB98" s="37" t="s">
        <v>20</v>
      </c>
      <c r="AC98" s="37" t="s">
        <v>20</v>
      </c>
      <c r="AD98" s="37"/>
      <c r="AE98" s="41" t="s">
        <v>62</v>
      </c>
      <c r="AF98" s="37" t="s">
        <v>20</v>
      </c>
      <c r="AG98" s="37" t="s">
        <v>20</v>
      </c>
      <c r="AH98" s="40"/>
      <c r="AI98" s="37" t="s">
        <v>63</v>
      </c>
      <c r="AJ98" s="37" t="s">
        <v>20</v>
      </c>
      <c r="AK98" s="37" t="s">
        <v>20</v>
      </c>
      <c r="AL98" s="37"/>
      <c r="AM98" s="41" t="s">
        <v>64</v>
      </c>
      <c r="AN98" s="37" t="s">
        <v>20</v>
      </c>
      <c r="AO98" s="37" t="s">
        <v>20</v>
      </c>
      <c r="AP98" s="37"/>
      <c r="AQ98" s="41" t="s">
        <v>65</v>
      </c>
      <c r="AR98" s="37" t="s">
        <v>20</v>
      </c>
      <c r="AS98" s="37" t="s">
        <v>20</v>
      </c>
      <c r="AT98" s="37"/>
      <c r="AU98" s="41" t="s">
        <v>66</v>
      </c>
      <c r="AV98" s="37" t="s">
        <v>20</v>
      </c>
      <c r="AW98" s="37" t="s">
        <v>20</v>
      </c>
      <c r="AX98" s="40"/>
      <c r="AY98" s="37" t="s">
        <v>67</v>
      </c>
      <c r="AZ98" s="37" t="s">
        <v>20</v>
      </c>
      <c r="BA98" s="37" t="s">
        <v>20</v>
      </c>
      <c r="BB98" s="37"/>
      <c r="BC98" s="43" t="s">
        <v>20</v>
      </c>
      <c r="BD98" s="43" t="s">
        <v>20</v>
      </c>
      <c r="BE98" s="43" t="s">
        <v>20</v>
      </c>
      <c r="BF98" s="43" t="s">
        <v>20</v>
      </c>
      <c r="BG98" s="43" t="s">
        <v>20</v>
      </c>
      <c r="BH98" s="43" t="s">
        <v>20</v>
      </c>
      <c r="BI98" s="43" t="s">
        <v>20</v>
      </c>
      <c r="BJ98" s="43" t="s">
        <v>20</v>
      </c>
      <c r="BK98" s="36"/>
      <c r="BL98" s="37" t="s">
        <v>60</v>
      </c>
      <c r="BM98" s="43" t="s">
        <v>20</v>
      </c>
      <c r="BN98" s="43" t="s">
        <v>20</v>
      </c>
      <c r="BO98" s="10"/>
      <c r="BP98" s="37" t="s">
        <v>61</v>
      </c>
      <c r="BQ98" s="43" t="s">
        <v>20</v>
      </c>
      <c r="BR98" s="43" t="s">
        <v>20</v>
      </c>
      <c r="BS98" s="10"/>
      <c r="BT98" s="38" t="s">
        <v>62</v>
      </c>
      <c r="BU98" s="43" t="s">
        <v>20</v>
      </c>
      <c r="BV98" s="43" t="s">
        <v>20</v>
      </c>
      <c r="BW98" s="1"/>
      <c r="BX98" s="37" t="s">
        <v>63</v>
      </c>
      <c r="BY98" s="43" t="s">
        <v>20</v>
      </c>
      <c r="BZ98" s="43" t="s">
        <v>20</v>
      </c>
      <c r="CA98" s="1"/>
      <c r="CB98" s="38" t="s">
        <v>64</v>
      </c>
      <c r="CC98" s="43" t="s">
        <v>20</v>
      </c>
      <c r="CD98" s="43" t="s">
        <v>20</v>
      </c>
      <c r="CE98" s="1"/>
      <c r="CF98" s="38" t="s">
        <v>65</v>
      </c>
      <c r="CG98" s="43" t="s">
        <v>20</v>
      </c>
      <c r="CH98" s="43" t="s">
        <v>20</v>
      </c>
      <c r="CI98" s="1"/>
      <c r="CJ98" s="38" t="s">
        <v>66</v>
      </c>
      <c r="CK98" s="43" t="s">
        <v>20</v>
      </c>
      <c r="CL98" s="43" t="s">
        <v>20</v>
      </c>
    </row>
    <row r="99" spans="1:90" ht="15">
      <c r="A99" s="37" t="s">
        <v>254</v>
      </c>
      <c r="B99" s="37" t="s">
        <v>255</v>
      </c>
      <c r="C99" s="37" t="s">
        <v>33</v>
      </c>
      <c r="D99" s="37"/>
      <c r="E99" s="37">
        <v>2296</v>
      </c>
      <c r="F99" s="37">
        <v>691096</v>
      </c>
      <c r="G99" s="37">
        <v>301</v>
      </c>
      <c r="H99" s="37">
        <v>301</v>
      </c>
      <c r="I99" s="37">
        <v>301</v>
      </c>
      <c r="J99" s="37"/>
      <c r="K99" s="37">
        <v>1041</v>
      </c>
      <c r="L99" s="37">
        <v>523577</v>
      </c>
      <c r="M99" s="37">
        <v>501</v>
      </c>
      <c r="N99" s="37">
        <v>503</v>
      </c>
      <c r="O99" s="37">
        <v>504</v>
      </c>
      <c r="P99" s="37"/>
      <c r="Q99" s="37">
        <v>921</v>
      </c>
      <c r="R99" s="37">
        <v>463238</v>
      </c>
      <c r="S99" s="37">
        <v>502</v>
      </c>
      <c r="T99" s="37">
        <v>503</v>
      </c>
      <c r="U99" s="37">
        <v>504</v>
      </c>
      <c r="V99" s="37"/>
      <c r="W99" s="37" t="s">
        <v>60</v>
      </c>
      <c r="X99" s="37" t="s">
        <v>20</v>
      </c>
      <c r="Y99" s="37" t="s">
        <v>20</v>
      </c>
      <c r="Z99" s="37"/>
      <c r="AA99" s="37" t="s">
        <v>61</v>
      </c>
      <c r="AB99" s="37" t="s">
        <v>20</v>
      </c>
      <c r="AC99" s="37" t="s">
        <v>20</v>
      </c>
      <c r="AD99" s="37"/>
      <c r="AE99" s="41" t="s">
        <v>62</v>
      </c>
      <c r="AF99" s="37" t="s">
        <v>20</v>
      </c>
      <c r="AG99" s="37" t="s">
        <v>20</v>
      </c>
      <c r="AH99" s="40"/>
      <c r="AI99" s="37" t="s">
        <v>63</v>
      </c>
      <c r="AJ99" s="37" t="s">
        <v>20</v>
      </c>
      <c r="AK99" s="37" t="s">
        <v>20</v>
      </c>
      <c r="AL99" s="37"/>
      <c r="AM99" s="41" t="s">
        <v>64</v>
      </c>
      <c r="AN99" s="37" t="s">
        <v>20</v>
      </c>
      <c r="AO99" s="37" t="s">
        <v>20</v>
      </c>
      <c r="AP99" s="37"/>
      <c r="AQ99" s="41" t="s">
        <v>65</v>
      </c>
      <c r="AR99" s="37" t="s">
        <v>20</v>
      </c>
      <c r="AS99" s="37" t="s">
        <v>20</v>
      </c>
      <c r="AT99" s="37"/>
      <c r="AU99" s="41" t="s">
        <v>66</v>
      </c>
      <c r="AV99" s="37" t="s">
        <v>20</v>
      </c>
      <c r="AW99" s="37" t="s">
        <v>20</v>
      </c>
      <c r="AX99" s="40"/>
      <c r="AY99" s="37" t="s">
        <v>67</v>
      </c>
      <c r="AZ99" s="37" t="s">
        <v>20</v>
      </c>
      <c r="BA99" s="37" t="s">
        <v>20</v>
      </c>
      <c r="BB99" s="37"/>
      <c r="BC99" s="43" t="s">
        <v>20</v>
      </c>
      <c r="BD99" s="43" t="s">
        <v>20</v>
      </c>
      <c r="BE99" s="43" t="s">
        <v>20</v>
      </c>
      <c r="BF99" s="43" t="s">
        <v>20</v>
      </c>
      <c r="BG99" s="43" t="s">
        <v>20</v>
      </c>
      <c r="BH99" s="43" t="s">
        <v>20</v>
      </c>
      <c r="BI99" s="43" t="s">
        <v>20</v>
      </c>
      <c r="BJ99" s="43" t="s">
        <v>20</v>
      </c>
      <c r="BK99" s="36"/>
      <c r="BL99" s="37" t="s">
        <v>60</v>
      </c>
      <c r="BM99" s="43" t="s">
        <v>20</v>
      </c>
      <c r="BN99" s="43" t="s">
        <v>20</v>
      </c>
      <c r="BO99" s="10"/>
      <c r="BP99" s="37" t="s">
        <v>61</v>
      </c>
      <c r="BQ99" s="43" t="s">
        <v>20</v>
      </c>
      <c r="BR99" s="43" t="s">
        <v>20</v>
      </c>
      <c r="BS99" s="10"/>
      <c r="BT99" s="38" t="s">
        <v>62</v>
      </c>
      <c r="BU99" s="43" t="s">
        <v>20</v>
      </c>
      <c r="BV99" s="43" t="s">
        <v>20</v>
      </c>
      <c r="BW99" s="1"/>
      <c r="BX99" s="37" t="s">
        <v>63</v>
      </c>
      <c r="BY99" s="43" t="s">
        <v>20</v>
      </c>
      <c r="BZ99" s="43" t="s">
        <v>20</v>
      </c>
      <c r="CA99" s="1"/>
      <c r="CB99" s="38" t="s">
        <v>64</v>
      </c>
      <c r="CC99" s="43" t="s">
        <v>20</v>
      </c>
      <c r="CD99" s="43" t="s">
        <v>20</v>
      </c>
      <c r="CE99" s="1"/>
      <c r="CF99" s="38" t="s">
        <v>65</v>
      </c>
      <c r="CG99" s="43" t="s">
        <v>20</v>
      </c>
      <c r="CH99" s="43" t="s">
        <v>20</v>
      </c>
      <c r="CI99" s="1"/>
      <c r="CJ99" s="38" t="s">
        <v>66</v>
      </c>
      <c r="CK99" s="43" t="s">
        <v>20</v>
      </c>
      <c r="CL99" s="43" t="s">
        <v>20</v>
      </c>
    </row>
    <row r="100" spans="1:90" ht="15">
      <c r="A100" s="37" t="s">
        <v>256</v>
      </c>
      <c r="B100" s="37" t="s">
        <v>257</v>
      </c>
      <c r="C100" s="37" t="s">
        <v>33</v>
      </c>
      <c r="D100" s="37"/>
      <c r="E100" s="37">
        <v>268</v>
      </c>
      <c r="F100" s="37">
        <v>80668</v>
      </c>
      <c r="G100" s="37">
        <v>301</v>
      </c>
      <c r="H100" s="37">
        <v>301</v>
      </c>
      <c r="I100" s="37">
        <v>301</v>
      </c>
      <c r="J100" s="37"/>
      <c r="K100" s="37">
        <v>84</v>
      </c>
      <c r="L100" s="37">
        <v>42252</v>
      </c>
      <c r="M100" s="37">
        <v>503</v>
      </c>
      <c r="N100" s="37">
        <v>503</v>
      </c>
      <c r="O100" s="37">
        <v>503</v>
      </c>
      <c r="P100" s="37"/>
      <c r="Q100" s="37">
        <v>77</v>
      </c>
      <c r="R100" s="37">
        <v>38731</v>
      </c>
      <c r="S100" s="37">
        <v>503</v>
      </c>
      <c r="T100" s="37">
        <v>503</v>
      </c>
      <c r="U100" s="37">
        <v>503</v>
      </c>
      <c r="V100" s="37"/>
      <c r="W100" s="37" t="s">
        <v>60</v>
      </c>
      <c r="X100" s="37" t="s">
        <v>20</v>
      </c>
      <c r="Y100" s="37" t="s">
        <v>20</v>
      </c>
      <c r="Z100" s="37"/>
      <c r="AA100" s="37" t="s">
        <v>61</v>
      </c>
      <c r="AB100" s="37" t="s">
        <v>20</v>
      </c>
      <c r="AC100" s="37" t="s">
        <v>20</v>
      </c>
      <c r="AD100" s="37"/>
      <c r="AE100" s="41" t="s">
        <v>62</v>
      </c>
      <c r="AF100" s="37" t="s">
        <v>20</v>
      </c>
      <c r="AG100" s="37" t="s">
        <v>20</v>
      </c>
      <c r="AH100" s="40"/>
      <c r="AI100" s="37" t="s">
        <v>63</v>
      </c>
      <c r="AJ100" s="37" t="s">
        <v>20</v>
      </c>
      <c r="AK100" s="37" t="s">
        <v>20</v>
      </c>
      <c r="AL100" s="37"/>
      <c r="AM100" s="41" t="s">
        <v>64</v>
      </c>
      <c r="AN100" s="37" t="s">
        <v>20</v>
      </c>
      <c r="AO100" s="37" t="s">
        <v>20</v>
      </c>
      <c r="AP100" s="37"/>
      <c r="AQ100" s="41" t="s">
        <v>65</v>
      </c>
      <c r="AR100" s="37" t="s">
        <v>20</v>
      </c>
      <c r="AS100" s="37" t="s">
        <v>20</v>
      </c>
      <c r="AT100" s="37"/>
      <c r="AU100" s="41" t="s">
        <v>66</v>
      </c>
      <c r="AV100" s="37" t="s">
        <v>20</v>
      </c>
      <c r="AW100" s="37" t="s">
        <v>20</v>
      </c>
      <c r="AX100" s="40"/>
      <c r="AY100" s="37" t="s">
        <v>67</v>
      </c>
      <c r="AZ100" s="37" t="s">
        <v>20</v>
      </c>
      <c r="BA100" s="37" t="s">
        <v>20</v>
      </c>
      <c r="BB100" s="37"/>
      <c r="BC100" s="43" t="s">
        <v>20</v>
      </c>
      <c r="BD100" s="43" t="s">
        <v>20</v>
      </c>
      <c r="BE100" s="43" t="s">
        <v>20</v>
      </c>
      <c r="BF100" s="43" t="s">
        <v>20</v>
      </c>
      <c r="BG100" s="43" t="s">
        <v>20</v>
      </c>
      <c r="BH100" s="43" t="s">
        <v>20</v>
      </c>
      <c r="BI100" s="43" t="s">
        <v>20</v>
      </c>
      <c r="BJ100" s="43" t="s">
        <v>20</v>
      </c>
      <c r="BK100" s="36"/>
      <c r="BL100" s="37" t="s">
        <v>60</v>
      </c>
      <c r="BM100" s="43" t="s">
        <v>20</v>
      </c>
      <c r="BN100" s="43" t="s">
        <v>20</v>
      </c>
      <c r="BO100" s="10"/>
      <c r="BP100" s="37" t="s">
        <v>61</v>
      </c>
      <c r="BQ100" s="43" t="s">
        <v>20</v>
      </c>
      <c r="BR100" s="43" t="s">
        <v>20</v>
      </c>
      <c r="BS100" s="10"/>
      <c r="BT100" s="38" t="s">
        <v>62</v>
      </c>
      <c r="BU100" s="43" t="s">
        <v>20</v>
      </c>
      <c r="BV100" s="43" t="s">
        <v>20</v>
      </c>
      <c r="BW100" s="1"/>
      <c r="BX100" s="37" t="s">
        <v>63</v>
      </c>
      <c r="BY100" s="43" t="s">
        <v>20</v>
      </c>
      <c r="BZ100" s="43" t="s">
        <v>20</v>
      </c>
      <c r="CA100" s="1"/>
      <c r="CB100" s="38" t="s">
        <v>64</v>
      </c>
      <c r="CC100" s="43" t="s">
        <v>20</v>
      </c>
      <c r="CD100" s="43" t="s">
        <v>20</v>
      </c>
      <c r="CE100" s="1"/>
      <c r="CF100" s="38" t="s">
        <v>65</v>
      </c>
      <c r="CG100" s="43" t="s">
        <v>20</v>
      </c>
      <c r="CH100" s="43" t="s">
        <v>20</v>
      </c>
      <c r="CI100" s="1"/>
      <c r="CJ100" s="38" t="s">
        <v>66</v>
      </c>
      <c r="CK100" s="43" t="s">
        <v>20</v>
      </c>
      <c r="CL100" s="43" t="s">
        <v>20</v>
      </c>
    </row>
    <row r="101" spans="1:90" ht="15">
      <c r="A101" s="37" t="s">
        <v>258</v>
      </c>
      <c r="B101" s="37" t="s">
        <v>259</v>
      </c>
      <c r="C101" s="37" t="s">
        <v>33</v>
      </c>
      <c r="D101" s="37"/>
      <c r="E101" s="37">
        <v>11354</v>
      </c>
      <c r="F101" s="37">
        <v>3417554</v>
      </c>
      <c r="G101" s="37">
        <v>301</v>
      </c>
      <c r="H101" s="37">
        <v>301</v>
      </c>
      <c r="I101" s="37">
        <v>301</v>
      </c>
      <c r="J101" s="37"/>
      <c r="K101" s="37">
        <v>1663</v>
      </c>
      <c r="L101" s="37">
        <v>834048</v>
      </c>
      <c r="M101" s="37">
        <v>452</v>
      </c>
      <c r="N101" s="37">
        <v>501.5</v>
      </c>
      <c r="O101" s="37">
        <v>504</v>
      </c>
      <c r="P101" s="37"/>
      <c r="Q101" s="37">
        <v>1477</v>
      </c>
      <c r="R101" s="37">
        <v>740694</v>
      </c>
      <c r="S101" s="37">
        <v>452</v>
      </c>
      <c r="T101" s="37">
        <v>501.5</v>
      </c>
      <c r="U101" s="37">
        <v>504</v>
      </c>
      <c r="V101" s="37"/>
      <c r="W101" s="37" t="s">
        <v>60</v>
      </c>
      <c r="X101" s="39">
        <v>1442</v>
      </c>
      <c r="Y101" s="40">
        <v>97.630331753554501</v>
      </c>
      <c r="Z101" s="37"/>
      <c r="AA101" s="37" t="s">
        <v>61</v>
      </c>
      <c r="AB101" s="39">
        <v>1374</v>
      </c>
      <c r="AC101" s="40">
        <v>93.026404874746106</v>
      </c>
      <c r="AD101" s="37"/>
      <c r="AE101" s="41" t="s">
        <v>62</v>
      </c>
      <c r="AF101" s="39">
        <v>1346</v>
      </c>
      <c r="AG101" s="40">
        <v>91.130670277589701</v>
      </c>
      <c r="AH101" s="40"/>
      <c r="AI101" s="37" t="s">
        <v>63</v>
      </c>
      <c r="AJ101" s="37">
        <v>63</v>
      </c>
      <c r="AK101" s="40">
        <v>4.2654028436019003</v>
      </c>
      <c r="AL101" s="37"/>
      <c r="AM101" s="41" t="s">
        <v>64</v>
      </c>
      <c r="AN101" s="37">
        <v>7</v>
      </c>
      <c r="AO101" s="40">
        <v>0.47393364928909998</v>
      </c>
      <c r="AP101" s="37"/>
      <c r="AQ101" s="41" t="s">
        <v>65</v>
      </c>
      <c r="AR101" s="37">
        <v>2</v>
      </c>
      <c r="AS101" s="40">
        <v>0.13540961408259999</v>
      </c>
      <c r="AT101" s="37"/>
      <c r="AU101" s="41" t="s">
        <v>66</v>
      </c>
      <c r="AV101" s="37">
        <v>29</v>
      </c>
      <c r="AW101" s="40">
        <v>1.9634394041976999</v>
      </c>
      <c r="AX101" s="40"/>
      <c r="AY101" s="37" t="s">
        <v>67</v>
      </c>
      <c r="AZ101" s="37">
        <v>35</v>
      </c>
      <c r="BA101" s="40">
        <v>2.3696682464454999</v>
      </c>
      <c r="BB101" s="37"/>
      <c r="BC101" s="42">
        <v>373</v>
      </c>
      <c r="BD101" s="43">
        <v>9.3249999999999993</v>
      </c>
      <c r="BE101" s="37">
        <v>1</v>
      </c>
      <c r="BF101" s="35">
        <v>2.5000000000000001E-2</v>
      </c>
      <c r="BG101" s="37">
        <v>1</v>
      </c>
      <c r="BH101" s="35">
        <v>2.5000000000000001E-2</v>
      </c>
      <c r="BI101" s="37">
        <v>14</v>
      </c>
      <c r="BJ101" s="35">
        <v>0.35</v>
      </c>
      <c r="BK101" s="36"/>
      <c r="BL101" s="37" t="s">
        <v>60</v>
      </c>
      <c r="BM101" s="1">
        <v>1412</v>
      </c>
      <c r="BN101" s="10">
        <v>95.599187542315505</v>
      </c>
      <c r="BO101" s="10"/>
      <c r="BP101" s="37" t="s">
        <v>61</v>
      </c>
      <c r="BQ101" s="1">
        <v>1359</v>
      </c>
      <c r="BR101" s="10">
        <v>92.010832769126594</v>
      </c>
      <c r="BS101" s="10"/>
      <c r="BT101" s="38" t="s">
        <v>62</v>
      </c>
      <c r="BU101" s="1">
        <v>1178</v>
      </c>
      <c r="BV101" s="10">
        <v>79.756262694651298</v>
      </c>
      <c r="BW101" s="1"/>
      <c r="BX101" s="37" t="s">
        <v>63</v>
      </c>
      <c r="BY101" s="1">
        <v>46</v>
      </c>
      <c r="BZ101" s="10">
        <v>3.1144211238997999</v>
      </c>
      <c r="CA101" s="1"/>
      <c r="CB101" s="38" t="s">
        <v>64</v>
      </c>
      <c r="CC101" s="1">
        <v>2</v>
      </c>
      <c r="CD101" s="10">
        <v>6.3593004769475395E-2</v>
      </c>
      <c r="CE101" s="1"/>
      <c r="CF101" s="38" t="s">
        <v>65</v>
      </c>
      <c r="CG101" s="1">
        <v>0</v>
      </c>
      <c r="CH101" s="10">
        <v>0</v>
      </c>
      <c r="CI101" s="1"/>
      <c r="CJ101" s="38" t="s">
        <v>66</v>
      </c>
      <c r="CK101" s="1">
        <v>39</v>
      </c>
      <c r="CL101" s="10">
        <v>0</v>
      </c>
    </row>
    <row r="102" spans="1:90" ht="15">
      <c r="A102" s="37" t="s">
        <v>260</v>
      </c>
      <c r="B102" s="37" t="s">
        <v>261</v>
      </c>
      <c r="C102" s="37" t="s">
        <v>33</v>
      </c>
      <c r="D102" s="37"/>
      <c r="E102" s="37">
        <v>179134</v>
      </c>
      <c r="F102" s="37">
        <v>53919334</v>
      </c>
      <c r="G102" s="37">
        <v>301</v>
      </c>
      <c r="H102" s="37">
        <v>301</v>
      </c>
      <c r="I102" s="37">
        <v>301</v>
      </c>
      <c r="J102" s="37"/>
      <c r="K102" s="37">
        <v>75525</v>
      </c>
      <c r="L102" s="37">
        <v>37982194</v>
      </c>
      <c r="M102" s="37">
        <v>401</v>
      </c>
      <c r="N102" s="37">
        <v>502.9</v>
      </c>
      <c r="O102" s="37">
        <v>544</v>
      </c>
      <c r="P102" s="37"/>
      <c r="Q102" s="37">
        <v>66436</v>
      </c>
      <c r="R102" s="37">
        <v>33412714</v>
      </c>
      <c r="S102" s="37">
        <v>401</v>
      </c>
      <c r="T102" s="37">
        <v>502.9</v>
      </c>
      <c r="U102" s="37">
        <v>542</v>
      </c>
      <c r="V102" s="37"/>
      <c r="W102" s="37" t="s">
        <v>60</v>
      </c>
      <c r="X102" s="39">
        <v>66216</v>
      </c>
      <c r="Y102" s="40">
        <v>99.668854235655402</v>
      </c>
      <c r="Z102" s="37"/>
      <c r="AA102" s="37" t="s">
        <v>61</v>
      </c>
      <c r="AB102" s="39">
        <v>65853</v>
      </c>
      <c r="AC102" s="40">
        <v>99.122463724486707</v>
      </c>
      <c r="AD102" s="37"/>
      <c r="AE102" s="41" t="s">
        <v>62</v>
      </c>
      <c r="AF102" s="39">
        <v>64293</v>
      </c>
      <c r="AG102" s="40">
        <v>96.774339213679298</v>
      </c>
      <c r="AH102" s="40"/>
      <c r="AI102" s="37" t="s">
        <v>63</v>
      </c>
      <c r="AJ102" s="37">
        <v>328</v>
      </c>
      <c r="AK102" s="40">
        <v>0.49370823047745199</v>
      </c>
      <c r="AL102" s="37"/>
      <c r="AM102" s="41" t="s">
        <v>64</v>
      </c>
      <c r="AN102" s="37">
        <v>18</v>
      </c>
      <c r="AO102" s="40">
        <v>2.70937443554699E-2</v>
      </c>
      <c r="AP102" s="37"/>
      <c r="AQ102" s="41" t="s">
        <v>65</v>
      </c>
      <c r="AR102" s="37">
        <v>5</v>
      </c>
      <c r="AS102" s="40">
        <v>7.5260400987416497E-3</v>
      </c>
      <c r="AT102" s="37"/>
      <c r="AU102" s="41" t="s">
        <v>66</v>
      </c>
      <c r="AV102" s="37">
        <v>120</v>
      </c>
      <c r="AW102" s="40">
        <v>0.1806249623698</v>
      </c>
      <c r="AX102" s="40"/>
      <c r="AY102" s="37" t="s">
        <v>67</v>
      </c>
      <c r="AZ102" s="37">
        <v>216</v>
      </c>
      <c r="BA102" s="40">
        <v>0.32512493226563899</v>
      </c>
      <c r="BB102" s="37"/>
      <c r="BC102" s="42">
        <v>18715</v>
      </c>
      <c r="BD102" s="43">
        <v>467.875</v>
      </c>
      <c r="BE102" s="37">
        <v>1</v>
      </c>
      <c r="BF102" s="35">
        <v>2.5000000000000001E-2</v>
      </c>
      <c r="BG102" s="37">
        <v>1</v>
      </c>
      <c r="BH102" s="35">
        <v>2.5000000000000001E-2</v>
      </c>
      <c r="BI102" s="37">
        <v>29</v>
      </c>
      <c r="BJ102" s="35">
        <v>0.72499999999999998</v>
      </c>
      <c r="BK102" s="36"/>
      <c r="BL102" s="37" t="s">
        <v>60</v>
      </c>
      <c r="BM102" s="1">
        <v>66009</v>
      </c>
      <c r="BN102" s="10">
        <v>99.357276175567506</v>
      </c>
      <c r="BO102" s="10"/>
      <c r="BP102" s="37" t="s">
        <v>61</v>
      </c>
      <c r="BQ102" s="1">
        <v>65629</v>
      </c>
      <c r="BR102" s="10">
        <v>98.785297128063107</v>
      </c>
      <c r="BS102" s="10"/>
      <c r="BT102" s="38" t="s">
        <v>62</v>
      </c>
      <c r="BU102" s="1">
        <v>55374</v>
      </c>
      <c r="BV102" s="10">
        <v>83.349388885544002</v>
      </c>
      <c r="BW102" s="1"/>
      <c r="BX102" s="37" t="s">
        <v>63</v>
      </c>
      <c r="BY102" s="1">
        <v>174</v>
      </c>
      <c r="BZ102" s="10">
        <v>0.26190619543620902</v>
      </c>
      <c r="CA102" s="1"/>
      <c r="CB102" s="38" t="s">
        <v>64</v>
      </c>
      <c r="CC102" s="1">
        <v>0</v>
      </c>
      <c r="CD102" s="10">
        <v>0</v>
      </c>
      <c r="CE102" s="1"/>
      <c r="CF102" s="38" t="s">
        <v>65</v>
      </c>
      <c r="CG102" s="1">
        <v>0</v>
      </c>
      <c r="CH102" s="10">
        <v>0</v>
      </c>
      <c r="CI102" s="1"/>
      <c r="CJ102" s="38" t="s">
        <v>66</v>
      </c>
      <c r="CK102" s="1">
        <v>160</v>
      </c>
      <c r="CL102" s="10">
        <v>0.192167041918229</v>
      </c>
    </row>
    <row r="103" spans="1:90" ht="15">
      <c r="A103" s="37" t="s">
        <v>262</v>
      </c>
      <c r="B103" s="37" t="s">
        <v>263</v>
      </c>
      <c r="C103" s="37" t="s">
        <v>33</v>
      </c>
      <c r="D103" s="37"/>
      <c r="E103" s="37">
        <v>1276</v>
      </c>
      <c r="F103" s="37">
        <v>384076</v>
      </c>
      <c r="G103" s="37">
        <v>301</v>
      </c>
      <c r="H103" s="37">
        <v>301</v>
      </c>
      <c r="I103" s="37">
        <v>301</v>
      </c>
      <c r="J103" s="37"/>
      <c r="K103" s="37">
        <v>100</v>
      </c>
      <c r="L103" s="37">
        <v>50295</v>
      </c>
      <c r="M103" s="37">
        <v>502</v>
      </c>
      <c r="N103" s="37">
        <v>503</v>
      </c>
      <c r="O103" s="37">
        <v>504</v>
      </c>
      <c r="P103" s="37"/>
      <c r="Q103" s="37">
        <v>86</v>
      </c>
      <c r="R103" s="37">
        <v>43254</v>
      </c>
      <c r="S103" s="37">
        <v>502</v>
      </c>
      <c r="T103" s="37">
        <v>503</v>
      </c>
      <c r="U103" s="37">
        <v>503</v>
      </c>
      <c r="V103" s="37"/>
      <c r="W103" s="37" t="s">
        <v>60</v>
      </c>
      <c r="X103" s="37" t="s">
        <v>20</v>
      </c>
      <c r="Y103" s="37" t="s">
        <v>20</v>
      </c>
      <c r="Z103" s="37"/>
      <c r="AA103" s="37" t="s">
        <v>61</v>
      </c>
      <c r="AB103" s="37" t="s">
        <v>20</v>
      </c>
      <c r="AC103" s="37" t="s">
        <v>20</v>
      </c>
      <c r="AD103" s="37"/>
      <c r="AE103" s="41" t="s">
        <v>62</v>
      </c>
      <c r="AF103" s="37" t="s">
        <v>20</v>
      </c>
      <c r="AG103" s="37" t="s">
        <v>20</v>
      </c>
      <c r="AH103" s="40"/>
      <c r="AI103" s="37" t="s">
        <v>63</v>
      </c>
      <c r="AJ103" s="37" t="s">
        <v>20</v>
      </c>
      <c r="AK103" s="37" t="s">
        <v>20</v>
      </c>
      <c r="AL103" s="37"/>
      <c r="AM103" s="41" t="s">
        <v>64</v>
      </c>
      <c r="AN103" s="37" t="s">
        <v>20</v>
      </c>
      <c r="AO103" s="37" t="s">
        <v>20</v>
      </c>
      <c r="AP103" s="37"/>
      <c r="AQ103" s="41" t="s">
        <v>65</v>
      </c>
      <c r="AR103" s="37" t="s">
        <v>20</v>
      </c>
      <c r="AS103" s="37" t="s">
        <v>20</v>
      </c>
      <c r="AT103" s="37"/>
      <c r="AU103" s="41" t="s">
        <v>66</v>
      </c>
      <c r="AV103" s="37" t="s">
        <v>20</v>
      </c>
      <c r="AW103" s="37" t="s">
        <v>20</v>
      </c>
      <c r="AX103" s="40"/>
      <c r="AY103" s="37" t="s">
        <v>67</v>
      </c>
      <c r="AZ103" s="37" t="s">
        <v>20</v>
      </c>
      <c r="BA103" s="37" t="s">
        <v>20</v>
      </c>
      <c r="BB103" s="37"/>
      <c r="BC103" s="43" t="s">
        <v>20</v>
      </c>
      <c r="BD103" s="43" t="s">
        <v>20</v>
      </c>
      <c r="BE103" s="43" t="s">
        <v>20</v>
      </c>
      <c r="BF103" s="43" t="s">
        <v>20</v>
      </c>
      <c r="BG103" s="43" t="s">
        <v>20</v>
      </c>
      <c r="BH103" s="43" t="s">
        <v>20</v>
      </c>
      <c r="BI103" s="43" t="s">
        <v>20</v>
      </c>
      <c r="BJ103" s="43" t="s">
        <v>20</v>
      </c>
      <c r="BK103" s="36"/>
      <c r="BL103" s="37" t="s">
        <v>60</v>
      </c>
      <c r="BM103" s="43" t="s">
        <v>20</v>
      </c>
      <c r="BN103" s="43" t="s">
        <v>20</v>
      </c>
      <c r="BO103" s="10"/>
      <c r="BP103" s="37" t="s">
        <v>61</v>
      </c>
      <c r="BQ103" s="43" t="s">
        <v>20</v>
      </c>
      <c r="BR103" s="43" t="s">
        <v>20</v>
      </c>
      <c r="BS103" s="10"/>
      <c r="BT103" s="38" t="s">
        <v>62</v>
      </c>
      <c r="BU103" s="43" t="s">
        <v>20</v>
      </c>
      <c r="BV103" s="43" t="s">
        <v>20</v>
      </c>
      <c r="BW103" s="1"/>
      <c r="BX103" s="37" t="s">
        <v>63</v>
      </c>
      <c r="BY103" s="43" t="s">
        <v>20</v>
      </c>
      <c r="BZ103" s="43" t="s">
        <v>20</v>
      </c>
      <c r="CA103" s="1"/>
      <c r="CB103" s="38" t="s">
        <v>64</v>
      </c>
      <c r="CC103" s="43" t="s">
        <v>20</v>
      </c>
      <c r="CD103" s="43" t="s">
        <v>20</v>
      </c>
      <c r="CE103" s="1"/>
      <c r="CF103" s="38" t="s">
        <v>65</v>
      </c>
      <c r="CG103" s="43" t="s">
        <v>20</v>
      </c>
      <c r="CH103" s="43" t="s">
        <v>20</v>
      </c>
      <c r="CI103" s="1"/>
      <c r="CJ103" s="38" t="s">
        <v>66</v>
      </c>
      <c r="CK103" s="43" t="s">
        <v>20</v>
      </c>
      <c r="CL103" s="43" t="s">
        <v>20</v>
      </c>
    </row>
    <row r="104" spans="1:90" ht="15">
      <c r="A104" s="37" t="s">
        <v>264</v>
      </c>
      <c r="B104" s="37" t="s">
        <v>265</v>
      </c>
      <c r="C104" s="37" t="s">
        <v>33</v>
      </c>
      <c r="D104" s="37"/>
      <c r="E104" s="37">
        <v>4572</v>
      </c>
      <c r="F104" s="37">
        <v>1376172</v>
      </c>
      <c r="G104" s="37">
        <v>301</v>
      </c>
      <c r="H104" s="37">
        <v>301</v>
      </c>
      <c r="I104" s="37">
        <v>301</v>
      </c>
      <c r="J104" s="37"/>
      <c r="K104" s="37">
        <v>2179</v>
      </c>
      <c r="L104" s="37">
        <v>1095950</v>
      </c>
      <c r="M104" s="37">
        <v>500</v>
      </c>
      <c r="N104" s="37">
        <v>503</v>
      </c>
      <c r="O104" s="37">
        <v>504</v>
      </c>
      <c r="P104" s="37"/>
      <c r="Q104" s="37">
        <v>1925</v>
      </c>
      <c r="R104" s="37">
        <v>968219</v>
      </c>
      <c r="S104" s="37">
        <v>501</v>
      </c>
      <c r="T104" s="37">
        <v>503</v>
      </c>
      <c r="U104" s="37">
        <v>504</v>
      </c>
      <c r="V104" s="37"/>
      <c r="W104" s="37" t="s">
        <v>60</v>
      </c>
      <c r="X104" s="39">
        <v>1925</v>
      </c>
      <c r="Y104" s="40">
        <v>100</v>
      </c>
      <c r="Z104" s="37"/>
      <c r="AA104" s="37" t="s">
        <v>61</v>
      </c>
      <c r="AB104" s="39">
        <v>1921</v>
      </c>
      <c r="AC104" s="40">
        <v>99.792207792207805</v>
      </c>
      <c r="AD104" s="37"/>
      <c r="AE104" s="41" t="s">
        <v>62</v>
      </c>
      <c r="AF104" s="39">
        <v>1622</v>
      </c>
      <c r="AG104" s="40">
        <v>84.259740259740298</v>
      </c>
      <c r="AH104" s="40"/>
      <c r="AI104" s="37" t="s">
        <v>63</v>
      </c>
      <c r="AJ104" s="37">
        <v>3</v>
      </c>
      <c r="AK104" s="40">
        <v>0.15584415584415601</v>
      </c>
      <c r="AL104" s="37"/>
      <c r="AM104" s="41" t="s">
        <v>64</v>
      </c>
      <c r="AN104" s="37">
        <v>0</v>
      </c>
      <c r="AO104" s="40">
        <v>0</v>
      </c>
      <c r="AP104" s="37"/>
      <c r="AQ104" s="41" t="s">
        <v>65</v>
      </c>
      <c r="AR104" s="37">
        <v>0</v>
      </c>
      <c r="AS104" s="40">
        <v>0</v>
      </c>
      <c r="AT104" s="37"/>
      <c r="AU104" s="41" t="s">
        <v>66</v>
      </c>
      <c r="AV104" s="37">
        <v>1</v>
      </c>
      <c r="AW104" s="40">
        <v>5.1948051948052E-2</v>
      </c>
      <c r="AX104" s="40"/>
      <c r="AY104" s="37" t="s">
        <v>67</v>
      </c>
      <c r="AZ104" s="37">
        <v>0</v>
      </c>
      <c r="BA104" s="40">
        <v>0</v>
      </c>
      <c r="BB104" s="37"/>
      <c r="BC104" s="42">
        <v>371</v>
      </c>
      <c r="BD104" s="43">
        <v>9.2750000000000004</v>
      </c>
      <c r="BE104" s="37">
        <v>0</v>
      </c>
      <c r="BF104" s="35">
        <v>0</v>
      </c>
      <c r="BG104" s="37">
        <v>0</v>
      </c>
      <c r="BH104" s="35">
        <v>0</v>
      </c>
      <c r="BI104" s="37">
        <v>0</v>
      </c>
      <c r="BJ104" s="35">
        <v>0</v>
      </c>
      <c r="BK104" s="36"/>
      <c r="BL104" s="37" t="s">
        <v>60</v>
      </c>
      <c r="BM104" s="1">
        <v>1924</v>
      </c>
      <c r="BN104" s="10">
        <v>99.948051948051997</v>
      </c>
      <c r="BO104" s="10"/>
      <c r="BP104" s="37" t="s">
        <v>61</v>
      </c>
      <c r="BQ104" s="1">
        <v>1920</v>
      </c>
      <c r="BR104" s="10">
        <v>99.740259740259702</v>
      </c>
      <c r="BS104" s="10"/>
      <c r="BT104" s="38" t="s">
        <v>62</v>
      </c>
      <c r="BU104" s="1">
        <v>1384</v>
      </c>
      <c r="BV104" s="10">
        <v>71.896103896103895</v>
      </c>
      <c r="BW104" s="1"/>
      <c r="BX104" s="37" t="s">
        <v>63</v>
      </c>
      <c r="BY104" s="1">
        <v>1</v>
      </c>
      <c r="BZ104" s="10">
        <v>5.1948051948052E-2</v>
      </c>
      <c r="CA104" s="1"/>
      <c r="CB104" s="38" t="s">
        <v>64</v>
      </c>
      <c r="CC104" s="1">
        <v>0</v>
      </c>
      <c r="CD104" s="10">
        <v>0</v>
      </c>
      <c r="CE104" s="1"/>
      <c r="CF104" s="38" t="s">
        <v>65</v>
      </c>
      <c r="CG104" s="1">
        <v>0</v>
      </c>
      <c r="CH104" s="10">
        <v>0</v>
      </c>
      <c r="CI104" s="1"/>
      <c r="CJ104" s="38" t="s">
        <v>66</v>
      </c>
      <c r="CK104" s="1">
        <v>0</v>
      </c>
      <c r="CL104" s="10">
        <v>0</v>
      </c>
    </row>
    <row r="105" spans="1:90" ht="15">
      <c r="A105" s="37" t="s">
        <v>266</v>
      </c>
      <c r="B105" s="37" t="s">
        <v>267</v>
      </c>
      <c r="C105" s="37" t="s">
        <v>33</v>
      </c>
      <c r="D105" s="37"/>
      <c r="E105" s="37">
        <v>8068</v>
      </c>
      <c r="F105" s="37">
        <v>2428468</v>
      </c>
      <c r="G105" s="37">
        <v>301</v>
      </c>
      <c r="H105" s="37">
        <v>301</v>
      </c>
      <c r="I105" s="37">
        <v>301</v>
      </c>
      <c r="J105" s="37"/>
      <c r="K105" s="37">
        <v>3446</v>
      </c>
      <c r="L105" s="37">
        <v>1733172</v>
      </c>
      <c r="M105" s="37">
        <v>500</v>
      </c>
      <c r="N105" s="37">
        <v>503</v>
      </c>
      <c r="O105" s="37">
        <v>504</v>
      </c>
      <c r="P105" s="37"/>
      <c r="Q105" s="37">
        <v>3099</v>
      </c>
      <c r="R105" s="37">
        <v>1558700</v>
      </c>
      <c r="S105" s="37">
        <v>501</v>
      </c>
      <c r="T105" s="37">
        <v>503</v>
      </c>
      <c r="U105" s="37">
        <v>504</v>
      </c>
      <c r="V105" s="37"/>
      <c r="W105" s="37" t="s">
        <v>60</v>
      </c>
      <c r="X105" s="39">
        <v>3097</v>
      </c>
      <c r="Y105" s="40">
        <v>99.935463052597598</v>
      </c>
      <c r="Z105" s="37"/>
      <c r="AA105" s="37" t="s">
        <v>61</v>
      </c>
      <c r="AB105" s="39">
        <v>3085</v>
      </c>
      <c r="AC105" s="40">
        <v>99.548241368183298</v>
      </c>
      <c r="AD105" s="37"/>
      <c r="AE105" s="41" t="s">
        <v>62</v>
      </c>
      <c r="AF105" s="39">
        <v>2912</v>
      </c>
      <c r="AG105" s="40">
        <v>93.965795417876706</v>
      </c>
      <c r="AH105" s="40"/>
      <c r="AI105" s="37" t="s">
        <v>63</v>
      </c>
      <c r="AJ105" s="37">
        <v>10</v>
      </c>
      <c r="AK105" s="40">
        <v>0.322684737011939</v>
      </c>
      <c r="AL105" s="37"/>
      <c r="AM105" s="41" t="s">
        <v>64</v>
      </c>
      <c r="AN105" s="37">
        <v>0</v>
      </c>
      <c r="AO105" s="40">
        <v>0</v>
      </c>
      <c r="AP105" s="37"/>
      <c r="AQ105" s="41" t="s">
        <v>65</v>
      </c>
      <c r="AR105" s="37">
        <v>0</v>
      </c>
      <c r="AS105" s="40">
        <v>0</v>
      </c>
      <c r="AT105" s="37"/>
      <c r="AU105" s="41" t="s">
        <v>66</v>
      </c>
      <c r="AV105" s="37">
        <v>2</v>
      </c>
      <c r="AW105" s="40">
        <v>6.4536947402387898E-2</v>
      </c>
      <c r="AX105" s="40"/>
      <c r="AY105" s="37" t="s">
        <v>67</v>
      </c>
      <c r="AZ105" s="37">
        <v>2</v>
      </c>
      <c r="BA105" s="40">
        <v>6.4536947402387898E-2</v>
      </c>
      <c r="BB105" s="37"/>
      <c r="BC105" s="42">
        <v>639</v>
      </c>
      <c r="BD105" s="43">
        <v>15.975</v>
      </c>
      <c r="BE105" s="37">
        <v>0</v>
      </c>
      <c r="BF105" s="35">
        <v>0</v>
      </c>
      <c r="BG105" s="37">
        <v>0</v>
      </c>
      <c r="BH105" s="35">
        <v>0</v>
      </c>
      <c r="BI105" s="37">
        <v>1</v>
      </c>
      <c r="BJ105" s="35">
        <v>2.5000000000000001E-2</v>
      </c>
      <c r="BK105" s="36"/>
      <c r="BL105" s="37" t="s">
        <v>60</v>
      </c>
      <c r="BM105" s="1">
        <v>3092</v>
      </c>
      <c r="BN105" s="10">
        <v>99.774120684091599</v>
      </c>
      <c r="BO105" s="10"/>
      <c r="BP105" s="37" t="s">
        <v>61</v>
      </c>
      <c r="BQ105" s="1">
        <v>3085</v>
      </c>
      <c r="BR105" s="10">
        <v>99.548241368183298</v>
      </c>
      <c r="BS105" s="10"/>
      <c r="BT105" s="38" t="s">
        <v>62</v>
      </c>
      <c r="BU105" s="1">
        <v>2512</v>
      </c>
      <c r="BV105" s="10">
        <v>81.058405937399201</v>
      </c>
      <c r="BW105" s="1"/>
      <c r="BX105" s="37" t="s">
        <v>63</v>
      </c>
      <c r="BY105" s="1">
        <v>3</v>
      </c>
      <c r="BZ105" s="10">
        <v>9.6805421103581799E-2</v>
      </c>
      <c r="CA105" s="1"/>
      <c r="CB105" s="38" t="s">
        <v>64</v>
      </c>
      <c r="CC105" s="1">
        <v>0</v>
      </c>
      <c r="CD105" s="10">
        <v>0</v>
      </c>
      <c r="CE105" s="1"/>
      <c r="CF105" s="38" t="s">
        <v>65</v>
      </c>
      <c r="CG105" s="1">
        <v>0</v>
      </c>
      <c r="CH105" s="10">
        <v>0</v>
      </c>
      <c r="CI105" s="1"/>
      <c r="CJ105" s="38" t="s">
        <v>66</v>
      </c>
      <c r="CK105" s="1">
        <v>3</v>
      </c>
      <c r="CL105" s="10">
        <v>8.8915234143449901E-2</v>
      </c>
    </row>
    <row r="106" spans="1:90" ht="15">
      <c r="A106" s="37" t="s">
        <v>268</v>
      </c>
      <c r="B106" s="37" t="s">
        <v>269</v>
      </c>
      <c r="C106" s="37" t="s">
        <v>33</v>
      </c>
      <c r="D106" s="37"/>
      <c r="E106" s="37">
        <v>5780</v>
      </c>
      <c r="F106" s="37">
        <v>1739780</v>
      </c>
      <c r="G106" s="37">
        <v>301</v>
      </c>
      <c r="H106" s="37">
        <v>301</v>
      </c>
      <c r="I106" s="37">
        <v>301</v>
      </c>
      <c r="J106" s="37"/>
      <c r="K106" s="37">
        <v>2028</v>
      </c>
      <c r="L106" s="37">
        <v>1020592</v>
      </c>
      <c r="M106" s="37">
        <v>501</v>
      </c>
      <c r="N106" s="37">
        <v>503.3</v>
      </c>
      <c r="O106" s="37">
        <v>582</v>
      </c>
      <c r="P106" s="37"/>
      <c r="Q106" s="37">
        <v>1799</v>
      </c>
      <c r="R106" s="37">
        <v>905341</v>
      </c>
      <c r="S106" s="37">
        <v>501</v>
      </c>
      <c r="T106" s="37">
        <v>503.2</v>
      </c>
      <c r="U106" s="37">
        <v>582</v>
      </c>
      <c r="V106" s="37"/>
      <c r="W106" s="37" t="s">
        <v>60</v>
      </c>
      <c r="X106" s="39">
        <v>1773</v>
      </c>
      <c r="Y106" s="40">
        <v>98.554752640355801</v>
      </c>
      <c r="Z106" s="37"/>
      <c r="AA106" s="37" t="s">
        <v>61</v>
      </c>
      <c r="AB106" s="39">
        <v>1769</v>
      </c>
      <c r="AC106" s="40">
        <v>98.332406892718197</v>
      </c>
      <c r="AD106" s="37"/>
      <c r="AE106" s="41" t="s">
        <v>62</v>
      </c>
      <c r="AF106" s="39">
        <v>1756</v>
      </c>
      <c r="AG106" s="40">
        <v>97.609783212896005</v>
      </c>
      <c r="AH106" s="40"/>
      <c r="AI106" s="37" t="s">
        <v>63</v>
      </c>
      <c r="AJ106" s="37">
        <v>1</v>
      </c>
      <c r="AK106" s="40">
        <v>5.5586436909394098E-2</v>
      </c>
      <c r="AL106" s="37"/>
      <c r="AM106" s="41" t="s">
        <v>64</v>
      </c>
      <c r="AN106" s="37">
        <v>0</v>
      </c>
      <c r="AO106" s="40">
        <v>0</v>
      </c>
      <c r="AP106" s="37"/>
      <c r="AQ106" s="41" t="s">
        <v>65</v>
      </c>
      <c r="AR106" s="37">
        <v>0</v>
      </c>
      <c r="AS106" s="40">
        <v>0</v>
      </c>
      <c r="AT106" s="37"/>
      <c r="AU106" s="41" t="s">
        <v>66</v>
      </c>
      <c r="AV106" s="37">
        <v>0</v>
      </c>
      <c r="AW106" s="40">
        <v>0</v>
      </c>
      <c r="AX106" s="40"/>
      <c r="AY106" s="37" t="s">
        <v>67</v>
      </c>
      <c r="AZ106" s="37">
        <v>26</v>
      </c>
      <c r="BA106" s="40">
        <v>1.4452473596442501</v>
      </c>
      <c r="BB106" s="37"/>
      <c r="BC106" s="42">
        <v>418</v>
      </c>
      <c r="BD106" s="43">
        <v>10.45</v>
      </c>
      <c r="BE106" s="37">
        <v>0</v>
      </c>
      <c r="BF106" s="35">
        <v>0</v>
      </c>
      <c r="BG106" s="37">
        <v>0</v>
      </c>
      <c r="BH106" s="35">
        <v>0</v>
      </c>
      <c r="BI106" s="37">
        <v>0</v>
      </c>
      <c r="BJ106" s="35">
        <v>0</v>
      </c>
      <c r="BK106" s="36"/>
      <c r="BL106" s="37" t="s">
        <v>60</v>
      </c>
      <c r="BM106" s="1">
        <v>1765</v>
      </c>
      <c r="BN106" s="10">
        <v>98.110061145080607</v>
      </c>
      <c r="BO106" s="10"/>
      <c r="BP106" s="37" t="s">
        <v>61</v>
      </c>
      <c r="BQ106" s="1">
        <v>1762</v>
      </c>
      <c r="BR106" s="10">
        <v>97.943301834352397</v>
      </c>
      <c r="BS106" s="10"/>
      <c r="BT106" s="38" t="s">
        <v>62</v>
      </c>
      <c r="BU106" s="1">
        <v>1620</v>
      </c>
      <c r="BV106" s="10">
        <v>90.050027793218504</v>
      </c>
      <c r="BW106" s="1"/>
      <c r="BX106" s="37" t="s">
        <v>63</v>
      </c>
      <c r="BY106" s="1">
        <v>0</v>
      </c>
      <c r="BZ106" s="10">
        <v>0</v>
      </c>
      <c r="CA106" s="1"/>
      <c r="CB106" s="38" t="s">
        <v>64</v>
      </c>
      <c r="CC106" s="1">
        <v>0</v>
      </c>
      <c r="CD106" s="10">
        <v>0</v>
      </c>
      <c r="CE106" s="1"/>
      <c r="CF106" s="38" t="s">
        <v>65</v>
      </c>
      <c r="CG106" s="1">
        <v>0</v>
      </c>
      <c r="CH106" s="10">
        <v>0</v>
      </c>
      <c r="CI106" s="1"/>
      <c r="CJ106" s="38" t="s">
        <v>66</v>
      </c>
      <c r="CK106" s="1">
        <v>0</v>
      </c>
      <c r="CL106" s="10">
        <v>0</v>
      </c>
    </row>
    <row r="107" spans="1:90" ht="15">
      <c r="A107" s="37" t="s">
        <v>270</v>
      </c>
      <c r="B107" s="37" t="s">
        <v>271</v>
      </c>
      <c r="C107" s="37" t="s">
        <v>33</v>
      </c>
      <c r="D107" s="37"/>
      <c r="E107" s="37">
        <v>35776</v>
      </c>
      <c r="F107" s="37">
        <v>10768576</v>
      </c>
      <c r="G107" s="37">
        <v>301</v>
      </c>
      <c r="H107" s="37">
        <v>301</v>
      </c>
      <c r="I107" s="37">
        <v>301</v>
      </c>
      <c r="J107" s="37"/>
      <c r="K107" s="37">
        <v>16833</v>
      </c>
      <c r="L107" s="37">
        <v>8466579</v>
      </c>
      <c r="M107" s="37">
        <v>497</v>
      </c>
      <c r="N107" s="37">
        <v>503</v>
      </c>
      <c r="O107" s="37">
        <v>521</v>
      </c>
      <c r="P107" s="37"/>
      <c r="Q107" s="37">
        <v>14667</v>
      </c>
      <c r="R107" s="37">
        <v>7377512</v>
      </c>
      <c r="S107" s="37">
        <v>500</v>
      </c>
      <c r="T107" s="37">
        <v>503</v>
      </c>
      <c r="U107" s="37">
        <v>521</v>
      </c>
      <c r="V107" s="37"/>
      <c r="W107" s="37" t="s">
        <v>60</v>
      </c>
      <c r="X107" s="39">
        <v>14633</v>
      </c>
      <c r="Y107" s="40">
        <v>99.768187086657093</v>
      </c>
      <c r="Z107" s="37"/>
      <c r="AA107" s="37" t="s">
        <v>61</v>
      </c>
      <c r="AB107" s="39">
        <v>14617</v>
      </c>
      <c r="AC107" s="40">
        <v>99.659098656848698</v>
      </c>
      <c r="AD107" s="37"/>
      <c r="AE107" s="41" t="s">
        <v>62</v>
      </c>
      <c r="AF107" s="39">
        <v>14590</v>
      </c>
      <c r="AG107" s="40">
        <v>99.475011931547002</v>
      </c>
      <c r="AH107" s="40"/>
      <c r="AI107" s="37" t="s">
        <v>63</v>
      </c>
      <c r="AJ107" s="37">
        <v>16</v>
      </c>
      <c r="AK107" s="40">
        <v>0.109088429808413</v>
      </c>
      <c r="AL107" s="37"/>
      <c r="AM107" s="41" t="s">
        <v>64</v>
      </c>
      <c r="AN107" s="37">
        <v>3</v>
      </c>
      <c r="AO107" s="40">
        <v>2.0454080589077502E-2</v>
      </c>
      <c r="AP107" s="37"/>
      <c r="AQ107" s="41" t="s">
        <v>65</v>
      </c>
      <c r="AR107" s="37">
        <v>0</v>
      </c>
      <c r="AS107" s="40">
        <v>0</v>
      </c>
      <c r="AT107" s="37"/>
      <c r="AU107" s="41" t="s">
        <v>66</v>
      </c>
      <c r="AV107" s="37">
        <v>0</v>
      </c>
      <c r="AW107" s="40">
        <v>0</v>
      </c>
      <c r="AX107" s="40"/>
      <c r="AY107" s="37" t="s">
        <v>67</v>
      </c>
      <c r="AZ107" s="37">
        <v>34</v>
      </c>
      <c r="BA107" s="40">
        <v>0.23181291334287901</v>
      </c>
      <c r="BB107" s="37"/>
      <c r="BC107" s="42">
        <v>4794</v>
      </c>
      <c r="BD107" s="43">
        <v>119.85</v>
      </c>
      <c r="BE107" s="37">
        <v>1</v>
      </c>
      <c r="BF107" s="35">
        <v>2.5000000000000001E-2</v>
      </c>
      <c r="BG107" s="37">
        <v>0</v>
      </c>
      <c r="BH107" s="35">
        <v>0</v>
      </c>
      <c r="BI107" s="37">
        <v>0</v>
      </c>
      <c r="BJ107" s="35">
        <v>0</v>
      </c>
      <c r="BK107" s="36"/>
      <c r="BL107" s="37" t="s">
        <v>60</v>
      </c>
      <c r="BM107" s="1">
        <v>14605</v>
      </c>
      <c r="BN107" s="10">
        <v>99.577282334492395</v>
      </c>
      <c r="BO107" s="10"/>
      <c r="BP107" s="37" t="s">
        <v>61</v>
      </c>
      <c r="BQ107" s="1">
        <v>14589</v>
      </c>
      <c r="BR107" s="10">
        <v>99.468193904684</v>
      </c>
      <c r="BS107" s="10"/>
      <c r="BT107" s="38" t="s">
        <v>62</v>
      </c>
      <c r="BU107" s="1">
        <v>13518</v>
      </c>
      <c r="BV107" s="10">
        <v>92.166087134383304</v>
      </c>
      <c r="BW107" s="1"/>
      <c r="BX107" s="37" t="s">
        <v>63</v>
      </c>
      <c r="BY107" s="1">
        <v>1</v>
      </c>
      <c r="BZ107" s="10">
        <v>6.8180268630258396E-3</v>
      </c>
      <c r="CA107" s="1"/>
      <c r="CB107" s="38" t="s">
        <v>64</v>
      </c>
      <c r="CC107" s="1">
        <v>0</v>
      </c>
      <c r="CD107" s="10">
        <v>0</v>
      </c>
      <c r="CE107" s="1"/>
      <c r="CF107" s="38" t="s">
        <v>65</v>
      </c>
      <c r="CG107" s="1">
        <v>0</v>
      </c>
      <c r="CH107" s="10">
        <v>0</v>
      </c>
      <c r="CI107" s="1"/>
      <c r="CJ107" s="38" t="s">
        <v>66</v>
      </c>
      <c r="CK107" s="1">
        <v>0</v>
      </c>
      <c r="CL107" s="10">
        <v>0</v>
      </c>
    </row>
    <row r="108" spans="1:90" ht="15">
      <c r="A108" s="37" t="s">
        <v>272</v>
      </c>
      <c r="B108" s="37" t="s">
        <v>273</v>
      </c>
      <c r="C108" s="37" t="s">
        <v>33</v>
      </c>
      <c r="D108" s="37"/>
      <c r="E108" s="37">
        <v>43020</v>
      </c>
      <c r="F108" s="37">
        <v>12949020</v>
      </c>
      <c r="G108" s="37">
        <v>301</v>
      </c>
      <c r="H108" s="37">
        <v>301</v>
      </c>
      <c r="I108" s="37">
        <v>301</v>
      </c>
      <c r="J108" s="37"/>
      <c r="K108" s="37">
        <v>19040</v>
      </c>
      <c r="L108" s="37">
        <v>9576417</v>
      </c>
      <c r="M108" s="37">
        <v>405</v>
      </c>
      <c r="N108" s="37">
        <v>503</v>
      </c>
      <c r="O108" s="37">
        <v>582</v>
      </c>
      <c r="P108" s="37"/>
      <c r="Q108" s="37">
        <v>16830</v>
      </c>
      <c r="R108" s="37">
        <v>8465357</v>
      </c>
      <c r="S108" s="37">
        <v>490</v>
      </c>
      <c r="T108" s="37">
        <v>503</v>
      </c>
      <c r="U108" s="37">
        <v>582</v>
      </c>
      <c r="V108" s="37"/>
      <c r="W108" s="37" t="s">
        <v>60</v>
      </c>
      <c r="X108" s="39">
        <v>16800</v>
      </c>
      <c r="Y108" s="40">
        <v>99.821746880570402</v>
      </c>
      <c r="Z108" s="37"/>
      <c r="AA108" s="37" t="s">
        <v>61</v>
      </c>
      <c r="AB108" s="39">
        <v>16768</v>
      </c>
      <c r="AC108" s="40">
        <v>99.631610219845498</v>
      </c>
      <c r="AD108" s="37"/>
      <c r="AE108" s="41" t="s">
        <v>62</v>
      </c>
      <c r="AF108" s="39">
        <v>16444</v>
      </c>
      <c r="AG108" s="40">
        <v>97.706476530005901</v>
      </c>
      <c r="AH108" s="40"/>
      <c r="AI108" s="37" t="s">
        <v>63</v>
      </c>
      <c r="AJ108" s="37">
        <v>28</v>
      </c>
      <c r="AK108" s="40">
        <v>0.16636957813428399</v>
      </c>
      <c r="AL108" s="37"/>
      <c r="AM108" s="41" t="s">
        <v>64</v>
      </c>
      <c r="AN108" s="37">
        <v>3</v>
      </c>
      <c r="AO108" s="40">
        <v>1.7825311942958999E-2</v>
      </c>
      <c r="AP108" s="37"/>
      <c r="AQ108" s="41" t="s">
        <v>65</v>
      </c>
      <c r="AR108" s="37">
        <v>1</v>
      </c>
      <c r="AS108" s="40">
        <v>5.9417706476529997E-3</v>
      </c>
      <c r="AT108" s="37"/>
      <c r="AU108" s="41" t="s">
        <v>66</v>
      </c>
      <c r="AV108" s="37">
        <v>0</v>
      </c>
      <c r="AW108" s="40">
        <v>0</v>
      </c>
      <c r="AX108" s="40"/>
      <c r="AY108" s="37" t="s">
        <v>67</v>
      </c>
      <c r="AZ108" s="37">
        <v>27</v>
      </c>
      <c r="BA108" s="40">
        <v>0.16042780748663099</v>
      </c>
      <c r="BB108" s="37"/>
      <c r="BC108" s="42">
        <v>5064</v>
      </c>
      <c r="BD108" s="43">
        <v>126.6</v>
      </c>
      <c r="BE108" s="37">
        <v>1</v>
      </c>
      <c r="BF108" s="35">
        <v>2.5000000000000001E-2</v>
      </c>
      <c r="BG108" s="37">
        <v>0</v>
      </c>
      <c r="BH108" s="35">
        <v>0</v>
      </c>
      <c r="BI108" s="37">
        <v>0</v>
      </c>
      <c r="BJ108" s="35">
        <v>0</v>
      </c>
      <c r="BK108" s="36"/>
      <c r="BL108" s="37" t="s">
        <v>60</v>
      </c>
      <c r="BM108" s="1">
        <v>16767</v>
      </c>
      <c r="BN108" s="10">
        <v>99.625668449197903</v>
      </c>
      <c r="BO108" s="10"/>
      <c r="BP108" s="37" t="s">
        <v>61</v>
      </c>
      <c r="BQ108" s="1">
        <v>16739</v>
      </c>
      <c r="BR108" s="10">
        <v>99.459298871063595</v>
      </c>
      <c r="BS108" s="10"/>
      <c r="BT108" s="38" t="s">
        <v>62</v>
      </c>
      <c r="BU108" s="1">
        <v>14407</v>
      </c>
      <c r="BV108" s="10">
        <v>85.603089720736804</v>
      </c>
      <c r="BW108" s="1"/>
      <c r="BX108" s="37" t="s">
        <v>63</v>
      </c>
      <c r="BY108" s="1">
        <v>4</v>
      </c>
      <c r="BZ108" s="10">
        <v>2.3767082590611999E-2</v>
      </c>
      <c r="CA108" s="1"/>
      <c r="CB108" s="38" t="s">
        <v>64</v>
      </c>
      <c r="CC108" s="1">
        <v>0</v>
      </c>
      <c r="CD108" s="10">
        <v>0</v>
      </c>
      <c r="CE108" s="1"/>
      <c r="CF108" s="38" t="s">
        <v>65</v>
      </c>
      <c r="CG108" s="1">
        <v>0</v>
      </c>
      <c r="CH108" s="10">
        <v>0</v>
      </c>
      <c r="CI108" s="1"/>
      <c r="CJ108" s="38" t="s">
        <v>66</v>
      </c>
      <c r="CK108" s="1">
        <v>0</v>
      </c>
      <c r="CL108" s="10">
        <v>0</v>
      </c>
    </row>
    <row r="109" spans="1:90" ht="15">
      <c r="A109" s="37" t="s">
        <v>274</v>
      </c>
      <c r="B109" s="37" t="s">
        <v>275</v>
      </c>
      <c r="C109" s="37" t="s">
        <v>33</v>
      </c>
      <c r="D109" s="37"/>
      <c r="E109" s="37">
        <v>686</v>
      </c>
      <c r="F109" s="37">
        <v>206486</v>
      </c>
      <c r="G109" s="37">
        <v>301</v>
      </c>
      <c r="H109" s="37">
        <v>301</v>
      </c>
      <c r="I109" s="37">
        <v>301</v>
      </c>
      <c r="J109" s="37"/>
      <c r="K109" s="37">
        <v>135</v>
      </c>
      <c r="L109" s="37">
        <v>67896</v>
      </c>
      <c r="M109" s="37">
        <v>502</v>
      </c>
      <c r="N109" s="37">
        <v>502.9</v>
      </c>
      <c r="O109" s="37">
        <v>503</v>
      </c>
      <c r="P109" s="37"/>
      <c r="Q109" s="37">
        <v>117</v>
      </c>
      <c r="R109" s="37">
        <v>58846</v>
      </c>
      <c r="S109" s="37">
        <v>502</v>
      </c>
      <c r="T109" s="37">
        <v>503</v>
      </c>
      <c r="U109" s="37">
        <v>503</v>
      </c>
      <c r="V109" s="37"/>
      <c r="W109" s="37" t="s">
        <v>60</v>
      </c>
      <c r="X109" s="37" t="s">
        <v>20</v>
      </c>
      <c r="Y109" s="37" t="s">
        <v>20</v>
      </c>
      <c r="Z109" s="37"/>
      <c r="AA109" s="37" t="s">
        <v>61</v>
      </c>
      <c r="AB109" s="37" t="s">
        <v>20</v>
      </c>
      <c r="AC109" s="37" t="s">
        <v>20</v>
      </c>
      <c r="AD109" s="37"/>
      <c r="AE109" s="41" t="s">
        <v>62</v>
      </c>
      <c r="AF109" s="37" t="s">
        <v>20</v>
      </c>
      <c r="AG109" s="37" t="s">
        <v>20</v>
      </c>
      <c r="AH109" s="40"/>
      <c r="AI109" s="37" t="s">
        <v>63</v>
      </c>
      <c r="AJ109" s="37" t="s">
        <v>20</v>
      </c>
      <c r="AK109" s="37" t="s">
        <v>20</v>
      </c>
      <c r="AL109" s="37"/>
      <c r="AM109" s="41" t="s">
        <v>64</v>
      </c>
      <c r="AN109" s="37" t="s">
        <v>20</v>
      </c>
      <c r="AO109" s="37" t="s">
        <v>20</v>
      </c>
      <c r="AP109" s="37"/>
      <c r="AQ109" s="41" t="s">
        <v>65</v>
      </c>
      <c r="AR109" s="37" t="s">
        <v>20</v>
      </c>
      <c r="AS109" s="37" t="s">
        <v>20</v>
      </c>
      <c r="AT109" s="37"/>
      <c r="AU109" s="41" t="s">
        <v>66</v>
      </c>
      <c r="AV109" s="37" t="s">
        <v>20</v>
      </c>
      <c r="AW109" s="37" t="s">
        <v>20</v>
      </c>
      <c r="AX109" s="40"/>
      <c r="AY109" s="37" t="s">
        <v>67</v>
      </c>
      <c r="AZ109" s="37" t="s">
        <v>20</v>
      </c>
      <c r="BA109" s="37" t="s">
        <v>20</v>
      </c>
      <c r="BB109" s="37"/>
      <c r="BC109" s="43" t="s">
        <v>20</v>
      </c>
      <c r="BD109" s="43" t="s">
        <v>20</v>
      </c>
      <c r="BE109" s="43" t="s">
        <v>20</v>
      </c>
      <c r="BF109" s="43" t="s">
        <v>20</v>
      </c>
      <c r="BG109" s="43" t="s">
        <v>20</v>
      </c>
      <c r="BH109" s="43" t="s">
        <v>20</v>
      </c>
      <c r="BI109" s="43" t="s">
        <v>20</v>
      </c>
      <c r="BJ109" s="43" t="s">
        <v>20</v>
      </c>
      <c r="BK109" s="36"/>
      <c r="BL109" s="37" t="s">
        <v>60</v>
      </c>
      <c r="BM109" s="43" t="s">
        <v>20</v>
      </c>
      <c r="BN109" s="43" t="s">
        <v>20</v>
      </c>
      <c r="BO109" s="10"/>
      <c r="BP109" s="37" t="s">
        <v>61</v>
      </c>
      <c r="BQ109" s="43" t="s">
        <v>20</v>
      </c>
      <c r="BR109" s="43" t="s">
        <v>20</v>
      </c>
      <c r="BS109" s="10"/>
      <c r="BT109" s="38" t="s">
        <v>62</v>
      </c>
      <c r="BU109" s="43" t="s">
        <v>20</v>
      </c>
      <c r="BV109" s="43" t="s">
        <v>20</v>
      </c>
      <c r="BW109" s="1"/>
      <c r="BX109" s="37" t="s">
        <v>63</v>
      </c>
      <c r="BY109" s="43" t="s">
        <v>20</v>
      </c>
      <c r="BZ109" s="43" t="s">
        <v>20</v>
      </c>
      <c r="CA109" s="1"/>
      <c r="CB109" s="38" t="s">
        <v>64</v>
      </c>
      <c r="CC109" s="43" t="s">
        <v>20</v>
      </c>
      <c r="CD109" s="43" t="s">
        <v>20</v>
      </c>
      <c r="CE109" s="1"/>
      <c r="CF109" s="38" t="s">
        <v>65</v>
      </c>
      <c r="CG109" s="43" t="s">
        <v>20</v>
      </c>
      <c r="CH109" s="43" t="s">
        <v>20</v>
      </c>
      <c r="CI109" s="1"/>
      <c r="CJ109" s="38" t="s">
        <v>66</v>
      </c>
      <c r="CK109" s="43" t="s">
        <v>20</v>
      </c>
      <c r="CL109" s="43" t="s">
        <v>20</v>
      </c>
    </row>
    <row r="110" spans="1:90" ht="15">
      <c r="A110" s="37" t="s">
        <v>276</v>
      </c>
      <c r="B110" s="37" t="s">
        <v>277</v>
      </c>
      <c r="C110" s="37" t="s">
        <v>33</v>
      </c>
      <c r="D110" s="37"/>
      <c r="E110" s="37">
        <v>1480</v>
      </c>
      <c r="F110" s="37">
        <v>445480</v>
      </c>
      <c r="G110" s="37">
        <v>301</v>
      </c>
      <c r="H110" s="37">
        <v>301</v>
      </c>
      <c r="I110" s="37">
        <v>301</v>
      </c>
      <c r="J110" s="37"/>
      <c r="K110" s="37">
        <v>656</v>
      </c>
      <c r="L110" s="37">
        <v>329924</v>
      </c>
      <c r="M110" s="37">
        <v>501</v>
      </c>
      <c r="N110" s="37">
        <v>502.9</v>
      </c>
      <c r="O110" s="37">
        <v>504</v>
      </c>
      <c r="P110" s="37"/>
      <c r="Q110" s="37">
        <v>570</v>
      </c>
      <c r="R110" s="37">
        <v>286696</v>
      </c>
      <c r="S110" s="37">
        <v>502</v>
      </c>
      <c r="T110" s="37">
        <v>503</v>
      </c>
      <c r="U110" s="37">
        <v>504</v>
      </c>
      <c r="V110" s="37"/>
      <c r="W110" s="37" t="s">
        <v>60</v>
      </c>
      <c r="X110" s="37" t="s">
        <v>20</v>
      </c>
      <c r="Y110" s="37" t="s">
        <v>20</v>
      </c>
      <c r="Z110" s="37"/>
      <c r="AA110" s="37" t="s">
        <v>61</v>
      </c>
      <c r="AB110" s="37" t="s">
        <v>20</v>
      </c>
      <c r="AC110" s="37" t="s">
        <v>20</v>
      </c>
      <c r="AD110" s="37"/>
      <c r="AE110" s="41" t="s">
        <v>62</v>
      </c>
      <c r="AF110" s="37" t="s">
        <v>20</v>
      </c>
      <c r="AG110" s="37" t="s">
        <v>20</v>
      </c>
      <c r="AH110" s="40"/>
      <c r="AI110" s="37" t="s">
        <v>63</v>
      </c>
      <c r="AJ110" s="37" t="s">
        <v>20</v>
      </c>
      <c r="AK110" s="37" t="s">
        <v>20</v>
      </c>
      <c r="AL110" s="37"/>
      <c r="AM110" s="41" t="s">
        <v>64</v>
      </c>
      <c r="AN110" s="37" t="s">
        <v>20</v>
      </c>
      <c r="AO110" s="37" t="s">
        <v>20</v>
      </c>
      <c r="AP110" s="37"/>
      <c r="AQ110" s="41" t="s">
        <v>65</v>
      </c>
      <c r="AR110" s="37" t="s">
        <v>20</v>
      </c>
      <c r="AS110" s="37" t="s">
        <v>20</v>
      </c>
      <c r="AT110" s="37"/>
      <c r="AU110" s="41" t="s">
        <v>66</v>
      </c>
      <c r="AV110" s="37" t="s">
        <v>20</v>
      </c>
      <c r="AW110" s="37" t="s">
        <v>20</v>
      </c>
      <c r="AX110" s="40"/>
      <c r="AY110" s="37" t="s">
        <v>67</v>
      </c>
      <c r="AZ110" s="37" t="s">
        <v>20</v>
      </c>
      <c r="BA110" s="37" t="s">
        <v>20</v>
      </c>
      <c r="BB110" s="37"/>
      <c r="BC110" s="43" t="s">
        <v>20</v>
      </c>
      <c r="BD110" s="43" t="s">
        <v>20</v>
      </c>
      <c r="BE110" s="43" t="s">
        <v>20</v>
      </c>
      <c r="BF110" s="43" t="s">
        <v>20</v>
      </c>
      <c r="BG110" s="43" t="s">
        <v>20</v>
      </c>
      <c r="BH110" s="43" t="s">
        <v>20</v>
      </c>
      <c r="BI110" s="43" t="s">
        <v>20</v>
      </c>
      <c r="BJ110" s="43" t="s">
        <v>20</v>
      </c>
      <c r="BK110" s="36"/>
      <c r="BL110" s="37" t="s">
        <v>60</v>
      </c>
      <c r="BM110" s="43" t="s">
        <v>20</v>
      </c>
      <c r="BN110" s="43" t="s">
        <v>20</v>
      </c>
      <c r="BO110" s="10"/>
      <c r="BP110" s="37" t="s">
        <v>61</v>
      </c>
      <c r="BQ110" s="43" t="s">
        <v>20</v>
      </c>
      <c r="BR110" s="43" t="s">
        <v>20</v>
      </c>
      <c r="BS110" s="10"/>
      <c r="BT110" s="38" t="s">
        <v>62</v>
      </c>
      <c r="BU110" s="43" t="s">
        <v>20</v>
      </c>
      <c r="BV110" s="43" t="s">
        <v>20</v>
      </c>
      <c r="BW110" s="1"/>
      <c r="BX110" s="37" t="s">
        <v>63</v>
      </c>
      <c r="BY110" s="43" t="s">
        <v>20</v>
      </c>
      <c r="BZ110" s="43" t="s">
        <v>20</v>
      </c>
      <c r="CA110" s="1"/>
      <c r="CB110" s="38" t="s">
        <v>64</v>
      </c>
      <c r="CC110" s="43" t="s">
        <v>20</v>
      </c>
      <c r="CD110" s="43" t="s">
        <v>20</v>
      </c>
      <c r="CE110" s="1"/>
      <c r="CF110" s="38" t="s">
        <v>65</v>
      </c>
      <c r="CG110" s="43" t="s">
        <v>20</v>
      </c>
      <c r="CH110" s="43" t="s">
        <v>20</v>
      </c>
      <c r="CI110" s="1"/>
      <c r="CJ110" s="38" t="s">
        <v>66</v>
      </c>
      <c r="CK110" s="43" t="s">
        <v>20</v>
      </c>
      <c r="CL110" s="43" t="s">
        <v>20</v>
      </c>
    </row>
    <row r="111" spans="1:90" ht="15">
      <c r="A111" s="37" t="s">
        <v>278</v>
      </c>
      <c r="B111" s="37" t="s">
        <v>279</v>
      </c>
      <c r="C111" s="37" t="s">
        <v>33</v>
      </c>
      <c r="D111" s="37"/>
      <c r="E111" s="37">
        <v>9562</v>
      </c>
      <c r="F111" s="37">
        <v>2878162</v>
      </c>
      <c r="G111" s="37">
        <v>301</v>
      </c>
      <c r="H111" s="37">
        <v>301</v>
      </c>
      <c r="I111" s="37">
        <v>301</v>
      </c>
      <c r="J111" s="37"/>
      <c r="K111" s="37">
        <v>4384</v>
      </c>
      <c r="L111" s="37">
        <v>2218476</v>
      </c>
      <c r="M111" s="37">
        <v>500</v>
      </c>
      <c r="N111" s="37">
        <v>506</v>
      </c>
      <c r="O111" s="37">
        <v>522</v>
      </c>
      <c r="P111" s="37"/>
      <c r="Q111" s="37">
        <v>3888</v>
      </c>
      <c r="R111" s="37">
        <v>1967292</v>
      </c>
      <c r="S111" s="37">
        <v>500</v>
      </c>
      <c r="T111" s="37">
        <v>506</v>
      </c>
      <c r="U111" s="37">
        <v>521</v>
      </c>
      <c r="V111" s="37"/>
      <c r="W111" s="37" t="s">
        <v>60</v>
      </c>
      <c r="X111" s="39">
        <v>3238</v>
      </c>
      <c r="Y111" s="40">
        <v>83.281893004115204</v>
      </c>
      <c r="Z111" s="37"/>
      <c r="AA111" s="37" t="s">
        <v>61</v>
      </c>
      <c r="AB111" s="39">
        <v>3227</v>
      </c>
      <c r="AC111" s="40">
        <v>82.998971193415599</v>
      </c>
      <c r="AD111" s="37"/>
      <c r="AE111" s="41" t="s">
        <v>62</v>
      </c>
      <c r="AF111" s="39">
        <v>3219</v>
      </c>
      <c r="AG111" s="40">
        <v>82.793209876543202</v>
      </c>
      <c r="AH111" s="40"/>
      <c r="AI111" s="37" t="s">
        <v>63</v>
      </c>
      <c r="AJ111" s="37">
        <v>11</v>
      </c>
      <c r="AK111" s="40">
        <v>0.28292181069958799</v>
      </c>
      <c r="AL111" s="37"/>
      <c r="AM111" s="41" t="s">
        <v>64</v>
      </c>
      <c r="AN111" s="37">
        <v>1</v>
      </c>
      <c r="AO111" s="40">
        <v>2.5720164609053499E-2</v>
      </c>
      <c r="AP111" s="37"/>
      <c r="AQ111" s="41" t="s">
        <v>65</v>
      </c>
      <c r="AR111" s="37">
        <v>0</v>
      </c>
      <c r="AS111" s="40">
        <v>0</v>
      </c>
      <c r="AT111" s="37"/>
      <c r="AU111" s="41" t="s">
        <v>66</v>
      </c>
      <c r="AV111" s="37">
        <v>1</v>
      </c>
      <c r="AW111" s="40">
        <v>2.5720164609053499E-2</v>
      </c>
      <c r="AX111" s="40"/>
      <c r="AY111" s="37" t="s">
        <v>67</v>
      </c>
      <c r="AZ111" s="37">
        <v>650</v>
      </c>
      <c r="BA111" s="40">
        <v>16.718106995884799</v>
      </c>
      <c r="BB111" s="37"/>
      <c r="BC111" s="42">
        <v>1055</v>
      </c>
      <c r="BD111" s="43">
        <v>26.375</v>
      </c>
      <c r="BE111" s="37">
        <v>0</v>
      </c>
      <c r="BF111" s="35">
        <v>0</v>
      </c>
      <c r="BG111" s="37">
        <v>0</v>
      </c>
      <c r="BH111" s="35">
        <v>0</v>
      </c>
      <c r="BI111" s="37">
        <v>0</v>
      </c>
      <c r="BJ111" s="35">
        <v>0</v>
      </c>
      <c r="BK111" s="36"/>
      <c r="BL111" s="37" t="s">
        <v>60</v>
      </c>
      <c r="BM111" s="1">
        <v>3235</v>
      </c>
      <c r="BN111" s="10">
        <v>83.204732510288096</v>
      </c>
      <c r="BO111" s="10"/>
      <c r="BP111" s="37" t="s">
        <v>61</v>
      </c>
      <c r="BQ111" s="1">
        <v>3228</v>
      </c>
      <c r="BR111" s="10">
        <v>83.024691358024697</v>
      </c>
      <c r="BS111" s="10"/>
      <c r="BT111" s="38" t="s">
        <v>62</v>
      </c>
      <c r="BU111" s="1">
        <v>3003</v>
      </c>
      <c r="BV111" s="10">
        <v>77.237654320987701</v>
      </c>
      <c r="BW111" s="1"/>
      <c r="BX111" s="37" t="s">
        <v>63</v>
      </c>
      <c r="BY111" s="1">
        <v>3</v>
      </c>
      <c r="BZ111" s="10">
        <v>7.7160493827160503E-2</v>
      </c>
      <c r="CA111" s="1"/>
      <c r="CB111" s="38" t="s">
        <v>64</v>
      </c>
      <c r="CC111" s="1">
        <v>0</v>
      </c>
      <c r="CD111" s="10">
        <v>0</v>
      </c>
      <c r="CE111" s="1"/>
      <c r="CF111" s="38" t="s">
        <v>65</v>
      </c>
      <c r="CG111" s="1">
        <v>0</v>
      </c>
      <c r="CH111" s="10">
        <v>0</v>
      </c>
      <c r="CI111" s="1"/>
      <c r="CJ111" s="38" t="s">
        <v>66</v>
      </c>
      <c r="CK111" s="1">
        <v>2</v>
      </c>
      <c r="CL111" s="10">
        <v>4.89356496207487E-2</v>
      </c>
    </row>
    <row r="112" spans="1:90" ht="15">
      <c r="A112" s="37" t="s">
        <v>280</v>
      </c>
      <c r="B112" s="37" t="s">
        <v>281</v>
      </c>
      <c r="C112" s="37" t="s">
        <v>34</v>
      </c>
      <c r="D112" s="37"/>
      <c r="E112" s="37">
        <v>340862</v>
      </c>
      <c r="F112" s="37">
        <v>102599462</v>
      </c>
      <c r="G112" s="37">
        <v>301</v>
      </c>
      <c r="H112" s="37">
        <v>301</v>
      </c>
      <c r="I112" s="37">
        <v>301</v>
      </c>
      <c r="J112" s="37"/>
      <c r="K112" s="37">
        <v>164347</v>
      </c>
      <c r="L112" s="37">
        <v>82663576</v>
      </c>
      <c r="M112" s="37">
        <v>418</v>
      </c>
      <c r="N112" s="37">
        <v>503</v>
      </c>
      <c r="O112" s="37">
        <v>584</v>
      </c>
      <c r="P112" s="37"/>
      <c r="Q112" s="37">
        <v>145705</v>
      </c>
      <c r="R112" s="37">
        <v>73290411</v>
      </c>
      <c r="S112" s="37">
        <v>418</v>
      </c>
      <c r="T112" s="37">
        <v>503</v>
      </c>
      <c r="U112" s="37">
        <v>584</v>
      </c>
      <c r="V112" s="37"/>
      <c r="W112" s="37" t="s">
        <v>60</v>
      </c>
      <c r="X112" s="39">
        <v>145585</v>
      </c>
      <c r="Y112" s="40">
        <v>99.917641810507504</v>
      </c>
      <c r="Z112" s="37"/>
      <c r="AA112" s="37" t="s">
        <v>61</v>
      </c>
      <c r="AB112" s="39">
        <v>143500</v>
      </c>
      <c r="AC112" s="40">
        <v>98.486668268075903</v>
      </c>
      <c r="AD112" s="37"/>
      <c r="AE112" s="41" t="s">
        <v>62</v>
      </c>
      <c r="AF112" s="39">
        <v>139167</v>
      </c>
      <c r="AG112" s="40">
        <v>95.512851309152097</v>
      </c>
      <c r="AH112" s="40"/>
      <c r="AI112" s="37" t="s">
        <v>63</v>
      </c>
      <c r="AJ112" s="39">
        <v>2049</v>
      </c>
      <c r="AK112" s="40">
        <v>1.40626608558389</v>
      </c>
      <c r="AL112" s="37"/>
      <c r="AM112" s="41" t="s">
        <v>64</v>
      </c>
      <c r="AN112" s="37">
        <v>27</v>
      </c>
      <c r="AO112" s="40">
        <v>1.8530592635805199E-2</v>
      </c>
      <c r="AP112" s="37"/>
      <c r="AQ112" s="41" t="s">
        <v>65</v>
      </c>
      <c r="AR112" s="37">
        <v>24</v>
      </c>
      <c r="AS112" s="40">
        <v>1.6471637898493499E-2</v>
      </c>
      <c r="AT112" s="37"/>
      <c r="AU112" s="41" t="s">
        <v>66</v>
      </c>
      <c r="AV112" s="39">
        <v>1418</v>
      </c>
      <c r="AW112" s="40">
        <v>0.97319927250265903</v>
      </c>
      <c r="AX112" s="40"/>
      <c r="AY112" s="37" t="s">
        <v>67</v>
      </c>
      <c r="AZ112" s="37">
        <v>115</v>
      </c>
      <c r="BA112" s="40">
        <v>7.8926598263614797E-2</v>
      </c>
      <c r="BB112" s="37"/>
      <c r="BC112" s="42">
        <v>49869</v>
      </c>
      <c r="BD112" s="43">
        <v>1246.7249999999999</v>
      </c>
      <c r="BE112" s="37">
        <v>1</v>
      </c>
      <c r="BF112" s="35">
        <v>2.5000000000000001E-2</v>
      </c>
      <c r="BG112" s="37">
        <v>1</v>
      </c>
      <c r="BH112" s="35">
        <v>2.5000000000000001E-2</v>
      </c>
      <c r="BI112" s="37">
        <v>491</v>
      </c>
      <c r="BJ112" s="35">
        <v>12.275</v>
      </c>
      <c r="BK112" s="36"/>
      <c r="BL112" s="37" t="s">
        <v>60</v>
      </c>
      <c r="BM112" s="1">
        <v>145368</v>
      </c>
      <c r="BN112" s="10">
        <v>99.768710751175306</v>
      </c>
      <c r="BO112" s="10"/>
      <c r="BP112" s="37" t="s">
        <v>61</v>
      </c>
      <c r="BQ112" s="1">
        <v>143305</v>
      </c>
      <c r="BR112" s="10">
        <v>98.352836210150699</v>
      </c>
      <c r="BS112" s="10"/>
      <c r="BT112" s="38" t="s">
        <v>62</v>
      </c>
      <c r="BU112" s="1">
        <v>125475</v>
      </c>
      <c r="BV112" s="10">
        <v>86.115781888061505</v>
      </c>
      <c r="BW112" s="1"/>
      <c r="BX112" s="37" t="s">
        <v>63</v>
      </c>
      <c r="BY112" s="1">
        <v>1796</v>
      </c>
      <c r="BZ112" s="10">
        <v>1.2326275694039299</v>
      </c>
      <c r="CA112" s="1"/>
      <c r="CB112" s="38" t="s">
        <v>64</v>
      </c>
      <c r="CC112" s="1">
        <v>0</v>
      </c>
      <c r="CD112" s="10">
        <v>0</v>
      </c>
      <c r="CE112" s="1"/>
      <c r="CF112" s="38" t="s">
        <v>65</v>
      </c>
      <c r="CG112" s="1">
        <v>0</v>
      </c>
      <c r="CH112" s="10">
        <v>0</v>
      </c>
      <c r="CI112" s="1"/>
      <c r="CJ112" s="38" t="s">
        <v>66</v>
      </c>
      <c r="CK112" s="1">
        <v>1763</v>
      </c>
      <c r="CL112" s="10">
        <v>1.11712769807507</v>
      </c>
    </row>
    <row r="113" spans="1:90" ht="15">
      <c r="A113" s="37" t="s">
        <v>282</v>
      </c>
      <c r="B113" s="37" t="s">
        <v>283</v>
      </c>
      <c r="C113" s="37" t="s">
        <v>34</v>
      </c>
      <c r="D113" s="37"/>
      <c r="E113" s="37">
        <v>125236</v>
      </c>
      <c r="F113" s="37">
        <v>37696036</v>
      </c>
      <c r="G113" s="37">
        <v>301</v>
      </c>
      <c r="H113" s="37">
        <v>301</v>
      </c>
      <c r="I113" s="37">
        <v>301</v>
      </c>
      <c r="J113" s="37"/>
      <c r="K113" s="37">
        <v>59659</v>
      </c>
      <c r="L113" s="37">
        <v>30073600</v>
      </c>
      <c r="M113" s="37">
        <v>432</v>
      </c>
      <c r="N113" s="37">
        <v>504.1</v>
      </c>
      <c r="O113" s="37">
        <v>591</v>
      </c>
      <c r="P113" s="37"/>
      <c r="Q113" s="37">
        <v>53152</v>
      </c>
      <c r="R113" s="37">
        <v>26795523</v>
      </c>
      <c r="S113" s="37">
        <v>432</v>
      </c>
      <c r="T113" s="37">
        <v>504.1</v>
      </c>
      <c r="U113" s="37">
        <v>590</v>
      </c>
      <c r="V113" s="37"/>
      <c r="W113" s="37" t="s">
        <v>60</v>
      </c>
      <c r="X113" s="39">
        <v>52428</v>
      </c>
      <c r="Y113" s="40">
        <v>98.637868753762802</v>
      </c>
      <c r="Z113" s="37"/>
      <c r="AA113" s="37" t="s">
        <v>61</v>
      </c>
      <c r="AB113" s="39">
        <v>45831</v>
      </c>
      <c r="AC113" s="40">
        <v>86.226294400963297</v>
      </c>
      <c r="AD113" s="37"/>
      <c r="AE113" s="41" t="s">
        <v>62</v>
      </c>
      <c r="AF113" s="39">
        <v>40007</v>
      </c>
      <c r="AG113" s="40">
        <v>75.269039735099298</v>
      </c>
      <c r="AH113" s="40"/>
      <c r="AI113" s="37" t="s">
        <v>63</v>
      </c>
      <c r="AJ113" s="39">
        <v>6578</v>
      </c>
      <c r="AK113" s="40">
        <v>12.375827814569501</v>
      </c>
      <c r="AL113" s="37"/>
      <c r="AM113" s="41" t="s">
        <v>64</v>
      </c>
      <c r="AN113" s="37">
        <v>24</v>
      </c>
      <c r="AO113" s="40">
        <v>4.5153521974713999E-2</v>
      </c>
      <c r="AP113" s="37"/>
      <c r="AQ113" s="41" t="s">
        <v>65</v>
      </c>
      <c r="AR113" s="37">
        <v>109</v>
      </c>
      <c r="AS113" s="40">
        <v>0.20507224563515999</v>
      </c>
      <c r="AT113" s="37"/>
      <c r="AU113" s="41" t="s">
        <v>66</v>
      </c>
      <c r="AV113" s="39">
        <v>4654</v>
      </c>
      <c r="AW113" s="40">
        <v>8.7560204695966295</v>
      </c>
      <c r="AX113" s="40"/>
      <c r="AY113" s="37" t="s">
        <v>67</v>
      </c>
      <c r="AZ113" s="37">
        <v>722</v>
      </c>
      <c r="BA113" s="40">
        <v>1.3583684527393101</v>
      </c>
      <c r="BB113" s="37"/>
      <c r="BC113" s="42">
        <v>11346</v>
      </c>
      <c r="BD113" s="43">
        <v>283.64999999999998</v>
      </c>
      <c r="BE113" s="37">
        <v>1</v>
      </c>
      <c r="BF113" s="35">
        <v>2.5000000000000001E-2</v>
      </c>
      <c r="BG113" s="37">
        <v>1</v>
      </c>
      <c r="BH113" s="35">
        <v>2.5000000000000001E-2</v>
      </c>
      <c r="BI113" s="37">
        <v>1311</v>
      </c>
      <c r="BJ113" s="35">
        <v>32.774999999999999</v>
      </c>
      <c r="BK113" s="36"/>
      <c r="BL113" s="37" t="s">
        <v>60</v>
      </c>
      <c r="BM113" s="1">
        <v>52215</v>
      </c>
      <c r="BN113" s="10">
        <v>98.237131246237198</v>
      </c>
      <c r="BO113" s="10"/>
      <c r="BP113" s="37" t="s">
        <v>61</v>
      </c>
      <c r="BQ113" s="1">
        <v>45696</v>
      </c>
      <c r="BR113" s="10">
        <v>85.972305839855494</v>
      </c>
      <c r="BS113" s="10"/>
      <c r="BT113" s="38" t="s">
        <v>62</v>
      </c>
      <c r="BU113" s="1">
        <v>33267</v>
      </c>
      <c r="BV113" s="10">
        <v>62.588425647200502</v>
      </c>
      <c r="BW113" s="1"/>
      <c r="BX113" s="37" t="s">
        <v>63</v>
      </c>
      <c r="BY113" s="1">
        <v>6089</v>
      </c>
      <c r="BZ113" s="10">
        <v>11.4558248043347</v>
      </c>
      <c r="CA113" s="1"/>
      <c r="CB113" s="38" t="s">
        <v>64</v>
      </c>
      <c r="CC113" s="1">
        <v>0</v>
      </c>
      <c r="CD113" s="10">
        <v>0</v>
      </c>
      <c r="CE113" s="1"/>
      <c r="CF113" s="38" t="s">
        <v>65</v>
      </c>
      <c r="CG113" s="1">
        <v>0</v>
      </c>
      <c r="CH113" s="10">
        <v>0</v>
      </c>
      <c r="CI113" s="1"/>
      <c r="CJ113" s="38" t="s">
        <v>66</v>
      </c>
      <c r="CK113" s="1">
        <v>6003</v>
      </c>
      <c r="CL113" s="10">
        <v>10.884864779376899</v>
      </c>
    </row>
    <row r="114" spans="1:90" ht="15">
      <c r="A114" s="37" t="s">
        <v>284</v>
      </c>
      <c r="B114" s="37" t="s">
        <v>285</v>
      </c>
      <c r="C114" s="37" t="s">
        <v>34</v>
      </c>
      <c r="D114" s="37"/>
      <c r="E114" s="37">
        <v>386252</v>
      </c>
      <c r="F114" s="37">
        <v>116261852</v>
      </c>
      <c r="G114" s="37">
        <v>301</v>
      </c>
      <c r="H114" s="37">
        <v>301</v>
      </c>
      <c r="I114" s="37">
        <v>301</v>
      </c>
      <c r="J114" s="37"/>
      <c r="K114" s="37">
        <v>182334</v>
      </c>
      <c r="L114" s="37">
        <v>91716825</v>
      </c>
      <c r="M114" s="37">
        <v>403</v>
      </c>
      <c r="N114" s="37">
        <v>503</v>
      </c>
      <c r="O114" s="37">
        <v>583</v>
      </c>
      <c r="P114" s="37"/>
      <c r="Q114" s="37">
        <v>163033</v>
      </c>
      <c r="R114" s="37">
        <v>82011881</v>
      </c>
      <c r="S114" s="37">
        <v>403</v>
      </c>
      <c r="T114" s="37">
        <v>503</v>
      </c>
      <c r="U114" s="37">
        <v>582</v>
      </c>
      <c r="V114" s="37"/>
      <c r="W114" s="37" t="s">
        <v>60</v>
      </c>
      <c r="X114" s="39">
        <v>162174</v>
      </c>
      <c r="Y114" s="40">
        <v>99.473112805382996</v>
      </c>
      <c r="Z114" s="37"/>
      <c r="AA114" s="37" t="s">
        <v>61</v>
      </c>
      <c r="AB114" s="39">
        <v>161957</v>
      </c>
      <c r="AC114" s="40">
        <v>99.340010918035006</v>
      </c>
      <c r="AD114" s="37"/>
      <c r="AE114" s="41" t="s">
        <v>62</v>
      </c>
      <c r="AF114" s="39">
        <v>160841</v>
      </c>
      <c r="AG114" s="40">
        <v>98.655486925959806</v>
      </c>
      <c r="AH114" s="40"/>
      <c r="AI114" s="37" t="s">
        <v>63</v>
      </c>
      <c r="AJ114" s="37">
        <v>168</v>
      </c>
      <c r="AK114" s="40">
        <v>0.103046622462937</v>
      </c>
      <c r="AL114" s="37"/>
      <c r="AM114" s="41" t="s">
        <v>64</v>
      </c>
      <c r="AN114" s="37">
        <v>25</v>
      </c>
      <c r="AO114" s="40">
        <v>1.53343188188894E-2</v>
      </c>
      <c r="AP114" s="37"/>
      <c r="AQ114" s="41" t="s">
        <v>65</v>
      </c>
      <c r="AR114" s="37">
        <v>9</v>
      </c>
      <c r="AS114" s="40">
        <v>5.52035477480019E-3</v>
      </c>
      <c r="AT114" s="37"/>
      <c r="AU114" s="41" t="s">
        <v>66</v>
      </c>
      <c r="AV114" s="37">
        <v>2</v>
      </c>
      <c r="AW114" s="40">
        <v>1.2267455055111501E-3</v>
      </c>
      <c r="AX114" s="40"/>
      <c r="AY114" s="37" t="s">
        <v>67</v>
      </c>
      <c r="AZ114" s="37">
        <v>858</v>
      </c>
      <c r="BA114" s="40">
        <v>0.52627382186428495</v>
      </c>
      <c r="BB114" s="37"/>
      <c r="BC114" s="42">
        <v>56131</v>
      </c>
      <c r="BD114" s="43">
        <v>1403.2750000000001</v>
      </c>
      <c r="BE114" s="37">
        <v>1</v>
      </c>
      <c r="BF114" s="35">
        <v>2.5000000000000001E-2</v>
      </c>
      <c r="BG114" s="37">
        <v>1</v>
      </c>
      <c r="BH114" s="35">
        <v>2.5000000000000001E-2</v>
      </c>
      <c r="BI114" s="37">
        <v>1</v>
      </c>
      <c r="BJ114" s="35">
        <v>2.5000000000000001E-2</v>
      </c>
      <c r="BK114" s="36"/>
      <c r="BL114" s="37" t="s">
        <v>60</v>
      </c>
      <c r="BM114" s="1">
        <v>161909</v>
      </c>
      <c r="BN114" s="10">
        <v>99.310569025902694</v>
      </c>
      <c r="BO114" s="10"/>
      <c r="BP114" s="37" t="s">
        <v>61</v>
      </c>
      <c r="BQ114" s="1">
        <v>161712</v>
      </c>
      <c r="BR114" s="10">
        <v>99.189734593609899</v>
      </c>
      <c r="BS114" s="10"/>
      <c r="BT114" s="38" t="s">
        <v>62</v>
      </c>
      <c r="BU114" s="1">
        <v>141582</v>
      </c>
      <c r="BV114" s="10">
        <v>86.842541080640103</v>
      </c>
      <c r="BW114" s="1"/>
      <c r="BX114" s="37" t="s">
        <v>63</v>
      </c>
      <c r="BY114" s="1">
        <v>16</v>
      </c>
      <c r="BZ114" s="10">
        <v>9.8139640440892302E-3</v>
      </c>
      <c r="CA114" s="1"/>
      <c r="CB114" s="38" t="s">
        <v>64</v>
      </c>
      <c r="CC114" s="1">
        <v>0</v>
      </c>
      <c r="CD114" s="10">
        <v>0</v>
      </c>
      <c r="CE114" s="1"/>
      <c r="CF114" s="38" t="s">
        <v>65</v>
      </c>
      <c r="CG114" s="1">
        <v>0</v>
      </c>
      <c r="CH114" s="10">
        <v>0</v>
      </c>
      <c r="CI114" s="1"/>
      <c r="CJ114" s="38" t="s">
        <v>66</v>
      </c>
      <c r="CK114" s="1">
        <v>2</v>
      </c>
      <c r="CL114" s="10">
        <v>6.1836800316604403E-4</v>
      </c>
    </row>
    <row r="115" spans="1:90" ht="15">
      <c r="A115" s="37" t="s">
        <v>286</v>
      </c>
      <c r="B115" s="37" t="s">
        <v>287</v>
      </c>
      <c r="C115" s="37" t="s">
        <v>34</v>
      </c>
      <c r="D115" s="37"/>
      <c r="E115" s="37">
        <v>226124</v>
      </c>
      <c r="F115" s="37">
        <v>68063324</v>
      </c>
      <c r="G115" s="37">
        <v>301</v>
      </c>
      <c r="H115" s="37">
        <v>301</v>
      </c>
      <c r="I115" s="37">
        <v>301</v>
      </c>
      <c r="J115" s="37"/>
      <c r="K115" s="37">
        <v>99178</v>
      </c>
      <c r="L115" s="37">
        <v>49882522</v>
      </c>
      <c r="M115" s="37">
        <v>467</v>
      </c>
      <c r="N115" s="37">
        <v>503</v>
      </c>
      <c r="O115" s="37">
        <v>521</v>
      </c>
      <c r="P115" s="37"/>
      <c r="Q115" s="37">
        <v>88990</v>
      </c>
      <c r="R115" s="37">
        <v>44760640</v>
      </c>
      <c r="S115" s="37">
        <v>467</v>
      </c>
      <c r="T115" s="37">
        <v>503</v>
      </c>
      <c r="U115" s="37">
        <v>521</v>
      </c>
      <c r="V115" s="37"/>
      <c r="W115" s="37" t="s">
        <v>60</v>
      </c>
      <c r="X115" s="39">
        <v>88803</v>
      </c>
      <c r="Y115" s="40">
        <v>99.789864029666205</v>
      </c>
      <c r="Z115" s="37"/>
      <c r="AA115" s="37" t="s">
        <v>61</v>
      </c>
      <c r="AB115" s="39">
        <v>82835</v>
      </c>
      <c r="AC115" s="40">
        <v>93.0834925272503</v>
      </c>
      <c r="AD115" s="37"/>
      <c r="AE115" s="41" t="s">
        <v>62</v>
      </c>
      <c r="AF115" s="39">
        <v>78364</v>
      </c>
      <c r="AG115" s="40">
        <v>88.059332509270703</v>
      </c>
      <c r="AH115" s="40"/>
      <c r="AI115" s="37" t="s">
        <v>63</v>
      </c>
      <c r="AJ115" s="39">
        <v>5936</v>
      </c>
      <c r="AK115" s="40">
        <v>6.6704124058882996</v>
      </c>
      <c r="AL115" s="37"/>
      <c r="AM115" s="41" t="s">
        <v>64</v>
      </c>
      <c r="AN115" s="37">
        <v>36</v>
      </c>
      <c r="AO115" s="40">
        <v>4.0453983593662202E-2</v>
      </c>
      <c r="AP115" s="37"/>
      <c r="AQ115" s="41" t="s">
        <v>65</v>
      </c>
      <c r="AR115" s="37">
        <v>68</v>
      </c>
      <c r="AS115" s="40">
        <v>7.6413080121361998E-2</v>
      </c>
      <c r="AT115" s="37"/>
      <c r="AU115" s="41" t="s">
        <v>66</v>
      </c>
      <c r="AV115" s="39">
        <v>4294</v>
      </c>
      <c r="AW115" s="40">
        <v>4.8252612653107096</v>
      </c>
      <c r="AX115" s="40"/>
      <c r="AY115" s="37" t="s">
        <v>67</v>
      </c>
      <c r="AZ115" s="37">
        <v>182</v>
      </c>
      <c r="BA115" s="40">
        <v>0.20451736150129199</v>
      </c>
      <c r="BB115" s="37"/>
      <c r="BC115" s="42">
        <v>29633</v>
      </c>
      <c r="BD115" s="43">
        <v>740.82500000000005</v>
      </c>
      <c r="BE115" s="37">
        <v>1</v>
      </c>
      <c r="BF115" s="35">
        <v>2.5000000000000001E-2</v>
      </c>
      <c r="BG115" s="37">
        <v>1</v>
      </c>
      <c r="BH115" s="35">
        <v>2.5000000000000001E-2</v>
      </c>
      <c r="BI115" s="37">
        <v>1606</v>
      </c>
      <c r="BJ115" s="35">
        <v>40.15</v>
      </c>
      <c r="BK115" s="36"/>
      <c r="BL115" s="37" t="s">
        <v>60</v>
      </c>
      <c r="BM115" s="1">
        <v>88450</v>
      </c>
      <c r="BN115" s="10">
        <v>99.393190246095102</v>
      </c>
      <c r="BO115" s="10"/>
      <c r="BP115" s="37" t="s">
        <v>61</v>
      </c>
      <c r="BQ115" s="1">
        <v>82524</v>
      </c>
      <c r="BR115" s="10">
        <v>92.734015057871702</v>
      </c>
      <c r="BS115" s="10"/>
      <c r="BT115" s="38" t="s">
        <v>62</v>
      </c>
      <c r="BU115" s="1">
        <v>70412</v>
      </c>
      <c r="BV115" s="10">
        <v>79.1234970221373</v>
      </c>
      <c r="BW115" s="1"/>
      <c r="BX115" s="37" t="s">
        <v>63</v>
      </c>
      <c r="BY115" s="1">
        <v>5513</v>
      </c>
      <c r="BZ115" s="10">
        <v>6.19507809866277</v>
      </c>
      <c r="CA115" s="1"/>
      <c r="CB115" s="38" t="s">
        <v>64</v>
      </c>
      <c r="CC115" s="1">
        <v>1</v>
      </c>
      <c r="CD115" s="10">
        <v>0</v>
      </c>
      <c r="CE115" s="1"/>
      <c r="CF115" s="38" t="s">
        <v>65</v>
      </c>
      <c r="CG115" s="1">
        <v>0</v>
      </c>
      <c r="CH115" s="10">
        <v>0</v>
      </c>
      <c r="CI115" s="1"/>
      <c r="CJ115" s="38" t="s">
        <v>66</v>
      </c>
      <c r="CK115" s="1">
        <v>5451</v>
      </c>
      <c r="CL115" s="10">
        <v>5.8391110910363802</v>
      </c>
    </row>
    <row r="116" spans="1:90" ht="15">
      <c r="A116" s="37" t="s">
        <v>288</v>
      </c>
      <c r="B116" s="37" t="s">
        <v>289</v>
      </c>
      <c r="C116" s="37" t="s">
        <v>34</v>
      </c>
      <c r="D116" s="37"/>
      <c r="E116" s="37">
        <v>170698</v>
      </c>
      <c r="F116" s="37">
        <v>51380098</v>
      </c>
      <c r="G116" s="37">
        <v>301</v>
      </c>
      <c r="H116" s="37">
        <v>301</v>
      </c>
      <c r="I116" s="37">
        <v>301</v>
      </c>
      <c r="J116" s="37"/>
      <c r="K116" s="37">
        <v>81224</v>
      </c>
      <c r="L116" s="37">
        <v>40849323</v>
      </c>
      <c r="M116" s="37">
        <v>403</v>
      </c>
      <c r="N116" s="37">
        <v>502.9</v>
      </c>
      <c r="O116" s="37">
        <v>521</v>
      </c>
      <c r="P116" s="37"/>
      <c r="Q116" s="37">
        <v>72904</v>
      </c>
      <c r="R116" s="37">
        <v>36666755</v>
      </c>
      <c r="S116" s="37">
        <v>403</v>
      </c>
      <c r="T116" s="37">
        <v>502.9</v>
      </c>
      <c r="U116" s="37">
        <v>521</v>
      </c>
      <c r="V116" s="37"/>
      <c r="W116" s="37" t="s">
        <v>60</v>
      </c>
      <c r="X116" s="39">
        <v>72853</v>
      </c>
      <c r="Y116" s="40">
        <v>99.930044990672698</v>
      </c>
      <c r="Z116" s="37"/>
      <c r="AA116" s="37" t="s">
        <v>61</v>
      </c>
      <c r="AB116" s="39">
        <v>71597</v>
      </c>
      <c r="AC116" s="40">
        <v>98.207231427630902</v>
      </c>
      <c r="AD116" s="37"/>
      <c r="AE116" s="41" t="s">
        <v>62</v>
      </c>
      <c r="AF116" s="39">
        <v>71046</v>
      </c>
      <c r="AG116" s="40">
        <v>97.451442993525703</v>
      </c>
      <c r="AH116" s="40"/>
      <c r="AI116" s="37" t="s">
        <v>63</v>
      </c>
      <c r="AJ116" s="39">
        <v>1241</v>
      </c>
      <c r="AK116" s="40">
        <v>1.70223856029847</v>
      </c>
      <c r="AL116" s="37"/>
      <c r="AM116" s="41" t="s">
        <v>64</v>
      </c>
      <c r="AN116" s="37">
        <v>11</v>
      </c>
      <c r="AO116" s="40">
        <v>1.5088335345111401E-2</v>
      </c>
      <c r="AP116" s="37"/>
      <c r="AQ116" s="41" t="s">
        <v>65</v>
      </c>
      <c r="AR116" s="37">
        <v>24</v>
      </c>
      <c r="AS116" s="40">
        <v>3.2920004389333901E-2</v>
      </c>
      <c r="AT116" s="37"/>
      <c r="AU116" s="41" t="s">
        <v>66</v>
      </c>
      <c r="AV116" s="37">
        <v>811</v>
      </c>
      <c r="AW116" s="40">
        <v>1.1124218149895799</v>
      </c>
      <c r="AX116" s="40"/>
      <c r="AY116" s="37" t="s">
        <v>67</v>
      </c>
      <c r="AZ116" s="37">
        <v>51</v>
      </c>
      <c r="BA116" s="40">
        <v>6.9955009327334602E-2</v>
      </c>
      <c r="BB116" s="37"/>
      <c r="BC116" s="42">
        <v>22049</v>
      </c>
      <c r="BD116" s="43">
        <v>551.22500000000002</v>
      </c>
      <c r="BE116" s="37">
        <v>1</v>
      </c>
      <c r="BF116" s="35">
        <v>2.5000000000000001E-2</v>
      </c>
      <c r="BG116" s="37">
        <v>1</v>
      </c>
      <c r="BH116" s="35">
        <v>2.5000000000000001E-2</v>
      </c>
      <c r="BI116" s="37">
        <v>215</v>
      </c>
      <c r="BJ116" s="35">
        <v>5.375</v>
      </c>
      <c r="BK116" s="36"/>
      <c r="BL116" s="37" t="s">
        <v>60</v>
      </c>
      <c r="BM116" s="1">
        <v>72784</v>
      </c>
      <c r="BN116" s="10">
        <v>99.835399978053303</v>
      </c>
      <c r="BO116" s="10"/>
      <c r="BP116" s="37" t="s">
        <v>61</v>
      </c>
      <c r="BQ116" s="1">
        <v>71135</v>
      </c>
      <c r="BR116" s="10">
        <v>97.573521343136207</v>
      </c>
      <c r="BS116" s="10"/>
      <c r="BT116" s="38" t="s">
        <v>62</v>
      </c>
      <c r="BU116" s="1">
        <v>62429</v>
      </c>
      <c r="BV116" s="10">
        <v>85.631789750905298</v>
      </c>
      <c r="BW116" s="1"/>
      <c r="BX116" s="37" t="s">
        <v>63</v>
      </c>
      <c r="BY116" s="1">
        <v>949</v>
      </c>
      <c r="BZ116" s="10">
        <v>1.3017118402282499</v>
      </c>
      <c r="CA116" s="1"/>
      <c r="CB116" s="38" t="s">
        <v>64</v>
      </c>
      <c r="CC116" s="1">
        <v>0</v>
      </c>
      <c r="CD116" s="10">
        <v>0</v>
      </c>
      <c r="CE116" s="1"/>
      <c r="CF116" s="38" t="s">
        <v>65</v>
      </c>
      <c r="CG116" s="1">
        <v>0</v>
      </c>
      <c r="CH116" s="10">
        <v>0</v>
      </c>
      <c r="CI116" s="1"/>
      <c r="CJ116" s="38" t="s">
        <v>66</v>
      </c>
      <c r="CK116" s="1">
        <v>939</v>
      </c>
      <c r="CL116" s="10">
        <v>1.0750657584137</v>
      </c>
    </row>
    <row r="117" spans="1:90" ht="15">
      <c r="A117" s="37" t="s">
        <v>290</v>
      </c>
      <c r="B117" s="37" t="s">
        <v>291</v>
      </c>
      <c r="C117" s="37" t="s">
        <v>34</v>
      </c>
      <c r="D117" s="37"/>
      <c r="E117" s="37">
        <v>152660</v>
      </c>
      <c r="F117" s="37">
        <v>45950660</v>
      </c>
      <c r="G117" s="37">
        <v>301</v>
      </c>
      <c r="H117" s="37">
        <v>301</v>
      </c>
      <c r="I117" s="37">
        <v>301</v>
      </c>
      <c r="J117" s="37"/>
      <c r="K117" s="37">
        <v>70985</v>
      </c>
      <c r="L117" s="37">
        <v>35700589</v>
      </c>
      <c r="M117" s="37">
        <v>403</v>
      </c>
      <c r="N117" s="37">
        <v>502.9</v>
      </c>
      <c r="O117" s="37">
        <v>582</v>
      </c>
      <c r="P117" s="37"/>
      <c r="Q117" s="37">
        <v>62167</v>
      </c>
      <c r="R117" s="37">
        <v>31267306</v>
      </c>
      <c r="S117" s="37">
        <v>403</v>
      </c>
      <c r="T117" s="37">
        <v>503</v>
      </c>
      <c r="U117" s="37">
        <v>582</v>
      </c>
      <c r="V117" s="37"/>
      <c r="W117" s="37" t="s">
        <v>60</v>
      </c>
      <c r="X117" s="39">
        <v>62138</v>
      </c>
      <c r="Y117" s="40">
        <v>99.953351456560597</v>
      </c>
      <c r="Z117" s="37"/>
      <c r="AA117" s="37" t="s">
        <v>61</v>
      </c>
      <c r="AB117" s="39">
        <v>61888</v>
      </c>
      <c r="AC117" s="40">
        <v>99.551208840703296</v>
      </c>
      <c r="AD117" s="37"/>
      <c r="AE117" s="41" t="s">
        <v>62</v>
      </c>
      <c r="AF117" s="39">
        <v>61494</v>
      </c>
      <c r="AG117" s="40">
        <v>98.917432078112199</v>
      </c>
      <c r="AH117" s="40"/>
      <c r="AI117" s="37" t="s">
        <v>63</v>
      </c>
      <c r="AJ117" s="37">
        <v>233</v>
      </c>
      <c r="AK117" s="40">
        <v>0.37479691797899201</v>
      </c>
      <c r="AL117" s="37"/>
      <c r="AM117" s="41" t="s">
        <v>64</v>
      </c>
      <c r="AN117" s="37">
        <v>2</v>
      </c>
      <c r="AO117" s="40">
        <v>3.2171409268583E-3</v>
      </c>
      <c r="AP117" s="37"/>
      <c r="AQ117" s="41" t="s">
        <v>65</v>
      </c>
      <c r="AR117" s="37">
        <v>3</v>
      </c>
      <c r="AS117" s="40">
        <v>4.8257113902874498E-3</v>
      </c>
      <c r="AT117" s="37"/>
      <c r="AU117" s="41" t="s">
        <v>66</v>
      </c>
      <c r="AV117" s="37">
        <v>127</v>
      </c>
      <c r="AW117" s="40">
        <v>0.20428844885550199</v>
      </c>
      <c r="AX117" s="40"/>
      <c r="AY117" s="37" t="s">
        <v>67</v>
      </c>
      <c r="AZ117" s="37">
        <v>25</v>
      </c>
      <c r="BA117" s="40">
        <v>4.02142615857288E-2</v>
      </c>
      <c r="BB117" s="37"/>
      <c r="BC117" s="42">
        <v>18817</v>
      </c>
      <c r="BD117" s="43">
        <v>470.42500000000001</v>
      </c>
      <c r="BE117" s="37">
        <v>1</v>
      </c>
      <c r="BF117" s="35">
        <v>2.5000000000000001E-2</v>
      </c>
      <c r="BG117" s="37">
        <v>1</v>
      </c>
      <c r="BH117" s="35">
        <v>2.5000000000000001E-2</v>
      </c>
      <c r="BI117" s="37">
        <v>30</v>
      </c>
      <c r="BJ117" s="35">
        <v>0.75</v>
      </c>
      <c r="BK117" s="36"/>
      <c r="BL117" s="37" t="s">
        <v>60</v>
      </c>
      <c r="BM117" s="1">
        <v>62080</v>
      </c>
      <c r="BN117" s="10">
        <v>99.860054369681706</v>
      </c>
      <c r="BO117" s="10"/>
      <c r="BP117" s="37" t="s">
        <v>61</v>
      </c>
      <c r="BQ117" s="1">
        <v>61767</v>
      </c>
      <c r="BR117" s="10">
        <v>99.356571814628296</v>
      </c>
      <c r="BS117" s="10"/>
      <c r="BT117" s="38" t="s">
        <v>62</v>
      </c>
      <c r="BU117" s="1">
        <v>55275</v>
      </c>
      <c r="BV117" s="10">
        <v>88.913732366046304</v>
      </c>
      <c r="BW117" s="1"/>
      <c r="BX117" s="37" t="s">
        <v>63</v>
      </c>
      <c r="BY117" s="1">
        <v>150</v>
      </c>
      <c r="BZ117" s="10">
        <v>0.24128556951437299</v>
      </c>
      <c r="CA117" s="1"/>
      <c r="CB117" s="38" t="s">
        <v>64</v>
      </c>
      <c r="CC117" s="1">
        <v>0</v>
      </c>
      <c r="CD117" s="10">
        <v>0</v>
      </c>
      <c r="CE117" s="1"/>
      <c r="CF117" s="38" t="s">
        <v>65</v>
      </c>
      <c r="CG117" s="1">
        <v>0</v>
      </c>
      <c r="CH117" s="10">
        <v>0</v>
      </c>
      <c r="CI117" s="1"/>
      <c r="CJ117" s="38" t="s">
        <v>66</v>
      </c>
      <c r="CK117" s="1">
        <v>148</v>
      </c>
      <c r="CL117" s="10">
        <v>0.166054752365138</v>
      </c>
    </row>
    <row r="118" spans="1:90" ht="15">
      <c r="A118" s="37" t="s">
        <v>292</v>
      </c>
      <c r="B118" s="37" t="s">
        <v>293</v>
      </c>
      <c r="C118" s="37" t="s">
        <v>34</v>
      </c>
      <c r="D118" s="37"/>
      <c r="E118" s="37">
        <v>318870</v>
      </c>
      <c r="F118" s="37">
        <v>95979870</v>
      </c>
      <c r="G118" s="37">
        <v>301</v>
      </c>
      <c r="H118" s="37">
        <v>301</v>
      </c>
      <c r="I118" s="37">
        <v>301</v>
      </c>
      <c r="J118" s="37"/>
      <c r="K118" s="37">
        <v>154454</v>
      </c>
      <c r="L118" s="37">
        <v>77680268</v>
      </c>
      <c r="M118" s="37">
        <v>421</v>
      </c>
      <c r="N118" s="37">
        <v>502.9</v>
      </c>
      <c r="O118" s="37">
        <v>589</v>
      </c>
      <c r="P118" s="37"/>
      <c r="Q118" s="37">
        <v>133113</v>
      </c>
      <c r="R118" s="37">
        <v>66950482</v>
      </c>
      <c r="S118" s="37">
        <v>421</v>
      </c>
      <c r="T118" s="37">
        <v>503</v>
      </c>
      <c r="U118" s="37">
        <v>589</v>
      </c>
      <c r="V118" s="37"/>
      <c r="W118" s="37" t="s">
        <v>60</v>
      </c>
      <c r="X118" s="39">
        <v>132995</v>
      </c>
      <c r="Y118" s="40">
        <v>99.911353511678001</v>
      </c>
      <c r="Z118" s="37"/>
      <c r="AA118" s="37" t="s">
        <v>61</v>
      </c>
      <c r="AB118" s="39">
        <v>127746</v>
      </c>
      <c r="AC118" s="40">
        <v>95.968087264204101</v>
      </c>
      <c r="AD118" s="37"/>
      <c r="AE118" s="41" t="s">
        <v>62</v>
      </c>
      <c r="AF118" s="39">
        <v>105638</v>
      </c>
      <c r="AG118" s="40">
        <v>79.3596418080879</v>
      </c>
      <c r="AH118" s="40"/>
      <c r="AI118" s="37" t="s">
        <v>63</v>
      </c>
      <c r="AJ118" s="39">
        <v>5211</v>
      </c>
      <c r="AK118" s="40">
        <v>3.9147190732685799</v>
      </c>
      <c r="AL118" s="37"/>
      <c r="AM118" s="41" t="s">
        <v>64</v>
      </c>
      <c r="AN118" s="37">
        <v>46</v>
      </c>
      <c r="AO118" s="40">
        <v>3.4557105617032097E-2</v>
      </c>
      <c r="AP118" s="37"/>
      <c r="AQ118" s="41" t="s">
        <v>65</v>
      </c>
      <c r="AR118" s="37">
        <v>47</v>
      </c>
      <c r="AS118" s="40">
        <v>3.5308347043489403E-2</v>
      </c>
      <c r="AT118" s="37"/>
      <c r="AU118" s="41" t="s">
        <v>66</v>
      </c>
      <c r="AV118" s="39">
        <v>3728</v>
      </c>
      <c r="AW118" s="40">
        <v>2.8006280378325199</v>
      </c>
      <c r="AX118" s="40"/>
      <c r="AY118" s="37" t="s">
        <v>67</v>
      </c>
      <c r="AZ118" s="37">
        <v>115</v>
      </c>
      <c r="BA118" s="40">
        <v>8.6392764042580394E-2</v>
      </c>
      <c r="BB118" s="37"/>
      <c r="BC118" s="42">
        <v>26210</v>
      </c>
      <c r="BD118" s="43">
        <v>655.25</v>
      </c>
      <c r="BE118" s="37">
        <v>1</v>
      </c>
      <c r="BF118" s="35">
        <v>2.5000000000000001E-2</v>
      </c>
      <c r="BG118" s="37">
        <v>1</v>
      </c>
      <c r="BH118" s="35">
        <v>2.5000000000000001E-2</v>
      </c>
      <c r="BI118" s="37">
        <v>1036</v>
      </c>
      <c r="BJ118" s="35">
        <v>25.9</v>
      </c>
      <c r="BK118" s="36"/>
      <c r="BL118" s="37" t="s">
        <v>60</v>
      </c>
      <c r="BM118" s="1">
        <v>132783</v>
      </c>
      <c r="BN118" s="10">
        <v>99.752090329269095</v>
      </c>
      <c r="BO118" s="10"/>
      <c r="BP118" s="37" t="s">
        <v>61</v>
      </c>
      <c r="BQ118" s="1">
        <v>127440</v>
      </c>
      <c r="BR118" s="10">
        <v>95.738207387708201</v>
      </c>
      <c r="BS118" s="10"/>
      <c r="BT118" s="38" t="s">
        <v>62</v>
      </c>
      <c r="BU118" s="1">
        <v>80385</v>
      </c>
      <c r="BV118" s="10">
        <v>60.388542065763701</v>
      </c>
      <c r="BW118" s="1"/>
      <c r="BX118" s="37" t="s">
        <v>63</v>
      </c>
      <c r="BY118" s="1">
        <v>4584</v>
      </c>
      <c r="BZ118" s="10">
        <v>3.4436906988798999</v>
      </c>
      <c r="CA118" s="1"/>
      <c r="CB118" s="38" t="s">
        <v>64</v>
      </c>
      <c r="CC118" s="1">
        <v>9</v>
      </c>
      <c r="CD118" s="10">
        <v>4.5261839742912801E-3</v>
      </c>
      <c r="CE118" s="1"/>
      <c r="CF118" s="38" t="s">
        <v>65</v>
      </c>
      <c r="CG118" s="1">
        <v>0</v>
      </c>
      <c r="CH118" s="10">
        <v>0</v>
      </c>
      <c r="CI118" s="1"/>
      <c r="CJ118" s="38" t="s">
        <v>66</v>
      </c>
      <c r="CK118" s="1">
        <v>4512</v>
      </c>
      <c r="CL118" s="10">
        <v>2.9156168434393002</v>
      </c>
    </row>
    <row r="119" spans="1:90" ht="15">
      <c r="A119" s="37" t="s">
        <v>294</v>
      </c>
      <c r="B119" s="37" t="s">
        <v>295</v>
      </c>
      <c r="C119" s="37" t="s">
        <v>34</v>
      </c>
      <c r="D119" s="37"/>
      <c r="E119" s="37">
        <v>329274</v>
      </c>
      <c r="F119" s="37">
        <v>99111474</v>
      </c>
      <c r="G119" s="37">
        <v>301</v>
      </c>
      <c r="H119" s="37">
        <v>301</v>
      </c>
      <c r="I119" s="37">
        <v>301</v>
      </c>
      <c r="J119" s="37"/>
      <c r="K119" s="37">
        <v>158029</v>
      </c>
      <c r="L119" s="37">
        <v>79493083</v>
      </c>
      <c r="M119" s="37">
        <v>406</v>
      </c>
      <c r="N119" s="37">
        <v>503</v>
      </c>
      <c r="O119" s="37">
        <v>568</v>
      </c>
      <c r="P119" s="37"/>
      <c r="Q119" s="37">
        <v>138988</v>
      </c>
      <c r="R119" s="37">
        <v>69918129</v>
      </c>
      <c r="S119" s="37">
        <v>406</v>
      </c>
      <c r="T119" s="37">
        <v>503.1</v>
      </c>
      <c r="U119" s="37">
        <v>568</v>
      </c>
      <c r="V119" s="37"/>
      <c r="W119" s="37" t="s">
        <v>60</v>
      </c>
      <c r="X119" s="39">
        <v>138271</v>
      </c>
      <c r="Y119" s="40">
        <v>99.484128126169196</v>
      </c>
      <c r="Z119" s="37"/>
      <c r="AA119" s="37" t="s">
        <v>61</v>
      </c>
      <c r="AB119" s="39">
        <v>136892</v>
      </c>
      <c r="AC119" s="40">
        <v>98.491956140098395</v>
      </c>
      <c r="AD119" s="37"/>
      <c r="AE119" s="41" t="s">
        <v>62</v>
      </c>
      <c r="AF119" s="39">
        <v>129105</v>
      </c>
      <c r="AG119" s="40">
        <v>92.889314185397296</v>
      </c>
      <c r="AH119" s="40"/>
      <c r="AI119" s="37" t="s">
        <v>63</v>
      </c>
      <c r="AJ119" s="39">
        <v>1336</v>
      </c>
      <c r="AK119" s="40">
        <v>0.96123406337237804</v>
      </c>
      <c r="AL119" s="37"/>
      <c r="AM119" s="41" t="s">
        <v>64</v>
      </c>
      <c r="AN119" s="37">
        <v>32</v>
      </c>
      <c r="AO119" s="40">
        <v>2.3023570380176699E-2</v>
      </c>
      <c r="AP119" s="37"/>
      <c r="AQ119" s="41" t="s">
        <v>65</v>
      </c>
      <c r="AR119" s="37">
        <v>27</v>
      </c>
      <c r="AS119" s="40">
        <v>1.9426137508274099E-2</v>
      </c>
      <c r="AT119" s="37"/>
      <c r="AU119" s="41" t="s">
        <v>66</v>
      </c>
      <c r="AV119" s="37">
        <v>797</v>
      </c>
      <c r="AW119" s="40">
        <v>0.57343079978127598</v>
      </c>
      <c r="AX119" s="40"/>
      <c r="AY119" s="37" t="s">
        <v>67</v>
      </c>
      <c r="AZ119" s="37">
        <v>713</v>
      </c>
      <c r="BA119" s="40">
        <v>0.51299392753331197</v>
      </c>
      <c r="BB119" s="37"/>
      <c r="BC119" s="42">
        <v>40294</v>
      </c>
      <c r="BD119" s="43">
        <v>1007.35</v>
      </c>
      <c r="BE119" s="37">
        <v>1</v>
      </c>
      <c r="BF119" s="35">
        <v>2.5000000000000001E-2</v>
      </c>
      <c r="BG119" s="37">
        <v>1</v>
      </c>
      <c r="BH119" s="35">
        <v>2.5000000000000001E-2</v>
      </c>
      <c r="BI119" s="37">
        <v>170</v>
      </c>
      <c r="BJ119" s="35">
        <v>4.25</v>
      </c>
      <c r="BK119" s="36"/>
      <c r="BL119" s="37" t="s">
        <v>60</v>
      </c>
      <c r="BM119" s="1">
        <v>138037</v>
      </c>
      <c r="BN119" s="10">
        <v>99.315768267764099</v>
      </c>
      <c r="BO119" s="10"/>
      <c r="BP119" s="37" t="s">
        <v>61</v>
      </c>
      <c r="BQ119" s="1">
        <v>136661</v>
      </c>
      <c r="BR119" s="10">
        <v>98.325754741416503</v>
      </c>
      <c r="BS119" s="10"/>
      <c r="BT119" s="38" t="s">
        <v>62</v>
      </c>
      <c r="BU119" s="1">
        <v>112292</v>
      </c>
      <c r="BV119" s="10">
        <v>80.792586410337606</v>
      </c>
      <c r="BW119" s="1"/>
      <c r="BX119" s="37" t="s">
        <v>63</v>
      </c>
      <c r="BY119" s="1">
        <v>1016</v>
      </c>
      <c r="BZ119" s="10">
        <v>0.73099835957060999</v>
      </c>
      <c r="CA119" s="1"/>
      <c r="CB119" s="38" t="s">
        <v>64</v>
      </c>
      <c r="CC119" s="1">
        <v>1</v>
      </c>
      <c r="CD119" s="10">
        <v>7.1335325966771996E-4</v>
      </c>
      <c r="CE119" s="1"/>
      <c r="CF119" s="38" t="s">
        <v>65</v>
      </c>
      <c r="CG119" s="1">
        <v>1</v>
      </c>
      <c r="CH119" s="10">
        <v>7.1335325966771996E-4</v>
      </c>
      <c r="CI119" s="1"/>
      <c r="CJ119" s="38" t="s">
        <v>66</v>
      </c>
      <c r="CK119" s="1">
        <v>987</v>
      </c>
      <c r="CL119" s="10">
        <v>0.54856865668447696</v>
      </c>
    </row>
    <row r="120" spans="1:90" ht="15">
      <c r="A120" s="37" t="s">
        <v>296</v>
      </c>
      <c r="B120" s="37" t="s">
        <v>297</v>
      </c>
      <c r="C120" s="37" t="s">
        <v>34</v>
      </c>
      <c r="D120" s="37"/>
      <c r="E120" s="37">
        <v>353824</v>
      </c>
      <c r="F120" s="37">
        <v>106501024</v>
      </c>
      <c r="G120" s="37">
        <v>301</v>
      </c>
      <c r="H120" s="37">
        <v>301</v>
      </c>
      <c r="I120" s="37">
        <v>301</v>
      </c>
      <c r="J120" s="37"/>
      <c r="K120" s="37">
        <v>175045</v>
      </c>
      <c r="L120" s="37">
        <v>88034198</v>
      </c>
      <c r="M120" s="37">
        <v>460</v>
      </c>
      <c r="N120" s="37">
        <v>502.9</v>
      </c>
      <c r="O120" s="37">
        <v>582</v>
      </c>
      <c r="P120" s="37"/>
      <c r="Q120" s="37">
        <v>151979</v>
      </c>
      <c r="R120" s="37">
        <v>76436905</v>
      </c>
      <c r="S120" s="37">
        <v>460</v>
      </c>
      <c r="T120" s="37">
        <v>502.9</v>
      </c>
      <c r="U120" s="37">
        <v>582</v>
      </c>
      <c r="V120" s="37"/>
      <c r="W120" s="37" t="s">
        <v>60</v>
      </c>
      <c r="X120" s="39">
        <v>151850</v>
      </c>
      <c r="Y120" s="40">
        <v>99.9151198520848</v>
      </c>
      <c r="Z120" s="37"/>
      <c r="AA120" s="37" t="s">
        <v>61</v>
      </c>
      <c r="AB120" s="39">
        <v>150127</v>
      </c>
      <c r="AC120" s="40">
        <v>98.781410589620904</v>
      </c>
      <c r="AD120" s="37"/>
      <c r="AE120" s="41" t="s">
        <v>62</v>
      </c>
      <c r="AF120" s="39">
        <v>135686</v>
      </c>
      <c r="AG120" s="40">
        <v>89.279439922620895</v>
      </c>
      <c r="AH120" s="40"/>
      <c r="AI120" s="37" t="s">
        <v>63</v>
      </c>
      <c r="AJ120" s="39">
        <v>1688</v>
      </c>
      <c r="AK120" s="40">
        <v>1.11067976496753</v>
      </c>
      <c r="AL120" s="37"/>
      <c r="AM120" s="41" t="s">
        <v>64</v>
      </c>
      <c r="AN120" s="37">
        <v>43</v>
      </c>
      <c r="AO120" s="40">
        <v>2.8293382638390801E-2</v>
      </c>
      <c r="AP120" s="37"/>
      <c r="AQ120" s="41" t="s">
        <v>65</v>
      </c>
      <c r="AR120" s="37">
        <v>18</v>
      </c>
      <c r="AS120" s="40">
        <v>1.1843741569559E-2</v>
      </c>
      <c r="AT120" s="37"/>
      <c r="AU120" s="41" t="s">
        <v>66</v>
      </c>
      <c r="AV120" s="39">
        <v>1141</v>
      </c>
      <c r="AW120" s="40">
        <v>0.75076161838148703</v>
      </c>
      <c r="AX120" s="40"/>
      <c r="AY120" s="37" t="s">
        <v>67</v>
      </c>
      <c r="AZ120" s="37">
        <v>128</v>
      </c>
      <c r="BA120" s="40">
        <v>8.4222162272419202E-2</v>
      </c>
      <c r="BB120" s="37"/>
      <c r="BC120" s="42">
        <v>43808</v>
      </c>
      <c r="BD120" s="43">
        <v>1095.2</v>
      </c>
      <c r="BE120" s="37">
        <v>1</v>
      </c>
      <c r="BF120" s="35">
        <v>2.5000000000000001E-2</v>
      </c>
      <c r="BG120" s="37">
        <v>1</v>
      </c>
      <c r="BH120" s="35">
        <v>2.5000000000000001E-2</v>
      </c>
      <c r="BI120" s="37">
        <v>333</v>
      </c>
      <c r="BJ120" s="35">
        <v>8.3249999999999993</v>
      </c>
      <c r="BK120" s="36"/>
      <c r="BL120" s="37" t="s">
        <v>60</v>
      </c>
      <c r="BM120" s="1">
        <v>151673</v>
      </c>
      <c r="BN120" s="10">
        <v>99.798656393317501</v>
      </c>
      <c r="BO120" s="10"/>
      <c r="BP120" s="37" t="s">
        <v>61</v>
      </c>
      <c r="BQ120" s="1">
        <v>149936</v>
      </c>
      <c r="BR120" s="10">
        <v>98.655735331855098</v>
      </c>
      <c r="BS120" s="10"/>
      <c r="BT120" s="38" t="s">
        <v>62</v>
      </c>
      <c r="BU120" s="1">
        <v>119183</v>
      </c>
      <c r="BV120" s="10">
        <v>78.420702860263603</v>
      </c>
      <c r="BW120" s="1"/>
      <c r="BX120" s="37" t="s">
        <v>63</v>
      </c>
      <c r="BY120" s="1">
        <v>1382</v>
      </c>
      <c r="BZ120" s="10">
        <v>0.90933615828502601</v>
      </c>
      <c r="CA120" s="1"/>
      <c r="CB120" s="38" t="s">
        <v>64</v>
      </c>
      <c r="CC120" s="1">
        <v>0</v>
      </c>
      <c r="CD120" s="10">
        <v>0</v>
      </c>
      <c r="CE120" s="1"/>
      <c r="CF120" s="38" t="s">
        <v>65</v>
      </c>
      <c r="CG120" s="1">
        <v>1</v>
      </c>
      <c r="CH120" s="10">
        <v>0</v>
      </c>
      <c r="CI120" s="1"/>
      <c r="CJ120" s="38" t="s">
        <v>66</v>
      </c>
      <c r="CK120" s="1">
        <v>1354</v>
      </c>
      <c r="CL120" s="10">
        <v>0.752593702761018</v>
      </c>
    </row>
    <row r="121" spans="1:90" ht="15">
      <c r="A121" s="37" t="s">
        <v>298</v>
      </c>
      <c r="B121" s="37" t="s">
        <v>299</v>
      </c>
      <c r="C121" s="37" t="s">
        <v>34</v>
      </c>
      <c r="D121" s="37"/>
      <c r="E121" s="37">
        <v>89552</v>
      </c>
      <c r="F121" s="37">
        <v>26955152</v>
      </c>
      <c r="G121" s="37">
        <v>301</v>
      </c>
      <c r="H121" s="37">
        <v>301</v>
      </c>
      <c r="I121" s="37">
        <v>301</v>
      </c>
      <c r="J121" s="37"/>
      <c r="K121" s="37">
        <v>40507</v>
      </c>
      <c r="L121" s="37">
        <v>20373179</v>
      </c>
      <c r="M121" s="37">
        <v>467</v>
      </c>
      <c r="N121" s="37">
        <v>503</v>
      </c>
      <c r="O121" s="37">
        <v>546</v>
      </c>
      <c r="P121" s="37"/>
      <c r="Q121" s="37">
        <v>33554</v>
      </c>
      <c r="R121" s="37">
        <v>16876846</v>
      </c>
      <c r="S121" s="37">
        <v>467</v>
      </c>
      <c r="T121" s="37">
        <v>503</v>
      </c>
      <c r="U121" s="37">
        <v>506</v>
      </c>
      <c r="V121" s="37"/>
      <c r="W121" s="37" t="s">
        <v>60</v>
      </c>
      <c r="X121" s="39">
        <v>33534</v>
      </c>
      <c r="Y121" s="40">
        <v>99.940394587828607</v>
      </c>
      <c r="Z121" s="37"/>
      <c r="AA121" s="37" t="s">
        <v>61</v>
      </c>
      <c r="AB121" s="39">
        <v>33441</v>
      </c>
      <c r="AC121" s="40">
        <v>99.663229421231506</v>
      </c>
      <c r="AD121" s="37"/>
      <c r="AE121" s="41" t="s">
        <v>62</v>
      </c>
      <c r="AF121" s="39">
        <v>31740</v>
      </c>
      <c r="AG121" s="40">
        <v>94.593789116051695</v>
      </c>
      <c r="AH121" s="40"/>
      <c r="AI121" s="37" t="s">
        <v>63</v>
      </c>
      <c r="AJ121" s="37">
        <v>77</v>
      </c>
      <c r="AK121" s="40">
        <v>0.22948083685998699</v>
      </c>
      <c r="AL121" s="37"/>
      <c r="AM121" s="41" t="s">
        <v>64</v>
      </c>
      <c r="AN121" s="37">
        <v>16</v>
      </c>
      <c r="AO121" s="40">
        <v>4.7684329737140103E-2</v>
      </c>
      <c r="AP121" s="37"/>
      <c r="AQ121" s="41" t="s">
        <v>65</v>
      </c>
      <c r="AR121" s="37">
        <v>5</v>
      </c>
      <c r="AS121" s="40">
        <v>1.4901353042856299E-2</v>
      </c>
      <c r="AT121" s="37"/>
      <c r="AU121" s="41" t="s">
        <v>66</v>
      </c>
      <c r="AV121" s="37">
        <v>8</v>
      </c>
      <c r="AW121" s="40">
        <v>2.38421648685701E-2</v>
      </c>
      <c r="AX121" s="40"/>
      <c r="AY121" s="37" t="s">
        <v>67</v>
      </c>
      <c r="AZ121" s="37">
        <v>18</v>
      </c>
      <c r="BA121" s="40">
        <v>5.3644870954282699E-2</v>
      </c>
      <c r="BB121" s="37"/>
      <c r="BC121" s="42">
        <v>4095</v>
      </c>
      <c r="BD121" s="43">
        <v>102.375</v>
      </c>
      <c r="BE121" s="37">
        <v>1</v>
      </c>
      <c r="BF121" s="35">
        <v>2.5000000000000001E-2</v>
      </c>
      <c r="BG121" s="37">
        <v>1</v>
      </c>
      <c r="BH121" s="35">
        <v>2.5000000000000001E-2</v>
      </c>
      <c r="BI121" s="37">
        <v>1</v>
      </c>
      <c r="BJ121" s="35">
        <v>2.5000000000000001E-2</v>
      </c>
      <c r="BK121" s="36"/>
      <c r="BL121" s="37" t="s">
        <v>60</v>
      </c>
      <c r="BM121" s="1">
        <v>33465</v>
      </c>
      <c r="BN121" s="10">
        <v>99.734755915837198</v>
      </c>
      <c r="BO121" s="10"/>
      <c r="BP121" s="37" t="s">
        <v>61</v>
      </c>
      <c r="BQ121" s="1">
        <v>33368</v>
      </c>
      <c r="BR121" s="10">
        <v>99.445669666805699</v>
      </c>
      <c r="BS121" s="10"/>
      <c r="BT121" s="38" t="s">
        <v>62</v>
      </c>
      <c r="BU121" s="1">
        <v>25559</v>
      </c>
      <c r="BV121" s="10">
        <v>76.172736484472793</v>
      </c>
      <c r="BW121" s="1"/>
      <c r="BX121" s="37" t="s">
        <v>63</v>
      </c>
      <c r="BY121" s="1">
        <v>19</v>
      </c>
      <c r="BZ121" s="10">
        <v>5.6625141562853899E-2</v>
      </c>
      <c r="CA121" s="1"/>
      <c r="CB121" s="38" t="s">
        <v>64</v>
      </c>
      <c r="CC121" s="1">
        <v>1</v>
      </c>
      <c r="CD121" s="10">
        <v>2.89109254387233E-3</v>
      </c>
      <c r="CE121" s="1"/>
      <c r="CF121" s="38" t="s">
        <v>65</v>
      </c>
      <c r="CG121" s="1">
        <v>0</v>
      </c>
      <c r="CH121" s="10">
        <v>0</v>
      </c>
      <c r="CI121" s="1"/>
      <c r="CJ121" s="38" t="s">
        <v>66</v>
      </c>
      <c r="CK121" s="1">
        <v>10</v>
      </c>
      <c r="CL121" s="10">
        <v>2.3128740350978599E-2</v>
      </c>
    </row>
    <row r="122" spans="1:90" ht="15">
      <c r="A122" s="37" t="s">
        <v>300</v>
      </c>
      <c r="B122" s="37" t="s">
        <v>301</v>
      </c>
      <c r="C122" s="37" t="s">
        <v>34</v>
      </c>
      <c r="D122" s="37"/>
      <c r="E122" s="37">
        <v>111560</v>
      </c>
      <c r="F122" s="37">
        <v>33579560</v>
      </c>
      <c r="G122" s="37">
        <v>301</v>
      </c>
      <c r="H122" s="37">
        <v>301</v>
      </c>
      <c r="I122" s="37">
        <v>301</v>
      </c>
      <c r="J122" s="37"/>
      <c r="K122" s="37">
        <v>54549</v>
      </c>
      <c r="L122" s="37">
        <v>27435153</v>
      </c>
      <c r="M122" s="37">
        <v>495</v>
      </c>
      <c r="N122" s="37">
        <v>502.9</v>
      </c>
      <c r="O122" s="37">
        <v>508</v>
      </c>
      <c r="P122" s="37"/>
      <c r="Q122" s="37">
        <v>46884</v>
      </c>
      <c r="R122" s="37">
        <v>23581420</v>
      </c>
      <c r="S122" s="37">
        <v>499</v>
      </c>
      <c r="T122" s="37">
        <v>503</v>
      </c>
      <c r="U122" s="37">
        <v>508</v>
      </c>
      <c r="V122" s="37"/>
      <c r="W122" s="37" t="s">
        <v>60</v>
      </c>
      <c r="X122" s="39">
        <v>46877</v>
      </c>
      <c r="Y122" s="40">
        <v>99.985069533316306</v>
      </c>
      <c r="Z122" s="37"/>
      <c r="AA122" s="37" t="s">
        <v>61</v>
      </c>
      <c r="AB122" s="39">
        <v>46826</v>
      </c>
      <c r="AC122" s="40">
        <v>99.876290418906194</v>
      </c>
      <c r="AD122" s="37"/>
      <c r="AE122" s="41" t="s">
        <v>62</v>
      </c>
      <c r="AF122" s="39">
        <v>46390</v>
      </c>
      <c r="AG122" s="40">
        <v>98.946335636891106</v>
      </c>
      <c r="AH122" s="40"/>
      <c r="AI122" s="37" t="s">
        <v>63</v>
      </c>
      <c r="AJ122" s="37">
        <v>43</v>
      </c>
      <c r="AK122" s="40">
        <v>9.1715723914341796E-2</v>
      </c>
      <c r="AL122" s="37"/>
      <c r="AM122" s="41" t="s">
        <v>64</v>
      </c>
      <c r="AN122" s="37">
        <v>3</v>
      </c>
      <c r="AO122" s="40">
        <v>6.3987714358843097E-3</v>
      </c>
      <c r="AP122" s="37"/>
      <c r="AQ122" s="41" t="s">
        <v>65</v>
      </c>
      <c r="AR122" s="37">
        <v>2</v>
      </c>
      <c r="AS122" s="40">
        <v>4.2658476239228697E-3</v>
      </c>
      <c r="AT122" s="37"/>
      <c r="AU122" s="41" t="s">
        <v>66</v>
      </c>
      <c r="AV122" s="37">
        <v>9</v>
      </c>
      <c r="AW122" s="40">
        <v>1.9196314307652899E-2</v>
      </c>
      <c r="AX122" s="40"/>
      <c r="AY122" s="37" t="s">
        <v>67</v>
      </c>
      <c r="AZ122" s="37">
        <v>7</v>
      </c>
      <c r="BA122" s="40">
        <v>1.49304666837301E-2</v>
      </c>
      <c r="BB122" s="37"/>
      <c r="BC122" s="42">
        <v>12440</v>
      </c>
      <c r="BD122" s="43">
        <v>311</v>
      </c>
      <c r="BE122" s="37">
        <v>1</v>
      </c>
      <c r="BF122" s="35">
        <v>2.5000000000000001E-2</v>
      </c>
      <c r="BG122" s="37">
        <v>1</v>
      </c>
      <c r="BH122" s="35">
        <v>2.5000000000000001E-2</v>
      </c>
      <c r="BI122" s="37">
        <v>2</v>
      </c>
      <c r="BJ122" s="35">
        <v>0.05</v>
      </c>
      <c r="BK122" s="36"/>
      <c r="BL122" s="37" t="s">
        <v>60</v>
      </c>
      <c r="BM122" s="1">
        <v>46836</v>
      </c>
      <c r="BN122" s="10">
        <v>99.8976196570258</v>
      </c>
      <c r="BO122" s="10"/>
      <c r="BP122" s="37" t="s">
        <v>61</v>
      </c>
      <c r="BQ122" s="1">
        <v>46788</v>
      </c>
      <c r="BR122" s="10">
        <v>99.795239314051699</v>
      </c>
      <c r="BS122" s="10"/>
      <c r="BT122" s="38" t="s">
        <v>62</v>
      </c>
      <c r="BU122" s="1">
        <v>41421</v>
      </c>
      <c r="BV122" s="10">
        <v>88.3478372152547</v>
      </c>
      <c r="BW122" s="1"/>
      <c r="BX122" s="37" t="s">
        <v>63</v>
      </c>
      <c r="BY122" s="1">
        <v>10</v>
      </c>
      <c r="BZ122" s="10">
        <v>2.1329238119614399E-2</v>
      </c>
      <c r="CA122" s="1"/>
      <c r="CB122" s="38" t="s">
        <v>64</v>
      </c>
      <c r="CC122" s="1">
        <v>0</v>
      </c>
      <c r="CD122" s="10">
        <v>0</v>
      </c>
      <c r="CE122" s="1"/>
      <c r="CF122" s="38" t="s">
        <v>65</v>
      </c>
      <c r="CG122" s="1">
        <v>0</v>
      </c>
      <c r="CH122" s="10">
        <v>0</v>
      </c>
      <c r="CI122" s="1"/>
      <c r="CJ122" s="38" t="s">
        <v>66</v>
      </c>
      <c r="CK122" s="1">
        <v>10</v>
      </c>
      <c r="CL122" s="10">
        <v>2.2353634497754502E-2</v>
      </c>
    </row>
    <row r="123" spans="1:90" ht="15">
      <c r="A123" s="37" t="s">
        <v>302</v>
      </c>
      <c r="B123" s="37" t="s">
        <v>303</v>
      </c>
      <c r="C123" s="37" t="s">
        <v>34</v>
      </c>
      <c r="D123" s="37"/>
      <c r="E123" s="37">
        <v>83604</v>
      </c>
      <c r="F123" s="37">
        <v>25164804</v>
      </c>
      <c r="G123" s="37">
        <v>301</v>
      </c>
      <c r="H123" s="37">
        <v>301</v>
      </c>
      <c r="I123" s="37">
        <v>301</v>
      </c>
      <c r="J123" s="37"/>
      <c r="K123" s="37">
        <v>40739</v>
      </c>
      <c r="L123" s="37">
        <v>20491238</v>
      </c>
      <c r="M123" s="37">
        <v>409</v>
      </c>
      <c r="N123" s="37">
        <v>503</v>
      </c>
      <c r="O123" s="37">
        <v>522</v>
      </c>
      <c r="P123" s="37"/>
      <c r="Q123" s="37">
        <v>34775</v>
      </c>
      <c r="R123" s="37">
        <v>17492502</v>
      </c>
      <c r="S123" s="37">
        <v>425</v>
      </c>
      <c r="T123" s="37">
        <v>503</v>
      </c>
      <c r="U123" s="37">
        <v>521</v>
      </c>
      <c r="V123" s="37"/>
      <c r="W123" s="37" t="s">
        <v>60</v>
      </c>
      <c r="X123" s="39">
        <v>34641</v>
      </c>
      <c r="Y123" s="40">
        <v>99.614665708123695</v>
      </c>
      <c r="Z123" s="37"/>
      <c r="AA123" s="37" t="s">
        <v>61</v>
      </c>
      <c r="AB123" s="39">
        <v>34464</v>
      </c>
      <c r="AC123" s="40">
        <v>99.105679367361603</v>
      </c>
      <c r="AD123" s="37"/>
      <c r="AE123" s="41" t="s">
        <v>62</v>
      </c>
      <c r="AF123" s="39">
        <v>33486</v>
      </c>
      <c r="AG123" s="40">
        <v>96.293314162472996</v>
      </c>
      <c r="AH123" s="40"/>
      <c r="AI123" s="37" t="s">
        <v>63</v>
      </c>
      <c r="AJ123" s="37">
        <v>169</v>
      </c>
      <c r="AK123" s="40">
        <v>0.48598130841121501</v>
      </c>
      <c r="AL123" s="37"/>
      <c r="AM123" s="41" t="s">
        <v>64</v>
      </c>
      <c r="AN123" s="37">
        <v>10</v>
      </c>
      <c r="AO123" s="40">
        <v>2.8756290438533401E-2</v>
      </c>
      <c r="AP123" s="37"/>
      <c r="AQ123" s="41" t="s">
        <v>65</v>
      </c>
      <c r="AR123" s="37">
        <v>1</v>
      </c>
      <c r="AS123" s="40">
        <v>2.87562904385334E-3</v>
      </c>
      <c r="AT123" s="37"/>
      <c r="AU123" s="41" t="s">
        <v>66</v>
      </c>
      <c r="AV123" s="37">
        <v>90</v>
      </c>
      <c r="AW123" s="40">
        <v>0.25880661394680099</v>
      </c>
      <c r="AX123" s="40"/>
      <c r="AY123" s="37" t="s">
        <v>67</v>
      </c>
      <c r="AZ123" s="37">
        <v>134</v>
      </c>
      <c r="BA123" s="40">
        <v>0.38533429187634799</v>
      </c>
      <c r="BB123" s="37"/>
      <c r="BC123" s="42">
        <v>3862</v>
      </c>
      <c r="BD123" s="43">
        <v>96.55</v>
      </c>
      <c r="BE123" s="37">
        <v>1</v>
      </c>
      <c r="BF123" s="35">
        <v>2.5000000000000001E-2</v>
      </c>
      <c r="BG123" s="37">
        <v>0</v>
      </c>
      <c r="BH123" s="35">
        <v>0</v>
      </c>
      <c r="BI123" s="37">
        <v>1</v>
      </c>
      <c r="BJ123" s="35">
        <v>2.5000000000000001E-2</v>
      </c>
      <c r="BK123" s="36"/>
      <c r="BL123" s="37" t="s">
        <v>60</v>
      </c>
      <c r="BM123" s="1">
        <v>34602</v>
      </c>
      <c r="BN123" s="10">
        <v>99.502516175413405</v>
      </c>
      <c r="BO123" s="10"/>
      <c r="BP123" s="37" t="s">
        <v>61</v>
      </c>
      <c r="BQ123" s="1">
        <v>34351</v>
      </c>
      <c r="BR123" s="10">
        <v>98.7807332854062</v>
      </c>
      <c r="BS123" s="10"/>
      <c r="BT123" s="38" t="s">
        <v>62</v>
      </c>
      <c r="BU123" s="1">
        <v>27261</v>
      </c>
      <c r="BV123" s="10">
        <v>78.392523364485996</v>
      </c>
      <c r="BW123" s="1"/>
      <c r="BX123" s="37" t="s">
        <v>63</v>
      </c>
      <c r="BY123" s="1">
        <v>98</v>
      </c>
      <c r="BZ123" s="10">
        <v>0.281811646297628</v>
      </c>
      <c r="CA123" s="1"/>
      <c r="CB123" s="38" t="s">
        <v>64</v>
      </c>
      <c r="CC123" s="1">
        <v>0</v>
      </c>
      <c r="CD123" s="10">
        <v>0</v>
      </c>
      <c r="CE123" s="1"/>
      <c r="CF123" s="38" t="s">
        <v>65</v>
      </c>
      <c r="CG123" s="1">
        <v>0</v>
      </c>
      <c r="CH123" s="10">
        <v>0</v>
      </c>
      <c r="CI123" s="1"/>
      <c r="CJ123" s="38" t="s">
        <v>66</v>
      </c>
      <c r="CK123" s="1">
        <v>93</v>
      </c>
      <c r="CL123" s="10">
        <v>0.192935168108952</v>
      </c>
    </row>
    <row r="124" spans="1:90" ht="15">
      <c r="A124" s="37" t="s">
        <v>304</v>
      </c>
      <c r="B124" s="37" t="s">
        <v>305</v>
      </c>
      <c r="C124" s="37" t="s">
        <v>34</v>
      </c>
      <c r="D124" s="37"/>
      <c r="E124" s="37">
        <v>246634</v>
      </c>
      <c r="F124" s="37">
        <v>74236834</v>
      </c>
      <c r="G124" s="37">
        <v>301</v>
      </c>
      <c r="H124" s="37">
        <v>301</v>
      </c>
      <c r="I124" s="37">
        <v>301</v>
      </c>
      <c r="J124" s="37"/>
      <c r="K124" s="37">
        <v>121218</v>
      </c>
      <c r="L124" s="37">
        <v>60969564</v>
      </c>
      <c r="M124" s="37">
        <v>411</v>
      </c>
      <c r="N124" s="37">
        <v>503</v>
      </c>
      <c r="O124" s="37">
        <v>582</v>
      </c>
      <c r="P124" s="37"/>
      <c r="Q124" s="37">
        <v>105434</v>
      </c>
      <c r="R124" s="37">
        <v>53033046</v>
      </c>
      <c r="S124" s="37">
        <v>411</v>
      </c>
      <c r="T124" s="37">
        <v>503</v>
      </c>
      <c r="U124" s="37">
        <v>582</v>
      </c>
      <c r="V124" s="37"/>
      <c r="W124" s="37" t="s">
        <v>60</v>
      </c>
      <c r="X124" s="39">
        <v>105257</v>
      </c>
      <c r="Y124" s="40">
        <v>99.832122465238896</v>
      </c>
      <c r="Z124" s="37"/>
      <c r="AA124" s="37" t="s">
        <v>61</v>
      </c>
      <c r="AB124" s="39">
        <v>103841</v>
      </c>
      <c r="AC124" s="40">
        <v>98.489102187150294</v>
      </c>
      <c r="AD124" s="37"/>
      <c r="AE124" s="41" t="s">
        <v>62</v>
      </c>
      <c r="AF124" s="39">
        <v>93752</v>
      </c>
      <c r="AG124" s="40">
        <v>88.920082705768493</v>
      </c>
      <c r="AH124" s="40"/>
      <c r="AI124" s="37" t="s">
        <v>63</v>
      </c>
      <c r="AJ124" s="39">
        <v>1402</v>
      </c>
      <c r="AK124" s="40">
        <v>1.3297418290115099</v>
      </c>
      <c r="AL124" s="37"/>
      <c r="AM124" s="41" t="s">
        <v>64</v>
      </c>
      <c r="AN124" s="37">
        <v>10</v>
      </c>
      <c r="AO124" s="40">
        <v>9.4846064836769904E-3</v>
      </c>
      <c r="AP124" s="37"/>
      <c r="AQ124" s="41" t="s">
        <v>65</v>
      </c>
      <c r="AR124" s="37">
        <v>15</v>
      </c>
      <c r="AS124" s="40">
        <v>1.4226909725515499E-2</v>
      </c>
      <c r="AT124" s="37"/>
      <c r="AU124" s="41" t="s">
        <v>66</v>
      </c>
      <c r="AV124" s="39">
        <v>1054</v>
      </c>
      <c r="AW124" s="40">
        <v>0.99967752337955496</v>
      </c>
      <c r="AX124" s="40"/>
      <c r="AY124" s="37" t="s">
        <v>67</v>
      </c>
      <c r="AZ124" s="37">
        <v>177</v>
      </c>
      <c r="BA124" s="40">
        <v>0.167877534761083</v>
      </c>
      <c r="BB124" s="37"/>
      <c r="BC124" s="42">
        <v>22301</v>
      </c>
      <c r="BD124" s="43">
        <v>557.52499999999998</v>
      </c>
      <c r="BE124" s="37">
        <v>1</v>
      </c>
      <c r="BF124" s="35">
        <v>2.5000000000000001E-2</v>
      </c>
      <c r="BG124" s="37">
        <v>1</v>
      </c>
      <c r="BH124" s="35">
        <v>2.5000000000000001E-2</v>
      </c>
      <c r="BI124" s="37">
        <v>213</v>
      </c>
      <c r="BJ124" s="35">
        <v>5.3250000000000002</v>
      </c>
      <c r="BK124" s="36"/>
      <c r="BL124" s="37" t="s">
        <v>60</v>
      </c>
      <c r="BM124" s="1">
        <v>105141</v>
      </c>
      <c r="BN124" s="10">
        <v>99.722101030028298</v>
      </c>
      <c r="BO124" s="10"/>
      <c r="BP124" s="37" t="s">
        <v>61</v>
      </c>
      <c r="BQ124" s="1">
        <v>103700</v>
      </c>
      <c r="BR124" s="10">
        <v>98.355369235730393</v>
      </c>
      <c r="BS124" s="10"/>
      <c r="BT124" s="38" t="s">
        <v>62</v>
      </c>
      <c r="BU124" s="1">
        <v>77745</v>
      </c>
      <c r="BV124" s="10">
        <v>73.738073107346807</v>
      </c>
      <c r="BW124" s="1"/>
      <c r="BX124" s="37" t="s">
        <v>63</v>
      </c>
      <c r="BY124" s="1">
        <v>1183</v>
      </c>
      <c r="BZ124" s="10">
        <v>1.1220289470189899</v>
      </c>
      <c r="CA124" s="1"/>
      <c r="CB124" s="38" t="s">
        <v>64</v>
      </c>
      <c r="CC124" s="1">
        <v>1</v>
      </c>
      <c r="CD124" s="10">
        <v>9.3182750009318299E-4</v>
      </c>
      <c r="CE124" s="1"/>
      <c r="CF124" s="38" t="s">
        <v>65</v>
      </c>
      <c r="CG124" s="1">
        <v>1</v>
      </c>
      <c r="CH124" s="10">
        <v>9.3182750009318299E-4</v>
      </c>
      <c r="CI124" s="1"/>
      <c r="CJ124" s="38" t="s">
        <v>66</v>
      </c>
      <c r="CK124" s="1">
        <v>1161</v>
      </c>
      <c r="CL124" s="10">
        <v>0.87684967758768495</v>
      </c>
    </row>
    <row r="125" spans="1:90" ht="15">
      <c r="A125" s="37" t="s">
        <v>306</v>
      </c>
      <c r="B125" s="37" t="s">
        <v>307</v>
      </c>
      <c r="C125" s="37" t="s">
        <v>34</v>
      </c>
      <c r="D125" s="37"/>
      <c r="E125" s="37">
        <v>312172</v>
      </c>
      <c r="F125" s="37">
        <v>93963772</v>
      </c>
      <c r="G125" s="37">
        <v>301</v>
      </c>
      <c r="H125" s="37">
        <v>301</v>
      </c>
      <c r="I125" s="37">
        <v>301</v>
      </c>
      <c r="J125" s="37"/>
      <c r="K125" s="37">
        <v>154509</v>
      </c>
      <c r="L125" s="37">
        <v>77711589</v>
      </c>
      <c r="M125" s="37">
        <v>430</v>
      </c>
      <c r="N125" s="37">
        <v>503</v>
      </c>
      <c r="O125" s="37">
        <v>588</v>
      </c>
      <c r="P125" s="37"/>
      <c r="Q125" s="37">
        <v>135763</v>
      </c>
      <c r="R125" s="37">
        <v>68286538</v>
      </c>
      <c r="S125" s="37">
        <v>430</v>
      </c>
      <c r="T125" s="37">
        <v>503</v>
      </c>
      <c r="U125" s="37">
        <v>588</v>
      </c>
      <c r="V125" s="37"/>
      <c r="W125" s="37" t="s">
        <v>60</v>
      </c>
      <c r="X125" s="39">
        <v>135713</v>
      </c>
      <c r="Y125" s="40">
        <v>99.963171114368393</v>
      </c>
      <c r="Z125" s="37"/>
      <c r="AA125" s="37" t="s">
        <v>61</v>
      </c>
      <c r="AB125" s="39">
        <v>135579</v>
      </c>
      <c r="AC125" s="40">
        <v>99.864469700875802</v>
      </c>
      <c r="AD125" s="37"/>
      <c r="AE125" s="41" t="s">
        <v>62</v>
      </c>
      <c r="AF125" s="39">
        <v>123866</v>
      </c>
      <c r="AG125" s="40">
        <v>91.236934952822196</v>
      </c>
      <c r="AH125" s="40"/>
      <c r="AI125" s="37" t="s">
        <v>63</v>
      </c>
      <c r="AJ125" s="37">
        <v>111</v>
      </c>
      <c r="AK125" s="40">
        <v>8.1760126102104397E-2</v>
      </c>
      <c r="AL125" s="37"/>
      <c r="AM125" s="41" t="s">
        <v>64</v>
      </c>
      <c r="AN125" s="37">
        <v>25</v>
      </c>
      <c r="AO125" s="40">
        <v>1.84144428157893E-2</v>
      </c>
      <c r="AP125" s="37"/>
      <c r="AQ125" s="41" t="s">
        <v>65</v>
      </c>
      <c r="AR125" s="37">
        <v>5</v>
      </c>
      <c r="AS125" s="40">
        <v>3.6828885631578598E-3</v>
      </c>
      <c r="AT125" s="37"/>
      <c r="AU125" s="41" t="s">
        <v>66</v>
      </c>
      <c r="AV125" s="37">
        <v>1</v>
      </c>
      <c r="AW125" s="40">
        <v>7.3657771263157103E-4</v>
      </c>
      <c r="AX125" s="40"/>
      <c r="AY125" s="37" t="s">
        <v>67</v>
      </c>
      <c r="AZ125" s="37">
        <v>46</v>
      </c>
      <c r="BA125" s="40">
        <v>3.3882574781052298E-2</v>
      </c>
      <c r="BB125" s="37"/>
      <c r="BC125" s="42">
        <v>37773</v>
      </c>
      <c r="BD125" s="43">
        <v>944.32500000000005</v>
      </c>
      <c r="BE125" s="37">
        <v>1</v>
      </c>
      <c r="BF125" s="35">
        <v>2.5000000000000001E-2</v>
      </c>
      <c r="BG125" s="37">
        <v>1</v>
      </c>
      <c r="BH125" s="35">
        <v>2.5000000000000001E-2</v>
      </c>
      <c r="BI125" s="37">
        <v>0</v>
      </c>
      <c r="BJ125" s="35">
        <v>0</v>
      </c>
      <c r="BK125" s="36"/>
      <c r="BL125" s="37" t="s">
        <v>60</v>
      </c>
      <c r="BM125" s="1">
        <v>135589</v>
      </c>
      <c r="BN125" s="10">
        <v>99.871835478002097</v>
      </c>
      <c r="BO125" s="10"/>
      <c r="BP125" s="37" t="s">
        <v>61</v>
      </c>
      <c r="BQ125" s="1">
        <v>135427</v>
      </c>
      <c r="BR125" s="10">
        <v>99.752509888555807</v>
      </c>
      <c r="BS125" s="10"/>
      <c r="BT125" s="38" t="s">
        <v>62</v>
      </c>
      <c r="BU125" s="1">
        <v>109623</v>
      </c>
      <c r="BV125" s="10">
        <v>80.745858591810702</v>
      </c>
      <c r="BW125" s="1"/>
      <c r="BX125" s="37" t="s">
        <v>63</v>
      </c>
      <c r="BY125" s="1">
        <v>3</v>
      </c>
      <c r="BZ125" s="10">
        <v>2.2097331378947102E-3</v>
      </c>
      <c r="CA125" s="1"/>
      <c r="CB125" s="38" t="s">
        <v>64</v>
      </c>
      <c r="CC125" s="1">
        <v>0</v>
      </c>
      <c r="CD125" s="10">
        <v>0</v>
      </c>
      <c r="CE125" s="1"/>
      <c r="CF125" s="38" t="s">
        <v>65</v>
      </c>
      <c r="CG125" s="1">
        <v>1</v>
      </c>
      <c r="CH125" s="10">
        <v>7.2042995259570899E-4</v>
      </c>
      <c r="CI125" s="1"/>
      <c r="CJ125" s="38" t="s">
        <v>66</v>
      </c>
      <c r="CK125" s="1">
        <v>0</v>
      </c>
      <c r="CL125" s="10">
        <v>0</v>
      </c>
    </row>
    <row r="126" spans="1:90" ht="15">
      <c r="A126" s="37" t="s">
        <v>308</v>
      </c>
      <c r="B126" s="37" t="s">
        <v>309</v>
      </c>
      <c r="C126" s="37" t="s">
        <v>34</v>
      </c>
      <c r="D126" s="37"/>
      <c r="E126" s="37">
        <v>288044</v>
      </c>
      <c r="F126" s="37">
        <v>86701244</v>
      </c>
      <c r="G126" s="37">
        <v>301</v>
      </c>
      <c r="H126" s="37">
        <v>301</v>
      </c>
      <c r="I126" s="37">
        <v>301</v>
      </c>
      <c r="J126" s="37"/>
      <c r="K126" s="37">
        <v>141812</v>
      </c>
      <c r="L126" s="37">
        <v>71329013</v>
      </c>
      <c r="M126" s="37">
        <v>428</v>
      </c>
      <c r="N126" s="37">
        <v>503</v>
      </c>
      <c r="O126" s="37">
        <v>584</v>
      </c>
      <c r="P126" s="37"/>
      <c r="Q126" s="37">
        <v>123222</v>
      </c>
      <c r="R126" s="37">
        <v>61982456</v>
      </c>
      <c r="S126" s="37">
        <v>429</v>
      </c>
      <c r="T126" s="37">
        <v>503</v>
      </c>
      <c r="U126" s="37">
        <v>584</v>
      </c>
      <c r="V126" s="37"/>
      <c r="W126" s="37" t="s">
        <v>60</v>
      </c>
      <c r="X126" s="39">
        <v>123121</v>
      </c>
      <c r="Y126" s="40">
        <v>99.918034117284293</v>
      </c>
      <c r="Z126" s="37"/>
      <c r="AA126" s="37" t="s">
        <v>61</v>
      </c>
      <c r="AB126" s="39">
        <v>122954</v>
      </c>
      <c r="AC126" s="40">
        <v>99.782506370615593</v>
      </c>
      <c r="AD126" s="37"/>
      <c r="AE126" s="41" t="s">
        <v>62</v>
      </c>
      <c r="AF126" s="39">
        <v>109102</v>
      </c>
      <c r="AG126" s="40">
        <v>88.541007287659696</v>
      </c>
      <c r="AH126" s="40"/>
      <c r="AI126" s="37" t="s">
        <v>63</v>
      </c>
      <c r="AJ126" s="37">
        <v>142</v>
      </c>
      <c r="AK126" s="40">
        <v>0.115239161837983</v>
      </c>
      <c r="AL126" s="37"/>
      <c r="AM126" s="41" t="s">
        <v>64</v>
      </c>
      <c r="AN126" s="37">
        <v>29</v>
      </c>
      <c r="AO126" s="40">
        <v>2.3534758403531801E-2</v>
      </c>
      <c r="AP126" s="37"/>
      <c r="AQ126" s="41" t="s">
        <v>65</v>
      </c>
      <c r="AR126" s="37">
        <v>5</v>
      </c>
      <c r="AS126" s="40">
        <v>4.0577169661261802E-3</v>
      </c>
      <c r="AT126" s="37"/>
      <c r="AU126" s="41" t="s">
        <v>66</v>
      </c>
      <c r="AV126" s="37">
        <v>0</v>
      </c>
      <c r="AW126" s="40">
        <v>0</v>
      </c>
      <c r="AX126" s="40"/>
      <c r="AY126" s="37" t="s">
        <v>67</v>
      </c>
      <c r="AZ126" s="37">
        <v>99</v>
      </c>
      <c r="BA126" s="40">
        <v>8.0342795929298397E-2</v>
      </c>
      <c r="BB126" s="37"/>
      <c r="BC126" s="42">
        <v>23571</v>
      </c>
      <c r="BD126" s="43">
        <v>589.27499999999998</v>
      </c>
      <c r="BE126" s="37">
        <v>1</v>
      </c>
      <c r="BF126" s="35">
        <v>2.5000000000000001E-2</v>
      </c>
      <c r="BG126" s="37">
        <v>1</v>
      </c>
      <c r="BH126" s="35">
        <v>2.5000000000000001E-2</v>
      </c>
      <c r="BI126" s="37">
        <v>0</v>
      </c>
      <c r="BJ126" s="35">
        <v>0</v>
      </c>
      <c r="BK126" s="36"/>
      <c r="BL126" s="37" t="s">
        <v>60</v>
      </c>
      <c r="BM126" s="1">
        <v>123002</v>
      </c>
      <c r="BN126" s="10">
        <v>99.821460453490403</v>
      </c>
      <c r="BO126" s="10"/>
      <c r="BP126" s="37" t="s">
        <v>61</v>
      </c>
      <c r="BQ126" s="1">
        <v>122807</v>
      </c>
      <c r="BR126" s="10">
        <v>99.6632094918115</v>
      </c>
      <c r="BS126" s="10"/>
      <c r="BT126" s="38" t="s">
        <v>62</v>
      </c>
      <c r="BU126" s="1">
        <v>91534</v>
      </c>
      <c r="BV126" s="10">
        <v>74.283812955478695</v>
      </c>
      <c r="BW126" s="1"/>
      <c r="BX126" s="37" t="s">
        <v>63</v>
      </c>
      <c r="BY126" s="1">
        <v>9</v>
      </c>
      <c r="BZ126" s="10">
        <v>7.3038905390271202E-3</v>
      </c>
      <c r="CA126" s="1"/>
      <c r="CB126" s="38" t="s">
        <v>64</v>
      </c>
      <c r="CC126" s="1">
        <v>1</v>
      </c>
      <c r="CD126" s="10">
        <v>8.0033293850241701E-4</v>
      </c>
      <c r="CE126" s="1"/>
      <c r="CF126" s="38" t="s">
        <v>65</v>
      </c>
      <c r="CG126" s="1">
        <v>0</v>
      </c>
      <c r="CH126" s="10">
        <v>0</v>
      </c>
      <c r="CI126" s="1"/>
      <c r="CJ126" s="38" t="s">
        <v>66</v>
      </c>
      <c r="CK126" s="1">
        <v>0</v>
      </c>
      <c r="CL126" s="10">
        <v>0</v>
      </c>
    </row>
    <row r="127" spans="1:90" ht="15">
      <c r="A127" s="37" t="s">
        <v>310</v>
      </c>
      <c r="B127" s="37" t="s">
        <v>311</v>
      </c>
      <c r="C127" s="37" t="s">
        <v>34</v>
      </c>
      <c r="D127" s="37"/>
      <c r="E127" s="37">
        <v>121980</v>
      </c>
      <c r="F127" s="37">
        <v>36715980</v>
      </c>
      <c r="G127" s="37">
        <v>301</v>
      </c>
      <c r="H127" s="37">
        <v>301</v>
      </c>
      <c r="I127" s="37">
        <v>301</v>
      </c>
      <c r="J127" s="37"/>
      <c r="K127" s="37">
        <v>59118</v>
      </c>
      <c r="L127" s="37">
        <v>29745005</v>
      </c>
      <c r="M127" s="37">
        <v>403</v>
      </c>
      <c r="N127" s="37">
        <v>503.1</v>
      </c>
      <c r="O127" s="37">
        <v>582</v>
      </c>
      <c r="P127" s="37"/>
      <c r="Q127" s="37">
        <v>52131</v>
      </c>
      <c r="R127" s="37">
        <v>26230757</v>
      </c>
      <c r="S127" s="37">
        <v>403</v>
      </c>
      <c r="T127" s="37">
        <v>503.2</v>
      </c>
      <c r="U127" s="37">
        <v>582</v>
      </c>
      <c r="V127" s="37"/>
      <c r="W127" s="37" t="s">
        <v>60</v>
      </c>
      <c r="X127" s="39">
        <v>51807</v>
      </c>
      <c r="Y127" s="40">
        <v>99.378488807043794</v>
      </c>
      <c r="Z127" s="37"/>
      <c r="AA127" s="37" t="s">
        <v>61</v>
      </c>
      <c r="AB127" s="39">
        <v>51729</v>
      </c>
      <c r="AC127" s="40">
        <v>99.228865742072898</v>
      </c>
      <c r="AD127" s="37"/>
      <c r="AE127" s="41" t="s">
        <v>62</v>
      </c>
      <c r="AF127" s="39">
        <v>50210</v>
      </c>
      <c r="AG127" s="40">
        <v>96.315052463984998</v>
      </c>
      <c r="AH127" s="40"/>
      <c r="AI127" s="37" t="s">
        <v>63</v>
      </c>
      <c r="AJ127" s="37">
        <v>72</v>
      </c>
      <c r="AK127" s="40">
        <v>0.13811359843471299</v>
      </c>
      <c r="AL127" s="37"/>
      <c r="AM127" s="41" t="s">
        <v>64</v>
      </c>
      <c r="AN127" s="37">
        <v>15</v>
      </c>
      <c r="AO127" s="40">
        <v>2.87736663405651E-2</v>
      </c>
      <c r="AP127" s="37"/>
      <c r="AQ127" s="41" t="s">
        <v>65</v>
      </c>
      <c r="AR127" s="37">
        <v>4</v>
      </c>
      <c r="AS127" s="40">
        <v>7.67297769081736E-3</v>
      </c>
      <c r="AT127" s="37"/>
      <c r="AU127" s="41" t="s">
        <v>66</v>
      </c>
      <c r="AV127" s="37">
        <v>0</v>
      </c>
      <c r="AW127" s="40">
        <v>0</v>
      </c>
      <c r="AX127" s="40"/>
      <c r="AY127" s="37" t="s">
        <v>67</v>
      </c>
      <c r="AZ127" s="37">
        <v>323</v>
      </c>
      <c r="BA127" s="40">
        <v>0.619592948533502</v>
      </c>
      <c r="BB127" s="37"/>
      <c r="BC127" s="42">
        <v>13066</v>
      </c>
      <c r="BD127" s="43">
        <v>326.64999999999998</v>
      </c>
      <c r="BE127" s="37">
        <v>1</v>
      </c>
      <c r="BF127" s="35">
        <v>2.5000000000000001E-2</v>
      </c>
      <c r="BG127" s="37">
        <v>1</v>
      </c>
      <c r="BH127" s="35">
        <v>2.5000000000000001E-2</v>
      </c>
      <c r="BI127" s="37">
        <v>0</v>
      </c>
      <c r="BJ127" s="35">
        <v>0</v>
      </c>
      <c r="BK127" s="36"/>
      <c r="BL127" s="37" t="s">
        <v>60</v>
      </c>
      <c r="BM127" s="1">
        <v>51759</v>
      </c>
      <c r="BN127" s="10">
        <v>99.286413074753995</v>
      </c>
      <c r="BO127" s="10"/>
      <c r="BP127" s="37" t="s">
        <v>61</v>
      </c>
      <c r="BQ127" s="1">
        <v>51695</v>
      </c>
      <c r="BR127" s="10">
        <v>99.1636454317009</v>
      </c>
      <c r="BS127" s="10"/>
      <c r="BT127" s="38" t="s">
        <v>62</v>
      </c>
      <c r="BU127" s="1">
        <v>41675</v>
      </c>
      <c r="BV127" s="10">
        <v>79.942836316203397</v>
      </c>
      <c r="BW127" s="1"/>
      <c r="BX127" s="37" t="s">
        <v>63</v>
      </c>
      <c r="BY127" s="1">
        <v>4</v>
      </c>
      <c r="BZ127" s="10">
        <v>7.67297769081736E-3</v>
      </c>
      <c r="CA127" s="1"/>
      <c r="CB127" s="38" t="s">
        <v>64</v>
      </c>
      <c r="CC127" s="1">
        <v>0</v>
      </c>
      <c r="CD127" s="10">
        <v>0</v>
      </c>
      <c r="CE127" s="1"/>
      <c r="CF127" s="38" t="s">
        <v>65</v>
      </c>
      <c r="CG127" s="1">
        <v>0</v>
      </c>
      <c r="CH127" s="10">
        <v>0</v>
      </c>
      <c r="CI127" s="1"/>
      <c r="CJ127" s="38" t="s">
        <v>66</v>
      </c>
      <c r="CK127" s="1">
        <v>0</v>
      </c>
      <c r="CL127" s="10">
        <v>0</v>
      </c>
    </row>
    <row r="128" spans="1:90" ht="15">
      <c r="A128" s="37" t="s">
        <v>312</v>
      </c>
      <c r="B128" s="37" t="s">
        <v>313</v>
      </c>
      <c r="C128" s="37" t="s">
        <v>34</v>
      </c>
      <c r="D128" s="37"/>
      <c r="E128" s="37">
        <v>11566</v>
      </c>
      <c r="F128" s="37">
        <v>3481366</v>
      </c>
      <c r="G128" s="37">
        <v>301</v>
      </c>
      <c r="H128" s="37">
        <v>301</v>
      </c>
      <c r="I128" s="37">
        <v>301</v>
      </c>
      <c r="J128" s="37"/>
      <c r="K128" s="37">
        <v>5396</v>
      </c>
      <c r="L128" s="37">
        <v>2713617</v>
      </c>
      <c r="M128" s="37">
        <v>467</v>
      </c>
      <c r="N128" s="37">
        <v>502.9</v>
      </c>
      <c r="O128" s="37">
        <v>506</v>
      </c>
      <c r="P128" s="37"/>
      <c r="Q128" s="37">
        <v>4621</v>
      </c>
      <c r="R128" s="37">
        <v>2324022</v>
      </c>
      <c r="S128" s="37">
        <v>467</v>
      </c>
      <c r="T128" s="37">
        <v>502.9</v>
      </c>
      <c r="U128" s="37">
        <v>506</v>
      </c>
      <c r="V128" s="37"/>
      <c r="W128" s="37" t="s">
        <v>60</v>
      </c>
      <c r="X128" s="39">
        <v>4618</v>
      </c>
      <c r="Y128" s="40">
        <v>99.935078987232203</v>
      </c>
      <c r="Z128" s="37"/>
      <c r="AA128" s="37" t="s">
        <v>61</v>
      </c>
      <c r="AB128" s="39">
        <v>4604</v>
      </c>
      <c r="AC128" s="40">
        <v>99.632114260982505</v>
      </c>
      <c r="AD128" s="37"/>
      <c r="AE128" s="41" t="s">
        <v>62</v>
      </c>
      <c r="AF128" s="39">
        <v>4530</v>
      </c>
      <c r="AG128" s="40">
        <v>98.0307292793768</v>
      </c>
      <c r="AH128" s="40"/>
      <c r="AI128" s="37" t="s">
        <v>63</v>
      </c>
      <c r="AJ128" s="37">
        <v>12</v>
      </c>
      <c r="AK128" s="40">
        <v>0.25968405107119702</v>
      </c>
      <c r="AL128" s="37"/>
      <c r="AM128" s="41" t="s">
        <v>64</v>
      </c>
      <c r="AN128" s="37">
        <v>6</v>
      </c>
      <c r="AO128" s="40">
        <v>0.12984202553559801</v>
      </c>
      <c r="AP128" s="37"/>
      <c r="AQ128" s="41" t="s">
        <v>65</v>
      </c>
      <c r="AR128" s="37">
        <v>2</v>
      </c>
      <c r="AS128" s="40">
        <v>4.3280675178532797E-2</v>
      </c>
      <c r="AT128" s="37"/>
      <c r="AU128" s="41" t="s">
        <v>66</v>
      </c>
      <c r="AV128" s="37">
        <v>0</v>
      </c>
      <c r="AW128" s="40">
        <v>0</v>
      </c>
      <c r="AX128" s="40"/>
      <c r="AY128" s="37" t="s">
        <v>67</v>
      </c>
      <c r="AZ128" s="37">
        <v>3</v>
      </c>
      <c r="BA128" s="40">
        <v>6.4921012767799199E-2</v>
      </c>
      <c r="BB128" s="37"/>
      <c r="BC128" s="42">
        <v>734</v>
      </c>
      <c r="BD128" s="43">
        <v>18.350000000000001</v>
      </c>
      <c r="BE128" s="37">
        <v>1</v>
      </c>
      <c r="BF128" s="35">
        <v>2.5000000000000001E-2</v>
      </c>
      <c r="BG128" s="37">
        <v>1</v>
      </c>
      <c r="BH128" s="35">
        <v>2.5000000000000001E-2</v>
      </c>
      <c r="BI128" s="37">
        <v>0</v>
      </c>
      <c r="BJ128" s="35">
        <v>0</v>
      </c>
      <c r="BK128" s="36"/>
      <c r="BL128" s="37" t="s">
        <v>60</v>
      </c>
      <c r="BM128" s="1">
        <v>4606</v>
      </c>
      <c r="BN128" s="10">
        <v>99.675394936160998</v>
      </c>
      <c r="BO128" s="10"/>
      <c r="BP128" s="37" t="s">
        <v>61</v>
      </c>
      <c r="BQ128" s="1">
        <v>4592</v>
      </c>
      <c r="BR128" s="10">
        <v>99.3724302099113</v>
      </c>
      <c r="BS128" s="10"/>
      <c r="BT128" s="38" t="s">
        <v>62</v>
      </c>
      <c r="BU128" s="1">
        <v>3982</v>
      </c>
      <c r="BV128" s="10">
        <v>86.171824280458793</v>
      </c>
      <c r="BW128" s="1"/>
      <c r="BX128" s="37" t="s">
        <v>63</v>
      </c>
      <c r="BY128" s="1">
        <v>1</v>
      </c>
      <c r="BZ128" s="10">
        <v>2.1640337589266399E-2</v>
      </c>
      <c r="CA128" s="1"/>
      <c r="CB128" s="38" t="s">
        <v>64</v>
      </c>
      <c r="CC128" s="1">
        <v>0</v>
      </c>
      <c r="CD128" s="10">
        <v>0</v>
      </c>
      <c r="CE128" s="1"/>
      <c r="CF128" s="38" t="s">
        <v>65</v>
      </c>
      <c r="CG128" s="1">
        <v>1</v>
      </c>
      <c r="CH128" s="10">
        <v>0</v>
      </c>
      <c r="CI128" s="1"/>
      <c r="CJ128" s="38" t="s">
        <v>66</v>
      </c>
      <c r="CK128" s="1">
        <v>0</v>
      </c>
      <c r="CL128" s="10">
        <v>0</v>
      </c>
    </row>
    <row r="129" spans="1:90" ht="15">
      <c r="A129" s="37" t="s">
        <v>314</v>
      </c>
      <c r="B129" s="37" t="s">
        <v>315</v>
      </c>
      <c r="C129" s="37" t="s">
        <v>34</v>
      </c>
      <c r="D129" s="37"/>
      <c r="E129" s="37">
        <v>68946</v>
      </c>
      <c r="F129" s="37">
        <v>20752746</v>
      </c>
      <c r="G129" s="37">
        <v>301</v>
      </c>
      <c r="H129" s="37">
        <v>301</v>
      </c>
      <c r="I129" s="37">
        <v>301</v>
      </c>
      <c r="J129" s="37"/>
      <c r="K129" s="37">
        <v>33562</v>
      </c>
      <c r="L129" s="37">
        <v>16881005</v>
      </c>
      <c r="M129" s="37">
        <v>401</v>
      </c>
      <c r="N129" s="37">
        <v>503</v>
      </c>
      <c r="O129" s="37">
        <v>582</v>
      </c>
      <c r="P129" s="37"/>
      <c r="Q129" s="37">
        <v>29460</v>
      </c>
      <c r="R129" s="37">
        <v>14818431</v>
      </c>
      <c r="S129" s="37">
        <v>401</v>
      </c>
      <c r="T129" s="37">
        <v>503</v>
      </c>
      <c r="U129" s="37">
        <v>582</v>
      </c>
      <c r="V129" s="37"/>
      <c r="W129" s="37" t="s">
        <v>60</v>
      </c>
      <c r="X129" s="39">
        <v>29434</v>
      </c>
      <c r="Y129" s="40">
        <v>99.911744738628698</v>
      </c>
      <c r="Z129" s="37"/>
      <c r="AA129" s="37" t="s">
        <v>61</v>
      </c>
      <c r="AB129" s="39">
        <v>29396</v>
      </c>
      <c r="AC129" s="40">
        <v>99.782756279701303</v>
      </c>
      <c r="AD129" s="37"/>
      <c r="AE129" s="41" t="s">
        <v>62</v>
      </c>
      <c r="AF129" s="39">
        <v>28650</v>
      </c>
      <c r="AG129" s="40">
        <v>97.250509164969401</v>
      </c>
      <c r="AH129" s="40"/>
      <c r="AI129" s="37" t="s">
        <v>63</v>
      </c>
      <c r="AJ129" s="37">
        <v>29</v>
      </c>
      <c r="AK129" s="40">
        <v>9.8438560760352997E-2</v>
      </c>
      <c r="AL129" s="37"/>
      <c r="AM129" s="41" t="s">
        <v>64</v>
      </c>
      <c r="AN129" s="37">
        <v>5</v>
      </c>
      <c r="AO129" s="40">
        <v>1.6972165648336701E-2</v>
      </c>
      <c r="AP129" s="37"/>
      <c r="AQ129" s="41" t="s">
        <v>65</v>
      </c>
      <c r="AR129" s="37">
        <v>2</v>
      </c>
      <c r="AS129" s="40">
        <v>6.7888662593346902E-3</v>
      </c>
      <c r="AT129" s="37"/>
      <c r="AU129" s="41" t="s">
        <v>66</v>
      </c>
      <c r="AV129" s="37">
        <v>0</v>
      </c>
      <c r="AW129" s="40">
        <v>0</v>
      </c>
      <c r="AX129" s="40"/>
      <c r="AY129" s="37" t="s">
        <v>67</v>
      </c>
      <c r="AZ129" s="37">
        <v>26</v>
      </c>
      <c r="BA129" s="40">
        <v>8.8255261371350993E-2</v>
      </c>
      <c r="BB129" s="37"/>
      <c r="BC129" s="42">
        <v>7450</v>
      </c>
      <c r="BD129" s="43">
        <v>186.25</v>
      </c>
      <c r="BE129" s="37">
        <v>1</v>
      </c>
      <c r="BF129" s="35">
        <v>2.5000000000000001E-2</v>
      </c>
      <c r="BG129" s="37">
        <v>1</v>
      </c>
      <c r="BH129" s="35">
        <v>2.5000000000000001E-2</v>
      </c>
      <c r="BI129" s="37">
        <v>0</v>
      </c>
      <c r="BJ129" s="35">
        <v>0</v>
      </c>
      <c r="BK129" s="36"/>
      <c r="BL129" s="37" t="s">
        <v>60</v>
      </c>
      <c r="BM129" s="1">
        <v>29410</v>
      </c>
      <c r="BN129" s="10">
        <v>99.830278343516596</v>
      </c>
      <c r="BO129" s="10"/>
      <c r="BP129" s="37" t="s">
        <v>61</v>
      </c>
      <c r="BQ129" s="1">
        <v>29376</v>
      </c>
      <c r="BR129" s="10">
        <v>99.714867617107899</v>
      </c>
      <c r="BS129" s="10"/>
      <c r="BT129" s="38" t="s">
        <v>62</v>
      </c>
      <c r="BU129" s="1">
        <v>24574</v>
      </c>
      <c r="BV129" s="10">
        <v>83.414799728445402</v>
      </c>
      <c r="BW129" s="1"/>
      <c r="BX129" s="37" t="s">
        <v>63</v>
      </c>
      <c r="BY129" s="1">
        <v>3</v>
      </c>
      <c r="BZ129" s="10">
        <v>1.0183299389002001E-2</v>
      </c>
      <c r="CA129" s="1"/>
      <c r="CB129" s="38" t="s">
        <v>64</v>
      </c>
      <c r="CC129" s="1">
        <v>1</v>
      </c>
      <c r="CD129" s="10">
        <v>6.5316786414108402E-3</v>
      </c>
      <c r="CE129" s="1"/>
      <c r="CF129" s="38" t="s">
        <v>65</v>
      </c>
      <c r="CG129" s="1">
        <v>0</v>
      </c>
      <c r="CH129" s="10">
        <v>0</v>
      </c>
      <c r="CI129" s="1"/>
      <c r="CJ129" s="38" t="s">
        <v>66</v>
      </c>
      <c r="CK129" s="1">
        <v>0</v>
      </c>
      <c r="CL129" s="10">
        <v>0</v>
      </c>
    </row>
    <row r="130" spans="1:90" ht="15">
      <c r="A130" s="37" t="s">
        <v>316</v>
      </c>
      <c r="B130" s="37" t="s">
        <v>317</v>
      </c>
      <c r="C130" s="37" t="s">
        <v>34</v>
      </c>
      <c r="D130" s="37"/>
      <c r="E130" s="37">
        <v>383210</v>
      </c>
      <c r="F130" s="37">
        <v>115346210</v>
      </c>
      <c r="G130" s="37">
        <v>301</v>
      </c>
      <c r="H130" s="37">
        <v>301</v>
      </c>
      <c r="I130" s="37">
        <v>301</v>
      </c>
      <c r="J130" s="37"/>
      <c r="K130" s="37">
        <v>187153</v>
      </c>
      <c r="L130" s="37">
        <v>94127481</v>
      </c>
      <c r="M130" s="37">
        <v>410</v>
      </c>
      <c r="N130" s="37">
        <v>502.9</v>
      </c>
      <c r="O130" s="37">
        <v>546</v>
      </c>
      <c r="P130" s="37"/>
      <c r="Q130" s="37">
        <v>164266</v>
      </c>
      <c r="R130" s="37">
        <v>82620410</v>
      </c>
      <c r="S130" s="37">
        <v>410</v>
      </c>
      <c r="T130" s="37">
        <v>503</v>
      </c>
      <c r="U130" s="37">
        <v>507</v>
      </c>
      <c r="V130" s="37"/>
      <c r="W130" s="37" t="s">
        <v>60</v>
      </c>
      <c r="X130" s="39">
        <v>164242</v>
      </c>
      <c r="Y130" s="40">
        <v>99.985389551094002</v>
      </c>
      <c r="Z130" s="37"/>
      <c r="AA130" s="37" t="s">
        <v>61</v>
      </c>
      <c r="AB130" s="39">
        <v>164105</v>
      </c>
      <c r="AC130" s="40">
        <v>99.901988238588601</v>
      </c>
      <c r="AD130" s="37"/>
      <c r="AE130" s="41" t="s">
        <v>62</v>
      </c>
      <c r="AF130" s="39">
        <v>160973</v>
      </c>
      <c r="AG130" s="40">
        <v>97.995324656350107</v>
      </c>
      <c r="AH130" s="40"/>
      <c r="AI130" s="37" t="s">
        <v>63</v>
      </c>
      <c r="AJ130" s="37">
        <v>107</v>
      </c>
      <c r="AK130" s="40">
        <v>6.5138251372773404E-2</v>
      </c>
      <c r="AL130" s="37"/>
      <c r="AM130" s="41" t="s">
        <v>64</v>
      </c>
      <c r="AN130" s="37">
        <v>12</v>
      </c>
      <c r="AO130" s="40">
        <v>7.30522445302132E-3</v>
      </c>
      <c r="AP130" s="37"/>
      <c r="AQ130" s="41" t="s">
        <v>65</v>
      </c>
      <c r="AR130" s="37">
        <v>3</v>
      </c>
      <c r="AS130" s="40">
        <v>1.82630611325533E-3</v>
      </c>
      <c r="AT130" s="37"/>
      <c r="AU130" s="41" t="s">
        <v>66</v>
      </c>
      <c r="AV130" s="37">
        <v>0</v>
      </c>
      <c r="AW130" s="40">
        <v>0</v>
      </c>
      <c r="AX130" s="40"/>
      <c r="AY130" s="37" t="s">
        <v>67</v>
      </c>
      <c r="AZ130" s="37">
        <v>22</v>
      </c>
      <c r="BA130" s="40">
        <v>1.33929114972058E-2</v>
      </c>
      <c r="BB130" s="37"/>
      <c r="BC130" s="42">
        <v>53640</v>
      </c>
      <c r="BD130" s="43">
        <v>1341</v>
      </c>
      <c r="BE130" s="37">
        <v>1</v>
      </c>
      <c r="BF130" s="35">
        <v>2.5000000000000001E-2</v>
      </c>
      <c r="BG130" s="37">
        <v>1</v>
      </c>
      <c r="BH130" s="35">
        <v>2.5000000000000001E-2</v>
      </c>
      <c r="BI130" s="37">
        <v>0</v>
      </c>
      <c r="BJ130" s="35">
        <v>0</v>
      </c>
      <c r="BK130" s="36"/>
      <c r="BL130" s="37" t="s">
        <v>60</v>
      </c>
      <c r="BM130" s="1">
        <v>164109</v>
      </c>
      <c r="BN130" s="10">
        <v>99.904423313406298</v>
      </c>
      <c r="BO130" s="10"/>
      <c r="BP130" s="37" t="s">
        <v>61</v>
      </c>
      <c r="BQ130" s="1">
        <v>163949</v>
      </c>
      <c r="BR130" s="10">
        <v>99.807020320699394</v>
      </c>
      <c r="BS130" s="10"/>
      <c r="BT130" s="38" t="s">
        <v>62</v>
      </c>
      <c r="BU130" s="1">
        <v>147525</v>
      </c>
      <c r="BV130" s="10">
        <v>89.808603119330797</v>
      </c>
      <c r="BW130" s="1"/>
      <c r="BX130" s="37" t="s">
        <v>63</v>
      </c>
      <c r="BY130" s="1">
        <v>2</v>
      </c>
      <c r="BZ130" s="10">
        <v>1.21753740883689E-3</v>
      </c>
      <c r="CA130" s="1"/>
      <c r="CB130" s="38" t="s">
        <v>64</v>
      </c>
      <c r="CC130" s="1">
        <v>0</v>
      </c>
      <c r="CD130" s="10">
        <v>0</v>
      </c>
      <c r="CE130" s="1"/>
      <c r="CF130" s="38" t="s">
        <v>65</v>
      </c>
      <c r="CG130" s="1">
        <v>0</v>
      </c>
      <c r="CH130" s="10">
        <v>0</v>
      </c>
      <c r="CI130" s="1"/>
      <c r="CJ130" s="38" t="s">
        <v>66</v>
      </c>
      <c r="CK130" s="1">
        <v>0</v>
      </c>
      <c r="CL130" s="10">
        <v>0</v>
      </c>
    </row>
    <row r="131" spans="1:90" ht="15">
      <c r="A131" s="37" t="s">
        <v>318</v>
      </c>
      <c r="B131" s="37" t="s">
        <v>319</v>
      </c>
      <c r="C131" s="37" t="s">
        <v>34</v>
      </c>
      <c r="D131" s="37"/>
      <c r="E131" s="37">
        <v>44026</v>
      </c>
      <c r="F131" s="37">
        <v>13251826</v>
      </c>
      <c r="G131" s="37">
        <v>301</v>
      </c>
      <c r="H131" s="37">
        <v>301</v>
      </c>
      <c r="I131" s="37">
        <v>301</v>
      </c>
      <c r="J131" s="37"/>
      <c r="K131" s="37">
        <v>20013</v>
      </c>
      <c r="L131" s="37">
        <v>10065266</v>
      </c>
      <c r="M131" s="37">
        <v>495</v>
      </c>
      <c r="N131" s="37">
        <v>502.9</v>
      </c>
      <c r="O131" s="37">
        <v>506</v>
      </c>
      <c r="P131" s="37"/>
      <c r="Q131" s="37">
        <v>17637</v>
      </c>
      <c r="R131" s="37">
        <v>8870750</v>
      </c>
      <c r="S131" s="37">
        <v>499</v>
      </c>
      <c r="T131" s="37">
        <v>503</v>
      </c>
      <c r="U131" s="37">
        <v>506</v>
      </c>
      <c r="V131" s="37"/>
      <c r="W131" s="37" t="s">
        <v>60</v>
      </c>
      <c r="X131" s="39">
        <v>17635</v>
      </c>
      <c r="Y131" s="40">
        <v>99.988660202982402</v>
      </c>
      <c r="Z131" s="37"/>
      <c r="AA131" s="37" t="s">
        <v>61</v>
      </c>
      <c r="AB131" s="39">
        <v>17604</v>
      </c>
      <c r="AC131" s="40">
        <v>99.812893349209105</v>
      </c>
      <c r="AD131" s="37"/>
      <c r="AE131" s="41" t="s">
        <v>62</v>
      </c>
      <c r="AF131" s="39">
        <v>17263</v>
      </c>
      <c r="AG131" s="40">
        <v>97.879457957702598</v>
      </c>
      <c r="AH131" s="40"/>
      <c r="AI131" s="37" t="s">
        <v>63</v>
      </c>
      <c r="AJ131" s="37">
        <v>24</v>
      </c>
      <c r="AK131" s="40">
        <v>0.136077564211601</v>
      </c>
      <c r="AL131" s="37"/>
      <c r="AM131" s="41" t="s">
        <v>64</v>
      </c>
      <c r="AN131" s="37">
        <v>3</v>
      </c>
      <c r="AO131" s="40">
        <v>1.7009695526450101E-2</v>
      </c>
      <c r="AP131" s="37"/>
      <c r="AQ131" s="41" t="s">
        <v>65</v>
      </c>
      <c r="AR131" s="37">
        <v>2</v>
      </c>
      <c r="AS131" s="40">
        <v>1.13397970176334E-2</v>
      </c>
      <c r="AT131" s="37"/>
      <c r="AU131" s="41" t="s">
        <v>66</v>
      </c>
      <c r="AV131" s="37">
        <v>3</v>
      </c>
      <c r="AW131" s="40">
        <v>1.7009695526450101E-2</v>
      </c>
      <c r="AX131" s="40"/>
      <c r="AY131" s="37" t="s">
        <v>67</v>
      </c>
      <c r="AZ131" s="37">
        <v>1</v>
      </c>
      <c r="BA131" s="40">
        <v>5.6698985088166898E-3</v>
      </c>
      <c r="BB131" s="37"/>
      <c r="BC131" s="42">
        <v>3385</v>
      </c>
      <c r="BD131" s="43">
        <v>84.625</v>
      </c>
      <c r="BE131" s="37">
        <v>1</v>
      </c>
      <c r="BF131" s="35">
        <v>2.5000000000000001E-2</v>
      </c>
      <c r="BG131" s="37">
        <v>1</v>
      </c>
      <c r="BH131" s="35">
        <v>2.5000000000000001E-2</v>
      </c>
      <c r="BI131" s="37">
        <v>1</v>
      </c>
      <c r="BJ131" s="35">
        <v>2.5000000000000001E-2</v>
      </c>
      <c r="BK131" s="36"/>
      <c r="BL131" s="37" t="s">
        <v>60</v>
      </c>
      <c r="BM131" s="1">
        <v>17604</v>
      </c>
      <c r="BN131" s="10">
        <v>99.812893349209105</v>
      </c>
      <c r="BO131" s="10"/>
      <c r="BP131" s="37" t="s">
        <v>61</v>
      </c>
      <c r="BQ131" s="1">
        <v>17576</v>
      </c>
      <c r="BR131" s="10">
        <v>99.654136190962205</v>
      </c>
      <c r="BS131" s="10"/>
      <c r="BT131" s="38" t="s">
        <v>62</v>
      </c>
      <c r="BU131" s="1">
        <v>14952</v>
      </c>
      <c r="BV131" s="10">
        <v>84.776322503827203</v>
      </c>
      <c r="BW131" s="1"/>
      <c r="BX131" s="37" t="s">
        <v>63</v>
      </c>
      <c r="BY131" s="1">
        <v>2</v>
      </c>
      <c r="BZ131" s="10">
        <v>1.13397970176334E-2</v>
      </c>
      <c r="CA131" s="1"/>
      <c r="CB131" s="38" t="s">
        <v>64</v>
      </c>
      <c r="CC131" s="1">
        <v>0</v>
      </c>
      <c r="CD131" s="10">
        <v>0</v>
      </c>
      <c r="CE131" s="1"/>
      <c r="CF131" s="38" t="s">
        <v>65</v>
      </c>
      <c r="CG131" s="1">
        <v>0</v>
      </c>
      <c r="CH131" s="10">
        <v>0</v>
      </c>
      <c r="CI131" s="1"/>
      <c r="CJ131" s="38" t="s">
        <v>66</v>
      </c>
      <c r="CK131" s="1">
        <v>2</v>
      </c>
      <c r="CL131" s="10">
        <v>0</v>
      </c>
    </row>
    <row r="132" spans="1:90" ht="15">
      <c r="A132" s="37" t="s">
        <v>320</v>
      </c>
      <c r="B132" s="37" t="s">
        <v>321</v>
      </c>
      <c r="C132" s="37" t="s">
        <v>34</v>
      </c>
      <c r="D132" s="37"/>
      <c r="E132" s="37">
        <v>143090</v>
      </c>
      <c r="F132" s="37">
        <v>43070090</v>
      </c>
      <c r="G132" s="37">
        <v>301</v>
      </c>
      <c r="H132" s="37">
        <v>301</v>
      </c>
      <c r="I132" s="37">
        <v>301</v>
      </c>
      <c r="J132" s="37"/>
      <c r="K132" s="37">
        <v>68978</v>
      </c>
      <c r="L132" s="37">
        <v>34691243</v>
      </c>
      <c r="M132" s="37">
        <v>421</v>
      </c>
      <c r="N132" s="37">
        <v>502.9</v>
      </c>
      <c r="O132" s="37">
        <v>507</v>
      </c>
      <c r="P132" s="37"/>
      <c r="Q132" s="37">
        <v>60462</v>
      </c>
      <c r="R132" s="37">
        <v>30409933</v>
      </c>
      <c r="S132" s="37">
        <v>421</v>
      </c>
      <c r="T132" s="37">
        <v>503</v>
      </c>
      <c r="U132" s="37">
        <v>506</v>
      </c>
      <c r="V132" s="37"/>
      <c r="W132" s="37" t="s">
        <v>60</v>
      </c>
      <c r="X132" s="39">
        <v>60447</v>
      </c>
      <c r="Y132" s="40">
        <v>99.9751910290761</v>
      </c>
      <c r="Z132" s="37"/>
      <c r="AA132" s="37" t="s">
        <v>61</v>
      </c>
      <c r="AB132" s="39">
        <v>60371</v>
      </c>
      <c r="AC132" s="40">
        <v>99.849492243061803</v>
      </c>
      <c r="AD132" s="37"/>
      <c r="AE132" s="41" t="s">
        <v>62</v>
      </c>
      <c r="AF132" s="39">
        <v>59069</v>
      </c>
      <c r="AG132" s="40">
        <v>97.696073566868407</v>
      </c>
      <c r="AH132" s="40"/>
      <c r="AI132" s="37" t="s">
        <v>63</v>
      </c>
      <c r="AJ132" s="37">
        <v>58</v>
      </c>
      <c r="AK132" s="40">
        <v>9.5928020905692801E-2</v>
      </c>
      <c r="AL132" s="37"/>
      <c r="AM132" s="41" t="s">
        <v>64</v>
      </c>
      <c r="AN132" s="37">
        <v>9</v>
      </c>
      <c r="AO132" s="40">
        <v>1.4885382554331601E-2</v>
      </c>
      <c r="AP132" s="37"/>
      <c r="AQ132" s="41" t="s">
        <v>65</v>
      </c>
      <c r="AR132" s="37">
        <v>3</v>
      </c>
      <c r="AS132" s="40">
        <v>4.9617941847772198E-3</v>
      </c>
      <c r="AT132" s="37"/>
      <c r="AU132" s="41" t="s">
        <v>66</v>
      </c>
      <c r="AV132" s="37">
        <v>1</v>
      </c>
      <c r="AW132" s="40">
        <v>1.6539313949257401E-3</v>
      </c>
      <c r="AX132" s="40"/>
      <c r="AY132" s="37" t="s">
        <v>67</v>
      </c>
      <c r="AZ132" s="37">
        <v>10</v>
      </c>
      <c r="BA132" s="40">
        <v>1.6539313949257398E-2</v>
      </c>
      <c r="BB132" s="37"/>
      <c r="BC132" s="42">
        <v>13211</v>
      </c>
      <c r="BD132" s="43">
        <v>330.27499999999998</v>
      </c>
      <c r="BE132" s="37">
        <v>1</v>
      </c>
      <c r="BF132" s="35">
        <v>2.5000000000000001E-2</v>
      </c>
      <c r="BG132" s="37">
        <v>1</v>
      </c>
      <c r="BH132" s="35">
        <v>2.5000000000000001E-2</v>
      </c>
      <c r="BI132" s="37">
        <v>0</v>
      </c>
      <c r="BJ132" s="35">
        <v>0</v>
      </c>
      <c r="BK132" s="36"/>
      <c r="BL132" s="37" t="s">
        <v>60</v>
      </c>
      <c r="BM132" s="1">
        <v>60366</v>
      </c>
      <c r="BN132" s="10">
        <v>99.841222586087099</v>
      </c>
      <c r="BO132" s="10"/>
      <c r="BP132" s="37" t="s">
        <v>61</v>
      </c>
      <c r="BQ132" s="1">
        <v>60290</v>
      </c>
      <c r="BR132" s="10">
        <v>99.715523800072802</v>
      </c>
      <c r="BS132" s="10"/>
      <c r="BT132" s="38" t="s">
        <v>62</v>
      </c>
      <c r="BU132" s="1">
        <v>49681</v>
      </c>
      <c r="BV132" s="10">
        <v>82.168965631305596</v>
      </c>
      <c r="BW132" s="1"/>
      <c r="BX132" s="37" t="s">
        <v>63</v>
      </c>
      <c r="BY132" s="1">
        <v>7</v>
      </c>
      <c r="BZ132" s="10">
        <v>1.1577519764480199E-2</v>
      </c>
      <c r="CA132" s="1"/>
      <c r="CB132" s="38" t="s">
        <v>64</v>
      </c>
      <c r="CC132" s="1">
        <v>1</v>
      </c>
      <c r="CD132" s="10">
        <v>1.62077181153665E-3</v>
      </c>
      <c r="CE132" s="1"/>
      <c r="CF132" s="38" t="s">
        <v>65</v>
      </c>
      <c r="CG132" s="1">
        <v>1</v>
      </c>
      <c r="CH132" s="10">
        <v>0</v>
      </c>
      <c r="CI132" s="1"/>
      <c r="CJ132" s="38" t="s">
        <v>66</v>
      </c>
      <c r="CK132" s="1">
        <v>2</v>
      </c>
      <c r="CL132" s="10">
        <v>1.62077181153665E-3</v>
      </c>
    </row>
    <row r="133" spans="1:90" ht="15">
      <c r="A133" s="37" t="s">
        <v>322</v>
      </c>
      <c r="B133" s="37" t="s">
        <v>323</v>
      </c>
      <c r="C133" s="37" t="s">
        <v>34</v>
      </c>
      <c r="D133" s="37"/>
      <c r="E133" s="37">
        <v>168846</v>
      </c>
      <c r="F133" s="37">
        <v>50822646</v>
      </c>
      <c r="G133" s="37">
        <v>301</v>
      </c>
      <c r="H133" s="37">
        <v>301</v>
      </c>
      <c r="I133" s="37">
        <v>301</v>
      </c>
      <c r="J133" s="37"/>
      <c r="K133" s="37">
        <v>76425</v>
      </c>
      <c r="L133" s="37">
        <v>38436975</v>
      </c>
      <c r="M133" s="37">
        <v>402</v>
      </c>
      <c r="N133" s="37">
        <v>502.9</v>
      </c>
      <c r="O133" s="37">
        <v>582</v>
      </c>
      <c r="P133" s="37"/>
      <c r="Q133" s="37">
        <v>66074</v>
      </c>
      <c r="R133" s="37">
        <v>33232540</v>
      </c>
      <c r="S133" s="37">
        <v>403</v>
      </c>
      <c r="T133" s="37">
        <v>503</v>
      </c>
      <c r="U133" s="37">
        <v>582</v>
      </c>
      <c r="V133" s="37"/>
      <c r="W133" s="37" t="s">
        <v>60</v>
      </c>
      <c r="X133" s="39">
        <v>65994</v>
      </c>
      <c r="Y133" s="40">
        <v>99.878923631080298</v>
      </c>
      <c r="Z133" s="37"/>
      <c r="AA133" s="37" t="s">
        <v>61</v>
      </c>
      <c r="AB133" s="39">
        <v>65879</v>
      </c>
      <c r="AC133" s="40">
        <v>99.704876350758198</v>
      </c>
      <c r="AD133" s="37"/>
      <c r="AE133" s="41" t="s">
        <v>62</v>
      </c>
      <c r="AF133" s="39">
        <v>46259</v>
      </c>
      <c r="AG133" s="40">
        <v>70.010896873202796</v>
      </c>
      <c r="AH133" s="40"/>
      <c r="AI133" s="37" t="s">
        <v>63</v>
      </c>
      <c r="AJ133" s="37">
        <v>80</v>
      </c>
      <c r="AK133" s="40">
        <v>0.121076368919696</v>
      </c>
      <c r="AL133" s="37"/>
      <c r="AM133" s="41" t="s">
        <v>64</v>
      </c>
      <c r="AN133" s="37">
        <v>16</v>
      </c>
      <c r="AO133" s="40">
        <v>2.4215273783939201E-2</v>
      </c>
      <c r="AP133" s="37"/>
      <c r="AQ133" s="41" t="s">
        <v>65</v>
      </c>
      <c r="AR133" s="37">
        <v>4</v>
      </c>
      <c r="AS133" s="40">
        <v>6.0538184459848002E-3</v>
      </c>
      <c r="AT133" s="37"/>
      <c r="AU133" s="41" t="s">
        <v>66</v>
      </c>
      <c r="AV133" s="37">
        <v>0</v>
      </c>
      <c r="AW133" s="40">
        <v>0</v>
      </c>
      <c r="AX133" s="40"/>
      <c r="AY133" s="37" t="s">
        <v>67</v>
      </c>
      <c r="AZ133" s="37">
        <v>72</v>
      </c>
      <c r="BA133" s="40">
        <v>0.108968732027727</v>
      </c>
      <c r="BB133" s="37"/>
      <c r="BC133" s="42">
        <v>9940</v>
      </c>
      <c r="BD133" s="43">
        <v>248.5</v>
      </c>
      <c r="BE133" s="37">
        <v>1</v>
      </c>
      <c r="BF133" s="35">
        <v>2.5000000000000001E-2</v>
      </c>
      <c r="BG133" s="37">
        <v>1</v>
      </c>
      <c r="BH133" s="35">
        <v>2.5000000000000001E-2</v>
      </c>
      <c r="BI133" s="37">
        <v>0</v>
      </c>
      <c r="BJ133" s="35">
        <v>0</v>
      </c>
      <c r="BK133" s="36"/>
      <c r="BL133" s="37" t="s">
        <v>60</v>
      </c>
      <c r="BM133" s="1">
        <v>65843</v>
      </c>
      <c r="BN133" s="10">
        <v>99.650391984744402</v>
      </c>
      <c r="BO133" s="10"/>
      <c r="BP133" s="37" t="s">
        <v>61</v>
      </c>
      <c r="BQ133" s="1">
        <v>65768</v>
      </c>
      <c r="BR133" s="10">
        <v>99.536882888882204</v>
      </c>
      <c r="BS133" s="10"/>
      <c r="BT133" s="38" t="s">
        <v>62</v>
      </c>
      <c r="BU133" s="1">
        <v>34386</v>
      </c>
      <c r="BV133" s="10">
        <v>52.041650270908399</v>
      </c>
      <c r="BW133" s="1"/>
      <c r="BX133" s="37" t="s">
        <v>63</v>
      </c>
      <c r="BY133" s="1">
        <v>11</v>
      </c>
      <c r="BZ133" s="10">
        <v>1.6648000726458199E-2</v>
      </c>
      <c r="CA133" s="1"/>
      <c r="CB133" s="38" t="s">
        <v>64</v>
      </c>
      <c r="CC133" s="1">
        <v>0</v>
      </c>
      <c r="CD133" s="10">
        <v>0</v>
      </c>
      <c r="CE133" s="1"/>
      <c r="CF133" s="38" t="s">
        <v>65</v>
      </c>
      <c r="CG133" s="1">
        <v>0</v>
      </c>
      <c r="CH133" s="10">
        <v>0</v>
      </c>
      <c r="CI133" s="1"/>
      <c r="CJ133" s="38" t="s">
        <v>66</v>
      </c>
      <c r="CK133" s="1">
        <v>0</v>
      </c>
      <c r="CL133" s="10">
        <v>0</v>
      </c>
    </row>
    <row r="134" spans="1:90" ht="15">
      <c r="A134" s="37" t="s">
        <v>324</v>
      </c>
      <c r="B134" s="37" t="s">
        <v>325</v>
      </c>
      <c r="C134" s="37" t="s">
        <v>34</v>
      </c>
      <c r="D134" s="37"/>
      <c r="E134" s="37">
        <v>346634</v>
      </c>
      <c r="F134" s="37">
        <v>104336834</v>
      </c>
      <c r="G134" s="37">
        <v>301</v>
      </c>
      <c r="H134" s="37">
        <v>301</v>
      </c>
      <c r="I134" s="37">
        <v>301</v>
      </c>
      <c r="J134" s="37"/>
      <c r="K134" s="37">
        <v>166268</v>
      </c>
      <c r="L134" s="37">
        <v>83623677</v>
      </c>
      <c r="M134" s="37">
        <v>403</v>
      </c>
      <c r="N134" s="37">
        <v>502.9</v>
      </c>
      <c r="O134" s="37">
        <v>582</v>
      </c>
      <c r="P134" s="37"/>
      <c r="Q134" s="37">
        <v>147617</v>
      </c>
      <c r="R134" s="37">
        <v>74247170</v>
      </c>
      <c r="S134" s="37">
        <v>403</v>
      </c>
      <c r="T134" s="37">
        <v>503</v>
      </c>
      <c r="U134" s="37">
        <v>582</v>
      </c>
      <c r="V134" s="37"/>
      <c r="W134" s="37" t="s">
        <v>60</v>
      </c>
      <c r="X134" s="39">
        <v>147475</v>
      </c>
      <c r="Y134" s="40">
        <v>99.903805117296798</v>
      </c>
      <c r="Z134" s="37"/>
      <c r="AA134" s="37" t="s">
        <v>61</v>
      </c>
      <c r="AB134" s="39">
        <v>147375</v>
      </c>
      <c r="AC134" s="40">
        <v>99.836062242153702</v>
      </c>
      <c r="AD134" s="37"/>
      <c r="AE134" s="41" t="s">
        <v>62</v>
      </c>
      <c r="AF134" s="39">
        <v>147132</v>
      </c>
      <c r="AG134" s="40">
        <v>99.671447055555902</v>
      </c>
      <c r="AH134" s="40"/>
      <c r="AI134" s="37" t="s">
        <v>63</v>
      </c>
      <c r="AJ134" s="37">
        <v>75</v>
      </c>
      <c r="AK134" s="40">
        <v>5.0807156357330102E-2</v>
      </c>
      <c r="AL134" s="37"/>
      <c r="AM134" s="41" t="s">
        <v>64</v>
      </c>
      <c r="AN134" s="37">
        <v>7</v>
      </c>
      <c r="AO134" s="40">
        <v>4.7420012600174798E-3</v>
      </c>
      <c r="AP134" s="37"/>
      <c r="AQ134" s="41" t="s">
        <v>65</v>
      </c>
      <c r="AR134" s="37">
        <v>4</v>
      </c>
      <c r="AS134" s="40">
        <v>2.7097150057242701E-3</v>
      </c>
      <c r="AT134" s="37"/>
      <c r="AU134" s="41" t="s">
        <v>66</v>
      </c>
      <c r="AV134" s="37">
        <v>0</v>
      </c>
      <c r="AW134" s="40">
        <v>0</v>
      </c>
      <c r="AX134" s="40"/>
      <c r="AY134" s="37" t="s">
        <v>67</v>
      </c>
      <c r="AZ134" s="37">
        <v>141</v>
      </c>
      <c r="BA134" s="40">
        <v>9.5517453951780601E-2</v>
      </c>
      <c r="BB134" s="37"/>
      <c r="BC134" s="42">
        <v>51428</v>
      </c>
      <c r="BD134" s="43">
        <v>1285.7</v>
      </c>
      <c r="BE134" s="37">
        <v>1</v>
      </c>
      <c r="BF134" s="35">
        <v>2.5000000000000001E-2</v>
      </c>
      <c r="BG134" s="37">
        <v>1</v>
      </c>
      <c r="BH134" s="35">
        <v>2.5000000000000001E-2</v>
      </c>
      <c r="BI134" s="37">
        <v>0</v>
      </c>
      <c r="BJ134" s="35">
        <v>0</v>
      </c>
      <c r="BK134" s="36"/>
      <c r="BL134" s="37" t="s">
        <v>60</v>
      </c>
      <c r="BM134" s="1">
        <v>147354</v>
      </c>
      <c r="BN134" s="10">
        <v>99.821836238373606</v>
      </c>
      <c r="BO134" s="10"/>
      <c r="BP134" s="37" t="s">
        <v>61</v>
      </c>
      <c r="BQ134" s="1">
        <v>147240</v>
      </c>
      <c r="BR134" s="10">
        <v>99.744609360710498</v>
      </c>
      <c r="BS134" s="10"/>
      <c r="BT134" s="38" t="s">
        <v>62</v>
      </c>
      <c r="BU134" s="1">
        <v>135586</v>
      </c>
      <c r="BV134" s="10">
        <v>91.849854691532798</v>
      </c>
      <c r="BW134" s="1"/>
      <c r="BX134" s="37" t="s">
        <v>63</v>
      </c>
      <c r="BY134" s="1">
        <v>2</v>
      </c>
      <c r="BZ134" s="10">
        <v>1.3548575028621401E-3</v>
      </c>
      <c r="CA134" s="1"/>
      <c r="CB134" s="38" t="s">
        <v>64</v>
      </c>
      <c r="CC134" s="1">
        <v>0</v>
      </c>
      <c r="CD134" s="10">
        <v>0</v>
      </c>
      <c r="CE134" s="1"/>
      <c r="CF134" s="38" t="s">
        <v>65</v>
      </c>
      <c r="CG134" s="1">
        <v>1</v>
      </c>
      <c r="CH134" s="10">
        <v>6.5407784834551003E-4</v>
      </c>
      <c r="CI134" s="1"/>
      <c r="CJ134" s="38" t="s">
        <v>66</v>
      </c>
      <c r="CK134" s="1">
        <v>0</v>
      </c>
      <c r="CL134" s="10">
        <v>0</v>
      </c>
    </row>
    <row r="135" spans="1:90" ht="15">
      <c r="A135" s="37" t="s">
        <v>326</v>
      </c>
      <c r="B135" s="37" t="s">
        <v>327</v>
      </c>
      <c r="C135" s="37" t="s">
        <v>34</v>
      </c>
      <c r="D135" s="37"/>
      <c r="E135" s="37">
        <v>306392</v>
      </c>
      <c r="F135" s="37">
        <v>92223992</v>
      </c>
      <c r="G135" s="37">
        <v>301</v>
      </c>
      <c r="H135" s="37">
        <v>301</v>
      </c>
      <c r="I135" s="37">
        <v>301</v>
      </c>
      <c r="J135" s="37"/>
      <c r="K135" s="37">
        <v>149783</v>
      </c>
      <c r="L135" s="37">
        <v>75343761</v>
      </c>
      <c r="M135" s="37">
        <v>416</v>
      </c>
      <c r="N135" s="37">
        <v>503</v>
      </c>
      <c r="O135" s="37">
        <v>583</v>
      </c>
      <c r="P135" s="37"/>
      <c r="Q135" s="37">
        <v>133612</v>
      </c>
      <c r="R135" s="37">
        <v>67212942</v>
      </c>
      <c r="S135" s="37">
        <v>416</v>
      </c>
      <c r="T135" s="37">
        <v>503</v>
      </c>
      <c r="U135" s="37">
        <v>582</v>
      </c>
      <c r="V135" s="37"/>
      <c r="W135" s="37" t="s">
        <v>60</v>
      </c>
      <c r="X135" s="39">
        <v>133310</v>
      </c>
      <c r="Y135" s="40">
        <v>99.773972397688794</v>
      </c>
      <c r="Z135" s="37"/>
      <c r="AA135" s="37" t="s">
        <v>61</v>
      </c>
      <c r="AB135" s="39">
        <v>133173</v>
      </c>
      <c r="AC135" s="40">
        <v>99.671436697302596</v>
      </c>
      <c r="AD135" s="37"/>
      <c r="AE135" s="41" t="s">
        <v>62</v>
      </c>
      <c r="AF135" s="39">
        <v>112945</v>
      </c>
      <c r="AG135" s="40">
        <v>84.532077957069703</v>
      </c>
      <c r="AH135" s="40"/>
      <c r="AI135" s="37" t="s">
        <v>63</v>
      </c>
      <c r="AJ135" s="37">
        <v>116</v>
      </c>
      <c r="AK135" s="40">
        <v>8.68185492321049E-2</v>
      </c>
      <c r="AL135" s="37"/>
      <c r="AM135" s="41" t="s">
        <v>64</v>
      </c>
      <c r="AN135" s="37">
        <v>18</v>
      </c>
      <c r="AO135" s="40">
        <v>1.34718438463611E-2</v>
      </c>
      <c r="AP135" s="37"/>
      <c r="AQ135" s="41" t="s">
        <v>65</v>
      </c>
      <c r="AR135" s="37">
        <v>8</v>
      </c>
      <c r="AS135" s="40">
        <v>5.9874861539382703E-3</v>
      </c>
      <c r="AT135" s="37"/>
      <c r="AU135" s="41" t="s">
        <v>66</v>
      </c>
      <c r="AV135" s="37">
        <v>1</v>
      </c>
      <c r="AW135" s="40">
        <v>7.4843576924228401E-4</v>
      </c>
      <c r="AX135" s="40"/>
      <c r="AY135" s="37" t="s">
        <v>67</v>
      </c>
      <c r="AZ135" s="37">
        <v>297</v>
      </c>
      <c r="BA135" s="40">
        <v>0.222285423464958</v>
      </c>
      <c r="BB135" s="37"/>
      <c r="BC135" s="42">
        <v>35531</v>
      </c>
      <c r="BD135" s="43">
        <v>888.27499999999998</v>
      </c>
      <c r="BE135" s="37">
        <v>1</v>
      </c>
      <c r="BF135" s="35">
        <v>2.5000000000000001E-2</v>
      </c>
      <c r="BG135" s="37">
        <v>1</v>
      </c>
      <c r="BH135" s="35">
        <v>2.5000000000000001E-2</v>
      </c>
      <c r="BI135" s="37">
        <v>0</v>
      </c>
      <c r="BJ135" s="35">
        <v>0</v>
      </c>
      <c r="BK135" s="36"/>
      <c r="BL135" s="37" t="s">
        <v>60</v>
      </c>
      <c r="BM135" s="1">
        <v>133184</v>
      </c>
      <c r="BN135" s="10">
        <v>99.679669490764297</v>
      </c>
      <c r="BO135" s="10"/>
      <c r="BP135" s="37" t="s">
        <v>61</v>
      </c>
      <c r="BQ135" s="1">
        <v>133029</v>
      </c>
      <c r="BR135" s="10">
        <v>99.563661946531695</v>
      </c>
      <c r="BS135" s="10"/>
      <c r="BT135" s="38" t="s">
        <v>62</v>
      </c>
      <c r="BU135" s="1">
        <v>96685</v>
      </c>
      <c r="BV135" s="10">
        <v>72.362512349190197</v>
      </c>
      <c r="BW135" s="1"/>
      <c r="BX135" s="37" t="s">
        <v>63</v>
      </c>
      <c r="BY135" s="1">
        <v>6</v>
      </c>
      <c r="BZ135" s="10">
        <v>4.4906146154536997E-3</v>
      </c>
      <c r="CA135" s="1"/>
      <c r="CB135" s="38" t="s">
        <v>64</v>
      </c>
      <c r="CC135" s="1">
        <v>0</v>
      </c>
      <c r="CD135" s="10">
        <v>0</v>
      </c>
      <c r="CE135" s="1"/>
      <c r="CF135" s="38" t="s">
        <v>65</v>
      </c>
      <c r="CG135" s="1">
        <v>0</v>
      </c>
      <c r="CH135" s="10">
        <v>0</v>
      </c>
      <c r="CI135" s="1"/>
      <c r="CJ135" s="38" t="s">
        <v>66</v>
      </c>
      <c r="CK135" s="1">
        <v>1</v>
      </c>
      <c r="CL135" s="10">
        <v>0</v>
      </c>
    </row>
    <row r="136" spans="1:90" ht="15">
      <c r="A136" s="37" t="s">
        <v>328</v>
      </c>
      <c r="B136" s="37" t="s">
        <v>329</v>
      </c>
      <c r="C136" s="37" t="s">
        <v>34</v>
      </c>
      <c r="D136" s="37"/>
      <c r="E136" s="37">
        <v>95980</v>
      </c>
      <c r="F136" s="37">
        <v>28889980</v>
      </c>
      <c r="G136" s="37">
        <v>301</v>
      </c>
      <c r="H136" s="37">
        <v>301</v>
      </c>
      <c r="I136" s="37">
        <v>301</v>
      </c>
      <c r="J136" s="37"/>
      <c r="K136" s="37">
        <v>45533</v>
      </c>
      <c r="L136" s="37">
        <v>22901911</v>
      </c>
      <c r="M136" s="37">
        <v>421</v>
      </c>
      <c r="N136" s="37">
        <v>503</v>
      </c>
      <c r="O136" s="37">
        <v>582</v>
      </c>
      <c r="P136" s="37"/>
      <c r="Q136" s="37">
        <v>39736</v>
      </c>
      <c r="R136" s="37">
        <v>19987303</v>
      </c>
      <c r="S136" s="37">
        <v>429</v>
      </c>
      <c r="T136" s="37">
        <v>503</v>
      </c>
      <c r="U136" s="37">
        <v>582</v>
      </c>
      <c r="V136" s="37"/>
      <c r="W136" s="37" t="s">
        <v>60</v>
      </c>
      <c r="X136" s="39">
        <v>39671</v>
      </c>
      <c r="Y136" s="40">
        <v>99.836420374471501</v>
      </c>
      <c r="Z136" s="37"/>
      <c r="AA136" s="37" t="s">
        <v>61</v>
      </c>
      <c r="AB136" s="39">
        <v>39591</v>
      </c>
      <c r="AC136" s="40">
        <v>99.635091604590301</v>
      </c>
      <c r="AD136" s="37"/>
      <c r="AE136" s="41" t="s">
        <v>62</v>
      </c>
      <c r="AF136" s="39">
        <v>38662</v>
      </c>
      <c r="AG136" s="40">
        <v>97.297161264344695</v>
      </c>
      <c r="AH136" s="40"/>
      <c r="AI136" s="37" t="s">
        <v>63</v>
      </c>
      <c r="AJ136" s="37">
        <v>74</v>
      </c>
      <c r="AK136" s="40">
        <v>0.186229112140125</v>
      </c>
      <c r="AL136" s="37"/>
      <c r="AM136" s="41" t="s">
        <v>64</v>
      </c>
      <c r="AN136" s="37">
        <v>14</v>
      </c>
      <c r="AO136" s="40">
        <v>3.5232534729212797E-2</v>
      </c>
      <c r="AP136" s="37"/>
      <c r="AQ136" s="41" t="s">
        <v>65</v>
      </c>
      <c r="AR136" s="37">
        <v>2</v>
      </c>
      <c r="AS136" s="40">
        <v>5.0332192470303998E-3</v>
      </c>
      <c r="AT136" s="37"/>
      <c r="AU136" s="41" t="s">
        <v>66</v>
      </c>
      <c r="AV136" s="37">
        <v>0</v>
      </c>
      <c r="AW136" s="40">
        <v>0</v>
      </c>
      <c r="AX136" s="40"/>
      <c r="AY136" s="37" t="s">
        <v>67</v>
      </c>
      <c r="AZ136" s="37">
        <v>64</v>
      </c>
      <c r="BA136" s="40">
        <v>0.16106301590497299</v>
      </c>
      <c r="BB136" s="37"/>
      <c r="BC136" s="42">
        <v>6082</v>
      </c>
      <c r="BD136" s="43">
        <v>152.05000000000001</v>
      </c>
      <c r="BE136" s="37">
        <v>1</v>
      </c>
      <c r="BF136" s="35">
        <v>2.5000000000000001E-2</v>
      </c>
      <c r="BG136" s="37">
        <v>1</v>
      </c>
      <c r="BH136" s="35">
        <v>2.5000000000000001E-2</v>
      </c>
      <c r="BI136" s="37">
        <v>0</v>
      </c>
      <c r="BJ136" s="35">
        <v>0</v>
      </c>
      <c r="BK136" s="36"/>
      <c r="BL136" s="37" t="s">
        <v>60</v>
      </c>
      <c r="BM136" s="1">
        <v>39606</v>
      </c>
      <c r="BN136" s="10">
        <v>99.672840748943003</v>
      </c>
      <c r="BO136" s="10"/>
      <c r="BP136" s="37" t="s">
        <v>61</v>
      </c>
      <c r="BQ136" s="1">
        <v>39504</v>
      </c>
      <c r="BR136" s="10">
        <v>99.416146567344498</v>
      </c>
      <c r="BS136" s="10"/>
      <c r="BT136" s="38" t="s">
        <v>62</v>
      </c>
      <c r="BU136" s="1">
        <v>31050</v>
      </c>
      <c r="BV136" s="10">
        <v>78.140728810146996</v>
      </c>
      <c r="BW136" s="1"/>
      <c r="BX136" s="37" t="s">
        <v>63</v>
      </c>
      <c r="BY136" s="1">
        <v>20</v>
      </c>
      <c r="BZ136" s="10">
        <v>5.0332192470304002E-2</v>
      </c>
      <c r="CA136" s="1"/>
      <c r="CB136" s="38" t="s">
        <v>64</v>
      </c>
      <c r="CC136" s="1">
        <v>0</v>
      </c>
      <c r="CD136" s="10">
        <v>0</v>
      </c>
      <c r="CE136" s="1"/>
      <c r="CF136" s="38" t="s">
        <v>65</v>
      </c>
      <c r="CG136" s="1">
        <v>0</v>
      </c>
      <c r="CH136" s="10">
        <v>0</v>
      </c>
      <c r="CI136" s="1"/>
      <c r="CJ136" s="38" t="s">
        <v>66</v>
      </c>
      <c r="CK136" s="1">
        <v>0</v>
      </c>
      <c r="CL136" s="10">
        <v>0</v>
      </c>
    </row>
    <row r="137" spans="1:90" ht="15">
      <c r="A137" s="37" t="s">
        <v>330</v>
      </c>
      <c r="B137" s="37" t="s">
        <v>331</v>
      </c>
      <c r="C137" s="37" t="s">
        <v>34</v>
      </c>
      <c r="D137" s="37"/>
      <c r="E137" s="37">
        <v>248958</v>
      </c>
      <c r="F137" s="37">
        <v>74936358</v>
      </c>
      <c r="G137" s="37">
        <v>301</v>
      </c>
      <c r="H137" s="37">
        <v>301</v>
      </c>
      <c r="I137" s="37">
        <v>301</v>
      </c>
      <c r="J137" s="37"/>
      <c r="K137" s="37">
        <v>111642</v>
      </c>
      <c r="L137" s="37">
        <v>56142759</v>
      </c>
      <c r="M137" s="37">
        <v>409</v>
      </c>
      <c r="N137" s="37">
        <v>502.9</v>
      </c>
      <c r="O137" s="37">
        <v>582</v>
      </c>
      <c r="P137" s="37"/>
      <c r="Q137" s="37">
        <v>100732</v>
      </c>
      <c r="R137" s="37">
        <v>50658746</v>
      </c>
      <c r="S137" s="37">
        <v>412</v>
      </c>
      <c r="T137" s="37">
        <v>502.9</v>
      </c>
      <c r="U137" s="37">
        <v>582</v>
      </c>
      <c r="V137" s="37"/>
      <c r="W137" s="37" t="s">
        <v>60</v>
      </c>
      <c r="X137" s="39">
        <v>100500</v>
      </c>
      <c r="Y137" s="40">
        <v>99.769685899217706</v>
      </c>
      <c r="Z137" s="37"/>
      <c r="AA137" s="37" t="s">
        <v>61</v>
      </c>
      <c r="AB137" s="39">
        <v>77140</v>
      </c>
      <c r="AC137" s="40">
        <v>76.579438510106002</v>
      </c>
      <c r="AD137" s="37"/>
      <c r="AE137" s="41" t="s">
        <v>62</v>
      </c>
      <c r="AF137" s="39">
        <v>75252</v>
      </c>
      <c r="AG137" s="40">
        <v>74.705158241671</v>
      </c>
      <c r="AH137" s="40"/>
      <c r="AI137" s="37" t="s">
        <v>63</v>
      </c>
      <c r="AJ137" s="39">
        <v>23298</v>
      </c>
      <c r="AK137" s="40">
        <v>23.128697931144</v>
      </c>
      <c r="AL137" s="37"/>
      <c r="AM137" s="41" t="s">
        <v>64</v>
      </c>
      <c r="AN137" s="39">
        <v>11772</v>
      </c>
      <c r="AO137" s="40">
        <v>11.6864551483143</v>
      </c>
      <c r="AP137" s="37"/>
      <c r="AQ137" s="41" t="s">
        <v>65</v>
      </c>
      <c r="AR137" s="37">
        <v>178</v>
      </c>
      <c r="AS137" s="40">
        <v>0.17670650835881299</v>
      </c>
      <c r="AT137" s="37"/>
      <c r="AU137" s="41" t="s">
        <v>66</v>
      </c>
      <c r="AV137" s="39">
        <v>7322</v>
      </c>
      <c r="AW137" s="40">
        <v>7.2687924393439998</v>
      </c>
      <c r="AX137" s="40"/>
      <c r="AY137" s="37" t="s">
        <v>67</v>
      </c>
      <c r="AZ137" s="37">
        <v>228</v>
      </c>
      <c r="BA137" s="40">
        <v>0.22634316801016599</v>
      </c>
      <c r="BB137" s="37"/>
      <c r="BC137" s="42">
        <v>22597</v>
      </c>
      <c r="BD137" s="43">
        <v>564.92499999999995</v>
      </c>
      <c r="BE137" s="37">
        <v>2974</v>
      </c>
      <c r="BF137" s="35">
        <v>74.349999999999994</v>
      </c>
      <c r="BG137" s="37">
        <v>1</v>
      </c>
      <c r="BH137" s="35">
        <v>2.5000000000000001E-2</v>
      </c>
      <c r="BI137" s="37">
        <v>2216</v>
      </c>
      <c r="BJ137" s="35">
        <v>55.4</v>
      </c>
      <c r="BK137" s="36"/>
      <c r="BL137" s="37" t="s">
        <v>60</v>
      </c>
      <c r="BM137" s="1">
        <v>99899</v>
      </c>
      <c r="BN137" s="10">
        <v>99.173053250208497</v>
      </c>
      <c r="BO137" s="10"/>
      <c r="BP137" s="37" t="s">
        <v>61</v>
      </c>
      <c r="BQ137" s="1">
        <v>76063</v>
      </c>
      <c r="BR137" s="10">
        <v>75.510264861215902</v>
      </c>
      <c r="BS137" s="10"/>
      <c r="BT137" s="38" t="s">
        <v>62</v>
      </c>
      <c r="BU137" s="1">
        <v>62222</v>
      </c>
      <c r="BV137" s="10">
        <v>61.769844736528597</v>
      </c>
      <c r="BW137" s="1"/>
      <c r="BX137" s="37" t="s">
        <v>63</v>
      </c>
      <c r="BY137" s="1">
        <v>21059</v>
      </c>
      <c r="BZ137" s="10">
        <v>20.905968311956499</v>
      </c>
      <c r="CA137" s="1"/>
      <c r="CB137" s="38" t="s">
        <v>64</v>
      </c>
      <c r="CC137" s="1">
        <v>7234</v>
      </c>
      <c r="CD137" s="10">
        <v>7.3555966496247098</v>
      </c>
      <c r="CE137" s="1"/>
      <c r="CF137" s="38" t="s">
        <v>65</v>
      </c>
      <c r="CG137" s="1">
        <v>0</v>
      </c>
      <c r="CH137" s="10">
        <v>0</v>
      </c>
      <c r="CI137" s="1"/>
      <c r="CJ137" s="38" t="s">
        <v>66</v>
      </c>
      <c r="CK137" s="1">
        <v>11001</v>
      </c>
      <c r="CL137" s="10">
        <v>9.9695420428587003</v>
      </c>
    </row>
    <row r="138" spans="1:90" ht="15">
      <c r="A138" s="37" t="s">
        <v>332</v>
      </c>
      <c r="B138" s="37" t="s">
        <v>333</v>
      </c>
      <c r="C138" s="37" t="s">
        <v>34</v>
      </c>
      <c r="D138" s="37"/>
      <c r="E138" s="37">
        <v>281056</v>
      </c>
      <c r="F138" s="37">
        <v>84597856</v>
      </c>
      <c r="G138" s="37">
        <v>301</v>
      </c>
      <c r="H138" s="37">
        <v>301</v>
      </c>
      <c r="I138" s="37">
        <v>301</v>
      </c>
      <c r="J138" s="37"/>
      <c r="K138" s="37">
        <v>137091</v>
      </c>
      <c r="L138" s="37">
        <v>68915235</v>
      </c>
      <c r="M138" s="37">
        <v>403</v>
      </c>
      <c r="N138" s="37">
        <v>502.7</v>
      </c>
      <c r="O138" s="37">
        <v>582</v>
      </c>
      <c r="P138" s="37"/>
      <c r="Q138" s="37">
        <v>123377</v>
      </c>
      <c r="R138" s="37">
        <v>62026463</v>
      </c>
      <c r="S138" s="37">
        <v>403</v>
      </c>
      <c r="T138" s="37">
        <v>502.7</v>
      </c>
      <c r="U138" s="37">
        <v>582</v>
      </c>
      <c r="V138" s="37"/>
      <c r="W138" s="37" t="s">
        <v>60</v>
      </c>
      <c r="X138" s="39">
        <v>122534</v>
      </c>
      <c r="Y138" s="40">
        <v>99.316728401565896</v>
      </c>
      <c r="Z138" s="37"/>
      <c r="AA138" s="37" t="s">
        <v>61</v>
      </c>
      <c r="AB138" s="39">
        <v>122420</v>
      </c>
      <c r="AC138" s="40">
        <v>99.224328683628201</v>
      </c>
      <c r="AD138" s="37"/>
      <c r="AE138" s="41" t="s">
        <v>62</v>
      </c>
      <c r="AF138" s="39">
        <v>114727</v>
      </c>
      <c r="AG138" s="40">
        <v>92.988968770516394</v>
      </c>
      <c r="AH138" s="40"/>
      <c r="AI138" s="37" t="s">
        <v>63</v>
      </c>
      <c r="AJ138" s="37">
        <v>90</v>
      </c>
      <c r="AK138" s="40">
        <v>7.2947145740291999E-2</v>
      </c>
      <c r="AL138" s="37"/>
      <c r="AM138" s="41" t="s">
        <v>64</v>
      </c>
      <c r="AN138" s="37">
        <v>26</v>
      </c>
      <c r="AO138" s="40">
        <v>2.1073619880528801E-2</v>
      </c>
      <c r="AP138" s="37"/>
      <c r="AQ138" s="41" t="s">
        <v>65</v>
      </c>
      <c r="AR138" s="37">
        <v>4</v>
      </c>
      <c r="AS138" s="40">
        <v>3.2420953662352001E-3</v>
      </c>
      <c r="AT138" s="37"/>
      <c r="AU138" s="41" t="s">
        <v>66</v>
      </c>
      <c r="AV138" s="37">
        <v>0</v>
      </c>
      <c r="AW138" s="40">
        <v>0</v>
      </c>
      <c r="AX138" s="40"/>
      <c r="AY138" s="37" t="s">
        <v>67</v>
      </c>
      <c r="AZ138" s="37">
        <v>843</v>
      </c>
      <c r="BA138" s="40">
        <v>0.68327159843406804</v>
      </c>
      <c r="BB138" s="37"/>
      <c r="BC138" s="42">
        <v>35066</v>
      </c>
      <c r="BD138" s="43">
        <v>876.65</v>
      </c>
      <c r="BE138" s="37">
        <v>1</v>
      </c>
      <c r="BF138" s="35">
        <v>2.5000000000000001E-2</v>
      </c>
      <c r="BG138" s="37">
        <v>1</v>
      </c>
      <c r="BH138" s="35">
        <v>2.5000000000000001E-2</v>
      </c>
      <c r="BI138" s="37">
        <v>0</v>
      </c>
      <c r="BJ138" s="35">
        <v>0</v>
      </c>
      <c r="BK138" s="36"/>
      <c r="BL138" s="37" t="s">
        <v>60</v>
      </c>
      <c r="BM138" s="1">
        <v>122423</v>
      </c>
      <c r="BN138" s="10">
        <v>99.226760255152897</v>
      </c>
      <c r="BO138" s="10"/>
      <c r="BP138" s="37" t="s">
        <v>61</v>
      </c>
      <c r="BQ138" s="1">
        <v>122293</v>
      </c>
      <c r="BR138" s="10">
        <v>99.1213921557503</v>
      </c>
      <c r="BS138" s="10"/>
      <c r="BT138" s="38" t="s">
        <v>62</v>
      </c>
      <c r="BU138" s="1">
        <v>95941</v>
      </c>
      <c r="BV138" s="10">
        <v>77.762467882992794</v>
      </c>
      <c r="BW138" s="1"/>
      <c r="BX138" s="37" t="s">
        <v>63</v>
      </c>
      <c r="BY138" s="1">
        <v>3</v>
      </c>
      <c r="BZ138" s="10">
        <v>2.4315715246764E-3</v>
      </c>
      <c r="CA138" s="1"/>
      <c r="CB138" s="38" t="s">
        <v>64</v>
      </c>
      <c r="CC138" s="1">
        <v>0</v>
      </c>
      <c r="CD138" s="10">
        <v>0</v>
      </c>
      <c r="CE138" s="1"/>
      <c r="CF138" s="38" t="s">
        <v>65</v>
      </c>
      <c r="CG138" s="1">
        <v>0</v>
      </c>
      <c r="CH138" s="10">
        <v>0</v>
      </c>
      <c r="CI138" s="1"/>
      <c r="CJ138" s="38" t="s">
        <v>66</v>
      </c>
      <c r="CK138" s="1">
        <v>0</v>
      </c>
      <c r="CL138" s="10">
        <v>0</v>
      </c>
    </row>
    <row r="139" spans="1:90" ht="15">
      <c r="A139" s="37" t="s">
        <v>334</v>
      </c>
      <c r="B139" s="37" t="s">
        <v>335</v>
      </c>
      <c r="C139" s="37" t="s">
        <v>336</v>
      </c>
      <c r="D139" s="37"/>
      <c r="E139" s="37">
        <v>10</v>
      </c>
      <c r="F139" s="37">
        <v>3010</v>
      </c>
      <c r="G139" s="37">
        <v>301</v>
      </c>
      <c r="H139" s="37">
        <v>301</v>
      </c>
      <c r="I139" s="37">
        <v>301</v>
      </c>
      <c r="J139" s="37"/>
      <c r="K139" s="37">
        <v>4</v>
      </c>
      <c r="L139" s="37">
        <v>2012</v>
      </c>
      <c r="M139" s="37">
        <v>503</v>
      </c>
      <c r="N139" s="37">
        <v>503</v>
      </c>
      <c r="O139" s="37">
        <v>503</v>
      </c>
      <c r="P139" s="37"/>
      <c r="Q139" s="37">
        <v>4</v>
      </c>
      <c r="R139" s="37">
        <v>2012</v>
      </c>
      <c r="S139" s="37">
        <v>503</v>
      </c>
      <c r="T139" s="37">
        <v>503</v>
      </c>
      <c r="U139" s="37">
        <v>503</v>
      </c>
      <c r="V139" s="37"/>
      <c r="W139" s="37" t="s">
        <v>60</v>
      </c>
      <c r="X139" s="37" t="s">
        <v>20</v>
      </c>
      <c r="Y139" s="37" t="s">
        <v>20</v>
      </c>
      <c r="Z139" s="37"/>
      <c r="AA139" s="37" t="s">
        <v>61</v>
      </c>
      <c r="AB139" s="37" t="s">
        <v>20</v>
      </c>
      <c r="AC139" s="37" t="s">
        <v>20</v>
      </c>
      <c r="AD139" s="37"/>
      <c r="AE139" s="41" t="s">
        <v>62</v>
      </c>
      <c r="AF139" s="37" t="s">
        <v>20</v>
      </c>
      <c r="AG139" s="37" t="s">
        <v>20</v>
      </c>
      <c r="AH139" s="40"/>
      <c r="AI139" s="37" t="s">
        <v>63</v>
      </c>
      <c r="AJ139" s="37" t="s">
        <v>20</v>
      </c>
      <c r="AK139" s="37" t="s">
        <v>20</v>
      </c>
      <c r="AL139" s="37"/>
      <c r="AM139" s="41" t="s">
        <v>64</v>
      </c>
      <c r="AN139" s="37" t="s">
        <v>20</v>
      </c>
      <c r="AO139" s="37" t="s">
        <v>20</v>
      </c>
      <c r="AP139" s="37"/>
      <c r="AQ139" s="41" t="s">
        <v>65</v>
      </c>
      <c r="AR139" s="37" t="s">
        <v>20</v>
      </c>
      <c r="AS139" s="37" t="s">
        <v>20</v>
      </c>
      <c r="AT139" s="37"/>
      <c r="AU139" s="41" t="s">
        <v>66</v>
      </c>
      <c r="AV139" s="37" t="s">
        <v>20</v>
      </c>
      <c r="AW139" s="37" t="s">
        <v>20</v>
      </c>
      <c r="AX139" s="40"/>
      <c r="AY139" s="37" t="s">
        <v>67</v>
      </c>
      <c r="AZ139" s="37" t="s">
        <v>20</v>
      </c>
      <c r="BA139" s="37" t="s">
        <v>20</v>
      </c>
      <c r="BB139" s="37"/>
      <c r="BC139" s="43" t="s">
        <v>20</v>
      </c>
      <c r="BD139" s="43" t="s">
        <v>20</v>
      </c>
      <c r="BE139" s="43" t="s">
        <v>20</v>
      </c>
      <c r="BF139" s="43" t="s">
        <v>20</v>
      </c>
      <c r="BG139" s="43" t="s">
        <v>20</v>
      </c>
      <c r="BH139" s="43" t="s">
        <v>20</v>
      </c>
      <c r="BI139" s="43" t="s">
        <v>20</v>
      </c>
      <c r="BJ139" s="43" t="s">
        <v>20</v>
      </c>
      <c r="BK139" s="36"/>
      <c r="BL139" s="37" t="s">
        <v>60</v>
      </c>
      <c r="BM139" s="43" t="s">
        <v>20</v>
      </c>
      <c r="BN139" s="43" t="s">
        <v>20</v>
      </c>
      <c r="BO139" s="10"/>
      <c r="BP139" s="37" t="s">
        <v>61</v>
      </c>
      <c r="BQ139" s="43" t="s">
        <v>20</v>
      </c>
      <c r="BR139" s="43" t="s">
        <v>20</v>
      </c>
      <c r="BS139" s="10"/>
      <c r="BT139" s="38" t="s">
        <v>62</v>
      </c>
      <c r="BU139" s="43" t="s">
        <v>20</v>
      </c>
      <c r="BV139" s="43" t="s">
        <v>20</v>
      </c>
      <c r="BW139" s="1"/>
      <c r="BX139" s="37" t="s">
        <v>63</v>
      </c>
      <c r="BY139" s="43" t="s">
        <v>20</v>
      </c>
      <c r="BZ139" s="43" t="s">
        <v>20</v>
      </c>
      <c r="CA139" s="1"/>
      <c r="CB139" s="38" t="s">
        <v>64</v>
      </c>
      <c r="CC139" s="43" t="s">
        <v>20</v>
      </c>
      <c r="CD139" s="43" t="s">
        <v>20</v>
      </c>
      <c r="CE139" s="1"/>
      <c r="CF139" s="38" t="s">
        <v>65</v>
      </c>
      <c r="CG139" s="43" t="s">
        <v>20</v>
      </c>
      <c r="CH139" s="43" t="s">
        <v>20</v>
      </c>
      <c r="CI139" s="1"/>
      <c r="CJ139" s="38" t="s">
        <v>66</v>
      </c>
      <c r="CK139" s="43" t="s">
        <v>20</v>
      </c>
      <c r="CL139" s="43" t="s">
        <v>20</v>
      </c>
    </row>
    <row r="140" spans="1:90" ht="15">
      <c r="A140" s="37" t="s">
        <v>337</v>
      </c>
      <c r="B140" s="37" t="s">
        <v>338</v>
      </c>
      <c r="C140" s="37" t="s">
        <v>336</v>
      </c>
      <c r="D140" s="37"/>
      <c r="E140" s="37">
        <v>4468</v>
      </c>
      <c r="F140" s="37">
        <v>1344868</v>
      </c>
      <c r="G140" s="37">
        <v>301</v>
      </c>
      <c r="H140" s="37">
        <v>301</v>
      </c>
      <c r="I140" s="37">
        <v>301</v>
      </c>
      <c r="J140" s="37"/>
      <c r="K140" s="37">
        <v>1140</v>
      </c>
      <c r="L140" s="37">
        <v>577672</v>
      </c>
      <c r="M140" s="37">
        <v>402</v>
      </c>
      <c r="N140" s="37">
        <v>506.7</v>
      </c>
      <c r="O140" s="37">
        <v>582</v>
      </c>
      <c r="P140" s="37"/>
      <c r="Q140" s="37">
        <v>978</v>
      </c>
      <c r="R140" s="37">
        <v>495349</v>
      </c>
      <c r="S140" s="37">
        <v>402</v>
      </c>
      <c r="T140" s="37">
        <v>506.5</v>
      </c>
      <c r="U140" s="37">
        <v>582</v>
      </c>
      <c r="V140" s="37"/>
      <c r="W140" s="37" t="s">
        <v>60</v>
      </c>
      <c r="X140" s="37" t="s">
        <v>20</v>
      </c>
      <c r="Y140" s="37" t="s">
        <v>20</v>
      </c>
      <c r="Z140" s="37"/>
      <c r="AA140" s="37" t="s">
        <v>61</v>
      </c>
      <c r="AB140" s="37" t="s">
        <v>20</v>
      </c>
      <c r="AC140" s="37" t="s">
        <v>20</v>
      </c>
      <c r="AD140" s="37"/>
      <c r="AE140" s="41" t="s">
        <v>62</v>
      </c>
      <c r="AF140" s="37" t="s">
        <v>20</v>
      </c>
      <c r="AG140" s="37" t="s">
        <v>20</v>
      </c>
      <c r="AH140" s="40"/>
      <c r="AI140" s="37" t="s">
        <v>63</v>
      </c>
      <c r="AJ140" s="37" t="s">
        <v>20</v>
      </c>
      <c r="AK140" s="37" t="s">
        <v>20</v>
      </c>
      <c r="AL140" s="37"/>
      <c r="AM140" s="41" t="s">
        <v>64</v>
      </c>
      <c r="AN140" s="37" t="s">
        <v>20</v>
      </c>
      <c r="AO140" s="37" t="s">
        <v>20</v>
      </c>
      <c r="AP140" s="37"/>
      <c r="AQ140" s="41" t="s">
        <v>65</v>
      </c>
      <c r="AR140" s="37" t="s">
        <v>20</v>
      </c>
      <c r="AS140" s="37" t="s">
        <v>20</v>
      </c>
      <c r="AT140" s="37"/>
      <c r="AU140" s="41" t="s">
        <v>66</v>
      </c>
      <c r="AV140" s="37" t="s">
        <v>20</v>
      </c>
      <c r="AW140" s="37" t="s">
        <v>20</v>
      </c>
      <c r="AX140" s="40"/>
      <c r="AY140" s="37" t="s">
        <v>67</v>
      </c>
      <c r="AZ140" s="37" t="s">
        <v>20</v>
      </c>
      <c r="BA140" s="37" t="s">
        <v>20</v>
      </c>
      <c r="BB140" s="37"/>
      <c r="BC140" s="43" t="s">
        <v>20</v>
      </c>
      <c r="BD140" s="43" t="s">
        <v>20</v>
      </c>
      <c r="BE140" s="43" t="s">
        <v>20</v>
      </c>
      <c r="BF140" s="43" t="s">
        <v>20</v>
      </c>
      <c r="BG140" s="43" t="s">
        <v>20</v>
      </c>
      <c r="BH140" s="43" t="s">
        <v>20</v>
      </c>
      <c r="BI140" s="43" t="s">
        <v>20</v>
      </c>
      <c r="BJ140" s="43" t="s">
        <v>20</v>
      </c>
      <c r="BK140" s="36"/>
      <c r="BL140" s="37" t="s">
        <v>60</v>
      </c>
      <c r="BM140" s="43" t="s">
        <v>20</v>
      </c>
      <c r="BN140" s="43" t="s">
        <v>20</v>
      </c>
      <c r="BO140" s="10"/>
      <c r="BP140" s="37" t="s">
        <v>61</v>
      </c>
      <c r="BQ140" s="43" t="s">
        <v>20</v>
      </c>
      <c r="BR140" s="43" t="s">
        <v>20</v>
      </c>
      <c r="BS140" s="10"/>
      <c r="BT140" s="38" t="s">
        <v>62</v>
      </c>
      <c r="BU140" s="43" t="s">
        <v>20</v>
      </c>
      <c r="BV140" s="43" t="s">
        <v>20</v>
      </c>
      <c r="BW140" s="1"/>
      <c r="BX140" s="37" t="s">
        <v>63</v>
      </c>
      <c r="BY140" s="43" t="s">
        <v>20</v>
      </c>
      <c r="BZ140" s="43" t="s">
        <v>20</v>
      </c>
      <c r="CA140" s="1"/>
      <c r="CB140" s="38" t="s">
        <v>64</v>
      </c>
      <c r="CC140" s="43" t="s">
        <v>20</v>
      </c>
      <c r="CD140" s="43" t="s">
        <v>20</v>
      </c>
      <c r="CE140" s="1"/>
      <c r="CF140" s="38" t="s">
        <v>65</v>
      </c>
      <c r="CG140" s="43" t="s">
        <v>20</v>
      </c>
      <c r="CH140" s="43" t="s">
        <v>20</v>
      </c>
      <c r="CI140" s="1"/>
      <c r="CJ140" s="38" t="s">
        <v>66</v>
      </c>
      <c r="CK140" s="43" t="s">
        <v>20</v>
      </c>
      <c r="CL140" s="43" t="s">
        <v>20</v>
      </c>
    </row>
    <row r="141" spans="1:90" ht="15">
      <c r="A141" s="37" t="s">
        <v>339</v>
      </c>
      <c r="B141" s="37" t="s">
        <v>340</v>
      </c>
      <c r="C141" s="37" t="s">
        <v>336</v>
      </c>
      <c r="D141" s="37"/>
      <c r="E141" s="37">
        <v>14824</v>
      </c>
      <c r="F141" s="37">
        <v>4462024</v>
      </c>
      <c r="G141" s="37">
        <v>301</v>
      </c>
      <c r="H141" s="37">
        <v>301</v>
      </c>
      <c r="I141" s="37">
        <v>301</v>
      </c>
      <c r="J141" s="37"/>
      <c r="K141" s="37">
        <v>7119</v>
      </c>
      <c r="L141" s="37">
        <v>3580126</v>
      </c>
      <c r="M141" s="37">
        <v>410</v>
      </c>
      <c r="N141" s="37">
        <v>502.9</v>
      </c>
      <c r="O141" s="37">
        <v>504</v>
      </c>
      <c r="P141" s="37"/>
      <c r="Q141" s="37">
        <v>6287</v>
      </c>
      <c r="R141" s="37">
        <v>3162005</v>
      </c>
      <c r="S141" s="37">
        <v>410</v>
      </c>
      <c r="T141" s="37">
        <v>502.9</v>
      </c>
      <c r="U141" s="37">
        <v>504</v>
      </c>
      <c r="V141" s="37"/>
      <c r="W141" s="37" t="s">
        <v>60</v>
      </c>
      <c r="X141" s="39">
        <v>6282</v>
      </c>
      <c r="Y141" s="40">
        <v>99.920470812788295</v>
      </c>
      <c r="Z141" s="37"/>
      <c r="AA141" s="37" t="s">
        <v>61</v>
      </c>
      <c r="AB141" s="39">
        <v>6276</v>
      </c>
      <c r="AC141" s="40">
        <v>99.825035788134301</v>
      </c>
      <c r="AD141" s="37"/>
      <c r="AE141" s="41" t="s">
        <v>62</v>
      </c>
      <c r="AF141" s="39">
        <v>5965</v>
      </c>
      <c r="AG141" s="40">
        <v>94.878320343566102</v>
      </c>
      <c r="AH141" s="40"/>
      <c r="AI141" s="37" t="s">
        <v>63</v>
      </c>
      <c r="AJ141" s="37">
        <v>3</v>
      </c>
      <c r="AK141" s="40">
        <v>4.7717512327024002E-2</v>
      </c>
      <c r="AL141" s="37"/>
      <c r="AM141" s="41" t="s">
        <v>64</v>
      </c>
      <c r="AN141" s="37">
        <v>0</v>
      </c>
      <c r="AO141" s="40">
        <v>0</v>
      </c>
      <c r="AP141" s="37"/>
      <c r="AQ141" s="41" t="s">
        <v>65</v>
      </c>
      <c r="AR141" s="37">
        <v>0</v>
      </c>
      <c r="AS141" s="40">
        <v>0</v>
      </c>
      <c r="AT141" s="37"/>
      <c r="AU141" s="41" t="s">
        <v>66</v>
      </c>
      <c r="AV141" s="37">
        <v>0</v>
      </c>
      <c r="AW141" s="40">
        <v>0</v>
      </c>
      <c r="AX141" s="40"/>
      <c r="AY141" s="37" t="s">
        <v>67</v>
      </c>
      <c r="AZ141" s="37">
        <v>5</v>
      </c>
      <c r="BA141" s="40">
        <v>7.9529187211706695E-2</v>
      </c>
      <c r="BB141" s="37"/>
      <c r="BC141" s="42">
        <v>2108</v>
      </c>
      <c r="BD141" s="43">
        <v>52.7</v>
      </c>
      <c r="BE141" s="37">
        <v>0</v>
      </c>
      <c r="BF141" s="35">
        <v>0</v>
      </c>
      <c r="BG141" s="37">
        <v>0</v>
      </c>
      <c r="BH141" s="35">
        <v>0</v>
      </c>
      <c r="BI141" s="37">
        <v>0</v>
      </c>
      <c r="BJ141" s="35">
        <v>0</v>
      </c>
      <c r="BK141" s="36"/>
      <c r="BL141" s="37" t="s">
        <v>60</v>
      </c>
      <c r="BM141" s="1">
        <v>6277</v>
      </c>
      <c r="BN141" s="10">
        <v>99.840941625576605</v>
      </c>
      <c r="BO141" s="10"/>
      <c r="BP141" s="37" t="s">
        <v>61</v>
      </c>
      <c r="BQ141" s="1">
        <v>6275</v>
      </c>
      <c r="BR141" s="10">
        <v>99.809129950691897</v>
      </c>
      <c r="BS141" s="10"/>
      <c r="BT141" s="38" t="s">
        <v>62</v>
      </c>
      <c r="BU141" s="1">
        <v>468</v>
      </c>
      <c r="BV141" s="10">
        <v>7.4439319230157501</v>
      </c>
      <c r="BW141" s="1"/>
      <c r="BX141" s="37" t="s">
        <v>63</v>
      </c>
      <c r="BY141" s="1">
        <v>0</v>
      </c>
      <c r="BZ141" s="10">
        <v>0</v>
      </c>
      <c r="CA141" s="1"/>
      <c r="CB141" s="38" t="s">
        <v>64</v>
      </c>
      <c r="CC141" s="1">
        <v>0</v>
      </c>
      <c r="CD141" s="10">
        <v>0</v>
      </c>
      <c r="CE141" s="1"/>
      <c r="CF141" s="38" t="s">
        <v>65</v>
      </c>
      <c r="CG141" s="1">
        <v>0</v>
      </c>
      <c r="CH141" s="10">
        <v>0</v>
      </c>
      <c r="CI141" s="1"/>
      <c r="CJ141" s="38" t="s">
        <v>66</v>
      </c>
      <c r="CK141" s="1">
        <v>0</v>
      </c>
      <c r="CL141" s="10">
        <v>0</v>
      </c>
    </row>
    <row r="142" spans="1:90" ht="15">
      <c r="A142" s="37" t="s">
        <v>341</v>
      </c>
      <c r="B142" s="37" t="s">
        <v>342</v>
      </c>
      <c r="C142" s="37" t="s">
        <v>336</v>
      </c>
      <c r="D142" s="37"/>
      <c r="E142" s="37">
        <v>3092</v>
      </c>
      <c r="F142" s="37">
        <v>930692</v>
      </c>
      <c r="G142" s="37">
        <v>301</v>
      </c>
      <c r="H142" s="37">
        <v>301</v>
      </c>
      <c r="I142" s="37">
        <v>301</v>
      </c>
      <c r="J142" s="37"/>
      <c r="K142" s="37">
        <v>428</v>
      </c>
      <c r="L142" s="37">
        <v>215242</v>
      </c>
      <c r="M142" s="37">
        <v>499</v>
      </c>
      <c r="N142" s="37">
        <v>502.9</v>
      </c>
      <c r="O142" s="37">
        <v>505</v>
      </c>
      <c r="P142" s="37"/>
      <c r="Q142" s="37">
        <v>369</v>
      </c>
      <c r="R142" s="37">
        <v>185582</v>
      </c>
      <c r="S142" s="37">
        <v>499</v>
      </c>
      <c r="T142" s="37">
        <v>502.9</v>
      </c>
      <c r="U142" s="37">
        <v>504</v>
      </c>
      <c r="V142" s="37"/>
      <c r="W142" s="37" t="s">
        <v>60</v>
      </c>
      <c r="X142" s="37" t="s">
        <v>20</v>
      </c>
      <c r="Y142" s="37" t="s">
        <v>20</v>
      </c>
      <c r="Z142" s="37"/>
      <c r="AA142" s="37" t="s">
        <v>61</v>
      </c>
      <c r="AB142" s="37" t="s">
        <v>20</v>
      </c>
      <c r="AC142" s="37" t="s">
        <v>20</v>
      </c>
      <c r="AD142" s="37"/>
      <c r="AE142" s="41" t="s">
        <v>62</v>
      </c>
      <c r="AF142" s="37" t="s">
        <v>20</v>
      </c>
      <c r="AG142" s="37" t="s">
        <v>20</v>
      </c>
      <c r="AH142" s="40"/>
      <c r="AI142" s="37" t="s">
        <v>63</v>
      </c>
      <c r="AJ142" s="37" t="s">
        <v>20</v>
      </c>
      <c r="AK142" s="37" t="s">
        <v>20</v>
      </c>
      <c r="AL142" s="37"/>
      <c r="AM142" s="41" t="s">
        <v>64</v>
      </c>
      <c r="AN142" s="37" t="s">
        <v>20</v>
      </c>
      <c r="AO142" s="37" t="s">
        <v>20</v>
      </c>
      <c r="AP142" s="37"/>
      <c r="AQ142" s="41" t="s">
        <v>65</v>
      </c>
      <c r="AR142" s="37" t="s">
        <v>20</v>
      </c>
      <c r="AS142" s="37" t="s">
        <v>20</v>
      </c>
      <c r="AT142" s="37"/>
      <c r="AU142" s="41" t="s">
        <v>66</v>
      </c>
      <c r="AV142" s="37" t="s">
        <v>20</v>
      </c>
      <c r="AW142" s="37" t="s">
        <v>20</v>
      </c>
      <c r="AX142" s="40"/>
      <c r="AY142" s="37" t="s">
        <v>67</v>
      </c>
      <c r="AZ142" s="37" t="s">
        <v>20</v>
      </c>
      <c r="BA142" s="37" t="s">
        <v>20</v>
      </c>
      <c r="BB142" s="37"/>
      <c r="BC142" s="43" t="s">
        <v>20</v>
      </c>
      <c r="BD142" s="43" t="s">
        <v>20</v>
      </c>
      <c r="BE142" s="43" t="s">
        <v>20</v>
      </c>
      <c r="BF142" s="43" t="s">
        <v>20</v>
      </c>
      <c r="BG142" s="43" t="s">
        <v>20</v>
      </c>
      <c r="BH142" s="43" t="s">
        <v>20</v>
      </c>
      <c r="BI142" s="43" t="s">
        <v>20</v>
      </c>
      <c r="BJ142" s="43" t="s">
        <v>20</v>
      </c>
      <c r="BK142" s="36"/>
      <c r="BL142" s="37" t="s">
        <v>60</v>
      </c>
      <c r="BM142" s="43" t="s">
        <v>20</v>
      </c>
      <c r="BN142" s="43" t="s">
        <v>20</v>
      </c>
      <c r="BO142" s="10"/>
      <c r="BP142" s="37" t="s">
        <v>61</v>
      </c>
      <c r="BQ142" s="43" t="s">
        <v>20</v>
      </c>
      <c r="BR142" s="43" t="s">
        <v>20</v>
      </c>
      <c r="BS142" s="10"/>
      <c r="BT142" s="38" t="s">
        <v>62</v>
      </c>
      <c r="BU142" s="43" t="s">
        <v>20</v>
      </c>
      <c r="BV142" s="43" t="s">
        <v>20</v>
      </c>
      <c r="BW142" s="1"/>
      <c r="BX142" s="37" t="s">
        <v>63</v>
      </c>
      <c r="BY142" s="43" t="s">
        <v>20</v>
      </c>
      <c r="BZ142" s="43" t="s">
        <v>20</v>
      </c>
      <c r="CA142" s="1"/>
      <c r="CB142" s="38" t="s">
        <v>64</v>
      </c>
      <c r="CC142" s="43" t="s">
        <v>20</v>
      </c>
      <c r="CD142" s="43" t="s">
        <v>20</v>
      </c>
      <c r="CE142" s="1"/>
      <c r="CF142" s="38" t="s">
        <v>65</v>
      </c>
      <c r="CG142" s="43" t="s">
        <v>20</v>
      </c>
      <c r="CH142" s="43" t="s">
        <v>20</v>
      </c>
      <c r="CI142" s="1"/>
      <c r="CJ142" s="38" t="s">
        <v>66</v>
      </c>
      <c r="CK142" s="43" t="s">
        <v>20</v>
      </c>
      <c r="CL142" s="43" t="s">
        <v>20</v>
      </c>
    </row>
    <row r="143" spans="1:90" ht="15">
      <c r="A143" s="37" t="s">
        <v>343</v>
      </c>
      <c r="B143" s="37" t="s">
        <v>344</v>
      </c>
      <c r="C143" s="37" t="s">
        <v>336</v>
      </c>
      <c r="D143" s="37"/>
      <c r="E143" s="37">
        <v>44432</v>
      </c>
      <c r="F143" s="37">
        <v>13374032</v>
      </c>
      <c r="G143" s="37">
        <v>301</v>
      </c>
      <c r="H143" s="37">
        <v>301</v>
      </c>
      <c r="I143" s="37">
        <v>301</v>
      </c>
      <c r="J143" s="37"/>
      <c r="K143" s="37">
        <v>19842</v>
      </c>
      <c r="L143" s="37">
        <v>10014337</v>
      </c>
      <c r="M143" s="37">
        <v>401</v>
      </c>
      <c r="N143" s="37">
        <v>504.7</v>
      </c>
      <c r="O143" s="37">
        <v>582</v>
      </c>
      <c r="P143" s="37"/>
      <c r="Q143" s="37">
        <v>17449</v>
      </c>
      <c r="R143" s="37">
        <v>8806775</v>
      </c>
      <c r="S143" s="37">
        <v>401</v>
      </c>
      <c r="T143" s="37">
        <v>504.7</v>
      </c>
      <c r="U143" s="37">
        <v>582</v>
      </c>
      <c r="V143" s="37"/>
      <c r="W143" s="37" t="s">
        <v>60</v>
      </c>
      <c r="X143" s="39">
        <v>15752</v>
      </c>
      <c r="Y143" s="40">
        <v>90.274514298813699</v>
      </c>
      <c r="Z143" s="37"/>
      <c r="AA143" s="37" t="s">
        <v>61</v>
      </c>
      <c r="AB143" s="39">
        <v>15722</v>
      </c>
      <c r="AC143" s="40">
        <v>90.1025846753396</v>
      </c>
      <c r="AD143" s="37"/>
      <c r="AE143" s="41" t="s">
        <v>62</v>
      </c>
      <c r="AF143" s="39">
        <v>15680</v>
      </c>
      <c r="AG143" s="40">
        <v>89.861883202475795</v>
      </c>
      <c r="AH143" s="40"/>
      <c r="AI143" s="37" t="s">
        <v>63</v>
      </c>
      <c r="AJ143" s="37">
        <v>24</v>
      </c>
      <c r="AK143" s="40">
        <v>0.13754369877930001</v>
      </c>
      <c r="AL143" s="37"/>
      <c r="AM143" s="41" t="s">
        <v>64</v>
      </c>
      <c r="AN143" s="37">
        <v>8</v>
      </c>
      <c r="AO143" s="40">
        <v>4.58478995930999E-2</v>
      </c>
      <c r="AP143" s="37"/>
      <c r="AQ143" s="41" t="s">
        <v>65</v>
      </c>
      <c r="AR143" s="37">
        <v>0</v>
      </c>
      <c r="AS143" s="40">
        <v>0</v>
      </c>
      <c r="AT143" s="37"/>
      <c r="AU143" s="41" t="s">
        <v>66</v>
      </c>
      <c r="AV143" s="37">
        <v>0</v>
      </c>
      <c r="AW143" s="40">
        <v>0</v>
      </c>
      <c r="AX143" s="40"/>
      <c r="AY143" s="37" t="s">
        <v>67</v>
      </c>
      <c r="AZ143" s="37">
        <v>1697</v>
      </c>
      <c r="BA143" s="40">
        <v>9.7254857011863205</v>
      </c>
      <c r="BB143" s="37"/>
      <c r="BC143" s="42">
        <v>5423</v>
      </c>
      <c r="BD143" s="43">
        <v>135.57499999999999</v>
      </c>
      <c r="BE143" s="37">
        <v>2</v>
      </c>
      <c r="BF143" s="35">
        <v>0.05</v>
      </c>
      <c r="BG143" s="37">
        <v>0</v>
      </c>
      <c r="BH143" s="35">
        <v>0</v>
      </c>
      <c r="BI143" s="37">
        <v>0</v>
      </c>
      <c r="BJ143" s="35">
        <v>0</v>
      </c>
      <c r="BK143" s="36"/>
      <c r="BL143" s="37" t="s">
        <v>60</v>
      </c>
      <c r="BM143" s="1">
        <v>15711</v>
      </c>
      <c r="BN143" s="10">
        <v>90.039543813399106</v>
      </c>
      <c r="BO143" s="10"/>
      <c r="BP143" s="37" t="s">
        <v>61</v>
      </c>
      <c r="BQ143" s="1">
        <v>15693</v>
      </c>
      <c r="BR143" s="10">
        <v>89.936386039314598</v>
      </c>
      <c r="BS143" s="10"/>
      <c r="BT143" s="38" t="s">
        <v>62</v>
      </c>
      <c r="BU143" s="1">
        <v>14453</v>
      </c>
      <c r="BV143" s="10">
        <v>82.829961602384103</v>
      </c>
      <c r="BW143" s="1"/>
      <c r="BX143" s="37" t="s">
        <v>63</v>
      </c>
      <c r="BY143" s="1">
        <v>5</v>
      </c>
      <c r="BZ143" s="10">
        <v>2.8654937245687399E-2</v>
      </c>
      <c r="CA143" s="1"/>
      <c r="CB143" s="38" t="s">
        <v>64</v>
      </c>
      <c r="CC143" s="1">
        <v>2</v>
      </c>
      <c r="CD143" s="10">
        <v>1.09529025191676E-2</v>
      </c>
      <c r="CE143" s="1"/>
      <c r="CF143" s="38" t="s">
        <v>65</v>
      </c>
      <c r="CG143" s="1">
        <v>0</v>
      </c>
      <c r="CH143" s="10">
        <v>0</v>
      </c>
      <c r="CI143" s="1"/>
      <c r="CJ143" s="38" t="s">
        <v>66</v>
      </c>
      <c r="CK143" s="1">
        <v>0</v>
      </c>
      <c r="CL143" s="10">
        <v>0</v>
      </c>
    </row>
    <row r="144" spans="1:90" ht="15">
      <c r="A144" s="37" t="s">
        <v>345</v>
      </c>
      <c r="B144" s="37" t="s">
        <v>346</v>
      </c>
      <c r="C144" s="37" t="s">
        <v>336</v>
      </c>
      <c r="D144" s="37"/>
      <c r="E144" s="37">
        <v>2750</v>
      </c>
      <c r="F144" s="37">
        <v>827750</v>
      </c>
      <c r="G144" s="37">
        <v>301</v>
      </c>
      <c r="H144" s="37">
        <v>301</v>
      </c>
      <c r="I144" s="37">
        <v>301</v>
      </c>
      <c r="J144" s="37"/>
      <c r="K144" s="37">
        <v>971</v>
      </c>
      <c r="L144" s="37">
        <v>488573</v>
      </c>
      <c r="M144" s="37">
        <v>501</v>
      </c>
      <c r="N144" s="37">
        <v>503.2</v>
      </c>
      <c r="O144" s="37">
        <v>584</v>
      </c>
      <c r="P144" s="37"/>
      <c r="Q144" s="37">
        <v>852</v>
      </c>
      <c r="R144" s="37">
        <v>428742</v>
      </c>
      <c r="S144" s="37">
        <v>501</v>
      </c>
      <c r="T144" s="37">
        <v>503.2</v>
      </c>
      <c r="U144" s="37">
        <v>584</v>
      </c>
      <c r="V144" s="37"/>
      <c r="W144" s="37" t="s">
        <v>60</v>
      </c>
      <c r="X144" s="37" t="s">
        <v>20</v>
      </c>
      <c r="Y144" s="37" t="s">
        <v>20</v>
      </c>
      <c r="Z144" s="37"/>
      <c r="AA144" s="37" t="s">
        <v>61</v>
      </c>
      <c r="AB144" s="37" t="s">
        <v>20</v>
      </c>
      <c r="AC144" s="37" t="s">
        <v>20</v>
      </c>
      <c r="AD144" s="37"/>
      <c r="AE144" s="41" t="s">
        <v>62</v>
      </c>
      <c r="AF144" s="37" t="s">
        <v>20</v>
      </c>
      <c r="AG144" s="37" t="s">
        <v>20</v>
      </c>
      <c r="AH144" s="40"/>
      <c r="AI144" s="37" t="s">
        <v>63</v>
      </c>
      <c r="AJ144" s="37" t="s">
        <v>20</v>
      </c>
      <c r="AK144" s="37" t="s">
        <v>20</v>
      </c>
      <c r="AL144" s="37"/>
      <c r="AM144" s="41" t="s">
        <v>64</v>
      </c>
      <c r="AN144" s="37" t="s">
        <v>20</v>
      </c>
      <c r="AO144" s="37" t="s">
        <v>20</v>
      </c>
      <c r="AP144" s="37"/>
      <c r="AQ144" s="41" t="s">
        <v>65</v>
      </c>
      <c r="AR144" s="37" t="s">
        <v>20</v>
      </c>
      <c r="AS144" s="37" t="s">
        <v>20</v>
      </c>
      <c r="AT144" s="37"/>
      <c r="AU144" s="41" t="s">
        <v>66</v>
      </c>
      <c r="AV144" s="37" t="s">
        <v>20</v>
      </c>
      <c r="AW144" s="37" t="s">
        <v>20</v>
      </c>
      <c r="AX144" s="40"/>
      <c r="AY144" s="37" t="s">
        <v>67</v>
      </c>
      <c r="AZ144" s="37" t="s">
        <v>20</v>
      </c>
      <c r="BA144" s="37" t="s">
        <v>20</v>
      </c>
      <c r="BB144" s="37"/>
      <c r="BC144" s="43" t="s">
        <v>20</v>
      </c>
      <c r="BD144" s="43" t="s">
        <v>20</v>
      </c>
      <c r="BE144" s="43" t="s">
        <v>20</v>
      </c>
      <c r="BF144" s="43" t="s">
        <v>20</v>
      </c>
      <c r="BG144" s="43" t="s">
        <v>20</v>
      </c>
      <c r="BH144" s="43" t="s">
        <v>20</v>
      </c>
      <c r="BI144" s="43" t="s">
        <v>20</v>
      </c>
      <c r="BJ144" s="43" t="s">
        <v>20</v>
      </c>
      <c r="BK144" s="36"/>
      <c r="BL144" s="37" t="s">
        <v>60</v>
      </c>
      <c r="BM144" s="43" t="s">
        <v>20</v>
      </c>
      <c r="BN144" s="43" t="s">
        <v>20</v>
      </c>
      <c r="BO144" s="10"/>
      <c r="BP144" s="37" t="s">
        <v>61</v>
      </c>
      <c r="BQ144" s="43" t="s">
        <v>20</v>
      </c>
      <c r="BR144" s="43" t="s">
        <v>20</v>
      </c>
      <c r="BS144" s="10"/>
      <c r="BT144" s="38" t="s">
        <v>62</v>
      </c>
      <c r="BU144" s="43" t="s">
        <v>20</v>
      </c>
      <c r="BV144" s="43" t="s">
        <v>20</v>
      </c>
      <c r="BW144" s="1"/>
      <c r="BX144" s="37" t="s">
        <v>63</v>
      </c>
      <c r="BY144" s="43" t="s">
        <v>20</v>
      </c>
      <c r="BZ144" s="43" t="s">
        <v>20</v>
      </c>
      <c r="CA144" s="1"/>
      <c r="CB144" s="38" t="s">
        <v>64</v>
      </c>
      <c r="CC144" s="43" t="s">
        <v>20</v>
      </c>
      <c r="CD144" s="43" t="s">
        <v>20</v>
      </c>
      <c r="CE144" s="1"/>
      <c r="CF144" s="38" t="s">
        <v>65</v>
      </c>
      <c r="CG144" s="43" t="s">
        <v>20</v>
      </c>
      <c r="CH144" s="43" t="s">
        <v>20</v>
      </c>
      <c r="CI144" s="1"/>
      <c r="CJ144" s="38" t="s">
        <v>66</v>
      </c>
      <c r="CK144" s="43" t="s">
        <v>20</v>
      </c>
      <c r="CL144" s="43" t="s">
        <v>20</v>
      </c>
    </row>
    <row r="145" spans="1:98" ht="15">
      <c r="A145" s="37" t="s">
        <v>347</v>
      </c>
      <c r="B145" s="37" t="s">
        <v>348</v>
      </c>
      <c r="C145" s="37" t="s">
        <v>336</v>
      </c>
      <c r="D145" s="37"/>
      <c r="E145" s="37">
        <v>96366</v>
      </c>
      <c r="F145" s="37">
        <v>29006166</v>
      </c>
      <c r="G145" s="37">
        <v>301</v>
      </c>
      <c r="H145" s="37">
        <v>301</v>
      </c>
      <c r="I145" s="37">
        <v>301</v>
      </c>
      <c r="J145" s="37"/>
      <c r="K145" s="37">
        <v>47013</v>
      </c>
      <c r="L145" s="37">
        <v>23649959</v>
      </c>
      <c r="M145" s="37">
        <v>419</v>
      </c>
      <c r="N145" s="37">
        <v>503.1</v>
      </c>
      <c r="O145" s="37">
        <v>583</v>
      </c>
      <c r="P145" s="37"/>
      <c r="Q145" s="37">
        <v>41323</v>
      </c>
      <c r="R145" s="37">
        <v>20789043</v>
      </c>
      <c r="S145" s="37">
        <v>419</v>
      </c>
      <c r="T145" s="37">
        <v>503.1</v>
      </c>
      <c r="U145" s="37">
        <v>583</v>
      </c>
      <c r="V145" s="37"/>
      <c r="W145" s="37" t="s">
        <v>60</v>
      </c>
      <c r="X145" s="39">
        <v>41245</v>
      </c>
      <c r="Y145" s="40">
        <v>99.811243133364002</v>
      </c>
      <c r="Z145" s="37"/>
      <c r="AA145" s="37" t="s">
        <v>61</v>
      </c>
      <c r="AB145" s="39">
        <v>1735</v>
      </c>
      <c r="AC145" s="40">
        <v>4.19863030273698</v>
      </c>
      <c r="AD145" s="37"/>
      <c r="AE145" s="41" t="s">
        <v>62</v>
      </c>
      <c r="AF145" s="37">
        <v>360</v>
      </c>
      <c r="AG145" s="40">
        <v>0.87118553832006396</v>
      </c>
      <c r="AH145" s="40"/>
      <c r="AI145" s="37" t="s">
        <v>63</v>
      </c>
      <c r="AJ145" s="39">
        <v>39497</v>
      </c>
      <c r="AK145" s="40">
        <v>95.581153352854301</v>
      </c>
      <c r="AL145" s="37"/>
      <c r="AM145" s="41" t="s">
        <v>64</v>
      </c>
      <c r="AN145" s="37">
        <v>89</v>
      </c>
      <c r="AO145" s="40">
        <v>0.21537642475134899</v>
      </c>
      <c r="AP145" s="37"/>
      <c r="AQ145" s="41" t="s">
        <v>65</v>
      </c>
      <c r="AR145" s="37">
        <v>427</v>
      </c>
      <c r="AS145" s="40">
        <v>1.0333228468407401</v>
      </c>
      <c r="AT145" s="37"/>
      <c r="AU145" s="41" t="s">
        <v>66</v>
      </c>
      <c r="AV145" s="39">
        <v>29352</v>
      </c>
      <c r="AW145" s="40">
        <v>71.0306608910292</v>
      </c>
      <c r="AX145" s="40"/>
      <c r="AY145" s="37" t="s">
        <v>67</v>
      </c>
      <c r="AZ145" s="37">
        <v>78</v>
      </c>
      <c r="BA145" s="40">
        <v>0.18875686663601399</v>
      </c>
      <c r="BB145" s="37"/>
      <c r="BC145" s="42">
        <v>8</v>
      </c>
      <c r="BD145" s="43">
        <v>0.2</v>
      </c>
      <c r="BE145" s="37">
        <v>1</v>
      </c>
      <c r="BF145" s="35">
        <v>2.5000000000000001E-2</v>
      </c>
      <c r="BG145" s="37">
        <v>1</v>
      </c>
      <c r="BH145" s="35">
        <v>2.5000000000000001E-2</v>
      </c>
      <c r="BI145" s="37">
        <v>12542</v>
      </c>
      <c r="BJ145" s="35">
        <v>313.55</v>
      </c>
      <c r="BK145" s="36"/>
      <c r="BL145" s="37" t="s">
        <v>60</v>
      </c>
      <c r="BM145" s="1">
        <v>40581</v>
      </c>
      <c r="BN145" s="10">
        <v>98.204389807129203</v>
      </c>
      <c r="BO145" s="10"/>
      <c r="BP145" s="37" t="s">
        <v>61</v>
      </c>
      <c r="BQ145" s="1">
        <v>1698</v>
      </c>
      <c r="BR145" s="10">
        <v>4.1090917890762997</v>
      </c>
      <c r="BS145" s="10"/>
      <c r="BT145" s="38" t="s">
        <v>62</v>
      </c>
      <c r="BU145" s="1">
        <v>33</v>
      </c>
      <c r="BV145" s="10">
        <v>7.9858674346005895E-2</v>
      </c>
      <c r="BW145" s="1"/>
      <c r="BX145" s="37" t="s">
        <v>63</v>
      </c>
      <c r="BY145" s="1">
        <v>37767</v>
      </c>
      <c r="BZ145" s="10">
        <v>91.394622849260699</v>
      </c>
      <c r="CA145" s="1"/>
      <c r="CB145" s="38" t="s">
        <v>64</v>
      </c>
      <c r="CC145" s="1">
        <v>0</v>
      </c>
      <c r="CD145" s="10">
        <v>0</v>
      </c>
      <c r="CE145" s="1"/>
      <c r="CF145" s="38" t="s">
        <v>65</v>
      </c>
      <c r="CG145" s="1">
        <v>0</v>
      </c>
      <c r="CH145" s="10">
        <v>0</v>
      </c>
      <c r="CI145" s="1"/>
      <c r="CJ145" s="38" t="s">
        <v>66</v>
      </c>
      <c r="CK145" s="1">
        <v>37269</v>
      </c>
      <c r="CL145" s="10">
        <v>95.808878661736998</v>
      </c>
    </row>
    <row r="146" spans="1:98" ht="15">
      <c r="A146" s="44" t="s">
        <v>349</v>
      </c>
      <c r="B146" s="44" t="s">
        <v>350</v>
      </c>
      <c r="C146" s="44" t="s">
        <v>336</v>
      </c>
      <c r="D146" s="44"/>
      <c r="E146" s="44">
        <v>225318</v>
      </c>
      <c r="F146" s="44">
        <v>67820718</v>
      </c>
      <c r="G146" s="44">
        <v>301</v>
      </c>
      <c r="H146" s="44">
        <v>301</v>
      </c>
      <c r="I146" s="44">
        <v>301</v>
      </c>
      <c r="J146" s="44"/>
      <c r="K146" s="44">
        <v>104245</v>
      </c>
      <c r="L146" s="44">
        <v>52431218</v>
      </c>
      <c r="M146" s="44">
        <v>431</v>
      </c>
      <c r="N146" s="44">
        <v>503</v>
      </c>
      <c r="O146" s="44">
        <v>556</v>
      </c>
      <c r="P146" s="44"/>
      <c r="Q146" s="44">
        <v>91004</v>
      </c>
      <c r="R146" s="44">
        <v>45773986</v>
      </c>
      <c r="S146" s="44">
        <v>431</v>
      </c>
      <c r="T146" s="44">
        <v>503</v>
      </c>
      <c r="U146" s="44">
        <v>556</v>
      </c>
      <c r="V146" s="44"/>
      <c r="W146" s="44" t="s">
        <v>60</v>
      </c>
      <c r="X146" s="45">
        <v>90851</v>
      </c>
      <c r="Y146" s="46">
        <v>99.831875521955098</v>
      </c>
      <c r="Z146" s="44"/>
      <c r="AA146" s="44" t="s">
        <v>61</v>
      </c>
      <c r="AB146" s="44">
        <v>500</v>
      </c>
      <c r="AC146" s="46">
        <v>0.54942639883961097</v>
      </c>
      <c r="AD146" s="44"/>
      <c r="AE146" s="47" t="s">
        <v>62</v>
      </c>
      <c r="AF146" s="44">
        <v>395</v>
      </c>
      <c r="AG146" s="46">
        <v>0.43404685508329299</v>
      </c>
      <c r="AH146" s="46"/>
      <c r="AI146" s="44" t="s">
        <v>63</v>
      </c>
      <c r="AJ146" s="45">
        <v>90311</v>
      </c>
      <c r="AK146" s="46">
        <v>99.2384950112083</v>
      </c>
      <c r="AL146" s="44"/>
      <c r="AM146" s="47" t="s">
        <v>64</v>
      </c>
      <c r="AN146" s="44">
        <v>241</v>
      </c>
      <c r="AO146" s="46">
        <v>0.264823524240693</v>
      </c>
      <c r="AP146" s="44"/>
      <c r="AQ146" s="47" t="s">
        <v>65</v>
      </c>
      <c r="AR146" s="45">
        <v>1071</v>
      </c>
      <c r="AS146" s="46">
        <v>1.17687134631445</v>
      </c>
      <c r="AT146" s="44"/>
      <c r="AU146" s="47" t="s">
        <v>66</v>
      </c>
      <c r="AV146" s="45">
        <v>65762</v>
      </c>
      <c r="AW146" s="46">
        <v>72.262757680981096</v>
      </c>
      <c r="AX146" s="46"/>
      <c r="AY146" s="44" t="s">
        <v>67</v>
      </c>
      <c r="AZ146" s="44">
        <v>152</v>
      </c>
      <c r="BA146" s="46">
        <v>0.16702562524724199</v>
      </c>
      <c r="BB146" s="44"/>
      <c r="BC146" s="48">
        <v>1</v>
      </c>
      <c r="BD146" s="49">
        <v>2.5000000000000001E-2</v>
      </c>
      <c r="BE146" s="44">
        <v>1</v>
      </c>
      <c r="BF146" s="50">
        <v>2.5000000000000001E-2</v>
      </c>
      <c r="BG146" s="44">
        <v>1</v>
      </c>
      <c r="BH146" s="50">
        <v>2.5000000000000001E-2</v>
      </c>
      <c r="BI146" s="44">
        <v>27352</v>
      </c>
      <c r="BJ146" s="50">
        <v>683.8</v>
      </c>
      <c r="BK146" s="51"/>
      <c r="BL146" s="44" t="s">
        <v>60</v>
      </c>
      <c r="BM146" s="14">
        <v>89044</v>
      </c>
      <c r="BN146" s="15">
        <v>97.846248516548698</v>
      </c>
      <c r="BO146" s="15"/>
      <c r="BP146" s="44" t="s">
        <v>61</v>
      </c>
      <c r="BQ146" s="14">
        <v>442</v>
      </c>
      <c r="BR146" s="15">
        <v>0.48569293657421603</v>
      </c>
      <c r="BS146" s="15"/>
      <c r="BT146" s="52" t="s">
        <v>62</v>
      </c>
      <c r="BU146" s="14">
        <v>18</v>
      </c>
      <c r="BV146" s="15">
        <v>1.9779350358225999E-2</v>
      </c>
      <c r="BW146" s="14"/>
      <c r="BX146" s="44" t="s">
        <v>63</v>
      </c>
      <c r="BY146" s="14">
        <v>85874</v>
      </c>
      <c r="BZ146" s="15">
        <v>94.362885147905601</v>
      </c>
      <c r="CA146" s="14"/>
      <c r="CB146" s="52" t="s">
        <v>64</v>
      </c>
      <c r="CC146" s="14">
        <v>0</v>
      </c>
      <c r="CD146" s="15">
        <v>0</v>
      </c>
      <c r="CE146" s="14"/>
      <c r="CF146" s="52" t="s">
        <v>65</v>
      </c>
      <c r="CG146" s="14">
        <v>0</v>
      </c>
      <c r="CH146" s="15">
        <v>0</v>
      </c>
      <c r="CI146" s="14"/>
      <c r="CJ146" s="52" t="s">
        <v>66</v>
      </c>
      <c r="CK146" s="14">
        <v>84618</v>
      </c>
      <c r="CL146" s="15">
        <v>97.837001413797296</v>
      </c>
      <c r="CM146" s="53"/>
      <c r="CN146" s="53"/>
      <c r="CO146" s="53"/>
      <c r="CP146" s="53"/>
      <c r="CQ146" s="53"/>
      <c r="CR146" s="53"/>
      <c r="CS146" s="53"/>
      <c r="CT146" s="53"/>
    </row>
    <row r="147" spans="1:98" ht="4.1500000000000004" customHeight="1"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</row>
    <row r="148" spans="1:98" ht="15">
      <c r="A148" s="37" t="s">
        <v>351</v>
      </c>
      <c r="AG148" s="54"/>
      <c r="AH148" s="54"/>
      <c r="AX148" s="54"/>
    </row>
  </sheetData>
  <mergeCells count="9">
    <mergeCell ref="BE3:BF3"/>
    <mergeCell ref="BG3:BH3"/>
    <mergeCell ref="BI3:BJ3"/>
    <mergeCell ref="BL3:CL3"/>
    <mergeCell ref="E3:I3"/>
    <mergeCell ref="K3:O3"/>
    <mergeCell ref="Q3:U3"/>
    <mergeCell ref="W3:BA3"/>
    <mergeCell ref="BC3:BD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8"/>
  <sheetViews>
    <sheetView workbookViewId="0"/>
  </sheetViews>
  <sheetFormatPr defaultRowHeight="14.25"/>
  <cols>
    <col min="1" max="1" width="15" customWidth="1"/>
    <col min="2" max="2" width="9" customWidth="1"/>
    <col min="3" max="3" width="8.5" customWidth="1"/>
    <col min="4" max="4" width="11.75" customWidth="1"/>
    <col min="5" max="5" width="8.5" customWidth="1"/>
    <col min="6" max="7" width="10" customWidth="1"/>
    <col min="8" max="8" width="9.625" customWidth="1"/>
    <col min="9" max="9" width="13" customWidth="1"/>
    <col min="10" max="10" width="9.75" customWidth="1"/>
    <col min="11" max="11" width="8.875" customWidth="1"/>
    <col min="12" max="12" width="10" customWidth="1"/>
    <col min="13" max="14" width="9.875" customWidth="1"/>
    <col min="15" max="16" width="10" customWidth="1"/>
    <col min="17" max="17" width="12" customWidth="1"/>
    <col min="18" max="1025" width="8.625" customWidth="1"/>
  </cols>
  <sheetData>
    <row r="1" spans="1:17" ht="15">
      <c r="A1" s="1" t="s">
        <v>352</v>
      </c>
    </row>
    <row r="2" spans="1:17" ht="6.6" customHeight="1"/>
    <row r="3" spans="1:17" ht="60">
      <c r="A3" s="55" t="s">
        <v>2</v>
      </c>
      <c r="B3" s="55" t="s">
        <v>353</v>
      </c>
      <c r="C3" s="55" t="s">
        <v>354</v>
      </c>
      <c r="D3" s="55" t="s">
        <v>355</v>
      </c>
      <c r="E3" s="55" t="s">
        <v>356</v>
      </c>
      <c r="F3" s="55" t="s">
        <v>357</v>
      </c>
      <c r="G3" s="55" t="s">
        <v>358</v>
      </c>
      <c r="H3" s="55" t="s">
        <v>359</v>
      </c>
      <c r="I3" s="55" t="s">
        <v>360</v>
      </c>
      <c r="J3" s="55" t="s">
        <v>361</v>
      </c>
      <c r="K3" s="55" t="s">
        <v>362</v>
      </c>
      <c r="L3" s="55" t="s">
        <v>363</v>
      </c>
      <c r="M3" s="55" t="s">
        <v>364</v>
      </c>
      <c r="N3" s="55" t="s">
        <v>365</v>
      </c>
      <c r="O3" s="55" t="s">
        <v>366</v>
      </c>
      <c r="P3" s="55" t="s">
        <v>367</v>
      </c>
      <c r="Q3" s="55" t="s">
        <v>368</v>
      </c>
    </row>
    <row r="4" spans="1:17" ht="15">
      <c r="A4" s="56" t="s">
        <v>17</v>
      </c>
      <c r="B4" s="56">
        <v>115447427</v>
      </c>
      <c r="C4" s="56">
        <v>4352113</v>
      </c>
      <c r="D4" s="56">
        <v>0</v>
      </c>
      <c r="E4" s="56">
        <v>0</v>
      </c>
      <c r="F4" s="56">
        <v>109154528</v>
      </c>
      <c r="G4" s="57">
        <v>0.94549121480204101</v>
      </c>
      <c r="H4" s="56">
        <v>6292899</v>
      </c>
      <c r="I4" s="57">
        <v>5.4508785197958598E-2</v>
      </c>
      <c r="J4" s="56">
        <v>102934180</v>
      </c>
      <c r="K4" s="56">
        <v>51467090</v>
      </c>
      <c r="L4" s="56">
        <v>51467090</v>
      </c>
      <c r="M4" s="56">
        <v>93771090</v>
      </c>
      <c r="N4" s="56">
        <v>95445156</v>
      </c>
      <c r="O4" s="56">
        <v>1769842</v>
      </c>
      <c r="P4" s="56">
        <v>1505398</v>
      </c>
      <c r="Q4" s="56">
        <v>1344027</v>
      </c>
    </row>
    <row r="5" spans="1:17" ht="15">
      <c r="A5" s="56" t="s">
        <v>21</v>
      </c>
      <c r="B5" s="56">
        <v>120343926</v>
      </c>
      <c r="C5" s="56">
        <v>4005128</v>
      </c>
      <c r="D5" s="56">
        <v>0</v>
      </c>
      <c r="E5" s="56">
        <v>0</v>
      </c>
      <c r="F5" s="56">
        <v>113517065</v>
      </c>
      <c r="G5" s="57">
        <v>0.94327207673115099</v>
      </c>
      <c r="H5" s="56">
        <v>6826861</v>
      </c>
      <c r="I5" s="57">
        <v>5.67279232688487E-2</v>
      </c>
      <c r="J5" s="56">
        <v>108331644</v>
      </c>
      <c r="K5" s="56">
        <v>54165822</v>
      </c>
      <c r="L5" s="56">
        <v>54165822</v>
      </c>
      <c r="M5" s="56">
        <v>99051404</v>
      </c>
      <c r="N5" s="56">
        <v>100285944</v>
      </c>
      <c r="O5" s="56">
        <v>1796190</v>
      </c>
      <c r="P5" s="56">
        <v>1061190</v>
      </c>
      <c r="Q5" s="56">
        <v>911501</v>
      </c>
    </row>
    <row r="6" spans="1:17" ht="15">
      <c r="A6" s="56" t="s">
        <v>22</v>
      </c>
      <c r="B6" s="56">
        <v>107881187</v>
      </c>
      <c r="C6" s="56">
        <v>4039544</v>
      </c>
      <c r="D6" s="56">
        <v>0</v>
      </c>
      <c r="E6" s="56">
        <v>0</v>
      </c>
      <c r="F6" s="56">
        <v>102012341</v>
      </c>
      <c r="G6" s="57">
        <v>0.94559898566929901</v>
      </c>
      <c r="H6" s="56">
        <v>5868846</v>
      </c>
      <c r="I6" s="57">
        <v>5.44010143307007E-2</v>
      </c>
      <c r="J6" s="56">
        <v>95059474</v>
      </c>
      <c r="K6" s="56">
        <v>47529737</v>
      </c>
      <c r="L6" s="56">
        <v>47529737</v>
      </c>
      <c r="M6" s="56">
        <v>86626552</v>
      </c>
      <c r="N6" s="56">
        <v>88261448</v>
      </c>
      <c r="O6" s="56">
        <v>1517500</v>
      </c>
      <c r="P6" s="56">
        <v>1450512</v>
      </c>
      <c r="Q6" s="56">
        <v>1316311</v>
      </c>
    </row>
    <row r="7" spans="1:17" ht="15">
      <c r="A7" s="56" t="s">
        <v>23</v>
      </c>
      <c r="B7" s="56">
        <v>101042832</v>
      </c>
      <c r="C7" s="56">
        <v>3583338</v>
      </c>
      <c r="D7" s="56">
        <v>0</v>
      </c>
      <c r="E7" s="56">
        <v>0</v>
      </c>
      <c r="F7" s="56">
        <v>95224952</v>
      </c>
      <c r="G7" s="57">
        <v>0.94242164550574004</v>
      </c>
      <c r="H7" s="56">
        <v>5817880</v>
      </c>
      <c r="I7" s="57">
        <v>5.7578354494260402E-2</v>
      </c>
      <c r="J7" s="56">
        <v>88726456</v>
      </c>
      <c r="K7" s="56">
        <v>44363228</v>
      </c>
      <c r="L7" s="56">
        <v>44363228</v>
      </c>
      <c r="M7" s="56">
        <v>80141708</v>
      </c>
      <c r="N7" s="56">
        <v>81935102</v>
      </c>
      <c r="O7" s="56">
        <v>1592213</v>
      </c>
      <c r="P7" s="56">
        <v>1624978</v>
      </c>
      <c r="Q7" s="56">
        <v>1478943</v>
      </c>
    </row>
    <row r="8" spans="1:17" ht="15">
      <c r="A8" s="56" t="s">
        <v>24</v>
      </c>
      <c r="B8" s="56">
        <v>111504359</v>
      </c>
      <c r="C8" s="56">
        <v>3275167</v>
      </c>
      <c r="D8" s="56">
        <v>0</v>
      </c>
      <c r="E8" s="56">
        <v>0</v>
      </c>
      <c r="F8" s="56">
        <v>105558735</v>
      </c>
      <c r="G8" s="57">
        <v>0.94667810251256601</v>
      </c>
      <c r="H8" s="56">
        <v>5945624</v>
      </c>
      <c r="I8" s="57">
        <v>5.3321897487433698E-2</v>
      </c>
      <c r="J8" s="56">
        <v>100548736</v>
      </c>
      <c r="K8" s="56">
        <v>50274368</v>
      </c>
      <c r="L8" s="56">
        <v>50274368</v>
      </c>
      <c r="M8" s="56">
        <v>91135280</v>
      </c>
      <c r="N8" s="56">
        <v>93412592</v>
      </c>
      <c r="O8" s="56">
        <v>1730764</v>
      </c>
      <c r="P8" s="56">
        <v>2089532</v>
      </c>
      <c r="Q8" s="56">
        <v>1920821</v>
      </c>
    </row>
    <row r="9" spans="1:17" ht="15">
      <c r="A9" s="56" t="s">
        <v>25</v>
      </c>
      <c r="B9" s="56">
        <v>96855164</v>
      </c>
      <c r="C9" s="56">
        <v>3275977</v>
      </c>
      <c r="D9" s="56">
        <v>0</v>
      </c>
      <c r="E9" s="56">
        <v>0</v>
      </c>
      <c r="F9" s="56">
        <v>91979702</v>
      </c>
      <c r="G9" s="57">
        <v>0.94966234324893595</v>
      </c>
      <c r="H9" s="56">
        <v>4875462</v>
      </c>
      <c r="I9" s="57">
        <v>5.03376567510639E-2</v>
      </c>
      <c r="J9" s="56">
        <v>85789726</v>
      </c>
      <c r="K9" s="56">
        <v>42894863</v>
      </c>
      <c r="L9" s="56">
        <v>42894863</v>
      </c>
      <c r="M9" s="56">
        <v>79487418</v>
      </c>
      <c r="N9" s="56">
        <v>80286438</v>
      </c>
      <c r="O9" s="56">
        <v>1125884</v>
      </c>
      <c r="P9" s="56">
        <v>684382</v>
      </c>
      <c r="Q9" s="56">
        <v>590172</v>
      </c>
    </row>
    <row r="10" spans="1:17" ht="15">
      <c r="A10" s="56" t="s">
        <v>26</v>
      </c>
      <c r="B10" s="56">
        <v>227039028</v>
      </c>
      <c r="C10" s="56">
        <v>7144559</v>
      </c>
      <c r="D10" s="56">
        <v>0</v>
      </c>
      <c r="E10" s="56">
        <v>0</v>
      </c>
      <c r="F10" s="56">
        <v>214901406</v>
      </c>
      <c r="G10" s="57">
        <v>0.94653949099887802</v>
      </c>
      <c r="H10" s="56">
        <v>12137622</v>
      </c>
      <c r="I10" s="57">
        <v>5.3460509001122002E-2</v>
      </c>
      <c r="J10" s="56">
        <v>204877984</v>
      </c>
      <c r="K10" s="56">
        <v>102438992</v>
      </c>
      <c r="L10" s="56">
        <v>102438992</v>
      </c>
      <c r="M10" s="56">
        <v>187002832</v>
      </c>
      <c r="N10" s="56">
        <v>190200564</v>
      </c>
      <c r="O10" s="56">
        <v>3537854</v>
      </c>
      <c r="P10" s="56">
        <v>2937028</v>
      </c>
      <c r="Q10" s="56">
        <v>2641650</v>
      </c>
    </row>
    <row r="11" spans="1:17" ht="15">
      <c r="A11" s="56" t="s">
        <v>27</v>
      </c>
      <c r="B11" s="56">
        <v>120203347</v>
      </c>
      <c r="C11" s="56">
        <v>3951085</v>
      </c>
      <c r="D11" s="56">
        <v>0</v>
      </c>
      <c r="E11" s="56">
        <v>0</v>
      </c>
      <c r="F11" s="56">
        <v>113648401</v>
      </c>
      <c r="G11" s="57">
        <v>0.94546785789583698</v>
      </c>
      <c r="H11" s="56">
        <v>6554946</v>
      </c>
      <c r="I11" s="57">
        <v>5.4532142104162899E-2</v>
      </c>
      <c r="J11" s="56">
        <v>106624132</v>
      </c>
      <c r="K11" s="56">
        <v>53312066</v>
      </c>
      <c r="L11" s="56">
        <v>53312066</v>
      </c>
      <c r="M11" s="56">
        <v>97641770</v>
      </c>
      <c r="N11" s="56">
        <v>98970816</v>
      </c>
      <c r="O11" s="56">
        <v>1750682</v>
      </c>
      <c r="P11" s="56">
        <v>1155090</v>
      </c>
      <c r="Q11" s="56">
        <v>1008009</v>
      </c>
    </row>
    <row r="12" spans="1:17" ht="15">
      <c r="A12" s="56" t="s">
        <v>28</v>
      </c>
      <c r="B12" s="56">
        <v>98641423</v>
      </c>
      <c r="C12" s="56">
        <v>2957996</v>
      </c>
      <c r="D12" s="56">
        <v>0</v>
      </c>
      <c r="E12" s="56">
        <v>0</v>
      </c>
      <c r="F12" s="56">
        <v>93203142</v>
      </c>
      <c r="G12" s="57">
        <v>0.94486818179822896</v>
      </c>
      <c r="H12" s="56">
        <v>5438281</v>
      </c>
      <c r="I12" s="57">
        <v>5.5131818201771099E-2</v>
      </c>
      <c r="J12" s="56">
        <v>88538518</v>
      </c>
      <c r="K12" s="56">
        <v>44269259</v>
      </c>
      <c r="L12" s="56">
        <v>44269259</v>
      </c>
      <c r="M12" s="56">
        <v>80348564</v>
      </c>
      <c r="N12" s="56">
        <v>82092394</v>
      </c>
      <c r="O12" s="56">
        <v>1522209</v>
      </c>
      <c r="P12" s="56">
        <v>1598782</v>
      </c>
      <c r="Q12" s="56">
        <v>1458232</v>
      </c>
    </row>
    <row r="13" spans="1:17" ht="15">
      <c r="A13" s="12" t="s">
        <v>30</v>
      </c>
      <c r="B13" s="56">
        <v>220712892</v>
      </c>
      <c r="C13" s="56">
        <v>7598142</v>
      </c>
      <c r="D13" s="56">
        <v>0</v>
      </c>
      <c r="E13" s="56">
        <v>0</v>
      </c>
      <c r="F13" s="56">
        <v>208108330</v>
      </c>
      <c r="G13" s="57">
        <v>0.94289159148891</v>
      </c>
      <c r="H13" s="56">
        <v>12604562</v>
      </c>
      <c r="I13" s="57">
        <v>5.7108408511089601E-2</v>
      </c>
      <c r="J13" s="56">
        <v>198411124</v>
      </c>
      <c r="K13" s="56">
        <v>99205562</v>
      </c>
      <c r="L13" s="56">
        <v>99205562</v>
      </c>
      <c r="M13" s="56">
        <v>180324820</v>
      </c>
      <c r="N13" s="56">
        <v>183437092</v>
      </c>
      <c r="O13" s="56">
        <v>3457657</v>
      </c>
      <c r="P13" s="56">
        <v>2754004</v>
      </c>
      <c r="Q13" s="56">
        <v>2419677</v>
      </c>
    </row>
    <row r="14" spans="1:17" ht="15">
      <c r="A14" s="56" t="s">
        <v>31</v>
      </c>
      <c r="B14" s="56">
        <v>98435987</v>
      </c>
      <c r="C14" s="56">
        <v>3309841</v>
      </c>
      <c r="D14" s="56">
        <v>0</v>
      </c>
      <c r="E14" s="56">
        <v>0</v>
      </c>
      <c r="F14" s="56">
        <v>92913588</v>
      </c>
      <c r="G14" s="57">
        <v>0.94389857644237396</v>
      </c>
      <c r="H14" s="56">
        <v>5522399</v>
      </c>
      <c r="I14" s="57">
        <v>5.6101423557626297E-2</v>
      </c>
      <c r="J14" s="56">
        <v>87987802</v>
      </c>
      <c r="K14" s="56">
        <v>43993901</v>
      </c>
      <c r="L14" s="56">
        <v>43993901</v>
      </c>
      <c r="M14" s="56">
        <v>80026632</v>
      </c>
      <c r="N14" s="56">
        <v>81478292</v>
      </c>
      <c r="O14" s="56">
        <v>1500751</v>
      </c>
      <c r="P14" s="56">
        <v>1293502</v>
      </c>
      <c r="Q14" s="56">
        <v>1150678</v>
      </c>
    </row>
    <row r="15" spans="1:17" ht="15">
      <c r="A15" s="56" t="s">
        <v>33</v>
      </c>
      <c r="B15" s="56">
        <v>96648031</v>
      </c>
      <c r="C15" s="56">
        <v>3080522</v>
      </c>
      <c r="D15" s="56">
        <v>0</v>
      </c>
      <c r="E15" s="56">
        <v>0</v>
      </c>
      <c r="F15" s="56">
        <v>90250865</v>
      </c>
      <c r="G15" s="57">
        <v>0.93380966033337998</v>
      </c>
      <c r="H15" s="56">
        <v>6397166</v>
      </c>
      <c r="I15" s="57">
        <v>6.6190339666619802E-2</v>
      </c>
      <c r="J15" s="56">
        <v>86858268</v>
      </c>
      <c r="K15" s="56">
        <v>43429134</v>
      </c>
      <c r="L15" s="56">
        <v>43429134</v>
      </c>
      <c r="M15" s="56">
        <v>78234674</v>
      </c>
      <c r="N15" s="56">
        <v>79542972</v>
      </c>
      <c r="O15" s="56">
        <v>1489437</v>
      </c>
      <c r="P15" s="56">
        <v>1122662</v>
      </c>
      <c r="Q15" s="56">
        <v>977055</v>
      </c>
    </row>
    <row r="16" spans="1:17" ht="15">
      <c r="A16" s="56" t="s">
        <v>34</v>
      </c>
      <c r="B16" s="56">
        <v>105419641</v>
      </c>
      <c r="C16" s="56">
        <v>3714241</v>
      </c>
      <c r="D16" s="56">
        <v>0</v>
      </c>
      <c r="E16" s="56">
        <v>0</v>
      </c>
      <c r="F16" s="56">
        <v>99431058</v>
      </c>
      <c r="G16" s="57">
        <v>0.94319291032303898</v>
      </c>
      <c r="H16" s="56">
        <v>5988583</v>
      </c>
      <c r="I16" s="57">
        <v>5.6807089676960701E-2</v>
      </c>
      <c r="J16" s="56">
        <v>92665696</v>
      </c>
      <c r="K16" s="56">
        <v>46332848</v>
      </c>
      <c r="L16" s="56">
        <v>46332848</v>
      </c>
      <c r="M16" s="56">
        <v>83834938</v>
      </c>
      <c r="N16" s="56">
        <v>85654152</v>
      </c>
      <c r="O16" s="56">
        <v>1658247</v>
      </c>
      <c r="P16" s="56">
        <v>1651294</v>
      </c>
      <c r="Q16" s="56">
        <v>1489593</v>
      </c>
    </row>
    <row r="17" spans="1:17" ht="15">
      <c r="A17" s="56" t="s">
        <v>35</v>
      </c>
      <c r="B17" s="56">
        <v>115596616</v>
      </c>
      <c r="C17" s="56">
        <v>3664403</v>
      </c>
      <c r="D17" s="56">
        <v>0</v>
      </c>
      <c r="E17" s="56">
        <v>0</v>
      </c>
      <c r="F17" s="56">
        <v>108314200</v>
      </c>
      <c r="G17" s="57">
        <v>0.93700147762110997</v>
      </c>
      <c r="H17" s="56">
        <v>7282416</v>
      </c>
      <c r="I17" s="57">
        <v>6.2998522378890406E-2</v>
      </c>
      <c r="J17" s="56">
        <v>102487298</v>
      </c>
      <c r="K17" s="56">
        <v>51243649</v>
      </c>
      <c r="L17" s="56">
        <v>51243649</v>
      </c>
      <c r="M17" s="56">
        <v>92382672</v>
      </c>
      <c r="N17" s="56">
        <v>94121794</v>
      </c>
      <c r="O17" s="56">
        <v>1808559</v>
      </c>
      <c r="P17" s="56">
        <v>1536098</v>
      </c>
      <c r="Q17" s="56">
        <v>1382272</v>
      </c>
    </row>
    <row r="18" spans="1:17" ht="15">
      <c r="A18" s="58" t="s">
        <v>369</v>
      </c>
      <c r="B18" s="59">
        <f>AVERAGE(B4:B17)</f>
        <v>123983704.28571428</v>
      </c>
      <c r="C18" s="59">
        <f>AVERAGE(C4:C17)</f>
        <v>4139432.5714285714</v>
      </c>
      <c r="D18" s="59">
        <f>AVERAGE(D4:D17)</f>
        <v>0</v>
      </c>
      <c r="E18" s="59">
        <f>AVERAGE(E4:E17)</f>
        <v>0</v>
      </c>
      <c r="F18" s="59">
        <f>AVERAGE(F4:F17)</f>
        <v>117015593.78571428</v>
      </c>
      <c r="G18" s="60">
        <v>0.94362815109796405</v>
      </c>
      <c r="H18" s="59">
        <v>6968110.5</v>
      </c>
      <c r="I18" s="60">
        <v>5.6371848902036302E-2</v>
      </c>
      <c r="J18" s="59">
        <f t="shared" ref="J18:Q18" si="0">AVERAGE(J4:J17)</f>
        <v>110702931.28571428</v>
      </c>
      <c r="K18" s="59">
        <f t="shared" si="0"/>
        <v>55351465.642857142</v>
      </c>
      <c r="L18" s="59">
        <f t="shared" si="0"/>
        <v>55351465.642857142</v>
      </c>
      <c r="M18" s="59">
        <f t="shared" si="0"/>
        <v>100715025.28571428</v>
      </c>
      <c r="N18" s="59">
        <f t="shared" si="0"/>
        <v>102508911.14285715</v>
      </c>
      <c r="O18" s="59">
        <f t="shared" si="0"/>
        <v>1875556.357142857</v>
      </c>
      <c r="P18" s="59">
        <f t="shared" si="0"/>
        <v>1604603.7142857143</v>
      </c>
      <c r="Q18" s="59">
        <f t="shared" si="0"/>
        <v>1434924.357142857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68"/>
  <sheetViews>
    <sheetView zoomScale="80" zoomScaleNormal="80" workbookViewId="0"/>
  </sheetViews>
  <sheetFormatPr defaultRowHeight="14.25"/>
  <cols>
    <col min="1" max="1" width="4.375" customWidth="1"/>
    <col min="2" max="2" width="16.625" customWidth="1"/>
    <col min="3" max="3" width="8.25" customWidth="1"/>
    <col min="4" max="4" width="10.25" customWidth="1"/>
    <col min="5" max="6" width="10.75" customWidth="1"/>
    <col min="7" max="7" width="9.5" customWidth="1"/>
    <col min="8" max="8" width="14.375" customWidth="1"/>
    <col min="9" max="9" width="6.375" customWidth="1"/>
    <col min="10" max="10" width="7" customWidth="1"/>
    <col min="11" max="12" width="7.75" customWidth="1"/>
    <col min="13" max="13" width="95.5" customWidth="1"/>
    <col min="14" max="14" width="14.125" customWidth="1"/>
    <col min="15" max="1025" width="8.625" customWidth="1"/>
  </cols>
  <sheetData>
    <row r="1" spans="1:14" ht="18">
      <c r="A1" s="1" t="s">
        <v>370</v>
      </c>
    </row>
    <row r="2" spans="1:14" ht="9.6" customHeight="1"/>
    <row r="3" spans="1:14" ht="18.75">
      <c r="A3" s="23"/>
      <c r="B3" s="23" t="s">
        <v>371</v>
      </c>
      <c r="C3" s="23" t="s">
        <v>372</v>
      </c>
      <c r="D3" s="23" t="s">
        <v>373</v>
      </c>
      <c r="E3" s="23" t="s">
        <v>374</v>
      </c>
      <c r="F3" s="23" t="s">
        <v>375</v>
      </c>
      <c r="G3" s="23" t="s">
        <v>376</v>
      </c>
      <c r="H3" s="23" t="s">
        <v>377</v>
      </c>
      <c r="I3" s="23" t="s">
        <v>378</v>
      </c>
      <c r="J3" s="23" t="s">
        <v>379</v>
      </c>
      <c r="K3" s="61" t="s">
        <v>380</v>
      </c>
      <c r="L3" s="61" t="s">
        <v>381</v>
      </c>
      <c r="M3" s="23" t="s">
        <v>382</v>
      </c>
      <c r="N3" s="23" t="s">
        <v>383</v>
      </c>
    </row>
    <row r="4" spans="1:14" ht="15">
      <c r="A4" s="99" t="s">
        <v>384</v>
      </c>
      <c r="B4" s="62" t="s">
        <v>385</v>
      </c>
      <c r="C4" s="62" t="s">
        <v>386</v>
      </c>
      <c r="D4" s="62" t="s">
        <v>387</v>
      </c>
      <c r="E4" s="63">
        <v>87.432990132988294</v>
      </c>
      <c r="F4" s="63">
        <v>670.27798050723595</v>
      </c>
      <c r="G4" s="63">
        <v>337.22370029337998</v>
      </c>
      <c r="H4" s="64">
        <v>-1.33716166525143</v>
      </c>
      <c r="I4" s="64">
        <v>0.19359434170891801</v>
      </c>
      <c r="J4" s="64">
        <v>-6.9070286530478002</v>
      </c>
      <c r="K4" s="65">
        <v>4.9491000403817397E-12</v>
      </c>
      <c r="L4" s="65">
        <v>9.17612638487178E-8</v>
      </c>
      <c r="M4" s="62" t="s">
        <v>388</v>
      </c>
      <c r="N4" s="62" t="s">
        <v>389</v>
      </c>
    </row>
    <row r="5" spans="1:14" ht="15">
      <c r="A5" s="99"/>
      <c r="B5" s="62" t="s">
        <v>390</v>
      </c>
      <c r="C5" s="62" t="s">
        <v>386</v>
      </c>
      <c r="D5" s="62" t="s">
        <v>387</v>
      </c>
      <c r="E5" s="63">
        <v>512.26511263754503</v>
      </c>
      <c r="F5" s="63">
        <v>908.05856593016301</v>
      </c>
      <c r="G5" s="63">
        <v>681.890878334381</v>
      </c>
      <c r="H5" s="64">
        <v>-0.74852713972624096</v>
      </c>
      <c r="I5" s="64">
        <v>0.112629451715042</v>
      </c>
      <c r="J5" s="64">
        <v>-6.6459272270990697</v>
      </c>
      <c r="K5" s="65">
        <v>3.0131411443004103E-11</v>
      </c>
      <c r="L5" s="65">
        <v>2.7933324978237001E-7</v>
      </c>
      <c r="M5" s="62" t="s">
        <v>391</v>
      </c>
      <c r="N5" s="62" t="s">
        <v>392</v>
      </c>
    </row>
    <row r="6" spans="1:14" ht="15">
      <c r="A6" s="99"/>
      <c r="B6" s="62" t="s">
        <v>393</v>
      </c>
      <c r="C6" s="62" t="s">
        <v>386</v>
      </c>
      <c r="D6" s="62" t="s">
        <v>387</v>
      </c>
      <c r="E6" s="63">
        <v>319.841707540995</v>
      </c>
      <c r="F6" s="63">
        <v>665.10428621779101</v>
      </c>
      <c r="G6" s="63">
        <v>467.811384116765</v>
      </c>
      <c r="H6" s="64">
        <v>-0.88781922168265104</v>
      </c>
      <c r="I6" s="64">
        <v>0.142454660002788</v>
      </c>
      <c r="J6" s="64">
        <v>-6.2322932901266404</v>
      </c>
      <c r="K6" s="65">
        <v>4.5965585993699898E-10</v>
      </c>
      <c r="L6" s="65">
        <v>2.13061982477297E-6</v>
      </c>
      <c r="M6" s="62" t="s">
        <v>394</v>
      </c>
      <c r="N6" s="62" t="s">
        <v>395</v>
      </c>
    </row>
    <row r="7" spans="1:14" ht="15">
      <c r="A7" s="99"/>
      <c r="B7" s="62" t="s">
        <v>396</v>
      </c>
      <c r="C7" s="62" t="s">
        <v>386</v>
      </c>
      <c r="D7" s="62" t="s">
        <v>387</v>
      </c>
      <c r="E7" s="63">
        <v>39.568058706079398</v>
      </c>
      <c r="F7" s="63">
        <v>189.19151637708501</v>
      </c>
      <c r="G7" s="63">
        <v>103.69239770793899</v>
      </c>
      <c r="H7" s="64">
        <v>-1.1736370387759201</v>
      </c>
      <c r="I7" s="64">
        <v>0.19402703403296701</v>
      </c>
      <c r="J7" s="64">
        <v>-6.0488325486462999</v>
      </c>
      <c r="K7" s="65">
        <v>1.45899205447796E-9</v>
      </c>
      <c r="L7" s="65">
        <v>4.4431806760598097E-6</v>
      </c>
      <c r="M7" s="62" t="s">
        <v>397</v>
      </c>
      <c r="N7" s="62" t="s">
        <v>389</v>
      </c>
    </row>
    <row r="8" spans="1:14" ht="15">
      <c r="A8" s="99"/>
      <c r="B8" s="62" t="s">
        <v>398</v>
      </c>
      <c r="C8" s="62" t="s">
        <v>386</v>
      </c>
      <c r="D8" s="62" t="s">
        <v>387</v>
      </c>
      <c r="E8" s="63">
        <v>0.92282752480416397</v>
      </c>
      <c r="F8" s="63">
        <v>36.063199450022999</v>
      </c>
      <c r="G8" s="63">
        <v>15.9829869213265</v>
      </c>
      <c r="H8" s="64">
        <v>-1.04022699150825</v>
      </c>
      <c r="I8" s="64">
        <v>0.17196420143677399</v>
      </c>
      <c r="J8" s="64">
        <v>-6.0490903503000499</v>
      </c>
      <c r="K8" s="65">
        <v>1.45665955017014E-9</v>
      </c>
      <c r="L8" s="65">
        <v>4.4431806760598097E-6</v>
      </c>
      <c r="M8" s="62" t="s">
        <v>399</v>
      </c>
      <c r="N8" s="62" t="s">
        <v>400</v>
      </c>
    </row>
    <row r="9" spans="1:14" ht="15">
      <c r="A9" s="99"/>
      <c r="B9" s="62" t="s">
        <v>401</v>
      </c>
      <c r="C9" s="62" t="s">
        <v>386</v>
      </c>
      <c r="D9" s="62" t="s">
        <v>387</v>
      </c>
      <c r="E9" s="63">
        <v>49.334642028902699</v>
      </c>
      <c r="F9" s="63">
        <v>357.11248735796801</v>
      </c>
      <c r="G9" s="63">
        <v>181.239432884216</v>
      </c>
      <c r="H9" s="64">
        <v>-1.1196607188350201</v>
      </c>
      <c r="I9" s="64">
        <v>0.19027693857125799</v>
      </c>
      <c r="J9" s="64">
        <v>-5.8843742559780203</v>
      </c>
      <c r="K9" s="65">
        <v>3.9956277742612499E-9</v>
      </c>
      <c r="L9" s="65">
        <v>8.2314371736197703E-6</v>
      </c>
      <c r="M9" s="62" t="s">
        <v>402</v>
      </c>
      <c r="N9" s="62" t="s">
        <v>389</v>
      </c>
    </row>
    <row r="10" spans="1:14" ht="15">
      <c r="A10" s="99"/>
      <c r="B10" s="62" t="s">
        <v>403</v>
      </c>
      <c r="C10" s="62" t="s">
        <v>386</v>
      </c>
      <c r="D10" s="62" t="s">
        <v>387</v>
      </c>
      <c r="E10" s="63">
        <v>312.87903975970301</v>
      </c>
      <c r="F10" s="63">
        <v>578.74249642786504</v>
      </c>
      <c r="G10" s="63">
        <v>426.820521188915</v>
      </c>
      <c r="H10" s="64">
        <v>-0.76715899844249003</v>
      </c>
      <c r="I10" s="64">
        <v>0.132048054080877</v>
      </c>
      <c r="J10" s="64">
        <v>-5.80969559742715</v>
      </c>
      <c r="K10" s="65">
        <v>6.2586534108322696E-9</v>
      </c>
      <c r="L10" s="65">
        <v>1.1604169289024099E-5</v>
      </c>
      <c r="M10" s="62" t="s">
        <v>404</v>
      </c>
      <c r="N10" s="62" t="s">
        <v>405</v>
      </c>
    </row>
    <row r="11" spans="1:14" ht="15">
      <c r="A11" s="99"/>
      <c r="B11" s="62" t="s">
        <v>406</v>
      </c>
      <c r="C11" s="62" t="s">
        <v>386</v>
      </c>
      <c r="D11" s="62" t="s">
        <v>387</v>
      </c>
      <c r="E11" s="63">
        <v>68.656648878309696</v>
      </c>
      <c r="F11" s="63">
        <v>271.19243293985102</v>
      </c>
      <c r="G11" s="63">
        <v>155.45769919039901</v>
      </c>
      <c r="H11" s="64">
        <v>-1.11055934023499</v>
      </c>
      <c r="I11" s="64">
        <v>0.19289862728256599</v>
      </c>
      <c r="J11" s="64">
        <v>-5.75721743529152</v>
      </c>
      <c r="K11" s="65">
        <v>8.5511737460078592E-9</v>
      </c>
      <c r="L11" s="65">
        <v>1.4413392038612E-5</v>
      </c>
      <c r="M11" s="62" t="s">
        <v>407</v>
      </c>
      <c r="N11" s="62" t="s">
        <v>408</v>
      </c>
    </row>
    <row r="12" spans="1:14" ht="15">
      <c r="A12" s="99"/>
      <c r="B12" s="62" t="s">
        <v>409</v>
      </c>
      <c r="C12" s="62" t="s">
        <v>386</v>
      </c>
      <c r="D12" s="62" t="s">
        <v>387</v>
      </c>
      <c r="E12" s="63">
        <v>74574.402692121395</v>
      </c>
      <c r="F12" s="63">
        <v>149460.82171893801</v>
      </c>
      <c r="G12" s="63">
        <v>106668.58227504299</v>
      </c>
      <c r="H12" s="64">
        <v>-0.82860546303846805</v>
      </c>
      <c r="I12" s="64">
        <v>0.14755533787040301</v>
      </c>
      <c r="J12" s="64">
        <v>-5.61555735629317</v>
      </c>
      <c r="K12" s="65">
        <v>1.9592964911847701E-8</v>
      </c>
      <c r="L12" s="65">
        <v>2.7944089417736001E-5</v>
      </c>
      <c r="M12" s="62" t="s">
        <v>410</v>
      </c>
      <c r="N12" s="62" t="s">
        <v>411</v>
      </c>
    </row>
    <row r="13" spans="1:14" ht="15">
      <c r="A13" s="99"/>
      <c r="B13" s="62" t="s">
        <v>412</v>
      </c>
      <c r="C13" s="62" t="s">
        <v>386</v>
      </c>
      <c r="D13" s="62" t="s">
        <v>387</v>
      </c>
      <c r="E13" s="63">
        <v>11.6188515564474</v>
      </c>
      <c r="F13" s="63">
        <v>57.087853388766902</v>
      </c>
      <c r="G13" s="63">
        <v>31.105566627441501</v>
      </c>
      <c r="H13" s="64">
        <v>-1.0557419146848801</v>
      </c>
      <c r="I13" s="64">
        <v>0.19358376103879801</v>
      </c>
      <c r="J13" s="64">
        <v>-5.4536698172389002</v>
      </c>
      <c r="K13" s="65">
        <v>4.9340781219468597E-8</v>
      </c>
      <c r="L13" s="65">
        <v>6.33892957966065E-5</v>
      </c>
      <c r="M13" s="62" t="s">
        <v>413</v>
      </c>
      <c r="N13" s="62" t="s">
        <v>414</v>
      </c>
    </row>
    <row r="14" spans="1:14" ht="15">
      <c r="A14" s="99"/>
      <c r="B14" s="62" t="s">
        <v>415</v>
      </c>
      <c r="C14" s="62" t="s">
        <v>386</v>
      </c>
      <c r="D14" s="62" t="s">
        <v>387</v>
      </c>
      <c r="E14" s="63">
        <v>105.67662869062799</v>
      </c>
      <c r="F14" s="63">
        <v>278.04641300261198</v>
      </c>
      <c r="G14" s="63">
        <v>179.54939339576401</v>
      </c>
      <c r="H14" s="64">
        <v>-0.97487329136075496</v>
      </c>
      <c r="I14" s="64">
        <v>0.17898080895606699</v>
      </c>
      <c r="J14" s="64">
        <v>-5.4468034704215196</v>
      </c>
      <c r="K14" s="65">
        <v>5.1283071945908899E-8</v>
      </c>
      <c r="L14" s="65">
        <v>6.33892957966065E-5</v>
      </c>
      <c r="M14" s="62" t="s">
        <v>416</v>
      </c>
      <c r="N14" s="62" t="s">
        <v>417</v>
      </c>
    </row>
    <row r="15" spans="1:14" ht="15">
      <c r="A15" s="99"/>
      <c r="B15" s="62" t="s">
        <v>418</v>
      </c>
      <c r="C15" s="62" t="s">
        <v>386</v>
      </c>
      <c r="D15" s="62" t="s">
        <v>387</v>
      </c>
      <c r="E15" s="63">
        <v>91.788991187750199</v>
      </c>
      <c r="F15" s="63">
        <v>283.23571156600502</v>
      </c>
      <c r="G15" s="63">
        <v>173.83758563557399</v>
      </c>
      <c r="H15" s="64">
        <v>-1.01724539439911</v>
      </c>
      <c r="I15" s="64">
        <v>0.18824759054753801</v>
      </c>
      <c r="J15" s="64">
        <v>-5.4037631580852796</v>
      </c>
      <c r="K15" s="65">
        <v>6.5257098743056395E-8</v>
      </c>
      <c r="L15" s="65">
        <v>7.5620741737187998E-5</v>
      </c>
      <c r="M15" s="62" t="s">
        <v>419</v>
      </c>
      <c r="N15" s="62" t="s">
        <v>420</v>
      </c>
    </row>
    <row r="16" spans="1:14" ht="15">
      <c r="A16" s="99"/>
      <c r="B16" s="62" t="s">
        <v>421</v>
      </c>
      <c r="C16" s="62" t="s">
        <v>386</v>
      </c>
      <c r="D16" s="62" t="s">
        <v>387</v>
      </c>
      <c r="E16" s="63">
        <v>30.233425499281601</v>
      </c>
      <c r="F16" s="63">
        <v>115.541403417928</v>
      </c>
      <c r="G16" s="63">
        <v>66.793987464415807</v>
      </c>
      <c r="H16" s="64">
        <v>-1.0429586758248299</v>
      </c>
      <c r="I16" s="64">
        <v>0.193588889362038</v>
      </c>
      <c r="J16" s="64">
        <v>-5.3874924292496704</v>
      </c>
      <c r="K16" s="65">
        <v>7.1447484215477003E-8</v>
      </c>
      <c r="L16" s="65">
        <v>7.7923988519950499E-5</v>
      </c>
      <c r="M16" s="62" t="s">
        <v>422</v>
      </c>
      <c r="N16" s="62" t="s">
        <v>400</v>
      </c>
    </row>
    <row r="17" spans="1:14" ht="15">
      <c r="A17" s="99"/>
      <c r="B17" s="62" t="s">
        <v>423</v>
      </c>
      <c r="C17" s="62" t="s">
        <v>386</v>
      </c>
      <c r="D17" s="62" t="s">
        <v>387</v>
      </c>
      <c r="E17" s="63">
        <v>39.587768008394796</v>
      </c>
      <c r="F17" s="63">
        <v>225.49234076383399</v>
      </c>
      <c r="G17" s="63">
        <v>119.261156332155</v>
      </c>
      <c r="H17" s="64">
        <v>-1.0186446937720699</v>
      </c>
      <c r="I17" s="64">
        <v>0.19109049827160099</v>
      </c>
      <c r="J17" s="64">
        <v>-5.3306925408936001</v>
      </c>
      <c r="K17" s="65">
        <v>9.7838940321779294E-8</v>
      </c>
      <c r="L17" s="65">
        <v>1.0077954402811699E-4</v>
      </c>
      <c r="M17" s="62" t="s">
        <v>424</v>
      </c>
      <c r="N17" s="62" t="s">
        <v>389</v>
      </c>
    </row>
    <row r="18" spans="1:14" ht="15">
      <c r="A18" s="99"/>
      <c r="B18" s="62" t="s">
        <v>425</v>
      </c>
      <c r="C18" s="62" t="s">
        <v>386</v>
      </c>
      <c r="D18" s="62" t="s">
        <v>387</v>
      </c>
      <c r="E18" s="63">
        <v>272.16938723156898</v>
      </c>
      <c r="F18" s="63">
        <v>774.57528512332397</v>
      </c>
      <c r="G18" s="63">
        <v>487.48620061374999</v>
      </c>
      <c r="H18" s="64">
        <v>-0.98482212098945199</v>
      </c>
      <c r="I18" s="64">
        <v>0.18530157591047999</v>
      </c>
      <c r="J18" s="64">
        <v>-5.3146991122473004</v>
      </c>
      <c r="K18" s="65">
        <v>1.0683370741316599E-7</v>
      </c>
      <c r="L18" s="65">
        <v>1.04252829955132E-4</v>
      </c>
      <c r="M18" s="62" t="s">
        <v>426</v>
      </c>
      <c r="N18" s="62" t="s">
        <v>427</v>
      </c>
    </row>
    <row r="19" spans="1:14" ht="15">
      <c r="A19" s="99"/>
      <c r="B19" s="62" t="s">
        <v>428</v>
      </c>
      <c r="C19" s="62" t="s">
        <v>386</v>
      </c>
      <c r="D19" s="62" t="s">
        <v>387</v>
      </c>
      <c r="E19" s="63">
        <v>63.378428657796299</v>
      </c>
      <c r="F19" s="63">
        <v>153.197210925452</v>
      </c>
      <c r="G19" s="63">
        <v>101.872192486792</v>
      </c>
      <c r="H19" s="64">
        <v>-0.919168215637167</v>
      </c>
      <c r="I19" s="64">
        <v>0.174336696155108</v>
      </c>
      <c r="J19" s="64">
        <v>-5.2723737222792098</v>
      </c>
      <c r="K19" s="65">
        <v>1.34670494573485E-7</v>
      </c>
      <c r="L19" s="65">
        <v>1.18901220947E-4</v>
      </c>
      <c r="M19" s="62" t="s">
        <v>429</v>
      </c>
      <c r="N19" s="62" t="s">
        <v>389</v>
      </c>
    </row>
    <row r="20" spans="1:14" ht="15">
      <c r="A20" s="99"/>
      <c r="B20" s="62" t="s">
        <v>430</v>
      </c>
      <c r="C20" s="62" t="s">
        <v>386</v>
      </c>
      <c r="D20" s="62" t="s">
        <v>387</v>
      </c>
      <c r="E20" s="63">
        <v>388.86867544998699</v>
      </c>
      <c r="F20" s="63">
        <v>754.16052617012895</v>
      </c>
      <c r="G20" s="63">
        <v>545.42232575861897</v>
      </c>
      <c r="H20" s="64">
        <v>-0.78372857715682298</v>
      </c>
      <c r="I20" s="64">
        <v>0.149460845458422</v>
      </c>
      <c r="J20" s="64">
        <v>-5.2437049633500399</v>
      </c>
      <c r="K20" s="65">
        <v>1.5738379492841899E-7</v>
      </c>
      <c r="L20" s="65">
        <v>1.3263877008035501E-4</v>
      </c>
      <c r="M20" s="62" t="s">
        <v>431</v>
      </c>
      <c r="N20" s="62" t="s">
        <v>432</v>
      </c>
    </row>
    <row r="21" spans="1:14" ht="15">
      <c r="A21" s="99"/>
      <c r="B21" s="62" t="s">
        <v>433</v>
      </c>
      <c r="C21" s="62" t="s">
        <v>386</v>
      </c>
      <c r="D21" s="62" t="s">
        <v>387</v>
      </c>
      <c r="E21" s="63">
        <v>123.8124610947</v>
      </c>
      <c r="F21" s="63">
        <v>411.92782285480803</v>
      </c>
      <c r="G21" s="63">
        <v>247.29047327760301</v>
      </c>
      <c r="H21" s="64">
        <v>-0.99962992798487105</v>
      </c>
      <c r="I21" s="64">
        <v>0.19210715152517099</v>
      </c>
      <c r="J21" s="64">
        <v>-5.2035019001043903</v>
      </c>
      <c r="K21" s="65">
        <v>1.95567752174667E-7</v>
      </c>
      <c r="L21" s="65">
        <v>1.4187926267024401E-4</v>
      </c>
      <c r="M21" s="62" t="s">
        <v>434</v>
      </c>
      <c r="N21" s="62" t="s">
        <v>408</v>
      </c>
    </row>
    <row r="22" spans="1:14" ht="15">
      <c r="A22" s="99"/>
      <c r="B22" s="62" t="s">
        <v>435</v>
      </c>
      <c r="C22" s="62" t="s">
        <v>386</v>
      </c>
      <c r="D22" s="62" t="s">
        <v>387</v>
      </c>
      <c r="E22" s="63">
        <v>439.41764012154101</v>
      </c>
      <c r="F22" s="63">
        <v>1105.6412022331899</v>
      </c>
      <c r="G22" s="63">
        <v>724.94202388367398</v>
      </c>
      <c r="H22" s="64">
        <v>-0.93118747557329695</v>
      </c>
      <c r="I22" s="64">
        <v>0.17864380664368501</v>
      </c>
      <c r="J22" s="64">
        <v>-5.2125371322309597</v>
      </c>
      <c r="K22" s="65">
        <v>1.8627526691465501E-7</v>
      </c>
      <c r="L22" s="65">
        <v>1.4187926267024401E-4</v>
      </c>
      <c r="M22" s="62" t="s">
        <v>436</v>
      </c>
      <c r="N22" s="62" t="s">
        <v>389</v>
      </c>
    </row>
    <row r="23" spans="1:14" ht="15">
      <c r="A23" s="99"/>
      <c r="B23" s="62" t="s">
        <v>437</v>
      </c>
      <c r="C23" s="62" t="s">
        <v>386</v>
      </c>
      <c r="D23" s="62" t="s">
        <v>387</v>
      </c>
      <c r="E23" s="63">
        <v>164.828752630102</v>
      </c>
      <c r="F23" s="63">
        <v>360.41722957303102</v>
      </c>
      <c r="G23" s="63">
        <v>248.65238560564299</v>
      </c>
      <c r="H23" s="64">
        <v>-0.85955413541830095</v>
      </c>
      <c r="I23" s="64">
        <v>0.165289034494812</v>
      </c>
      <c r="J23" s="64">
        <v>-5.2003094944890602</v>
      </c>
      <c r="K23" s="65">
        <v>1.9895695105044701E-7</v>
      </c>
      <c r="L23" s="65">
        <v>1.4187926267024401E-4</v>
      </c>
      <c r="M23" s="62" t="s">
        <v>438</v>
      </c>
      <c r="N23" s="62" t="s">
        <v>389</v>
      </c>
    </row>
    <row r="24" spans="1:14" ht="15">
      <c r="A24" s="99"/>
      <c r="B24" s="62" t="s">
        <v>439</v>
      </c>
      <c r="C24" s="62" t="s">
        <v>386</v>
      </c>
      <c r="D24" s="62" t="s">
        <v>387</v>
      </c>
      <c r="E24" s="63">
        <v>63.764222416994102</v>
      </c>
      <c r="F24" s="63">
        <v>185.72178984577101</v>
      </c>
      <c r="G24" s="63">
        <v>116.031751315042</v>
      </c>
      <c r="H24" s="64">
        <v>-0.95453310347813902</v>
      </c>
      <c r="I24" s="64">
        <v>0.18863773025789299</v>
      </c>
      <c r="J24" s="64">
        <v>-5.0601388289244396</v>
      </c>
      <c r="K24" s="65">
        <v>4.18951325918329E-7</v>
      </c>
      <c r="L24" s="65">
        <v>2.5892588446172502E-4</v>
      </c>
      <c r="M24" s="62" t="s">
        <v>440</v>
      </c>
      <c r="N24" s="62" t="s">
        <v>441</v>
      </c>
    </row>
    <row r="25" spans="1:14" ht="15">
      <c r="A25" s="99"/>
      <c r="B25" s="62" t="s">
        <v>442</v>
      </c>
      <c r="C25" s="62" t="s">
        <v>386</v>
      </c>
      <c r="D25" s="62" t="s">
        <v>387</v>
      </c>
      <c r="E25" s="63">
        <v>1790.08114043674</v>
      </c>
      <c r="F25" s="63">
        <v>3605.22502424713</v>
      </c>
      <c r="G25" s="63">
        <v>2567.9999477840502</v>
      </c>
      <c r="H25" s="64">
        <v>-0.79893861085964402</v>
      </c>
      <c r="I25" s="64">
        <v>0.15828472778550901</v>
      </c>
      <c r="J25" s="64">
        <v>-5.0474775553980198</v>
      </c>
      <c r="K25" s="65">
        <v>4.4768134406126298E-7</v>
      </c>
      <c r="L25" s="65">
        <v>2.5938936875749601E-4</v>
      </c>
      <c r="M25" s="62" t="s">
        <v>389</v>
      </c>
      <c r="N25" s="62" t="s">
        <v>389</v>
      </c>
    </row>
    <row r="26" spans="1:14" ht="15">
      <c r="A26" s="99"/>
      <c r="B26" s="62" t="s">
        <v>443</v>
      </c>
      <c r="C26" s="62" t="s">
        <v>386</v>
      </c>
      <c r="D26" s="62" t="s">
        <v>387</v>
      </c>
      <c r="E26" s="63">
        <v>49.0771404105408</v>
      </c>
      <c r="F26" s="63">
        <v>228.14318387427301</v>
      </c>
      <c r="G26" s="63">
        <v>125.81973046642599</v>
      </c>
      <c r="H26" s="64">
        <v>-0.95792414722992902</v>
      </c>
      <c r="I26" s="64">
        <v>0.19241720551566499</v>
      </c>
      <c r="J26" s="64">
        <v>-4.9783705394886999</v>
      </c>
      <c r="K26" s="65">
        <v>6.4121810472916304E-7</v>
      </c>
      <c r="L26" s="65">
        <v>3.4967131999362998E-4</v>
      </c>
      <c r="M26" s="62" t="s">
        <v>444</v>
      </c>
      <c r="N26" s="62" t="s">
        <v>389</v>
      </c>
    </row>
    <row r="27" spans="1:14" ht="15">
      <c r="A27" s="99"/>
      <c r="B27" s="62" t="s">
        <v>445</v>
      </c>
      <c r="C27" s="62" t="s">
        <v>386</v>
      </c>
      <c r="D27" s="62" t="s">
        <v>387</v>
      </c>
      <c r="E27" s="63">
        <v>93.570345534937402</v>
      </c>
      <c r="F27" s="63">
        <v>243.98808548030499</v>
      </c>
      <c r="G27" s="63">
        <v>158.035091225809</v>
      </c>
      <c r="H27" s="64">
        <v>-0.91679418842064797</v>
      </c>
      <c r="I27" s="64">
        <v>0.18398213914713099</v>
      </c>
      <c r="J27" s="64">
        <v>-4.9830608159604397</v>
      </c>
      <c r="K27" s="65">
        <v>6.2586268902786504E-7</v>
      </c>
      <c r="L27" s="65">
        <v>3.4967131999362998E-4</v>
      </c>
      <c r="M27" s="62" t="s">
        <v>446</v>
      </c>
      <c r="N27" s="62" t="s">
        <v>447</v>
      </c>
    </row>
    <row r="28" spans="1:14" ht="15">
      <c r="A28" s="99"/>
      <c r="B28" s="62" t="s">
        <v>448</v>
      </c>
      <c r="C28" s="62" t="s">
        <v>386</v>
      </c>
      <c r="D28" s="62" t="s">
        <v>387</v>
      </c>
      <c r="E28" s="63">
        <v>201.037333044956</v>
      </c>
      <c r="F28" s="63">
        <v>514.77194730822305</v>
      </c>
      <c r="G28" s="63">
        <v>335.49502487207002</v>
      </c>
      <c r="H28" s="64">
        <v>-0.90958598000332302</v>
      </c>
      <c r="I28" s="64">
        <v>0.18299183577901601</v>
      </c>
      <c r="J28" s="64">
        <v>-4.9706369474415002</v>
      </c>
      <c r="K28" s="65">
        <v>6.6733305809288098E-7</v>
      </c>
      <c r="L28" s="65">
        <v>3.5351492086000297E-4</v>
      </c>
      <c r="M28" s="62" t="s">
        <v>449</v>
      </c>
      <c r="N28" s="62" t="s">
        <v>450</v>
      </c>
    </row>
    <row r="29" spans="1:14" ht="15">
      <c r="A29" s="99"/>
      <c r="B29" s="62" t="s">
        <v>451</v>
      </c>
      <c r="C29" s="62" t="s">
        <v>386</v>
      </c>
      <c r="D29" s="62" t="s">
        <v>387</v>
      </c>
      <c r="E29" s="63">
        <v>55.7665217849312</v>
      </c>
      <c r="F29" s="63">
        <v>123.343417430363</v>
      </c>
      <c r="G29" s="63">
        <v>84.728048490116194</v>
      </c>
      <c r="H29" s="64">
        <v>-0.83855934107762198</v>
      </c>
      <c r="I29" s="64">
        <v>0.171920665165333</v>
      </c>
      <c r="J29" s="64">
        <v>-4.8775947921745999</v>
      </c>
      <c r="K29" s="65">
        <v>1.0738724488747699E-6</v>
      </c>
      <c r="L29" s="65">
        <v>5.5307414096075497E-4</v>
      </c>
      <c r="M29" s="62" t="s">
        <v>452</v>
      </c>
      <c r="N29" s="62" t="s">
        <v>453</v>
      </c>
    </row>
    <row r="30" spans="1:14" ht="15">
      <c r="A30" s="99"/>
      <c r="B30" s="62" t="s">
        <v>454</v>
      </c>
      <c r="C30" s="62" t="s">
        <v>386</v>
      </c>
      <c r="D30" s="62" t="s">
        <v>387</v>
      </c>
      <c r="E30" s="63">
        <v>157.09728678260799</v>
      </c>
      <c r="F30" s="63">
        <v>429.88720560456801</v>
      </c>
      <c r="G30" s="63">
        <v>274.00725199201901</v>
      </c>
      <c r="H30" s="64">
        <v>-0.90464099049439906</v>
      </c>
      <c r="I30" s="64">
        <v>0.188664219286832</v>
      </c>
      <c r="J30" s="64">
        <v>-4.7949791111108704</v>
      </c>
      <c r="K30" s="65">
        <v>1.62691782902769E-6</v>
      </c>
      <c r="L30" s="65">
        <v>7.7345342225647101E-4</v>
      </c>
      <c r="M30" s="62" t="s">
        <v>455</v>
      </c>
      <c r="N30" s="62" t="s">
        <v>456</v>
      </c>
    </row>
    <row r="31" spans="1:14" ht="15">
      <c r="A31" s="99"/>
      <c r="B31" s="62" t="s">
        <v>457</v>
      </c>
      <c r="C31" s="62" t="s">
        <v>386</v>
      </c>
      <c r="D31" s="62" t="s">
        <v>387</v>
      </c>
      <c r="E31" s="63">
        <v>100.799197288653</v>
      </c>
      <c r="F31" s="63">
        <v>272.85858277917401</v>
      </c>
      <c r="G31" s="63">
        <v>174.538933927448</v>
      </c>
      <c r="H31" s="64">
        <v>-0.90181177166694804</v>
      </c>
      <c r="I31" s="64">
        <v>0.18803210575795601</v>
      </c>
      <c r="J31" s="64">
        <v>-4.7960520786157801</v>
      </c>
      <c r="K31" s="65">
        <v>1.61823225467518E-6</v>
      </c>
      <c r="L31" s="65">
        <v>7.7345342225647101E-4</v>
      </c>
      <c r="M31" s="62" t="s">
        <v>389</v>
      </c>
      <c r="N31" s="62" t="s">
        <v>389</v>
      </c>
    </row>
    <row r="32" spans="1:14" ht="15">
      <c r="A32" s="99"/>
      <c r="B32" s="62" t="s">
        <v>458</v>
      </c>
      <c r="C32" s="62" t="s">
        <v>386</v>
      </c>
      <c r="D32" s="62" t="s">
        <v>387</v>
      </c>
      <c r="E32" s="63">
        <v>7.7361929786804602</v>
      </c>
      <c r="F32" s="63">
        <v>59.100291137076603</v>
      </c>
      <c r="G32" s="63">
        <v>29.749377903707401</v>
      </c>
      <c r="H32" s="64">
        <v>-0.86450703440413501</v>
      </c>
      <c r="I32" s="64">
        <v>0.179935493652258</v>
      </c>
      <c r="J32" s="64">
        <v>-4.8045386535847898</v>
      </c>
      <c r="K32" s="65">
        <v>1.5510873492534399E-6</v>
      </c>
      <c r="L32" s="65">
        <v>7.7345342225647101E-4</v>
      </c>
      <c r="M32" s="62" t="s">
        <v>459</v>
      </c>
      <c r="N32" s="62" t="s">
        <v>460</v>
      </c>
    </row>
    <row r="33" spans="1:14" ht="15">
      <c r="A33" s="99"/>
      <c r="B33" s="62" t="s">
        <v>461</v>
      </c>
      <c r="C33" s="62" t="s">
        <v>386</v>
      </c>
      <c r="D33" s="62" t="s">
        <v>387</v>
      </c>
      <c r="E33" s="63">
        <v>1766.7954142052699</v>
      </c>
      <c r="F33" s="63">
        <v>3459.9944291287402</v>
      </c>
      <c r="G33" s="63">
        <v>2492.4521348867602</v>
      </c>
      <c r="H33" s="64">
        <v>-0.75995458325885001</v>
      </c>
      <c r="I33" s="64">
        <v>0.16029188309684</v>
      </c>
      <c r="J33" s="64">
        <v>-4.7410671618333096</v>
      </c>
      <c r="K33" s="65">
        <v>2.1259543812913701E-6</v>
      </c>
      <c r="L33" s="65">
        <v>9.6139805325666397E-4</v>
      </c>
      <c r="M33" s="62" t="s">
        <v>462</v>
      </c>
      <c r="N33" s="62" t="s">
        <v>463</v>
      </c>
    </row>
    <row r="34" spans="1:14" ht="15">
      <c r="A34" s="99"/>
      <c r="B34" s="62" t="s">
        <v>464</v>
      </c>
      <c r="C34" s="62" t="s">
        <v>386</v>
      </c>
      <c r="D34" s="62" t="s">
        <v>387</v>
      </c>
      <c r="E34" s="63">
        <v>195.55107442997101</v>
      </c>
      <c r="F34" s="63">
        <v>386.77916113047701</v>
      </c>
      <c r="G34" s="63">
        <v>277.50596873018702</v>
      </c>
      <c r="H34" s="64">
        <v>-0.76435556672265903</v>
      </c>
      <c r="I34" s="64">
        <v>0.16193819193263201</v>
      </c>
      <c r="J34" s="64">
        <v>-4.72004508387149</v>
      </c>
      <c r="K34" s="65">
        <v>2.3579237697829998E-6</v>
      </c>
      <c r="L34" s="65">
        <v>1.0409110622749201E-3</v>
      </c>
      <c r="M34" s="62" t="s">
        <v>465</v>
      </c>
      <c r="N34" s="62" t="s">
        <v>389</v>
      </c>
    </row>
    <row r="35" spans="1:14" ht="15">
      <c r="A35" s="99"/>
      <c r="B35" s="62" t="s">
        <v>466</v>
      </c>
      <c r="C35" s="62" t="s">
        <v>386</v>
      </c>
      <c r="D35" s="62" t="s">
        <v>387</v>
      </c>
      <c r="E35" s="63">
        <v>3687.2237978988601</v>
      </c>
      <c r="F35" s="63">
        <v>4641.0263011889201</v>
      </c>
      <c r="G35" s="63">
        <v>4095.9962993088898</v>
      </c>
      <c r="H35" s="64">
        <v>-0.32180180239950701</v>
      </c>
      <c r="I35" s="64">
        <v>6.8643830102101594E-2</v>
      </c>
      <c r="J35" s="64">
        <v>-4.68799310762315</v>
      </c>
      <c r="K35" s="65">
        <v>2.7589730824364601E-6</v>
      </c>
      <c r="L35" s="65">
        <v>1.1896306958477799E-3</v>
      </c>
      <c r="M35" s="62" t="s">
        <v>467</v>
      </c>
      <c r="N35" s="62" t="s">
        <v>468</v>
      </c>
    </row>
    <row r="36" spans="1:14" ht="15">
      <c r="A36" s="99"/>
      <c r="B36" s="62" t="s">
        <v>469</v>
      </c>
      <c r="C36" s="62" t="s">
        <v>386</v>
      </c>
      <c r="D36" s="62" t="s">
        <v>387</v>
      </c>
      <c r="E36" s="63">
        <v>209.030219189718</v>
      </c>
      <c r="F36" s="63">
        <v>420.65119397570197</v>
      </c>
      <c r="G36" s="63">
        <v>299.72492266942498</v>
      </c>
      <c r="H36" s="64">
        <v>-0.77003465790112902</v>
      </c>
      <c r="I36" s="64">
        <v>0.16516379905558701</v>
      </c>
      <c r="J36" s="64">
        <v>-4.6622484000986901</v>
      </c>
      <c r="K36" s="65">
        <v>3.1277334955149098E-6</v>
      </c>
      <c r="L36" s="65">
        <v>1.2784086741184401E-3</v>
      </c>
      <c r="M36" s="62" t="s">
        <v>470</v>
      </c>
      <c r="N36" s="62" t="s">
        <v>471</v>
      </c>
    </row>
    <row r="37" spans="1:14" ht="15">
      <c r="A37" s="99"/>
      <c r="B37" s="62" t="s">
        <v>472</v>
      </c>
      <c r="C37" s="62" t="s">
        <v>386</v>
      </c>
      <c r="D37" s="62" t="s">
        <v>387</v>
      </c>
      <c r="E37" s="63">
        <v>703.135320986647</v>
      </c>
      <c r="F37" s="63">
        <v>1128.8365063116</v>
      </c>
      <c r="G37" s="63">
        <v>885.57868612591403</v>
      </c>
      <c r="H37" s="64">
        <v>-0.59795512145720997</v>
      </c>
      <c r="I37" s="64">
        <v>0.12833377501808499</v>
      </c>
      <c r="J37" s="64">
        <v>-4.6593745206430999</v>
      </c>
      <c r="K37" s="65">
        <v>3.1717166824577101E-6</v>
      </c>
      <c r="L37" s="65">
        <v>1.2784086741184401E-3</v>
      </c>
      <c r="M37" s="62" t="s">
        <v>473</v>
      </c>
      <c r="N37" s="62" t="s">
        <v>474</v>
      </c>
    </row>
    <row r="38" spans="1:14" ht="15">
      <c r="A38" s="99"/>
      <c r="B38" s="62" t="s">
        <v>475</v>
      </c>
      <c r="C38" s="62" t="s">
        <v>386</v>
      </c>
      <c r="D38" s="62" t="s">
        <v>387</v>
      </c>
      <c r="E38" s="63">
        <v>7747.5288128723096</v>
      </c>
      <c r="F38" s="63">
        <v>12165.040961061301</v>
      </c>
      <c r="G38" s="63">
        <v>9640.7483049533002</v>
      </c>
      <c r="H38" s="64">
        <v>-0.57560681764392496</v>
      </c>
      <c r="I38" s="64">
        <v>0.124344269361788</v>
      </c>
      <c r="J38" s="64">
        <v>-4.6291382835598096</v>
      </c>
      <c r="K38" s="65">
        <v>3.6719051326863799E-6</v>
      </c>
      <c r="L38" s="65">
        <v>1.4485275120242199E-3</v>
      </c>
      <c r="M38" s="62" t="s">
        <v>476</v>
      </c>
      <c r="N38" s="62" t="s">
        <v>477</v>
      </c>
    </row>
    <row r="39" spans="1:14" ht="15">
      <c r="A39" s="99"/>
      <c r="B39" s="62" t="s">
        <v>478</v>
      </c>
      <c r="C39" s="62" t="s">
        <v>386</v>
      </c>
      <c r="D39" s="62" t="s">
        <v>387</v>
      </c>
      <c r="E39" s="63">
        <v>3.9091927731286198</v>
      </c>
      <c r="F39" s="63">
        <v>42.983756981307501</v>
      </c>
      <c r="G39" s="63">
        <v>20.655434576633901</v>
      </c>
      <c r="H39" s="64">
        <v>-0.77946227414299696</v>
      </c>
      <c r="I39" s="64">
        <v>0.16867645467763001</v>
      </c>
      <c r="J39" s="64">
        <v>-4.6210496635863398</v>
      </c>
      <c r="K39" s="65">
        <v>3.8180335481830403E-6</v>
      </c>
      <c r="L39" s="65">
        <v>1.4747950003512901E-3</v>
      </c>
      <c r="M39" s="62" t="s">
        <v>479</v>
      </c>
      <c r="N39" s="62" t="s">
        <v>480</v>
      </c>
    </row>
    <row r="40" spans="1:14" ht="15">
      <c r="A40" s="99"/>
      <c r="B40" s="62" t="s">
        <v>481</v>
      </c>
      <c r="C40" s="62" t="s">
        <v>386</v>
      </c>
      <c r="D40" s="62" t="s">
        <v>387</v>
      </c>
      <c r="E40" s="63">
        <v>205.892904659452</v>
      </c>
      <c r="F40" s="63">
        <v>425.36615408825799</v>
      </c>
      <c r="G40" s="63">
        <v>299.95286870036801</v>
      </c>
      <c r="H40" s="64">
        <v>-0.78012099782663802</v>
      </c>
      <c r="I40" s="64">
        <v>0.16927021563403899</v>
      </c>
      <c r="J40" s="64">
        <v>-4.6087316360088701</v>
      </c>
      <c r="K40" s="65">
        <v>4.0513284942994997E-6</v>
      </c>
      <c r="L40" s="65">
        <v>1.5329730941389199E-3</v>
      </c>
      <c r="M40" s="62" t="s">
        <v>482</v>
      </c>
      <c r="N40" s="62" t="s">
        <v>483</v>
      </c>
    </row>
    <row r="41" spans="1:14" ht="15">
      <c r="A41" s="99"/>
      <c r="B41" s="62" t="s">
        <v>484</v>
      </c>
      <c r="C41" s="62" t="s">
        <v>386</v>
      </c>
      <c r="D41" s="62" t="s">
        <v>387</v>
      </c>
      <c r="E41" s="63">
        <v>228.42687662050901</v>
      </c>
      <c r="F41" s="63">
        <v>692.43616310655295</v>
      </c>
      <c r="G41" s="63">
        <v>427.28799940024197</v>
      </c>
      <c r="H41" s="64">
        <v>-0.88894502258985797</v>
      </c>
      <c r="I41" s="64">
        <v>0.19315872355189601</v>
      </c>
      <c r="J41" s="64">
        <v>-4.60214794467218</v>
      </c>
      <c r="K41" s="65">
        <v>4.1815599707846898E-6</v>
      </c>
      <c r="L41" s="65">
        <v>1.55060606836638E-3</v>
      </c>
      <c r="M41" s="62" t="s">
        <v>485</v>
      </c>
      <c r="N41" s="62" t="s">
        <v>389</v>
      </c>
    </row>
    <row r="42" spans="1:14" ht="15">
      <c r="A42" s="99"/>
      <c r="B42" s="62" t="s">
        <v>486</v>
      </c>
      <c r="C42" s="62" t="s">
        <v>386</v>
      </c>
      <c r="D42" s="62" t="s">
        <v>387</v>
      </c>
      <c r="E42" s="63">
        <v>3978.1739575290999</v>
      </c>
      <c r="F42" s="63">
        <v>6106.68252273694</v>
      </c>
      <c r="G42" s="63">
        <v>4890.3919140467397</v>
      </c>
      <c r="H42" s="64">
        <v>-0.55187762360759396</v>
      </c>
      <c r="I42" s="64">
        <v>0.120192520694889</v>
      </c>
      <c r="J42" s="64">
        <v>-4.5916136912424497</v>
      </c>
      <c r="K42" s="65">
        <v>4.3983193393021297E-6</v>
      </c>
      <c r="L42" s="65">
        <v>1.5990046837255001E-3</v>
      </c>
      <c r="M42" s="62" t="s">
        <v>487</v>
      </c>
      <c r="N42" s="62" t="s">
        <v>488</v>
      </c>
    </row>
    <row r="43" spans="1:14" ht="15">
      <c r="A43" s="99"/>
      <c r="B43" s="62" t="s">
        <v>489</v>
      </c>
      <c r="C43" s="62" t="s">
        <v>386</v>
      </c>
      <c r="D43" s="62" t="s">
        <v>387</v>
      </c>
      <c r="E43" s="63">
        <v>225.692868767005</v>
      </c>
      <c r="F43" s="63">
        <v>536.34257114765001</v>
      </c>
      <c r="G43" s="63">
        <v>358.82845550156702</v>
      </c>
      <c r="H43" s="64">
        <v>-0.83611492720515801</v>
      </c>
      <c r="I43" s="64">
        <v>0.18328095316791701</v>
      </c>
      <c r="J43" s="64">
        <v>-4.5619302647293098</v>
      </c>
      <c r="K43" s="65">
        <v>5.06854828180744E-6</v>
      </c>
      <c r="L43" s="65">
        <v>1.6781420302319999E-3</v>
      </c>
      <c r="M43" s="62" t="s">
        <v>490</v>
      </c>
      <c r="N43" s="62" t="s">
        <v>491</v>
      </c>
    </row>
    <row r="44" spans="1:14" ht="15">
      <c r="A44" s="99"/>
      <c r="B44" s="62" t="s">
        <v>492</v>
      </c>
      <c r="C44" s="62" t="s">
        <v>386</v>
      </c>
      <c r="D44" s="62" t="s">
        <v>387</v>
      </c>
      <c r="E44" s="63">
        <v>224.26313325247801</v>
      </c>
      <c r="F44" s="63">
        <v>521.14307903474196</v>
      </c>
      <c r="G44" s="63">
        <v>351.49739573059099</v>
      </c>
      <c r="H44" s="64">
        <v>-0.82784525907721296</v>
      </c>
      <c r="I44" s="64">
        <v>0.18124722867394</v>
      </c>
      <c r="J44" s="64">
        <v>-4.5674919563404099</v>
      </c>
      <c r="K44" s="65">
        <v>4.9359461282250898E-6</v>
      </c>
      <c r="L44" s="65">
        <v>1.6781420302319999E-3</v>
      </c>
      <c r="M44" s="62" t="s">
        <v>389</v>
      </c>
      <c r="N44" s="62" t="s">
        <v>389</v>
      </c>
    </row>
    <row r="45" spans="1:14" ht="15">
      <c r="A45" s="99"/>
      <c r="B45" s="62" t="s">
        <v>493</v>
      </c>
      <c r="C45" s="62" t="s">
        <v>386</v>
      </c>
      <c r="D45" s="62" t="s">
        <v>387</v>
      </c>
      <c r="E45" s="63">
        <v>210.378060132667</v>
      </c>
      <c r="F45" s="63">
        <v>451.69086651650599</v>
      </c>
      <c r="G45" s="63">
        <v>313.797834297169</v>
      </c>
      <c r="H45" s="64">
        <v>-0.79527523661978905</v>
      </c>
      <c r="I45" s="64">
        <v>0.17416178850459699</v>
      </c>
      <c r="J45" s="64">
        <v>-4.5663015030349001</v>
      </c>
      <c r="K45" s="65">
        <v>4.9640464681039901E-6</v>
      </c>
      <c r="L45" s="65">
        <v>1.6781420302319999E-3</v>
      </c>
      <c r="M45" s="62" t="s">
        <v>494</v>
      </c>
      <c r="N45" s="62" t="s">
        <v>389</v>
      </c>
    </row>
    <row r="46" spans="1:14" ht="15">
      <c r="A46" s="99"/>
      <c r="B46" s="62" t="s">
        <v>495</v>
      </c>
      <c r="C46" s="62" t="s">
        <v>386</v>
      </c>
      <c r="D46" s="62" t="s">
        <v>387</v>
      </c>
      <c r="E46" s="63">
        <v>1421.7549620054299</v>
      </c>
      <c r="F46" s="63">
        <v>2260.2615918789202</v>
      </c>
      <c r="G46" s="63">
        <v>1781.1149462369201</v>
      </c>
      <c r="H46" s="64">
        <v>-0.585724015767213</v>
      </c>
      <c r="I46" s="64">
        <v>0.12838460487595399</v>
      </c>
      <c r="J46" s="64">
        <v>-4.5622605321965501</v>
      </c>
      <c r="K46" s="65">
        <v>5.0605796752864398E-6</v>
      </c>
      <c r="L46" s="65">
        <v>1.6781420302319999E-3</v>
      </c>
      <c r="M46" s="62" t="s">
        <v>496</v>
      </c>
      <c r="N46" s="62" t="s">
        <v>497</v>
      </c>
    </row>
    <row r="47" spans="1:14" ht="15">
      <c r="A47" s="99"/>
      <c r="B47" s="62" t="s">
        <v>498</v>
      </c>
      <c r="C47" s="62" t="s">
        <v>386</v>
      </c>
      <c r="D47" s="62" t="s">
        <v>387</v>
      </c>
      <c r="E47" s="63">
        <v>6.5962509797050801</v>
      </c>
      <c r="F47" s="63">
        <v>44.800948903282503</v>
      </c>
      <c r="G47" s="63">
        <v>22.969692946952499</v>
      </c>
      <c r="H47" s="64">
        <v>-0.81205361201889803</v>
      </c>
      <c r="I47" s="64">
        <v>0.178987677747281</v>
      </c>
      <c r="J47" s="64">
        <v>-4.5369246768230802</v>
      </c>
      <c r="K47" s="65">
        <v>5.7080481890855999E-6</v>
      </c>
      <c r="L47" s="65">
        <v>1.82470554265235E-3</v>
      </c>
      <c r="M47" s="62" t="s">
        <v>499</v>
      </c>
      <c r="N47" s="62" t="s">
        <v>389</v>
      </c>
    </row>
    <row r="48" spans="1:14" ht="15">
      <c r="A48" s="99"/>
      <c r="B48" s="62" t="s">
        <v>500</v>
      </c>
      <c r="C48" s="62" t="s">
        <v>386</v>
      </c>
      <c r="D48" s="62" t="s">
        <v>387</v>
      </c>
      <c r="E48" s="63">
        <v>14.5092015248227</v>
      </c>
      <c r="F48" s="63">
        <v>81.628325507562394</v>
      </c>
      <c r="G48" s="63">
        <v>43.274540374568303</v>
      </c>
      <c r="H48" s="64">
        <v>-0.83018133245846404</v>
      </c>
      <c r="I48" s="64">
        <v>0.18397033369009</v>
      </c>
      <c r="J48" s="64">
        <v>-4.5125826311592103</v>
      </c>
      <c r="K48" s="65">
        <v>6.4042971071025499E-6</v>
      </c>
      <c r="L48" s="65">
        <v>2.0125775027591201E-3</v>
      </c>
      <c r="M48" s="62" t="s">
        <v>501</v>
      </c>
      <c r="N48" s="62" t="s">
        <v>502</v>
      </c>
    </row>
    <row r="49" spans="1:14" ht="15">
      <c r="A49" s="99"/>
      <c r="B49" s="62" t="s">
        <v>503</v>
      </c>
      <c r="C49" s="62" t="s">
        <v>386</v>
      </c>
      <c r="D49" s="62" t="s">
        <v>387</v>
      </c>
      <c r="E49" s="63">
        <v>224.23041065385999</v>
      </c>
      <c r="F49" s="63">
        <v>295.56986425414101</v>
      </c>
      <c r="G49" s="63">
        <v>254.80446219683799</v>
      </c>
      <c r="H49" s="64">
        <v>-0.37961386965980798</v>
      </c>
      <c r="I49" s="64">
        <v>8.4340288565995403E-2</v>
      </c>
      <c r="J49" s="64">
        <v>-4.5009790233615901</v>
      </c>
      <c r="K49" s="65">
        <v>6.76411818233175E-6</v>
      </c>
      <c r="L49" s="65">
        <v>2.09022525364355E-3</v>
      </c>
      <c r="M49" s="62" t="s">
        <v>504</v>
      </c>
      <c r="N49" s="62" t="s">
        <v>505</v>
      </c>
    </row>
    <row r="50" spans="1:14" ht="15">
      <c r="A50" s="99"/>
      <c r="B50" s="62" t="s">
        <v>506</v>
      </c>
      <c r="C50" s="62" t="s">
        <v>386</v>
      </c>
      <c r="D50" s="62" t="s">
        <v>387</v>
      </c>
      <c r="E50" s="63">
        <v>215.21895267063499</v>
      </c>
      <c r="F50" s="63">
        <v>397.601839357259</v>
      </c>
      <c r="G50" s="63">
        <v>293.38304696490201</v>
      </c>
      <c r="H50" s="64">
        <v>-0.70394216594132497</v>
      </c>
      <c r="I50" s="64">
        <v>0.156920997212256</v>
      </c>
      <c r="J50" s="64">
        <v>-4.4859654121949903</v>
      </c>
      <c r="K50" s="65">
        <v>7.2584516654933598E-6</v>
      </c>
      <c r="L50" s="65">
        <v>2.2062123332772499E-3</v>
      </c>
      <c r="M50" s="62" t="s">
        <v>507</v>
      </c>
      <c r="N50" s="62" t="s">
        <v>389</v>
      </c>
    </row>
    <row r="51" spans="1:14" ht="15">
      <c r="A51" s="99"/>
      <c r="B51" s="62" t="s">
        <v>508</v>
      </c>
      <c r="C51" s="62" t="s">
        <v>386</v>
      </c>
      <c r="D51" s="62" t="s">
        <v>387</v>
      </c>
      <c r="E51" s="63">
        <v>97.626760516230803</v>
      </c>
      <c r="F51" s="63">
        <v>203.66326767746401</v>
      </c>
      <c r="G51" s="63">
        <v>143.07097787104499</v>
      </c>
      <c r="H51" s="64">
        <v>-0.77282430491075005</v>
      </c>
      <c r="I51" s="64">
        <v>0.17266901618649999</v>
      </c>
      <c r="J51" s="64">
        <v>-4.4757555349479903</v>
      </c>
      <c r="K51" s="65">
        <v>7.6141568964151599E-6</v>
      </c>
      <c r="L51" s="65">
        <v>2.2770013389747301E-3</v>
      </c>
      <c r="M51" s="62" t="s">
        <v>389</v>
      </c>
      <c r="N51" s="62" t="s">
        <v>389</v>
      </c>
    </row>
    <row r="52" spans="1:14" ht="15">
      <c r="A52" s="99"/>
      <c r="B52" s="62" t="s">
        <v>509</v>
      </c>
      <c r="C52" s="62" t="s">
        <v>386</v>
      </c>
      <c r="D52" s="62" t="s">
        <v>387</v>
      </c>
      <c r="E52" s="63">
        <v>281.827919621614</v>
      </c>
      <c r="F52" s="63">
        <v>469.65338898984197</v>
      </c>
      <c r="G52" s="63">
        <v>362.324549350854</v>
      </c>
      <c r="H52" s="64">
        <v>-0.62416246539269205</v>
      </c>
      <c r="I52" s="64">
        <v>0.13984889549299601</v>
      </c>
      <c r="J52" s="64">
        <v>-4.4631204500571098</v>
      </c>
      <c r="K52" s="65">
        <v>8.0774615800486402E-6</v>
      </c>
      <c r="L52" s="65">
        <v>2.34006586180753E-3</v>
      </c>
      <c r="M52" s="62" t="s">
        <v>510</v>
      </c>
      <c r="N52" s="62" t="s">
        <v>511</v>
      </c>
    </row>
    <row r="53" spans="1:14" ht="15">
      <c r="A53" s="99"/>
      <c r="B53" s="62" t="s">
        <v>512</v>
      </c>
      <c r="C53" s="62" t="s">
        <v>386</v>
      </c>
      <c r="D53" s="62" t="s">
        <v>387</v>
      </c>
      <c r="E53" s="63">
        <v>52.357999086990098</v>
      </c>
      <c r="F53" s="63">
        <v>158.49684282468601</v>
      </c>
      <c r="G53" s="63">
        <v>97.846074974573895</v>
      </c>
      <c r="H53" s="64">
        <v>-0.86224834827293395</v>
      </c>
      <c r="I53" s="64">
        <v>0.193605515163741</v>
      </c>
      <c r="J53" s="64">
        <v>-4.4536352569486102</v>
      </c>
      <c r="K53" s="65">
        <v>8.4428479673470403E-6</v>
      </c>
      <c r="L53" s="65">
        <v>2.4079311136451201E-3</v>
      </c>
      <c r="M53" s="62" t="s">
        <v>513</v>
      </c>
      <c r="N53" s="62" t="s">
        <v>514</v>
      </c>
    </row>
    <row r="54" spans="1:14" ht="15">
      <c r="A54" s="99"/>
      <c r="B54" s="62" t="s">
        <v>515</v>
      </c>
      <c r="C54" s="62" t="s">
        <v>386</v>
      </c>
      <c r="D54" s="62" t="s">
        <v>387</v>
      </c>
      <c r="E54" s="63">
        <v>119.871172048242</v>
      </c>
      <c r="F54" s="63">
        <v>284.04528219308202</v>
      </c>
      <c r="G54" s="63">
        <v>190.23150496745899</v>
      </c>
      <c r="H54" s="64">
        <v>-0.82028011300803905</v>
      </c>
      <c r="I54" s="64">
        <v>0.18436014798735001</v>
      </c>
      <c r="J54" s="64">
        <v>-4.4493352927028598</v>
      </c>
      <c r="K54" s="65">
        <v>8.6136456703317708E-6</v>
      </c>
      <c r="L54" s="65">
        <v>2.4079311136451201E-3</v>
      </c>
      <c r="M54" s="62" t="s">
        <v>516</v>
      </c>
      <c r="N54" s="62" t="s">
        <v>517</v>
      </c>
    </row>
    <row r="55" spans="1:14" ht="15">
      <c r="A55" s="99"/>
      <c r="B55" s="62" t="s">
        <v>518</v>
      </c>
      <c r="C55" s="62" t="s">
        <v>386</v>
      </c>
      <c r="D55" s="62" t="s">
        <v>387</v>
      </c>
      <c r="E55" s="63">
        <v>2124.7338846430798</v>
      </c>
      <c r="F55" s="63">
        <v>2801.0725222884698</v>
      </c>
      <c r="G55" s="63">
        <v>2414.5933007768199</v>
      </c>
      <c r="H55" s="64">
        <v>-0.37792630632199598</v>
      </c>
      <c r="I55" s="64">
        <v>8.5117596588300204E-2</v>
      </c>
      <c r="J55" s="64">
        <v>-4.4400490788052096</v>
      </c>
      <c r="K55" s="65">
        <v>8.9938364596787008E-6</v>
      </c>
      <c r="L55" s="65">
        <v>2.4167350985348202E-3</v>
      </c>
      <c r="M55" s="62" t="s">
        <v>519</v>
      </c>
      <c r="N55" s="62" t="s">
        <v>520</v>
      </c>
    </row>
    <row r="56" spans="1:14" ht="15">
      <c r="A56" s="99"/>
      <c r="B56" s="62" t="s">
        <v>521</v>
      </c>
      <c r="C56" s="62" t="s">
        <v>386</v>
      </c>
      <c r="D56" s="62" t="s">
        <v>387</v>
      </c>
      <c r="E56" s="63">
        <v>58.105498892288701</v>
      </c>
      <c r="F56" s="63">
        <v>195.778997974883</v>
      </c>
      <c r="G56" s="63">
        <v>117.108427070543</v>
      </c>
      <c r="H56" s="64">
        <v>-0.85662113865016598</v>
      </c>
      <c r="I56" s="64">
        <v>0.19412299693363899</v>
      </c>
      <c r="J56" s="64">
        <v>-4.4127751589524502</v>
      </c>
      <c r="K56" s="65">
        <v>1.02053966315289E-5</v>
      </c>
      <c r="L56" s="65">
        <v>2.6280313742385801E-3</v>
      </c>
      <c r="M56" s="62" t="s">
        <v>501</v>
      </c>
      <c r="N56" s="62" t="s">
        <v>502</v>
      </c>
    </row>
    <row r="57" spans="1:14" ht="15">
      <c r="A57" s="99"/>
      <c r="B57" s="62" t="s">
        <v>522</v>
      </c>
      <c r="C57" s="62" t="s">
        <v>386</v>
      </c>
      <c r="D57" s="62" t="s">
        <v>387</v>
      </c>
      <c r="E57" s="63">
        <v>344.89713600443702</v>
      </c>
      <c r="F57" s="63">
        <v>716.57169458662202</v>
      </c>
      <c r="G57" s="63">
        <v>504.18623253965899</v>
      </c>
      <c r="H57" s="64">
        <v>-0.76526740564166695</v>
      </c>
      <c r="I57" s="64">
        <v>0.17376582547091499</v>
      </c>
      <c r="J57" s="64">
        <v>-4.4040155972427097</v>
      </c>
      <c r="K57" s="65">
        <v>1.06265298027914E-5</v>
      </c>
      <c r="L57" s="65">
        <v>2.6782920625199199E-3</v>
      </c>
      <c r="M57" s="62" t="s">
        <v>523</v>
      </c>
      <c r="N57" s="62" t="s">
        <v>524</v>
      </c>
    </row>
    <row r="58" spans="1:14" ht="15">
      <c r="A58" s="99"/>
      <c r="B58" s="62" t="s">
        <v>525</v>
      </c>
      <c r="C58" s="62" t="s">
        <v>386</v>
      </c>
      <c r="D58" s="62" t="s">
        <v>387</v>
      </c>
      <c r="E58" s="63">
        <v>33.172018930719297</v>
      </c>
      <c r="F58" s="63">
        <v>76.785332930153501</v>
      </c>
      <c r="G58" s="63">
        <v>51.863439216191097</v>
      </c>
      <c r="H58" s="64">
        <v>-0.80184482234142496</v>
      </c>
      <c r="I58" s="64">
        <v>0.18377779524940899</v>
      </c>
      <c r="J58" s="64">
        <v>-4.3631213512667397</v>
      </c>
      <c r="K58" s="65">
        <v>1.28219772229042E-5</v>
      </c>
      <c r="L58" s="65">
        <v>3.0478497396136698E-3</v>
      </c>
      <c r="M58" s="62" t="s">
        <v>526</v>
      </c>
      <c r="N58" s="62" t="s">
        <v>527</v>
      </c>
    </row>
    <row r="59" spans="1:14" ht="15">
      <c r="A59" s="99"/>
      <c r="B59" s="62" t="s">
        <v>528</v>
      </c>
      <c r="C59" s="62" t="s">
        <v>386</v>
      </c>
      <c r="D59" s="62" t="s">
        <v>387</v>
      </c>
      <c r="E59" s="63">
        <v>34.836952096986501</v>
      </c>
      <c r="F59" s="63">
        <v>94.142000921111602</v>
      </c>
      <c r="G59" s="63">
        <v>60.253401593040103</v>
      </c>
      <c r="H59" s="64">
        <v>-0.83601310076340396</v>
      </c>
      <c r="I59" s="64">
        <v>0.191831637643158</v>
      </c>
      <c r="J59" s="64">
        <v>-4.3580564240323101</v>
      </c>
      <c r="K59" s="65">
        <v>1.31222557623706E-5</v>
      </c>
      <c r="L59" s="65">
        <v>3.0605769420407698E-3</v>
      </c>
      <c r="M59" s="62" t="s">
        <v>529</v>
      </c>
      <c r="N59" s="62" t="s">
        <v>530</v>
      </c>
    </row>
    <row r="60" spans="1:14" ht="15">
      <c r="A60" s="99"/>
      <c r="B60" s="62" t="s">
        <v>531</v>
      </c>
      <c r="C60" s="62" t="s">
        <v>386</v>
      </c>
      <c r="D60" s="62" t="s">
        <v>387</v>
      </c>
      <c r="E60" s="63">
        <v>16.885231894805699</v>
      </c>
      <c r="F60" s="63">
        <v>71.770734517272501</v>
      </c>
      <c r="G60" s="63">
        <v>40.407590161577197</v>
      </c>
      <c r="H60" s="64">
        <v>-0.82660354228180799</v>
      </c>
      <c r="I60" s="64">
        <v>0.190136136513227</v>
      </c>
      <c r="J60" s="64">
        <v>-4.3474299911648</v>
      </c>
      <c r="K60" s="65">
        <v>1.37742016017785E-5</v>
      </c>
      <c r="L60" s="65">
        <v>3.0962869919003702E-3</v>
      </c>
      <c r="M60" s="62" t="s">
        <v>532</v>
      </c>
      <c r="N60" s="62" t="s">
        <v>389</v>
      </c>
    </row>
    <row r="61" spans="1:14" ht="15">
      <c r="A61" s="99"/>
      <c r="B61" s="62" t="s">
        <v>533</v>
      </c>
      <c r="C61" s="62" t="s">
        <v>386</v>
      </c>
      <c r="D61" s="62" t="s">
        <v>387</v>
      </c>
      <c r="E61" s="63">
        <v>146.87415051373699</v>
      </c>
      <c r="F61" s="63">
        <v>308.336732752415</v>
      </c>
      <c r="G61" s="63">
        <v>216.07240004459899</v>
      </c>
      <c r="H61" s="64">
        <v>-0.75816638312305595</v>
      </c>
      <c r="I61" s="64">
        <v>0.17674338159719699</v>
      </c>
      <c r="J61" s="64">
        <v>-4.2896451129974196</v>
      </c>
      <c r="K61" s="65">
        <v>1.7895885181526101E-5</v>
      </c>
      <c r="L61" s="65">
        <v>3.7705409903485698E-3</v>
      </c>
      <c r="M61" s="62" t="s">
        <v>534</v>
      </c>
      <c r="N61" s="62" t="s">
        <v>389</v>
      </c>
    </row>
    <row r="62" spans="1:14" ht="15">
      <c r="A62" s="99"/>
      <c r="B62" s="62" t="s">
        <v>535</v>
      </c>
      <c r="C62" s="62" t="s">
        <v>386</v>
      </c>
      <c r="D62" s="62" t="s">
        <v>387</v>
      </c>
      <c r="E62" s="63">
        <v>476.48911408415199</v>
      </c>
      <c r="F62" s="63">
        <v>738.28346213852399</v>
      </c>
      <c r="G62" s="63">
        <v>588.68669182174006</v>
      </c>
      <c r="H62" s="64">
        <v>-0.55219963749290202</v>
      </c>
      <c r="I62" s="64">
        <v>0.12986192986554301</v>
      </c>
      <c r="J62" s="64">
        <v>-4.2522056931129999</v>
      </c>
      <c r="K62" s="65">
        <v>2.1167529966677201E-5</v>
      </c>
      <c r="L62" s="65">
        <v>4.4097435181141703E-3</v>
      </c>
      <c r="M62" s="62" t="s">
        <v>389</v>
      </c>
      <c r="N62" s="62" t="s">
        <v>389</v>
      </c>
    </row>
    <row r="63" spans="1:14" ht="15">
      <c r="A63" s="99"/>
      <c r="B63" s="62" t="s">
        <v>536</v>
      </c>
      <c r="C63" s="62" t="s">
        <v>386</v>
      </c>
      <c r="D63" s="62" t="s">
        <v>387</v>
      </c>
      <c r="E63" s="63">
        <v>9833.6900039995508</v>
      </c>
      <c r="F63" s="63">
        <v>13249.9071356607</v>
      </c>
      <c r="G63" s="63">
        <v>11297.7830604258</v>
      </c>
      <c r="H63" s="64">
        <v>-0.402415241296179</v>
      </c>
      <c r="I63" s="64">
        <v>9.5439746249726898E-2</v>
      </c>
      <c r="J63" s="64">
        <v>-4.2164324310253498</v>
      </c>
      <c r="K63" s="65">
        <v>2.4819760919854199E-5</v>
      </c>
      <c r="L63" s="65">
        <v>5.0019911653806301E-3</v>
      </c>
      <c r="M63" s="62" t="s">
        <v>537</v>
      </c>
      <c r="N63" s="62" t="s">
        <v>538</v>
      </c>
    </row>
    <row r="64" spans="1:14" ht="15">
      <c r="A64" s="99"/>
      <c r="B64" s="62" t="s">
        <v>539</v>
      </c>
      <c r="C64" s="62" t="s">
        <v>386</v>
      </c>
      <c r="D64" s="62" t="s">
        <v>387</v>
      </c>
      <c r="E64" s="63">
        <v>78.944414230840707</v>
      </c>
      <c r="F64" s="63">
        <v>183.75634580724599</v>
      </c>
      <c r="G64" s="63">
        <v>123.86381347787101</v>
      </c>
      <c r="H64" s="64">
        <v>-0.78355460693978796</v>
      </c>
      <c r="I64" s="64">
        <v>0.18610842265642899</v>
      </c>
      <c r="J64" s="64">
        <v>-4.21020497490482</v>
      </c>
      <c r="K64" s="65">
        <v>2.55139101387149E-5</v>
      </c>
      <c r="L64" s="65">
        <v>5.0865957836764798E-3</v>
      </c>
      <c r="M64" s="62" t="s">
        <v>389</v>
      </c>
      <c r="N64" s="62" t="s">
        <v>389</v>
      </c>
    </row>
    <row r="65" spans="1:14" ht="15">
      <c r="A65" s="99"/>
      <c r="B65" s="62" t="s">
        <v>540</v>
      </c>
      <c r="C65" s="62" t="s">
        <v>386</v>
      </c>
      <c r="D65" s="62" t="s">
        <v>387</v>
      </c>
      <c r="E65" s="63">
        <v>8.8168253052737704</v>
      </c>
      <c r="F65" s="63">
        <v>34.072506723221501</v>
      </c>
      <c r="G65" s="63">
        <v>19.6406887701085</v>
      </c>
      <c r="H65" s="64">
        <v>-0.80506312762667898</v>
      </c>
      <c r="I65" s="64">
        <v>0.191440159446264</v>
      </c>
      <c r="J65" s="64">
        <v>-4.2052990864367503</v>
      </c>
      <c r="K65" s="65">
        <v>2.60737123871445E-5</v>
      </c>
      <c r="L65" s="65">
        <v>5.1429010784047498E-3</v>
      </c>
      <c r="M65" s="62" t="s">
        <v>541</v>
      </c>
      <c r="N65" s="62" t="s">
        <v>389</v>
      </c>
    </row>
    <row r="66" spans="1:14" ht="15">
      <c r="A66" s="99"/>
      <c r="B66" s="62" t="s">
        <v>542</v>
      </c>
      <c r="C66" s="62" t="s">
        <v>386</v>
      </c>
      <c r="D66" s="62" t="s">
        <v>387</v>
      </c>
      <c r="E66" s="63">
        <v>331.95672103241901</v>
      </c>
      <c r="F66" s="63">
        <v>587.23458640620595</v>
      </c>
      <c r="G66" s="63">
        <v>441.36152047832798</v>
      </c>
      <c r="H66" s="64">
        <v>-0.656114772379216</v>
      </c>
      <c r="I66" s="64">
        <v>0.156213224797009</v>
      </c>
      <c r="J66" s="64">
        <v>-4.2001230896539301</v>
      </c>
      <c r="K66" s="65">
        <v>2.6676991218390001E-5</v>
      </c>
      <c r="L66" s="65">
        <v>5.2065062545280901E-3</v>
      </c>
      <c r="M66" s="62" t="s">
        <v>543</v>
      </c>
      <c r="N66" s="62" t="s">
        <v>544</v>
      </c>
    </row>
    <row r="67" spans="1:14" ht="15">
      <c r="A67" s="99"/>
      <c r="B67" s="62" t="s">
        <v>545</v>
      </c>
      <c r="C67" s="62" t="s">
        <v>386</v>
      </c>
      <c r="D67" s="62" t="s">
        <v>387</v>
      </c>
      <c r="E67" s="63">
        <v>197.32149589236101</v>
      </c>
      <c r="F67" s="63">
        <v>483.76327101226201</v>
      </c>
      <c r="G67" s="63">
        <v>320.08225665803297</v>
      </c>
      <c r="H67" s="64">
        <v>-0.79486446005211198</v>
      </c>
      <c r="I67" s="64">
        <v>0.18944748859281299</v>
      </c>
      <c r="J67" s="64">
        <v>-4.1956980583709198</v>
      </c>
      <c r="K67" s="65">
        <v>2.7203244973927401E-5</v>
      </c>
      <c r="L67" s="65">
        <v>5.2539100527248701E-3</v>
      </c>
      <c r="M67" s="62" t="s">
        <v>546</v>
      </c>
      <c r="N67" s="62" t="s">
        <v>547</v>
      </c>
    </row>
    <row r="68" spans="1:14" ht="15">
      <c r="A68" s="99"/>
      <c r="B68" s="62" t="s">
        <v>548</v>
      </c>
      <c r="C68" s="62" t="s">
        <v>386</v>
      </c>
      <c r="D68" s="62" t="s">
        <v>387</v>
      </c>
      <c r="E68" s="63">
        <v>8.6564158006052505</v>
      </c>
      <c r="F68" s="63">
        <v>37.255988875763101</v>
      </c>
      <c r="G68" s="63">
        <v>20.913375689958599</v>
      </c>
      <c r="H68" s="64">
        <v>-0.79040861659248496</v>
      </c>
      <c r="I68" s="64">
        <v>0.188890764709189</v>
      </c>
      <c r="J68" s="64">
        <v>-4.1844746502528896</v>
      </c>
      <c r="K68" s="65">
        <v>2.8582633912372201E-5</v>
      </c>
      <c r="L68" s="65">
        <v>5.4634084058690002E-3</v>
      </c>
      <c r="M68" s="62" t="s">
        <v>549</v>
      </c>
      <c r="N68" s="62" t="s">
        <v>550</v>
      </c>
    </row>
    <row r="69" spans="1:14" ht="15">
      <c r="A69" s="99"/>
      <c r="B69" s="62" t="s">
        <v>551</v>
      </c>
      <c r="C69" s="62" t="s">
        <v>386</v>
      </c>
      <c r="D69" s="62" t="s">
        <v>387</v>
      </c>
      <c r="E69" s="63">
        <v>166.539190866821</v>
      </c>
      <c r="F69" s="63">
        <v>454.82154732199598</v>
      </c>
      <c r="G69" s="63">
        <v>290.08877220475301</v>
      </c>
      <c r="H69" s="64">
        <v>-0.80265221705391399</v>
      </c>
      <c r="I69" s="64">
        <v>0.19319066402874299</v>
      </c>
      <c r="J69" s="64">
        <v>-4.1547153486386703</v>
      </c>
      <c r="K69" s="65">
        <v>3.2569274726589398E-5</v>
      </c>
      <c r="L69" s="65">
        <v>5.9788804228286503E-3</v>
      </c>
      <c r="M69" s="62" t="s">
        <v>552</v>
      </c>
      <c r="N69" s="62" t="s">
        <v>389</v>
      </c>
    </row>
    <row r="70" spans="1:14" ht="15">
      <c r="A70" s="99"/>
      <c r="B70" s="62" t="s">
        <v>553</v>
      </c>
      <c r="C70" s="62" t="s">
        <v>386</v>
      </c>
      <c r="D70" s="62" t="s">
        <v>387</v>
      </c>
      <c r="E70" s="63">
        <v>60.362228327905697</v>
      </c>
      <c r="F70" s="63">
        <v>119.249113319982</v>
      </c>
      <c r="G70" s="63">
        <v>85.599464753081094</v>
      </c>
      <c r="H70" s="64">
        <v>-0.71359390946091605</v>
      </c>
      <c r="I70" s="64">
        <v>0.17262714680867799</v>
      </c>
      <c r="J70" s="64">
        <v>-4.13372938528485</v>
      </c>
      <c r="K70" s="65">
        <v>3.5692371302145297E-5</v>
      </c>
      <c r="L70" s="65">
        <v>6.4249733622628799E-3</v>
      </c>
      <c r="M70" s="62" t="s">
        <v>554</v>
      </c>
      <c r="N70" s="62" t="s">
        <v>389</v>
      </c>
    </row>
    <row r="71" spans="1:14" ht="15">
      <c r="A71" s="99"/>
      <c r="B71" s="62" t="s">
        <v>555</v>
      </c>
      <c r="C71" s="62" t="s">
        <v>386</v>
      </c>
      <c r="D71" s="62" t="s">
        <v>387</v>
      </c>
      <c r="E71" s="63">
        <v>144.81512515244501</v>
      </c>
      <c r="F71" s="63">
        <v>400.27649750370199</v>
      </c>
      <c r="G71" s="63">
        <v>254.29857044584099</v>
      </c>
      <c r="H71" s="64">
        <v>-0.79873478403628195</v>
      </c>
      <c r="I71" s="64">
        <v>0.19353288366362301</v>
      </c>
      <c r="J71" s="64">
        <v>-4.1271269714791803</v>
      </c>
      <c r="K71" s="65">
        <v>3.6732360097123601E-5</v>
      </c>
      <c r="L71" s="65">
        <v>6.5486027746227797E-3</v>
      </c>
      <c r="M71" s="62" t="s">
        <v>556</v>
      </c>
      <c r="N71" s="62" t="s">
        <v>557</v>
      </c>
    </row>
    <row r="72" spans="1:14" ht="15">
      <c r="A72" s="99"/>
      <c r="B72" s="62" t="s">
        <v>558</v>
      </c>
      <c r="C72" s="62" t="s">
        <v>386</v>
      </c>
      <c r="D72" s="62" t="s">
        <v>387</v>
      </c>
      <c r="E72" s="63">
        <v>906.72376015219004</v>
      </c>
      <c r="F72" s="63">
        <v>2931.8596445739799</v>
      </c>
      <c r="G72" s="63">
        <v>1774.6391391901</v>
      </c>
      <c r="H72" s="64">
        <v>-0.79798777731550397</v>
      </c>
      <c r="I72" s="64">
        <v>0.193796922522288</v>
      </c>
      <c r="J72" s="64">
        <v>-4.1176493771397702</v>
      </c>
      <c r="K72" s="65">
        <v>3.8275643426532298E-5</v>
      </c>
      <c r="L72" s="65">
        <v>6.5734295304902598E-3</v>
      </c>
      <c r="M72" s="62" t="s">
        <v>559</v>
      </c>
      <c r="N72" s="62" t="s">
        <v>408</v>
      </c>
    </row>
    <row r="73" spans="1:14" ht="15">
      <c r="A73" s="99"/>
      <c r="B73" s="62" t="s">
        <v>560</v>
      </c>
      <c r="C73" s="62" t="s">
        <v>386</v>
      </c>
      <c r="D73" s="62" t="s">
        <v>387</v>
      </c>
      <c r="E73" s="63">
        <v>208.48448322342199</v>
      </c>
      <c r="F73" s="63">
        <v>429.58513354076501</v>
      </c>
      <c r="G73" s="63">
        <v>303.24190478799801</v>
      </c>
      <c r="H73" s="64">
        <v>-0.73306001103274698</v>
      </c>
      <c r="I73" s="64">
        <v>0.177761928909177</v>
      </c>
      <c r="J73" s="64">
        <v>-4.1238302010510202</v>
      </c>
      <c r="K73" s="65">
        <v>3.72623632780319E-5</v>
      </c>
      <c r="L73" s="65">
        <v>6.5734295304902598E-3</v>
      </c>
      <c r="M73" s="62" t="s">
        <v>561</v>
      </c>
      <c r="N73" s="62" t="s">
        <v>562</v>
      </c>
    </row>
    <row r="74" spans="1:14" ht="15">
      <c r="A74" s="99"/>
      <c r="B74" s="62" t="s">
        <v>563</v>
      </c>
      <c r="C74" s="62" t="s">
        <v>386</v>
      </c>
      <c r="D74" s="62" t="s">
        <v>387</v>
      </c>
      <c r="E74" s="63">
        <v>444.22865554637701</v>
      </c>
      <c r="F74" s="63">
        <v>886.31088473336797</v>
      </c>
      <c r="G74" s="63">
        <v>633.69246805508806</v>
      </c>
      <c r="H74" s="64">
        <v>-0.71835226343307401</v>
      </c>
      <c r="I74" s="64">
        <v>0.174458914035618</v>
      </c>
      <c r="J74" s="64">
        <v>-4.1176013699501501</v>
      </c>
      <c r="K74" s="65">
        <v>3.82836151072649E-5</v>
      </c>
      <c r="L74" s="65">
        <v>6.5734295304902598E-3</v>
      </c>
      <c r="M74" s="62" t="s">
        <v>564</v>
      </c>
      <c r="N74" s="62" t="s">
        <v>565</v>
      </c>
    </row>
    <row r="75" spans="1:14" ht="15">
      <c r="A75" s="99"/>
      <c r="B75" s="62" t="s">
        <v>566</v>
      </c>
      <c r="C75" s="62" t="s">
        <v>386</v>
      </c>
      <c r="D75" s="62" t="s">
        <v>387</v>
      </c>
      <c r="E75" s="63">
        <v>300.01633959611797</v>
      </c>
      <c r="F75" s="63">
        <v>561.73429666291099</v>
      </c>
      <c r="G75" s="63">
        <v>412.18117833902897</v>
      </c>
      <c r="H75" s="64">
        <v>-0.68609695911457202</v>
      </c>
      <c r="I75" s="64">
        <v>0.16691475332051101</v>
      </c>
      <c r="J75" s="64">
        <v>-4.1104632482493697</v>
      </c>
      <c r="K75" s="65">
        <v>3.94866127654396E-5</v>
      </c>
      <c r="L75" s="65">
        <v>6.5956872728289602E-3</v>
      </c>
      <c r="M75" s="62" t="s">
        <v>567</v>
      </c>
      <c r="N75" s="62" t="s">
        <v>389</v>
      </c>
    </row>
    <row r="76" spans="1:14" ht="15">
      <c r="A76" s="99"/>
      <c r="B76" s="62" t="s">
        <v>568</v>
      </c>
      <c r="C76" s="62" t="s">
        <v>386</v>
      </c>
      <c r="D76" s="62" t="s">
        <v>387</v>
      </c>
      <c r="E76" s="63">
        <v>826.91725563722298</v>
      </c>
      <c r="F76" s="63">
        <v>1285.7893090166399</v>
      </c>
      <c r="G76" s="63">
        <v>1023.57670708555</v>
      </c>
      <c r="H76" s="64">
        <v>-0.54899222428917804</v>
      </c>
      <c r="I76" s="64">
        <v>0.13376196014430899</v>
      </c>
      <c r="J76" s="64">
        <v>-4.1042477524768399</v>
      </c>
      <c r="K76" s="65">
        <v>4.0563258451059197E-5</v>
      </c>
      <c r="L76" s="65">
        <v>6.7150301334025801E-3</v>
      </c>
      <c r="M76" s="62" t="s">
        <v>569</v>
      </c>
      <c r="N76" s="62" t="s">
        <v>524</v>
      </c>
    </row>
    <row r="77" spans="1:14" ht="15">
      <c r="A77" s="99"/>
      <c r="B77" s="62" t="s">
        <v>570</v>
      </c>
      <c r="C77" s="62" t="s">
        <v>386</v>
      </c>
      <c r="D77" s="62" t="s">
        <v>387</v>
      </c>
      <c r="E77" s="63">
        <v>10.8358963260045</v>
      </c>
      <c r="F77" s="63">
        <v>33.330332634462302</v>
      </c>
      <c r="G77" s="63">
        <v>20.4763690296293</v>
      </c>
      <c r="H77" s="64">
        <v>-0.79218792900692803</v>
      </c>
      <c r="I77" s="64">
        <v>0.19414466651911</v>
      </c>
      <c r="J77" s="64">
        <v>-4.0804001634984601</v>
      </c>
      <c r="K77" s="65">
        <v>4.4958236190288402E-5</v>
      </c>
      <c r="L77" s="65">
        <v>7.24844049742728E-3</v>
      </c>
      <c r="M77" s="62" t="s">
        <v>571</v>
      </c>
      <c r="N77" s="62" t="s">
        <v>389</v>
      </c>
    </row>
    <row r="78" spans="1:14" ht="15">
      <c r="A78" s="99"/>
      <c r="B78" s="62" t="s">
        <v>572</v>
      </c>
      <c r="C78" s="62" t="s">
        <v>386</v>
      </c>
      <c r="D78" s="62" t="s">
        <v>387</v>
      </c>
      <c r="E78" s="63">
        <v>51.867875137018203</v>
      </c>
      <c r="F78" s="63">
        <v>120.819936066417</v>
      </c>
      <c r="G78" s="63">
        <v>81.418758392474899</v>
      </c>
      <c r="H78" s="64">
        <v>-0.76467326388655099</v>
      </c>
      <c r="I78" s="64">
        <v>0.18801251312687201</v>
      </c>
      <c r="J78" s="64">
        <v>-4.0671402725761396</v>
      </c>
      <c r="K78" s="65">
        <v>4.7593596837167101E-5</v>
      </c>
      <c r="L78" s="65">
        <v>7.5421613586146704E-3</v>
      </c>
      <c r="M78" s="62" t="s">
        <v>573</v>
      </c>
      <c r="N78" s="62" t="s">
        <v>574</v>
      </c>
    </row>
    <row r="79" spans="1:14" ht="15">
      <c r="A79" s="99"/>
      <c r="B79" s="62" t="s">
        <v>575</v>
      </c>
      <c r="C79" s="62" t="s">
        <v>386</v>
      </c>
      <c r="D79" s="62" t="s">
        <v>387</v>
      </c>
      <c r="E79" s="63">
        <v>12744.1243533704</v>
      </c>
      <c r="F79" s="63">
        <v>17769.848933152301</v>
      </c>
      <c r="G79" s="63">
        <v>14898.0063161341</v>
      </c>
      <c r="H79" s="64">
        <v>-0.43882533101882898</v>
      </c>
      <c r="I79" s="64">
        <v>0.108218680767384</v>
      </c>
      <c r="J79" s="64">
        <v>-4.0549868831064702</v>
      </c>
      <c r="K79" s="65">
        <v>5.0137116146003498E-5</v>
      </c>
      <c r="L79" s="65">
        <v>7.8779005971445007E-3</v>
      </c>
      <c r="M79" s="62" t="s">
        <v>576</v>
      </c>
      <c r="N79" s="62" t="s">
        <v>389</v>
      </c>
    </row>
    <row r="80" spans="1:14" ht="15">
      <c r="A80" s="99"/>
      <c r="B80" s="62" t="s">
        <v>577</v>
      </c>
      <c r="C80" s="62" t="s">
        <v>386</v>
      </c>
      <c r="D80" s="62" t="s">
        <v>387</v>
      </c>
      <c r="E80" s="63">
        <v>1343.27884001541</v>
      </c>
      <c r="F80" s="63">
        <v>1956.5841179592301</v>
      </c>
      <c r="G80" s="63">
        <v>1606.12395913419</v>
      </c>
      <c r="H80" s="64">
        <v>-0.485078767164554</v>
      </c>
      <c r="I80" s="64">
        <v>0.119809738336091</v>
      </c>
      <c r="J80" s="64">
        <v>-4.0487423969144096</v>
      </c>
      <c r="K80" s="65">
        <v>5.1493584210529098E-5</v>
      </c>
      <c r="L80" s="65">
        <v>8.0230465953564697E-3</v>
      </c>
      <c r="M80" s="62" t="s">
        <v>578</v>
      </c>
      <c r="N80" s="62" t="s">
        <v>579</v>
      </c>
    </row>
    <row r="81" spans="1:14" ht="15">
      <c r="A81" s="99"/>
      <c r="B81" s="62" t="s">
        <v>580</v>
      </c>
      <c r="C81" s="62" t="s">
        <v>386</v>
      </c>
      <c r="D81" s="62" t="s">
        <v>387</v>
      </c>
      <c r="E81" s="63">
        <v>263.83837288229103</v>
      </c>
      <c r="F81" s="63">
        <v>455.56580462806397</v>
      </c>
      <c r="G81" s="63">
        <v>346.00727220190799</v>
      </c>
      <c r="H81" s="64">
        <v>-0.63031049655551696</v>
      </c>
      <c r="I81" s="64">
        <v>0.156290753452974</v>
      </c>
      <c r="J81" s="64">
        <v>-4.0329352993052803</v>
      </c>
      <c r="K81" s="65">
        <v>5.5084449710857301E-5</v>
      </c>
      <c r="L81" s="65">
        <v>8.3714818204016807E-3</v>
      </c>
      <c r="M81" s="62" t="s">
        <v>581</v>
      </c>
      <c r="N81" s="62" t="s">
        <v>562</v>
      </c>
    </row>
    <row r="82" spans="1:14" ht="15">
      <c r="A82" s="99"/>
      <c r="B82" s="62" t="s">
        <v>582</v>
      </c>
      <c r="C82" s="62" t="s">
        <v>386</v>
      </c>
      <c r="D82" s="62" t="s">
        <v>387</v>
      </c>
      <c r="E82" s="63">
        <v>92.358283824588497</v>
      </c>
      <c r="F82" s="63">
        <v>260.01805157133799</v>
      </c>
      <c r="G82" s="63">
        <v>164.212470001767</v>
      </c>
      <c r="H82" s="64">
        <v>-0.78118183805474695</v>
      </c>
      <c r="I82" s="64">
        <v>0.19404187092457501</v>
      </c>
      <c r="J82" s="64">
        <v>-4.0258416100223799</v>
      </c>
      <c r="K82" s="65">
        <v>5.6771895076275301E-5</v>
      </c>
      <c r="L82" s="65">
        <v>8.4887718274937202E-3</v>
      </c>
      <c r="M82" s="62" t="s">
        <v>490</v>
      </c>
      <c r="N82" s="62" t="s">
        <v>491</v>
      </c>
    </row>
    <row r="83" spans="1:14" ht="15">
      <c r="A83" s="99"/>
      <c r="B83" s="62" t="s">
        <v>583</v>
      </c>
      <c r="C83" s="62" t="s">
        <v>386</v>
      </c>
      <c r="D83" s="62" t="s">
        <v>387</v>
      </c>
      <c r="E83" s="63">
        <v>72.283887084547302</v>
      </c>
      <c r="F83" s="63">
        <v>205.165331673439</v>
      </c>
      <c r="G83" s="63">
        <v>129.233077622644</v>
      </c>
      <c r="H83" s="64">
        <v>-0.78015102214200105</v>
      </c>
      <c r="I83" s="64">
        <v>0.194103244167731</v>
      </c>
      <c r="J83" s="64">
        <v>-4.0192580267635698</v>
      </c>
      <c r="K83" s="65">
        <v>5.8381706408483502E-5</v>
      </c>
      <c r="L83" s="65">
        <v>8.5909144326959796E-3</v>
      </c>
      <c r="M83" s="62" t="s">
        <v>584</v>
      </c>
      <c r="N83" s="62" t="s">
        <v>585</v>
      </c>
    </row>
    <row r="84" spans="1:14" ht="15">
      <c r="A84" s="99"/>
      <c r="B84" s="62" t="s">
        <v>586</v>
      </c>
      <c r="C84" s="62" t="s">
        <v>386</v>
      </c>
      <c r="D84" s="62" t="s">
        <v>387</v>
      </c>
      <c r="E84" s="63">
        <v>154.71469614234999</v>
      </c>
      <c r="F84" s="63">
        <v>225.95199168082399</v>
      </c>
      <c r="G84" s="63">
        <v>185.24496565883899</v>
      </c>
      <c r="H84" s="64">
        <v>-0.486338517071982</v>
      </c>
      <c r="I84" s="64">
        <v>0.121073547224987</v>
      </c>
      <c r="J84" s="64">
        <v>-4.0168850109614498</v>
      </c>
      <c r="K84" s="65">
        <v>5.8972481287832502E-5</v>
      </c>
      <c r="L84" s="65">
        <v>8.6095179177771899E-3</v>
      </c>
      <c r="M84" s="62" t="s">
        <v>587</v>
      </c>
      <c r="N84" s="62" t="s">
        <v>588</v>
      </c>
    </row>
    <row r="85" spans="1:14" ht="15">
      <c r="A85" s="99"/>
      <c r="B85" s="62" t="s">
        <v>589</v>
      </c>
      <c r="C85" s="62" t="s">
        <v>386</v>
      </c>
      <c r="D85" s="62" t="s">
        <v>387</v>
      </c>
      <c r="E85" s="63">
        <v>140.653138167202</v>
      </c>
      <c r="F85" s="63">
        <v>238.33222777810599</v>
      </c>
      <c r="G85" s="63">
        <v>182.51560514330399</v>
      </c>
      <c r="H85" s="64">
        <v>-0.61345319067691695</v>
      </c>
      <c r="I85" s="64">
        <v>0.15280171603832099</v>
      </c>
      <c r="J85" s="64">
        <v>-4.0147009247138898</v>
      </c>
      <c r="K85" s="65">
        <v>5.9521220430901798E-5</v>
      </c>
      <c r="L85" s="65">
        <v>8.6217417813230397E-3</v>
      </c>
      <c r="M85" s="62" t="s">
        <v>590</v>
      </c>
      <c r="N85" s="62" t="s">
        <v>591</v>
      </c>
    </row>
    <row r="86" spans="1:14" ht="15">
      <c r="A86" s="99"/>
      <c r="B86" s="62" t="s">
        <v>592</v>
      </c>
      <c r="C86" s="62" t="s">
        <v>386</v>
      </c>
      <c r="D86" s="62" t="s">
        <v>387</v>
      </c>
      <c r="E86" s="63">
        <v>49.790500714428703</v>
      </c>
      <c r="F86" s="63">
        <v>140.39037419073</v>
      </c>
      <c r="G86" s="63">
        <v>88.619017918557802</v>
      </c>
      <c r="H86" s="64">
        <v>-0.77481443649897597</v>
      </c>
      <c r="I86" s="64">
        <v>0.19406844536392601</v>
      </c>
      <c r="J86" s="64">
        <v>-3.9924802563652602</v>
      </c>
      <c r="K86" s="65">
        <v>6.5385778586629805E-5</v>
      </c>
      <c r="L86" s="65">
        <v>9.2769158005442994E-3</v>
      </c>
      <c r="M86" s="62" t="s">
        <v>593</v>
      </c>
      <c r="N86" s="62" t="s">
        <v>594</v>
      </c>
    </row>
    <row r="87" spans="1:14" ht="15">
      <c r="A87" s="99"/>
      <c r="B87" s="62" t="s">
        <v>595</v>
      </c>
      <c r="C87" s="62" t="s">
        <v>386</v>
      </c>
      <c r="D87" s="62" t="s">
        <v>387</v>
      </c>
      <c r="E87" s="63">
        <v>3.0271375166005199</v>
      </c>
      <c r="F87" s="63">
        <v>34.932198425864797</v>
      </c>
      <c r="G87" s="63">
        <v>16.700735049142398</v>
      </c>
      <c r="H87" s="64">
        <v>-0.62381209740320098</v>
      </c>
      <c r="I87" s="64">
        <v>0.156339998488841</v>
      </c>
      <c r="J87" s="64">
        <v>-3.9900991648514501</v>
      </c>
      <c r="K87" s="65">
        <v>6.6045676375160302E-5</v>
      </c>
      <c r="L87" s="65">
        <v>9.2769158005442994E-3</v>
      </c>
      <c r="M87" s="62" t="s">
        <v>596</v>
      </c>
      <c r="N87" s="62" t="s">
        <v>389</v>
      </c>
    </row>
    <row r="88" spans="1:14" ht="15">
      <c r="A88" s="99"/>
      <c r="B88" s="62" t="s">
        <v>597</v>
      </c>
      <c r="C88" s="62" t="s">
        <v>386</v>
      </c>
      <c r="D88" s="62" t="s">
        <v>387</v>
      </c>
      <c r="E88" s="63">
        <v>47.230498708989302</v>
      </c>
      <c r="F88" s="63">
        <v>85.092182908036804</v>
      </c>
      <c r="G88" s="63">
        <v>63.4569347942954</v>
      </c>
      <c r="H88" s="64">
        <v>-0.65299378780931205</v>
      </c>
      <c r="I88" s="64">
        <v>0.16416701118760299</v>
      </c>
      <c r="J88" s="64">
        <v>-3.9776187864143999</v>
      </c>
      <c r="K88" s="65">
        <v>6.9608851207752804E-5</v>
      </c>
      <c r="L88" s="65">
        <v>9.7038925582176305E-3</v>
      </c>
      <c r="M88" s="62" t="s">
        <v>598</v>
      </c>
      <c r="N88" s="62" t="s">
        <v>599</v>
      </c>
    </row>
    <row r="89" spans="1:14" ht="15">
      <c r="A89" s="99"/>
      <c r="B89" s="62" t="s">
        <v>600</v>
      </c>
      <c r="C89" s="62" t="s">
        <v>386</v>
      </c>
      <c r="D89" s="62" t="s">
        <v>387</v>
      </c>
      <c r="E89" s="63">
        <v>350.83681088216099</v>
      </c>
      <c r="F89" s="63">
        <v>628.36327215745598</v>
      </c>
      <c r="G89" s="63">
        <v>469.77672285728698</v>
      </c>
      <c r="H89" s="64">
        <v>-0.64861778086817701</v>
      </c>
      <c r="I89" s="64">
        <v>0.16323485973065399</v>
      </c>
      <c r="J89" s="64">
        <v>-3.9735249072314098</v>
      </c>
      <c r="K89" s="65">
        <v>7.08167489996622E-5</v>
      </c>
      <c r="L89" s="65">
        <v>9.7986070388263909E-3</v>
      </c>
      <c r="M89" s="62" t="s">
        <v>601</v>
      </c>
      <c r="N89" s="62" t="s">
        <v>602</v>
      </c>
    </row>
    <row r="90" spans="1:14" ht="15">
      <c r="A90" s="99"/>
      <c r="B90" s="62" t="s">
        <v>603</v>
      </c>
      <c r="C90" s="62" t="s">
        <v>386</v>
      </c>
      <c r="D90" s="62" t="s">
        <v>387</v>
      </c>
      <c r="E90" s="63">
        <v>560.31178545642899</v>
      </c>
      <c r="F90" s="63">
        <v>886.59278352685806</v>
      </c>
      <c r="G90" s="63">
        <v>700.146498915184</v>
      </c>
      <c r="H90" s="64">
        <v>-0.55789512126406404</v>
      </c>
      <c r="I90" s="64">
        <v>0.140707216863625</v>
      </c>
      <c r="J90" s="64">
        <v>-3.9649360828789701</v>
      </c>
      <c r="K90" s="65">
        <v>7.3415616516902797E-5</v>
      </c>
      <c r="L90" s="65">
        <v>1.00829551543696E-2</v>
      </c>
      <c r="M90" s="62" t="s">
        <v>604</v>
      </c>
      <c r="N90" s="62" t="s">
        <v>389</v>
      </c>
    </row>
    <row r="91" spans="1:14" ht="15">
      <c r="A91" s="99"/>
      <c r="B91" s="62" t="s">
        <v>605</v>
      </c>
      <c r="C91" s="62" t="s">
        <v>386</v>
      </c>
      <c r="D91" s="62" t="s">
        <v>387</v>
      </c>
      <c r="E91" s="63">
        <v>72.904665311757697</v>
      </c>
      <c r="F91" s="63">
        <v>194.03559930757299</v>
      </c>
      <c r="G91" s="63">
        <v>124.817922738536</v>
      </c>
      <c r="H91" s="64">
        <v>-0.766722665269709</v>
      </c>
      <c r="I91" s="64">
        <v>0.19354228745919</v>
      </c>
      <c r="J91" s="64">
        <v>-3.9615252838808002</v>
      </c>
      <c r="K91" s="65">
        <v>7.4472494121057399E-5</v>
      </c>
      <c r="L91" s="65">
        <v>1.0126059112124899E-2</v>
      </c>
      <c r="M91" s="62" t="s">
        <v>606</v>
      </c>
      <c r="N91" s="62" t="s">
        <v>607</v>
      </c>
    </row>
    <row r="92" spans="1:14" ht="15">
      <c r="A92" s="99"/>
      <c r="B92" s="62" t="s">
        <v>608</v>
      </c>
      <c r="C92" s="62" t="s">
        <v>386</v>
      </c>
      <c r="D92" s="62" t="s">
        <v>387</v>
      </c>
      <c r="E92" s="63">
        <v>43.387236580177102</v>
      </c>
      <c r="F92" s="63">
        <v>102.84635528774</v>
      </c>
      <c r="G92" s="63">
        <v>68.869716026275398</v>
      </c>
      <c r="H92" s="64">
        <v>-0.74826567801680599</v>
      </c>
      <c r="I92" s="64">
        <v>0.190182606500023</v>
      </c>
      <c r="J92" s="64">
        <v>-3.9344590537869002</v>
      </c>
      <c r="K92" s="65">
        <v>8.3384281826236203E-5</v>
      </c>
      <c r="L92" s="65">
        <v>1.11225033765485E-2</v>
      </c>
      <c r="M92" s="62" t="s">
        <v>609</v>
      </c>
      <c r="N92" s="62" t="s">
        <v>610</v>
      </c>
    </row>
    <row r="93" spans="1:14" ht="15">
      <c r="A93" s="99"/>
      <c r="B93" s="62" t="s">
        <v>611</v>
      </c>
      <c r="C93" s="62" t="s">
        <v>386</v>
      </c>
      <c r="D93" s="62" t="s">
        <v>387</v>
      </c>
      <c r="E93" s="63">
        <v>8.8789724545742494</v>
      </c>
      <c r="F93" s="63">
        <v>39.2929914462078</v>
      </c>
      <c r="G93" s="63">
        <v>21.9135520224172</v>
      </c>
      <c r="H93" s="64">
        <v>-0.719174056009241</v>
      </c>
      <c r="I93" s="64">
        <v>0.18386634344660299</v>
      </c>
      <c r="J93" s="64">
        <v>-3.9113958679343499</v>
      </c>
      <c r="K93" s="65">
        <v>9.1764219997768806E-5</v>
      </c>
      <c r="L93" s="65">
        <v>1.1897904915934499E-2</v>
      </c>
      <c r="M93" s="62" t="s">
        <v>389</v>
      </c>
      <c r="N93" s="62" t="s">
        <v>389</v>
      </c>
    </row>
    <row r="94" spans="1:14" ht="15">
      <c r="A94" s="99"/>
      <c r="B94" s="62" t="s">
        <v>612</v>
      </c>
      <c r="C94" s="62" t="s">
        <v>386</v>
      </c>
      <c r="D94" s="62" t="s">
        <v>387</v>
      </c>
      <c r="E94" s="63">
        <v>1280.6629918111601</v>
      </c>
      <c r="F94" s="63">
        <v>1707.6044539448001</v>
      </c>
      <c r="G94" s="63">
        <v>1463.63790415414</v>
      </c>
      <c r="H94" s="64">
        <v>-0.38572746963877802</v>
      </c>
      <c r="I94" s="64">
        <v>9.8700628138652102E-2</v>
      </c>
      <c r="J94" s="64">
        <v>-3.9080548615852599</v>
      </c>
      <c r="K94" s="65">
        <v>9.3042181740807199E-5</v>
      </c>
      <c r="L94" s="65">
        <v>1.1979827025391E-2</v>
      </c>
      <c r="M94" s="62" t="s">
        <v>613</v>
      </c>
      <c r="N94" s="62" t="s">
        <v>614</v>
      </c>
    </row>
    <row r="95" spans="1:14" ht="15">
      <c r="A95" s="99"/>
      <c r="B95" s="62" t="s">
        <v>615</v>
      </c>
      <c r="C95" s="62" t="s">
        <v>386</v>
      </c>
      <c r="D95" s="62" t="s">
        <v>387</v>
      </c>
      <c r="E95" s="63">
        <v>37.274619126052499</v>
      </c>
      <c r="F95" s="63">
        <v>73.022475315318999</v>
      </c>
      <c r="G95" s="63">
        <v>52.5951289214524</v>
      </c>
      <c r="H95" s="64">
        <v>-0.68209106891246796</v>
      </c>
      <c r="I95" s="64">
        <v>0.175318994659798</v>
      </c>
      <c r="J95" s="64">
        <v>-3.8905714137595102</v>
      </c>
      <c r="K95" s="65">
        <v>1.00008437964975E-4</v>
      </c>
      <c r="L95" s="65">
        <v>1.26139894442762E-2</v>
      </c>
      <c r="M95" s="62" t="s">
        <v>616</v>
      </c>
      <c r="N95" s="62" t="s">
        <v>617</v>
      </c>
    </row>
    <row r="96" spans="1:14" ht="15">
      <c r="A96" s="99"/>
      <c r="B96" s="62" t="s">
        <v>618</v>
      </c>
      <c r="C96" s="62" t="s">
        <v>386</v>
      </c>
      <c r="D96" s="62" t="s">
        <v>387</v>
      </c>
      <c r="E96" s="63">
        <v>66.924756312017493</v>
      </c>
      <c r="F96" s="63">
        <v>126.350506224621</v>
      </c>
      <c r="G96" s="63">
        <v>92.392934845990496</v>
      </c>
      <c r="H96" s="64">
        <v>-0.668961359654765</v>
      </c>
      <c r="I96" s="64">
        <v>0.172382200130545</v>
      </c>
      <c r="J96" s="64">
        <v>-3.88068698014157</v>
      </c>
      <c r="K96" s="65">
        <v>1.04161829955099E-4</v>
      </c>
      <c r="L96" s="65">
        <v>1.28750965946499E-2</v>
      </c>
      <c r="M96" s="62" t="s">
        <v>389</v>
      </c>
      <c r="N96" s="62" t="s">
        <v>389</v>
      </c>
    </row>
    <row r="97" spans="1:14" ht="15">
      <c r="A97" s="99"/>
      <c r="B97" s="62" t="s">
        <v>619</v>
      </c>
      <c r="C97" s="62" t="s">
        <v>386</v>
      </c>
      <c r="D97" s="62" t="s">
        <v>387</v>
      </c>
      <c r="E97" s="63">
        <v>207.43888539971999</v>
      </c>
      <c r="F97" s="63">
        <v>608.21366561492596</v>
      </c>
      <c r="G97" s="63">
        <v>379.19950549195102</v>
      </c>
      <c r="H97" s="64">
        <v>-0.75265874827846801</v>
      </c>
      <c r="I97" s="64">
        <v>0.19406338122410299</v>
      </c>
      <c r="J97" s="64">
        <v>-3.8784171621193302</v>
      </c>
      <c r="K97" s="65">
        <v>1.05138315304649E-4</v>
      </c>
      <c r="L97" s="65">
        <v>1.290973181499E-2</v>
      </c>
      <c r="M97" s="62" t="s">
        <v>620</v>
      </c>
      <c r="N97" s="62" t="s">
        <v>621</v>
      </c>
    </row>
    <row r="98" spans="1:14" ht="15">
      <c r="A98" s="99"/>
      <c r="B98" s="62" t="s">
        <v>622</v>
      </c>
      <c r="C98" s="62" t="s">
        <v>386</v>
      </c>
      <c r="D98" s="62" t="s">
        <v>387</v>
      </c>
      <c r="E98" s="63">
        <v>185781.25110146499</v>
      </c>
      <c r="F98" s="63">
        <v>293206.43108143599</v>
      </c>
      <c r="G98" s="63">
        <v>231820.61395002401</v>
      </c>
      <c r="H98" s="64">
        <v>-0.55275179245303696</v>
      </c>
      <c r="I98" s="64">
        <v>0.14273934740786601</v>
      </c>
      <c r="J98" s="64">
        <v>-3.8724556507435501</v>
      </c>
      <c r="K98" s="65">
        <v>1.07744285524554E-4</v>
      </c>
      <c r="L98" s="65">
        <v>1.3142676302044499E-2</v>
      </c>
      <c r="M98" s="62" t="s">
        <v>623</v>
      </c>
      <c r="N98" s="62" t="s">
        <v>624</v>
      </c>
    </row>
    <row r="99" spans="1:14" ht="15">
      <c r="A99" s="99"/>
      <c r="B99" s="62" t="s">
        <v>625</v>
      </c>
      <c r="C99" s="62" t="s">
        <v>386</v>
      </c>
      <c r="D99" s="62" t="s">
        <v>387</v>
      </c>
      <c r="E99" s="63">
        <v>55.653595317190501</v>
      </c>
      <c r="F99" s="63">
        <v>157.79891883859699</v>
      </c>
      <c r="G99" s="63">
        <v>99.430162540650599</v>
      </c>
      <c r="H99" s="64">
        <v>-0.75122276256648202</v>
      </c>
      <c r="I99" s="64">
        <v>0.19418993503299201</v>
      </c>
      <c r="J99" s="64">
        <v>-3.86849484469343</v>
      </c>
      <c r="K99" s="65">
        <v>1.09509251293626E-4</v>
      </c>
      <c r="L99" s="65">
        <v>1.32706603152622E-2</v>
      </c>
      <c r="M99" s="62" t="s">
        <v>626</v>
      </c>
      <c r="N99" s="62" t="s">
        <v>627</v>
      </c>
    </row>
    <row r="100" spans="1:14" ht="15">
      <c r="A100" s="99"/>
      <c r="B100" s="62" t="s">
        <v>628</v>
      </c>
      <c r="C100" s="62" t="s">
        <v>386</v>
      </c>
      <c r="D100" s="62" t="s">
        <v>387</v>
      </c>
      <c r="E100" s="63">
        <v>183.61558013481201</v>
      </c>
      <c r="F100" s="63">
        <v>275.05255482884598</v>
      </c>
      <c r="G100" s="63">
        <v>222.80285500368399</v>
      </c>
      <c r="H100" s="64">
        <v>-0.51087708564904799</v>
      </c>
      <c r="I100" s="64">
        <v>0.13233049652672599</v>
      </c>
      <c r="J100" s="64">
        <v>-3.8606148926968502</v>
      </c>
      <c r="K100" s="65">
        <v>1.13102043321944E-4</v>
      </c>
      <c r="L100" s="65">
        <v>1.3617045358650401E-2</v>
      </c>
      <c r="M100" s="62" t="s">
        <v>629</v>
      </c>
      <c r="N100" s="62" t="s">
        <v>630</v>
      </c>
    </row>
    <row r="101" spans="1:14" ht="15">
      <c r="A101" s="99"/>
      <c r="B101" s="62" t="s">
        <v>631</v>
      </c>
      <c r="C101" s="62" t="s">
        <v>386</v>
      </c>
      <c r="D101" s="62" t="s">
        <v>387</v>
      </c>
      <c r="E101" s="63">
        <v>303.20314322067401</v>
      </c>
      <c r="F101" s="63">
        <v>713.64566924441704</v>
      </c>
      <c r="G101" s="63">
        <v>479.10708294513501</v>
      </c>
      <c r="H101" s="64">
        <v>-0.73504789006831395</v>
      </c>
      <c r="I101" s="64">
        <v>0.190908390665186</v>
      </c>
      <c r="J101" s="64">
        <v>-3.8502649752961098</v>
      </c>
      <c r="K101" s="65">
        <v>1.1799010482352401E-4</v>
      </c>
      <c r="L101" s="65">
        <v>1.37801418973312E-2</v>
      </c>
      <c r="M101" s="62" t="s">
        <v>389</v>
      </c>
      <c r="N101" s="62" t="s">
        <v>389</v>
      </c>
    </row>
    <row r="102" spans="1:14" ht="15">
      <c r="A102" s="99"/>
      <c r="B102" s="62" t="s">
        <v>632</v>
      </c>
      <c r="C102" s="62" t="s">
        <v>386</v>
      </c>
      <c r="D102" s="62" t="s">
        <v>387</v>
      </c>
      <c r="E102" s="63">
        <v>287.116971161067</v>
      </c>
      <c r="F102" s="63">
        <v>578.54406473602</v>
      </c>
      <c r="G102" s="63">
        <v>412.01429697890399</v>
      </c>
      <c r="H102" s="64">
        <v>-0.69480386050455201</v>
      </c>
      <c r="I102" s="64">
        <v>0.180376573900244</v>
      </c>
      <c r="J102" s="64">
        <v>-3.8519628435165298</v>
      </c>
      <c r="K102" s="65">
        <v>1.1717480561638199E-4</v>
      </c>
      <c r="L102" s="65">
        <v>1.37801418973312E-2</v>
      </c>
      <c r="M102" s="62" t="s">
        <v>633</v>
      </c>
      <c r="N102" s="62" t="s">
        <v>389</v>
      </c>
    </row>
    <row r="103" spans="1:14" ht="15">
      <c r="A103" s="99"/>
      <c r="B103" s="62" t="s">
        <v>634</v>
      </c>
      <c r="C103" s="62" t="s">
        <v>386</v>
      </c>
      <c r="D103" s="62" t="s">
        <v>387</v>
      </c>
      <c r="E103" s="63">
        <v>770.01546007289198</v>
      </c>
      <c r="F103" s="63">
        <v>1506.4325710394901</v>
      </c>
      <c r="G103" s="63">
        <v>1085.6227933442899</v>
      </c>
      <c r="H103" s="64">
        <v>-0.68296588484365905</v>
      </c>
      <c r="I103" s="64">
        <v>0.17746979356605699</v>
      </c>
      <c r="J103" s="64">
        <v>-3.8483500268987898</v>
      </c>
      <c r="K103" s="65">
        <v>1.18916061893803E-4</v>
      </c>
      <c r="L103" s="65">
        <v>1.37801418973312E-2</v>
      </c>
      <c r="M103" s="62" t="s">
        <v>635</v>
      </c>
      <c r="N103" s="62" t="s">
        <v>389</v>
      </c>
    </row>
    <row r="104" spans="1:14" ht="15">
      <c r="A104" s="99"/>
      <c r="B104" s="62" t="s">
        <v>636</v>
      </c>
      <c r="C104" s="62" t="s">
        <v>386</v>
      </c>
      <c r="D104" s="62" t="s">
        <v>387</v>
      </c>
      <c r="E104" s="63">
        <v>232.72751044067499</v>
      </c>
      <c r="F104" s="63">
        <v>352.30633189962998</v>
      </c>
      <c r="G104" s="63">
        <v>283.97557678022702</v>
      </c>
      <c r="H104" s="64">
        <v>-0.51398738932690302</v>
      </c>
      <c r="I104" s="64">
        <v>0.13338676103535399</v>
      </c>
      <c r="J104" s="64">
        <v>-3.8533613481376401</v>
      </c>
      <c r="K104" s="65">
        <v>1.16507250966706E-4</v>
      </c>
      <c r="L104" s="65">
        <v>1.37801418973312E-2</v>
      </c>
      <c r="M104" s="62" t="s">
        <v>637</v>
      </c>
      <c r="N104" s="62" t="s">
        <v>638</v>
      </c>
    </row>
    <row r="105" spans="1:14" ht="15">
      <c r="A105" s="99"/>
      <c r="B105" s="62" t="s">
        <v>639</v>
      </c>
      <c r="C105" s="62" t="s">
        <v>386</v>
      </c>
      <c r="D105" s="62" t="s">
        <v>387</v>
      </c>
      <c r="E105" s="63">
        <v>6918.2823853253203</v>
      </c>
      <c r="F105" s="63">
        <v>8106.8570106122897</v>
      </c>
      <c r="G105" s="63">
        <v>7427.6715104483101</v>
      </c>
      <c r="H105" s="64">
        <v>-0.22358671050505599</v>
      </c>
      <c r="I105" s="64">
        <v>5.8296977970874499E-2</v>
      </c>
      <c r="J105" s="64">
        <v>-3.8353053329241402</v>
      </c>
      <c r="K105" s="65">
        <v>1.25408401629863E-4</v>
      </c>
      <c r="L105" s="65">
        <v>1.4442218475896201E-2</v>
      </c>
      <c r="M105" s="62" t="s">
        <v>640</v>
      </c>
      <c r="N105" s="62" t="s">
        <v>641</v>
      </c>
    </row>
    <row r="106" spans="1:14" ht="15">
      <c r="A106" s="99"/>
      <c r="B106" s="62" t="s">
        <v>642</v>
      </c>
      <c r="C106" s="62" t="s">
        <v>386</v>
      </c>
      <c r="D106" s="62" t="s">
        <v>387</v>
      </c>
      <c r="E106" s="63">
        <v>4337.2073069611997</v>
      </c>
      <c r="F106" s="63">
        <v>6423.4228264145804</v>
      </c>
      <c r="G106" s="63">
        <v>5231.2996724412196</v>
      </c>
      <c r="H106" s="64">
        <v>-0.49475070424994999</v>
      </c>
      <c r="I106" s="64">
        <v>0.12924590714906201</v>
      </c>
      <c r="J106" s="64">
        <v>-3.8279796642174899</v>
      </c>
      <c r="K106" s="65">
        <v>1.2919942818765399E-4</v>
      </c>
      <c r="L106" s="65">
        <v>1.4786954308810499E-2</v>
      </c>
      <c r="M106" s="62" t="s">
        <v>643</v>
      </c>
      <c r="N106" s="62" t="s">
        <v>644</v>
      </c>
    </row>
    <row r="107" spans="1:14" ht="15">
      <c r="A107" s="99"/>
      <c r="B107" s="62" t="s">
        <v>645</v>
      </c>
      <c r="C107" s="62" t="s">
        <v>386</v>
      </c>
      <c r="D107" s="62" t="s">
        <v>387</v>
      </c>
      <c r="E107" s="63">
        <v>210.451739654449</v>
      </c>
      <c r="F107" s="63">
        <v>462.935555205036</v>
      </c>
      <c r="G107" s="63">
        <v>318.65908917612899</v>
      </c>
      <c r="H107" s="64">
        <v>-0.71713407825479802</v>
      </c>
      <c r="I107" s="64">
        <v>0.18771622218778999</v>
      </c>
      <c r="J107" s="64">
        <v>-3.8203095603393402</v>
      </c>
      <c r="K107" s="65">
        <v>1.33284284173217E-4</v>
      </c>
      <c r="L107" s="65">
        <v>1.51608829009547E-2</v>
      </c>
      <c r="M107" s="62" t="s">
        <v>646</v>
      </c>
      <c r="N107" s="62" t="s">
        <v>647</v>
      </c>
    </row>
    <row r="108" spans="1:14" ht="15">
      <c r="A108" s="99"/>
      <c r="B108" s="62" t="s">
        <v>648</v>
      </c>
      <c r="C108" s="62" t="s">
        <v>386</v>
      </c>
      <c r="D108" s="62" t="s">
        <v>387</v>
      </c>
      <c r="E108" s="63">
        <v>13.4048365550174</v>
      </c>
      <c r="F108" s="63">
        <v>39.2174887899981</v>
      </c>
      <c r="G108" s="63">
        <v>24.4674017985806</v>
      </c>
      <c r="H108" s="64">
        <v>-0.73888440258163401</v>
      </c>
      <c r="I108" s="64">
        <v>0.19391563751309199</v>
      </c>
      <c r="J108" s="64">
        <v>-3.81033944481011</v>
      </c>
      <c r="K108" s="65">
        <v>1.3877611517751801E-4</v>
      </c>
      <c r="L108" s="65">
        <v>1.5616504967592501E-2</v>
      </c>
      <c r="M108" s="62" t="s">
        <v>649</v>
      </c>
      <c r="N108" s="62" t="s">
        <v>650</v>
      </c>
    </row>
    <row r="109" spans="1:14" ht="15">
      <c r="A109" s="99"/>
      <c r="B109" s="62" t="s">
        <v>651</v>
      </c>
      <c r="C109" s="62" t="s">
        <v>386</v>
      </c>
      <c r="D109" s="62" t="s">
        <v>387</v>
      </c>
      <c r="E109" s="63">
        <v>5911.6297273543196</v>
      </c>
      <c r="F109" s="63">
        <v>7215.0115841964698</v>
      </c>
      <c r="G109" s="63">
        <v>6470.2219517152398</v>
      </c>
      <c r="H109" s="64">
        <v>-0.277018142071077</v>
      </c>
      <c r="I109" s="64">
        <v>7.2765339535932505E-2</v>
      </c>
      <c r="J109" s="64">
        <v>-3.80700679523776</v>
      </c>
      <c r="K109" s="65">
        <v>1.4065888191510401E-4</v>
      </c>
      <c r="L109" s="65">
        <v>1.5616504967592501E-2</v>
      </c>
      <c r="M109" s="62" t="s">
        <v>652</v>
      </c>
      <c r="N109" s="62" t="s">
        <v>653</v>
      </c>
    </row>
    <row r="110" spans="1:14" ht="15">
      <c r="A110" s="99"/>
      <c r="B110" s="62" t="s">
        <v>654</v>
      </c>
      <c r="C110" s="62" t="s">
        <v>386</v>
      </c>
      <c r="D110" s="62" t="s">
        <v>387</v>
      </c>
      <c r="E110" s="63">
        <v>46.697466827655397</v>
      </c>
      <c r="F110" s="63">
        <v>92.520648412368104</v>
      </c>
      <c r="G110" s="63">
        <v>66.3359732211037</v>
      </c>
      <c r="H110" s="64">
        <v>-0.68350215008400295</v>
      </c>
      <c r="I110" s="64">
        <v>0.17982341532170201</v>
      </c>
      <c r="J110" s="64">
        <v>-3.8009630106358898</v>
      </c>
      <c r="K110" s="65">
        <v>1.4413481953809201E-4</v>
      </c>
      <c r="L110" s="65">
        <v>1.5720021700328001E-2</v>
      </c>
      <c r="M110" s="62" t="s">
        <v>655</v>
      </c>
      <c r="N110" s="62" t="s">
        <v>656</v>
      </c>
    </row>
    <row r="111" spans="1:14" ht="15">
      <c r="A111" s="99"/>
      <c r="B111" s="62" t="s">
        <v>657</v>
      </c>
      <c r="C111" s="62" t="s">
        <v>386</v>
      </c>
      <c r="D111" s="62" t="s">
        <v>387</v>
      </c>
      <c r="E111" s="63">
        <v>7.0003944036528596</v>
      </c>
      <c r="F111" s="63">
        <v>148.70504176543099</v>
      </c>
      <c r="G111" s="63">
        <v>67.730957558700595</v>
      </c>
      <c r="H111" s="64">
        <v>-0.53912080493762005</v>
      </c>
      <c r="I111" s="64">
        <v>0.14174610752403799</v>
      </c>
      <c r="J111" s="64">
        <v>-3.8034258178567102</v>
      </c>
      <c r="K111" s="65">
        <v>1.4270874157748799E-4</v>
      </c>
      <c r="L111" s="65">
        <v>1.5720021700328001E-2</v>
      </c>
      <c r="M111" s="62" t="s">
        <v>658</v>
      </c>
      <c r="N111" s="62" t="s">
        <v>659</v>
      </c>
    </row>
    <row r="112" spans="1:14" ht="15">
      <c r="A112" s="99"/>
      <c r="B112" s="62" t="s">
        <v>660</v>
      </c>
      <c r="C112" s="62" t="s">
        <v>386</v>
      </c>
      <c r="D112" s="62" t="s">
        <v>387</v>
      </c>
      <c r="E112" s="63">
        <v>106652.20998570199</v>
      </c>
      <c r="F112" s="63">
        <v>150995.05073917899</v>
      </c>
      <c r="G112" s="63">
        <v>125656.284594335</v>
      </c>
      <c r="H112" s="64">
        <v>-0.44978881748237798</v>
      </c>
      <c r="I112" s="64">
        <v>0.11829836554906401</v>
      </c>
      <c r="J112" s="64">
        <v>-3.8021558065891399</v>
      </c>
      <c r="K112" s="65">
        <v>1.43442468487186E-4</v>
      </c>
      <c r="L112" s="65">
        <v>1.5720021700328001E-2</v>
      </c>
      <c r="M112" s="62" t="s">
        <v>661</v>
      </c>
      <c r="N112" s="62" t="s">
        <v>662</v>
      </c>
    </row>
    <row r="113" spans="1:14" ht="15">
      <c r="A113" s="99"/>
      <c r="B113" s="62" t="s">
        <v>663</v>
      </c>
      <c r="C113" s="62" t="s">
        <v>386</v>
      </c>
      <c r="D113" s="62" t="s">
        <v>387</v>
      </c>
      <c r="E113" s="63">
        <v>1233.5690114193201</v>
      </c>
      <c r="F113" s="63">
        <v>1824.85875071493</v>
      </c>
      <c r="G113" s="63">
        <v>1486.9788996888601</v>
      </c>
      <c r="H113" s="64">
        <v>-0.49257230197504198</v>
      </c>
      <c r="I113" s="64">
        <v>0.12996384812547099</v>
      </c>
      <c r="J113" s="64">
        <v>-3.7900716936258898</v>
      </c>
      <c r="K113" s="65">
        <v>1.50603810024612E-4</v>
      </c>
      <c r="L113" s="65">
        <v>1.6329504337229999E-2</v>
      </c>
      <c r="M113" s="62" t="s">
        <v>664</v>
      </c>
      <c r="N113" s="62" t="s">
        <v>665</v>
      </c>
    </row>
    <row r="114" spans="1:14" ht="15">
      <c r="A114" s="99"/>
      <c r="B114" s="62" t="s">
        <v>666</v>
      </c>
      <c r="C114" s="62" t="s">
        <v>386</v>
      </c>
      <c r="D114" s="62" t="s">
        <v>387</v>
      </c>
      <c r="E114" s="63">
        <v>956.19242652910805</v>
      </c>
      <c r="F114" s="63">
        <v>1230.54164143705</v>
      </c>
      <c r="G114" s="63">
        <v>1073.7706614896499</v>
      </c>
      <c r="H114" s="64">
        <v>-0.342450869877715</v>
      </c>
      <c r="I114" s="64">
        <v>9.0457601076246105E-2</v>
      </c>
      <c r="J114" s="64">
        <v>-3.7857611279019499</v>
      </c>
      <c r="K114" s="65">
        <v>1.5323882284434701E-4</v>
      </c>
      <c r="L114" s="65">
        <v>1.6518610548587401E-2</v>
      </c>
      <c r="M114" s="62" t="s">
        <v>667</v>
      </c>
      <c r="N114" s="62" t="s">
        <v>668</v>
      </c>
    </row>
    <row r="115" spans="1:14" ht="15">
      <c r="A115" s="99"/>
      <c r="B115" s="62" t="s">
        <v>669</v>
      </c>
      <c r="C115" s="62" t="s">
        <v>386</v>
      </c>
      <c r="D115" s="62" t="s">
        <v>387</v>
      </c>
      <c r="E115" s="63">
        <v>185.95824515204299</v>
      </c>
      <c r="F115" s="63">
        <v>345.914255443586</v>
      </c>
      <c r="G115" s="63">
        <v>254.51082099127501</v>
      </c>
      <c r="H115" s="64">
        <v>-0.65219912320721496</v>
      </c>
      <c r="I115" s="64">
        <v>0.172557668703615</v>
      </c>
      <c r="J115" s="64">
        <v>-3.7796009189683302</v>
      </c>
      <c r="K115" s="65">
        <v>1.57079919071868E-4</v>
      </c>
      <c r="L115" s="65">
        <v>1.6834790633014501E-2</v>
      </c>
      <c r="M115" s="62" t="s">
        <v>670</v>
      </c>
      <c r="N115" s="62" t="s">
        <v>389</v>
      </c>
    </row>
    <row r="116" spans="1:14" ht="15">
      <c r="A116" s="99"/>
      <c r="B116" s="62" t="s">
        <v>671</v>
      </c>
      <c r="C116" s="62" t="s">
        <v>386</v>
      </c>
      <c r="D116" s="62" t="s">
        <v>387</v>
      </c>
      <c r="E116" s="63">
        <v>383.24954014595801</v>
      </c>
      <c r="F116" s="63">
        <v>724.08210192030401</v>
      </c>
      <c r="G116" s="63">
        <v>529.32063804924906</v>
      </c>
      <c r="H116" s="64">
        <v>-0.65957889115193402</v>
      </c>
      <c r="I116" s="64">
        <v>0.174845722453351</v>
      </c>
      <c r="J116" s="64">
        <v>-3.7723478841634899</v>
      </c>
      <c r="K116" s="65">
        <v>1.6171856093359299E-4</v>
      </c>
      <c r="L116" s="65">
        <v>1.7133850504398598E-2</v>
      </c>
      <c r="M116" s="62" t="s">
        <v>672</v>
      </c>
      <c r="N116" s="62" t="s">
        <v>673</v>
      </c>
    </row>
    <row r="117" spans="1:14" ht="15">
      <c r="A117" s="99"/>
      <c r="B117" s="62" t="s">
        <v>674</v>
      </c>
      <c r="C117" s="62" t="s">
        <v>386</v>
      </c>
      <c r="D117" s="62" t="s">
        <v>387</v>
      </c>
      <c r="E117" s="63">
        <v>1783.3327937567999</v>
      </c>
      <c r="F117" s="63">
        <v>2506.02208887693</v>
      </c>
      <c r="G117" s="63">
        <v>2093.0567773797202</v>
      </c>
      <c r="H117" s="64">
        <v>-0.44072251834597798</v>
      </c>
      <c r="I117" s="64">
        <v>0.117060913727598</v>
      </c>
      <c r="J117" s="64">
        <v>-3.7648990112237102</v>
      </c>
      <c r="K117" s="65">
        <v>1.66616408524642E-4</v>
      </c>
      <c r="L117" s="65">
        <v>1.75524706275875E-2</v>
      </c>
      <c r="M117" s="62" t="s">
        <v>675</v>
      </c>
      <c r="N117" s="62" t="s">
        <v>676</v>
      </c>
    </row>
    <row r="118" spans="1:14" ht="15">
      <c r="A118" s="99"/>
      <c r="B118" s="62" t="s">
        <v>677</v>
      </c>
      <c r="C118" s="62" t="s">
        <v>386</v>
      </c>
      <c r="D118" s="62" t="s">
        <v>387</v>
      </c>
      <c r="E118" s="63">
        <v>54.2526340399993</v>
      </c>
      <c r="F118" s="63">
        <v>99.228780274109397</v>
      </c>
      <c r="G118" s="63">
        <v>73.528125283189297</v>
      </c>
      <c r="H118" s="64">
        <v>-0.64132135911233401</v>
      </c>
      <c r="I118" s="64">
        <v>0.17162399858195801</v>
      </c>
      <c r="J118" s="64">
        <v>-3.7367813616466501</v>
      </c>
      <c r="K118" s="65">
        <v>1.86390860630169E-4</v>
      </c>
      <c r="L118" s="65">
        <v>1.9499451739704701E-2</v>
      </c>
      <c r="M118" s="62" t="s">
        <v>678</v>
      </c>
      <c r="N118" s="62" t="s">
        <v>679</v>
      </c>
    </row>
    <row r="119" spans="1:14" ht="15">
      <c r="A119" s="99"/>
      <c r="B119" s="62" t="s">
        <v>680</v>
      </c>
      <c r="C119" s="62" t="s">
        <v>386</v>
      </c>
      <c r="D119" s="62" t="s">
        <v>387</v>
      </c>
      <c r="E119" s="63">
        <v>12.7843657422496</v>
      </c>
      <c r="F119" s="63">
        <v>37.534148293426902</v>
      </c>
      <c r="G119" s="63">
        <v>23.391415407039801</v>
      </c>
      <c r="H119" s="64">
        <v>-0.72357443269493604</v>
      </c>
      <c r="I119" s="64">
        <v>0.19377638700702901</v>
      </c>
      <c r="J119" s="64">
        <v>-3.7340691705057498</v>
      </c>
      <c r="K119" s="65">
        <v>1.8841071170749401E-4</v>
      </c>
      <c r="L119" s="65">
        <v>1.9515770981947698E-2</v>
      </c>
      <c r="M119" s="62" t="s">
        <v>681</v>
      </c>
      <c r="N119" s="62" t="s">
        <v>682</v>
      </c>
    </row>
    <row r="120" spans="1:14" ht="15">
      <c r="A120" s="99"/>
      <c r="B120" s="62" t="s">
        <v>683</v>
      </c>
      <c r="C120" s="62" t="s">
        <v>386</v>
      </c>
      <c r="D120" s="62" t="s">
        <v>387</v>
      </c>
      <c r="E120" s="63">
        <v>91.804365548080298</v>
      </c>
      <c r="F120" s="63">
        <v>216.836200577943</v>
      </c>
      <c r="G120" s="63">
        <v>145.38943770373601</v>
      </c>
      <c r="H120" s="64">
        <v>-0.71316308820055996</v>
      </c>
      <c r="I120" s="64">
        <v>0.192104182218714</v>
      </c>
      <c r="J120" s="64">
        <v>-3.7123766904179698</v>
      </c>
      <c r="K120" s="65">
        <v>2.0532210009058599E-4</v>
      </c>
      <c r="L120" s="65">
        <v>2.10324699324838E-2</v>
      </c>
      <c r="M120" s="62" t="s">
        <v>684</v>
      </c>
      <c r="N120" s="62" t="s">
        <v>685</v>
      </c>
    </row>
    <row r="121" spans="1:14" ht="15">
      <c r="A121" s="99"/>
      <c r="B121" s="62" t="s">
        <v>686</v>
      </c>
      <c r="C121" s="62" t="s">
        <v>386</v>
      </c>
      <c r="D121" s="62" t="s">
        <v>387</v>
      </c>
      <c r="E121" s="63">
        <v>137.19503614639501</v>
      </c>
      <c r="F121" s="63">
        <v>235.28592818672601</v>
      </c>
      <c r="G121" s="63">
        <v>179.233989877965</v>
      </c>
      <c r="H121" s="64">
        <v>-0.60282731745863505</v>
      </c>
      <c r="I121" s="64">
        <v>0.162560507919182</v>
      </c>
      <c r="J121" s="64">
        <v>-3.7083257500544602</v>
      </c>
      <c r="K121" s="65">
        <v>2.0863415431848301E-4</v>
      </c>
      <c r="L121" s="65">
        <v>2.1138174072234998E-2</v>
      </c>
      <c r="M121" s="62" t="s">
        <v>526</v>
      </c>
      <c r="N121" s="62" t="s">
        <v>527</v>
      </c>
    </row>
    <row r="122" spans="1:14" ht="15">
      <c r="A122" s="99"/>
      <c r="B122" s="62" t="s">
        <v>687</v>
      </c>
      <c r="C122" s="62" t="s">
        <v>386</v>
      </c>
      <c r="D122" s="62" t="s">
        <v>387</v>
      </c>
      <c r="E122" s="63">
        <v>91.0132053962421</v>
      </c>
      <c r="F122" s="63">
        <v>193.898995878428</v>
      </c>
      <c r="G122" s="63">
        <v>135.107115602893</v>
      </c>
      <c r="H122" s="64">
        <v>-0.69056562722230896</v>
      </c>
      <c r="I122" s="64">
        <v>0.187369529773805</v>
      </c>
      <c r="J122" s="64">
        <v>-3.6855812578276099</v>
      </c>
      <c r="K122" s="65">
        <v>2.2818126253263901E-4</v>
      </c>
      <c r="L122" s="65">
        <v>2.2745746175363801E-2</v>
      </c>
      <c r="M122" s="62" t="s">
        <v>688</v>
      </c>
      <c r="N122" s="62" t="s">
        <v>689</v>
      </c>
    </row>
    <row r="123" spans="1:14" ht="15">
      <c r="A123" s="99"/>
      <c r="B123" s="62" t="s">
        <v>690</v>
      </c>
      <c r="C123" s="62" t="s">
        <v>386</v>
      </c>
      <c r="D123" s="62" t="s">
        <v>387</v>
      </c>
      <c r="E123" s="63">
        <v>2176.1073100733101</v>
      </c>
      <c r="F123" s="63">
        <v>2815.3783166803901</v>
      </c>
      <c r="G123" s="63">
        <v>2450.0805986191999</v>
      </c>
      <c r="H123" s="64">
        <v>-0.34803954026393102</v>
      </c>
      <c r="I123" s="64">
        <v>9.4430404606294496E-2</v>
      </c>
      <c r="J123" s="64">
        <v>-3.6856724453845202</v>
      </c>
      <c r="K123" s="65">
        <v>2.2809957023376599E-4</v>
      </c>
      <c r="L123" s="65">
        <v>2.2745746175363801E-2</v>
      </c>
      <c r="M123" s="62" t="s">
        <v>691</v>
      </c>
      <c r="N123" s="62" t="s">
        <v>692</v>
      </c>
    </row>
    <row r="124" spans="1:14" ht="15">
      <c r="A124" s="99"/>
      <c r="B124" s="62" t="s">
        <v>693</v>
      </c>
      <c r="C124" s="62" t="s">
        <v>386</v>
      </c>
      <c r="D124" s="62" t="s">
        <v>387</v>
      </c>
      <c r="E124" s="63">
        <v>25.796734971668599</v>
      </c>
      <c r="F124" s="63">
        <v>66.769737285102906</v>
      </c>
      <c r="G124" s="63">
        <v>43.356593105997597</v>
      </c>
      <c r="H124" s="64">
        <v>-0.71395599328685799</v>
      </c>
      <c r="I124" s="64">
        <v>0.19409414820934001</v>
      </c>
      <c r="J124" s="64">
        <v>-3.6784004045130798</v>
      </c>
      <c r="K124" s="65">
        <v>2.34701304984377E-4</v>
      </c>
      <c r="L124" s="65">
        <v>2.3101111865700099E-2</v>
      </c>
      <c r="M124" s="62" t="s">
        <v>694</v>
      </c>
      <c r="N124" s="62" t="s">
        <v>695</v>
      </c>
    </row>
    <row r="125" spans="1:14" ht="15">
      <c r="A125" s="99"/>
      <c r="B125" s="62" t="s">
        <v>696</v>
      </c>
      <c r="C125" s="62" t="s">
        <v>386</v>
      </c>
      <c r="D125" s="62" t="s">
        <v>387</v>
      </c>
      <c r="E125" s="63">
        <v>381.98162607828601</v>
      </c>
      <c r="F125" s="63">
        <v>570.44414913074297</v>
      </c>
      <c r="G125" s="63">
        <v>462.75127881505301</v>
      </c>
      <c r="H125" s="64">
        <v>-0.49614528245503903</v>
      </c>
      <c r="I125" s="64">
        <v>0.134911872663593</v>
      </c>
      <c r="J125" s="64">
        <v>-3.6775509275762102</v>
      </c>
      <c r="K125" s="65">
        <v>2.3548407004030599E-4</v>
      </c>
      <c r="L125" s="65">
        <v>2.3101111865700099E-2</v>
      </c>
      <c r="M125" s="62" t="s">
        <v>697</v>
      </c>
      <c r="N125" s="62" t="s">
        <v>698</v>
      </c>
    </row>
    <row r="126" spans="1:14" ht="15">
      <c r="A126" s="99"/>
      <c r="B126" s="62" t="s">
        <v>699</v>
      </c>
      <c r="C126" s="62" t="s">
        <v>386</v>
      </c>
      <c r="D126" s="62" t="s">
        <v>387</v>
      </c>
      <c r="E126" s="63">
        <v>499.99252470063101</v>
      </c>
      <c r="F126" s="63">
        <v>744.54667859085703</v>
      </c>
      <c r="G126" s="63">
        <v>604.80144779644195</v>
      </c>
      <c r="H126" s="64">
        <v>-0.493749049613116</v>
      </c>
      <c r="I126" s="64">
        <v>0.134224416231945</v>
      </c>
      <c r="J126" s="64">
        <v>-3.67853378300337</v>
      </c>
      <c r="K126" s="65">
        <v>2.3457862309574101E-4</v>
      </c>
      <c r="L126" s="65">
        <v>2.3101111865700099E-2</v>
      </c>
      <c r="M126" s="62" t="s">
        <v>700</v>
      </c>
      <c r="N126" s="62" t="s">
        <v>701</v>
      </c>
    </row>
    <row r="127" spans="1:14" ht="15">
      <c r="A127" s="99"/>
      <c r="B127" s="62" t="s">
        <v>702</v>
      </c>
      <c r="C127" s="62" t="s">
        <v>386</v>
      </c>
      <c r="D127" s="62" t="s">
        <v>387</v>
      </c>
      <c r="E127" s="63">
        <v>73471.131933565193</v>
      </c>
      <c r="F127" s="63">
        <v>100777.25203720501</v>
      </c>
      <c r="G127" s="63">
        <v>85173.754835125103</v>
      </c>
      <c r="H127" s="64">
        <v>-0.41373100370745403</v>
      </c>
      <c r="I127" s="64">
        <v>0.112615813518516</v>
      </c>
      <c r="J127" s="64">
        <v>-3.6738268879035401</v>
      </c>
      <c r="K127" s="65">
        <v>2.3894464827520101E-4</v>
      </c>
      <c r="L127" s="65">
        <v>2.33172248614236E-2</v>
      </c>
      <c r="M127" s="62" t="s">
        <v>703</v>
      </c>
      <c r="N127" s="62" t="s">
        <v>704</v>
      </c>
    </row>
    <row r="128" spans="1:14" ht="15">
      <c r="A128" s="99"/>
      <c r="B128" s="62" t="s">
        <v>705</v>
      </c>
      <c r="C128" s="62" t="s">
        <v>386</v>
      </c>
      <c r="D128" s="62" t="s">
        <v>387</v>
      </c>
      <c r="E128" s="63">
        <v>668.578501298775</v>
      </c>
      <c r="F128" s="63">
        <v>3732.5097310163601</v>
      </c>
      <c r="G128" s="63">
        <v>1981.69188546345</v>
      </c>
      <c r="H128" s="64">
        <v>-0.62363352091604096</v>
      </c>
      <c r="I128" s="64">
        <v>0.170208981957995</v>
      </c>
      <c r="J128" s="64">
        <v>-3.66392838816195</v>
      </c>
      <c r="K128" s="65">
        <v>2.4837625474370402E-4</v>
      </c>
      <c r="L128" s="65">
        <v>2.41107022994922E-2</v>
      </c>
      <c r="M128" s="62" t="s">
        <v>706</v>
      </c>
      <c r="N128" s="62" t="s">
        <v>389</v>
      </c>
    </row>
    <row r="129" spans="1:14" ht="15">
      <c r="A129" s="99"/>
      <c r="B129" s="62" t="s">
        <v>707</v>
      </c>
      <c r="C129" s="62" t="s">
        <v>386</v>
      </c>
      <c r="D129" s="62" t="s">
        <v>387</v>
      </c>
      <c r="E129" s="63">
        <v>374.179675114578</v>
      </c>
      <c r="F129" s="63">
        <v>614.35235797599603</v>
      </c>
      <c r="G129" s="63">
        <v>477.11082491232901</v>
      </c>
      <c r="H129" s="64">
        <v>-0.56989607289696897</v>
      </c>
      <c r="I129" s="64">
        <v>0.15602113306038801</v>
      </c>
      <c r="J129" s="64">
        <v>-3.6526851312917201</v>
      </c>
      <c r="K129" s="65">
        <v>2.5951237090149001E-4</v>
      </c>
      <c r="L129" s="65">
        <v>2.47700646191861E-2</v>
      </c>
      <c r="M129" s="62" t="s">
        <v>708</v>
      </c>
      <c r="N129" s="62" t="s">
        <v>389</v>
      </c>
    </row>
    <row r="130" spans="1:14" ht="15">
      <c r="A130" s="99"/>
      <c r="B130" s="62" t="s">
        <v>709</v>
      </c>
      <c r="C130" s="62" t="s">
        <v>386</v>
      </c>
      <c r="D130" s="62" t="s">
        <v>387</v>
      </c>
      <c r="E130" s="63">
        <v>1287.0341313527899</v>
      </c>
      <c r="F130" s="63">
        <v>1807.7168672903699</v>
      </c>
      <c r="G130" s="63">
        <v>1510.1838753260399</v>
      </c>
      <c r="H130" s="64">
        <v>-0.43787011736916798</v>
      </c>
      <c r="I130" s="64">
        <v>0.12000371639026</v>
      </c>
      <c r="J130" s="64">
        <v>-3.6488046415594799</v>
      </c>
      <c r="K130" s="65">
        <v>2.6346335194537299E-4</v>
      </c>
      <c r="L130" s="65">
        <v>2.4796314763549099E-2</v>
      </c>
      <c r="M130" s="62" t="s">
        <v>710</v>
      </c>
      <c r="N130" s="62" t="s">
        <v>711</v>
      </c>
    </row>
    <row r="131" spans="1:14" ht="15">
      <c r="A131" s="99"/>
      <c r="B131" s="62" t="s">
        <v>712</v>
      </c>
      <c r="C131" s="62" t="s">
        <v>386</v>
      </c>
      <c r="D131" s="62" t="s">
        <v>387</v>
      </c>
      <c r="E131" s="63">
        <v>140.09517570359401</v>
      </c>
      <c r="F131" s="63">
        <v>261.26367741391101</v>
      </c>
      <c r="G131" s="63">
        <v>192.02453357944401</v>
      </c>
      <c r="H131" s="64">
        <v>-0.64052440592680404</v>
      </c>
      <c r="I131" s="64">
        <v>0.175913133366983</v>
      </c>
      <c r="J131" s="64">
        <v>-3.6411403382291301</v>
      </c>
      <c r="K131" s="65">
        <v>2.7143311999023299E-4</v>
      </c>
      <c r="L131" s="65">
        <v>2.51632073886945E-2</v>
      </c>
      <c r="M131" s="62" t="s">
        <v>713</v>
      </c>
      <c r="N131" s="62" t="s">
        <v>714</v>
      </c>
    </row>
    <row r="132" spans="1:14" ht="15">
      <c r="A132" s="99"/>
      <c r="B132" s="62" t="s">
        <v>715</v>
      </c>
      <c r="C132" s="62" t="s">
        <v>386</v>
      </c>
      <c r="D132" s="62" t="s">
        <v>387</v>
      </c>
      <c r="E132" s="63">
        <v>220.854449328773</v>
      </c>
      <c r="F132" s="63">
        <v>399.195538069029</v>
      </c>
      <c r="G132" s="63">
        <v>297.28634450316798</v>
      </c>
      <c r="H132" s="64">
        <v>-0.62621671276285396</v>
      </c>
      <c r="I132" s="64">
        <v>0.17196894820525399</v>
      </c>
      <c r="J132" s="64">
        <v>-3.6414522464569101</v>
      </c>
      <c r="K132" s="65">
        <v>2.7110441731005298E-4</v>
      </c>
      <c r="L132" s="65">
        <v>2.51632073886945E-2</v>
      </c>
      <c r="M132" s="62" t="s">
        <v>716</v>
      </c>
      <c r="N132" s="62" t="s">
        <v>392</v>
      </c>
    </row>
    <row r="133" spans="1:14" ht="15">
      <c r="A133" s="99"/>
      <c r="B133" s="62" t="s">
        <v>717</v>
      </c>
      <c r="C133" s="62" t="s">
        <v>386</v>
      </c>
      <c r="D133" s="62" t="s">
        <v>387</v>
      </c>
      <c r="E133" s="63">
        <v>1223.6917763357101</v>
      </c>
      <c r="F133" s="63">
        <v>1578.4853916086199</v>
      </c>
      <c r="G133" s="63">
        <v>1375.74618288124</v>
      </c>
      <c r="H133" s="64">
        <v>-0.344157257697362</v>
      </c>
      <c r="I133" s="64">
        <v>9.4509069255762704E-2</v>
      </c>
      <c r="J133" s="64">
        <v>-3.64152626205634</v>
      </c>
      <c r="K133" s="65">
        <v>2.71026471190826E-4</v>
      </c>
      <c r="L133" s="65">
        <v>2.51632073886945E-2</v>
      </c>
      <c r="M133" s="62" t="s">
        <v>718</v>
      </c>
      <c r="N133" s="62" t="s">
        <v>719</v>
      </c>
    </row>
    <row r="134" spans="1:14" ht="15">
      <c r="A134" s="99"/>
      <c r="B134" s="62" t="s">
        <v>720</v>
      </c>
      <c r="C134" s="62" t="s">
        <v>386</v>
      </c>
      <c r="D134" s="62" t="s">
        <v>387</v>
      </c>
      <c r="E134" s="63">
        <v>57.052958855557598</v>
      </c>
      <c r="F134" s="63">
        <v>101.53628460841099</v>
      </c>
      <c r="G134" s="63">
        <v>76.117241321066302</v>
      </c>
      <c r="H134" s="64">
        <v>-0.61767288609778204</v>
      </c>
      <c r="I134" s="64">
        <v>0.171226230126969</v>
      </c>
      <c r="J134" s="64">
        <v>-3.6073496779071701</v>
      </c>
      <c r="K134" s="65">
        <v>3.09340645811652E-4</v>
      </c>
      <c r="L134" s="65">
        <v>2.8115122127420799E-2</v>
      </c>
      <c r="M134" s="62" t="s">
        <v>721</v>
      </c>
      <c r="N134" s="62" t="s">
        <v>722</v>
      </c>
    </row>
    <row r="135" spans="1:14" ht="15">
      <c r="A135" s="99"/>
      <c r="B135" s="62" t="s">
        <v>723</v>
      </c>
      <c r="C135" s="62" t="s">
        <v>386</v>
      </c>
      <c r="D135" s="62" t="s">
        <v>387</v>
      </c>
      <c r="E135" s="63">
        <v>146.41154395048801</v>
      </c>
      <c r="F135" s="63">
        <v>220.721423107915</v>
      </c>
      <c r="G135" s="63">
        <v>178.258635017957</v>
      </c>
      <c r="H135" s="64">
        <v>-0.50291514561158801</v>
      </c>
      <c r="I135" s="64">
        <v>0.139365032855087</v>
      </c>
      <c r="J135" s="64">
        <v>-3.6086178527617001</v>
      </c>
      <c r="K135" s="65">
        <v>3.0783266725374902E-4</v>
      </c>
      <c r="L135" s="65">
        <v>2.8115122127420799E-2</v>
      </c>
      <c r="M135" s="62" t="s">
        <v>724</v>
      </c>
      <c r="N135" s="62" t="s">
        <v>725</v>
      </c>
    </row>
    <row r="136" spans="1:14" ht="15">
      <c r="A136" s="99"/>
      <c r="B136" s="62" t="s">
        <v>726</v>
      </c>
      <c r="C136" s="62" t="s">
        <v>386</v>
      </c>
      <c r="D136" s="62" t="s">
        <v>387</v>
      </c>
      <c r="E136" s="63">
        <v>109.542593264413</v>
      </c>
      <c r="F136" s="63">
        <v>243.94107015309601</v>
      </c>
      <c r="G136" s="63">
        <v>167.14194050242</v>
      </c>
      <c r="H136" s="64">
        <v>-0.68816625087439898</v>
      </c>
      <c r="I136" s="64">
        <v>0.190996753317903</v>
      </c>
      <c r="J136" s="64">
        <v>-3.60302590970741</v>
      </c>
      <c r="K136" s="65">
        <v>3.1453416245308798E-4</v>
      </c>
      <c r="L136" s="65">
        <v>2.8197269987337799E-2</v>
      </c>
      <c r="M136" s="62" t="s">
        <v>727</v>
      </c>
      <c r="N136" s="62" t="s">
        <v>728</v>
      </c>
    </row>
    <row r="137" spans="1:14" ht="15">
      <c r="A137" s="99"/>
      <c r="B137" s="62" t="s">
        <v>729</v>
      </c>
      <c r="C137" s="62" t="s">
        <v>386</v>
      </c>
      <c r="D137" s="62" t="s">
        <v>387</v>
      </c>
      <c r="E137" s="63">
        <v>131.65480584808199</v>
      </c>
      <c r="F137" s="63">
        <v>273.981203141474</v>
      </c>
      <c r="G137" s="63">
        <v>192.65183325953601</v>
      </c>
      <c r="H137" s="64">
        <v>-0.67350637311683104</v>
      </c>
      <c r="I137" s="64">
        <v>0.18706944156579</v>
      </c>
      <c r="J137" s="64">
        <v>-3.6003014040108101</v>
      </c>
      <c r="K137" s="65">
        <v>3.17848520972633E-4</v>
      </c>
      <c r="L137" s="65">
        <v>2.8197269987337799E-2</v>
      </c>
      <c r="M137" s="62" t="s">
        <v>730</v>
      </c>
      <c r="N137" s="62" t="s">
        <v>389</v>
      </c>
    </row>
    <row r="138" spans="1:14" ht="15">
      <c r="A138" s="99"/>
      <c r="B138" s="62" t="s">
        <v>731</v>
      </c>
      <c r="C138" s="62" t="s">
        <v>386</v>
      </c>
      <c r="D138" s="62" t="s">
        <v>387</v>
      </c>
      <c r="E138" s="63">
        <v>455.71307439895202</v>
      </c>
      <c r="F138" s="63">
        <v>805.60595761251204</v>
      </c>
      <c r="G138" s="63">
        <v>605.66716720476302</v>
      </c>
      <c r="H138" s="64">
        <v>-0.61237800279200405</v>
      </c>
      <c r="I138" s="64">
        <v>0.17006372354949501</v>
      </c>
      <c r="J138" s="64">
        <v>-3.6008737784327001</v>
      </c>
      <c r="K138" s="65">
        <v>3.17149527118662E-4</v>
      </c>
      <c r="L138" s="65">
        <v>2.8197269987337799E-2</v>
      </c>
      <c r="M138" s="62" t="s">
        <v>732</v>
      </c>
      <c r="N138" s="62" t="s">
        <v>733</v>
      </c>
    </row>
    <row r="139" spans="1:14" ht="15">
      <c r="A139" s="99"/>
      <c r="B139" s="62" t="s">
        <v>734</v>
      </c>
      <c r="C139" s="62" t="s">
        <v>386</v>
      </c>
      <c r="D139" s="62" t="s">
        <v>387</v>
      </c>
      <c r="E139" s="63">
        <v>310.03019014613898</v>
      </c>
      <c r="F139" s="63">
        <v>517.67652543528504</v>
      </c>
      <c r="G139" s="63">
        <v>399.02147669863001</v>
      </c>
      <c r="H139" s="64">
        <v>-0.57791468780842403</v>
      </c>
      <c r="I139" s="64">
        <v>0.16036108749491601</v>
      </c>
      <c r="J139" s="64">
        <v>-3.6038336783338898</v>
      </c>
      <c r="K139" s="65">
        <v>3.1355774835613499E-4</v>
      </c>
      <c r="L139" s="65">
        <v>2.8197269987337799E-2</v>
      </c>
      <c r="M139" s="62" t="s">
        <v>735</v>
      </c>
      <c r="N139" s="62" t="s">
        <v>736</v>
      </c>
    </row>
    <row r="140" spans="1:14" ht="15">
      <c r="A140" s="99"/>
      <c r="B140" s="62" t="s">
        <v>737</v>
      </c>
      <c r="C140" s="62" t="s">
        <v>386</v>
      </c>
      <c r="D140" s="62" t="s">
        <v>387</v>
      </c>
      <c r="E140" s="63">
        <v>65.297691319789195</v>
      </c>
      <c r="F140" s="63">
        <v>114.673171778286</v>
      </c>
      <c r="G140" s="63">
        <v>86.458611516287604</v>
      </c>
      <c r="H140" s="64">
        <v>-0.60510814137137203</v>
      </c>
      <c r="I140" s="64">
        <v>0.16830092432784199</v>
      </c>
      <c r="J140" s="64">
        <v>-3.5953940466343002</v>
      </c>
      <c r="K140" s="65">
        <v>3.2390093598977501E-4</v>
      </c>
      <c r="L140" s="65">
        <v>2.84618353278977E-2</v>
      </c>
      <c r="M140" s="62" t="s">
        <v>738</v>
      </c>
      <c r="N140" s="62" t="s">
        <v>739</v>
      </c>
    </row>
    <row r="141" spans="1:14" ht="15">
      <c r="A141" s="99"/>
      <c r="B141" s="62" t="s">
        <v>740</v>
      </c>
      <c r="C141" s="62" t="s">
        <v>386</v>
      </c>
      <c r="D141" s="62" t="s">
        <v>387</v>
      </c>
      <c r="E141" s="63">
        <v>27.117181886969099</v>
      </c>
      <c r="F141" s="63">
        <v>62.774090048669599</v>
      </c>
      <c r="G141" s="63">
        <v>42.398713956269297</v>
      </c>
      <c r="H141" s="64">
        <v>-0.69075524460332105</v>
      </c>
      <c r="I141" s="64">
        <v>0.19220719758709301</v>
      </c>
      <c r="J141" s="64">
        <v>-3.5938052959246001</v>
      </c>
      <c r="K141" s="65">
        <v>3.2588339851577101E-4</v>
      </c>
      <c r="L141" s="65">
        <v>2.85009626975515E-2</v>
      </c>
      <c r="M141" s="62" t="s">
        <v>741</v>
      </c>
      <c r="N141" s="62" t="s">
        <v>742</v>
      </c>
    </row>
    <row r="142" spans="1:14" ht="15">
      <c r="A142" s="99"/>
      <c r="B142" s="62" t="s">
        <v>743</v>
      </c>
      <c r="C142" s="62" t="s">
        <v>386</v>
      </c>
      <c r="D142" s="62" t="s">
        <v>387</v>
      </c>
      <c r="E142" s="63">
        <v>4991.4742604624298</v>
      </c>
      <c r="F142" s="63">
        <v>6330.0646705216404</v>
      </c>
      <c r="G142" s="63">
        <v>5565.1558647735201</v>
      </c>
      <c r="H142" s="64">
        <v>-0.32328149637037901</v>
      </c>
      <c r="I142" s="64">
        <v>9.0138322769934096E-2</v>
      </c>
      <c r="J142" s="64">
        <v>-3.5865044571054598</v>
      </c>
      <c r="K142" s="65">
        <v>3.3514033870383602E-4</v>
      </c>
      <c r="L142" s="65">
        <v>2.9172943755435801E-2</v>
      </c>
      <c r="M142" s="62" t="s">
        <v>744</v>
      </c>
      <c r="N142" s="62" t="s">
        <v>745</v>
      </c>
    </row>
    <row r="143" spans="1:14" ht="15">
      <c r="A143" s="99"/>
      <c r="B143" s="62" t="s">
        <v>746</v>
      </c>
      <c r="C143" s="62" t="s">
        <v>386</v>
      </c>
      <c r="D143" s="62" t="s">
        <v>387</v>
      </c>
      <c r="E143" s="63">
        <v>65.230661371908397</v>
      </c>
      <c r="F143" s="63">
        <v>158.415532228502</v>
      </c>
      <c r="G143" s="63">
        <v>105.16703459616301</v>
      </c>
      <c r="H143" s="64">
        <v>-0.69331813459215297</v>
      </c>
      <c r="I143" s="64">
        <v>0.19363498229696499</v>
      </c>
      <c r="J143" s="64">
        <v>-3.5805417304650802</v>
      </c>
      <c r="K143" s="65">
        <v>3.4288257407313498E-4</v>
      </c>
      <c r="L143" s="65">
        <v>2.9579207649135499E-2</v>
      </c>
      <c r="M143" s="62" t="s">
        <v>747</v>
      </c>
      <c r="N143" s="62" t="s">
        <v>748</v>
      </c>
    </row>
    <row r="144" spans="1:14" ht="15">
      <c r="A144" s="99"/>
      <c r="B144" s="62" t="s">
        <v>749</v>
      </c>
      <c r="C144" s="62" t="s">
        <v>386</v>
      </c>
      <c r="D144" s="62" t="s">
        <v>387</v>
      </c>
      <c r="E144" s="63">
        <v>213.50538414975699</v>
      </c>
      <c r="F144" s="63">
        <v>396.15480684708598</v>
      </c>
      <c r="G144" s="63">
        <v>291.78370816289799</v>
      </c>
      <c r="H144" s="64">
        <v>-0.63298658190410195</v>
      </c>
      <c r="I144" s="64">
        <v>0.17684938710345299</v>
      </c>
      <c r="J144" s="64">
        <v>-3.5792410269073698</v>
      </c>
      <c r="K144" s="65">
        <v>3.4459354146018401E-4</v>
      </c>
      <c r="L144" s="65">
        <v>2.9579207649135499E-2</v>
      </c>
      <c r="M144" s="62" t="s">
        <v>750</v>
      </c>
      <c r="N144" s="62" t="s">
        <v>751</v>
      </c>
    </row>
    <row r="145" spans="1:14" ht="15">
      <c r="A145" s="99"/>
      <c r="B145" s="62" t="s">
        <v>752</v>
      </c>
      <c r="C145" s="62" t="s">
        <v>386</v>
      </c>
      <c r="D145" s="62" t="s">
        <v>387</v>
      </c>
      <c r="E145" s="63">
        <v>486.41892169925802</v>
      </c>
      <c r="F145" s="63">
        <v>756.64956884728895</v>
      </c>
      <c r="G145" s="63">
        <v>602.232056191271</v>
      </c>
      <c r="H145" s="64">
        <v>-0.52530371786313002</v>
      </c>
      <c r="I145" s="64">
        <v>0.14674244247802301</v>
      </c>
      <c r="J145" s="64">
        <v>-3.5797667599938201</v>
      </c>
      <c r="K145" s="65">
        <v>3.43901023866001E-4</v>
      </c>
      <c r="L145" s="65">
        <v>2.9579207649135499E-2</v>
      </c>
      <c r="M145" s="62" t="s">
        <v>753</v>
      </c>
      <c r="N145" s="62" t="s">
        <v>754</v>
      </c>
    </row>
    <row r="146" spans="1:14" ht="15">
      <c r="A146" s="99"/>
      <c r="B146" s="62" t="s">
        <v>755</v>
      </c>
      <c r="C146" s="62" t="s">
        <v>386</v>
      </c>
      <c r="D146" s="62" t="s">
        <v>387</v>
      </c>
      <c r="E146" s="63">
        <v>50.500078229705501</v>
      </c>
      <c r="F146" s="63">
        <v>111.998416316641</v>
      </c>
      <c r="G146" s="63">
        <v>76.856508838392102</v>
      </c>
      <c r="H146" s="64">
        <v>-0.68015286740927505</v>
      </c>
      <c r="I146" s="64">
        <v>0.190868737065954</v>
      </c>
      <c r="J146" s="64">
        <v>-3.56345873014422</v>
      </c>
      <c r="K146" s="65">
        <v>3.6600025931353202E-4</v>
      </c>
      <c r="L146" s="65">
        <v>3.09863507211516E-2</v>
      </c>
      <c r="M146" s="62" t="s">
        <v>756</v>
      </c>
      <c r="N146" s="62" t="s">
        <v>685</v>
      </c>
    </row>
    <row r="147" spans="1:14" ht="15">
      <c r="A147" s="99"/>
      <c r="B147" s="62" t="s">
        <v>757</v>
      </c>
      <c r="C147" s="62" t="s">
        <v>386</v>
      </c>
      <c r="D147" s="62" t="s">
        <v>387</v>
      </c>
      <c r="E147" s="63">
        <v>398.23398044377501</v>
      </c>
      <c r="F147" s="63">
        <v>799.50879439532298</v>
      </c>
      <c r="G147" s="63">
        <v>570.20890070872395</v>
      </c>
      <c r="H147" s="64">
        <v>-0.65852051993952099</v>
      </c>
      <c r="I147" s="64">
        <v>0.184984501631166</v>
      </c>
      <c r="J147" s="64">
        <v>-3.5598686059252702</v>
      </c>
      <c r="K147" s="65">
        <v>3.71040394795547E-4</v>
      </c>
      <c r="L147" s="65">
        <v>3.1270272545019198E-2</v>
      </c>
      <c r="M147" s="62" t="s">
        <v>758</v>
      </c>
      <c r="N147" s="62" t="s">
        <v>759</v>
      </c>
    </row>
    <row r="148" spans="1:14" ht="15">
      <c r="A148" s="99"/>
      <c r="B148" s="62" t="s">
        <v>760</v>
      </c>
      <c r="C148" s="62" t="s">
        <v>386</v>
      </c>
      <c r="D148" s="62" t="s">
        <v>387</v>
      </c>
      <c r="E148" s="63">
        <v>146.41837406235001</v>
      </c>
      <c r="F148" s="63">
        <v>268.86639163895597</v>
      </c>
      <c r="G148" s="63">
        <v>198.89609588089499</v>
      </c>
      <c r="H148" s="64">
        <v>-0.62557686219354203</v>
      </c>
      <c r="I148" s="64">
        <v>0.17588810160836299</v>
      </c>
      <c r="J148" s="64">
        <v>-3.55667527520689</v>
      </c>
      <c r="K148" s="65">
        <v>3.7557792911929798E-4</v>
      </c>
      <c r="L148" s="65">
        <v>3.1509458750230403E-2</v>
      </c>
      <c r="M148" s="62" t="s">
        <v>761</v>
      </c>
      <c r="N148" s="62" t="s">
        <v>762</v>
      </c>
    </row>
    <row r="149" spans="1:14" ht="15">
      <c r="A149" s="99"/>
      <c r="B149" s="62" t="s">
        <v>763</v>
      </c>
      <c r="C149" s="62" t="s">
        <v>386</v>
      </c>
      <c r="D149" s="62" t="s">
        <v>387</v>
      </c>
      <c r="E149" s="63">
        <v>596.23312842849396</v>
      </c>
      <c r="F149" s="63">
        <v>917.08053012646405</v>
      </c>
      <c r="G149" s="63">
        <v>733.73915772762405</v>
      </c>
      <c r="H149" s="64">
        <v>-0.51694309882268497</v>
      </c>
      <c r="I149" s="64">
        <v>0.145477941404033</v>
      </c>
      <c r="J149" s="64">
        <v>-3.5534122481633799</v>
      </c>
      <c r="K149" s="65">
        <v>3.8026804045583899E-4</v>
      </c>
      <c r="L149" s="65">
        <v>3.1759233054467199E-2</v>
      </c>
      <c r="M149" s="62" t="s">
        <v>764</v>
      </c>
      <c r="N149" s="62" t="s">
        <v>765</v>
      </c>
    </row>
    <row r="150" spans="1:14" ht="15">
      <c r="A150" s="99"/>
      <c r="B150" s="62" t="s">
        <v>766</v>
      </c>
      <c r="C150" s="62" t="s">
        <v>386</v>
      </c>
      <c r="D150" s="62" t="s">
        <v>387</v>
      </c>
      <c r="E150" s="63">
        <v>7896.9240259559901</v>
      </c>
      <c r="F150" s="63">
        <v>12265.9139083973</v>
      </c>
      <c r="G150" s="63">
        <v>9769.3482612879598</v>
      </c>
      <c r="H150" s="64">
        <v>-0.52423612784144402</v>
      </c>
      <c r="I150" s="64">
        <v>0.14769539257362599</v>
      </c>
      <c r="J150" s="64">
        <v>-3.5494413109746201</v>
      </c>
      <c r="K150" s="65">
        <v>3.8604950831433698E-4</v>
      </c>
      <c r="L150" s="65">
        <v>3.2097506428951199E-2</v>
      </c>
      <c r="M150" s="62" t="s">
        <v>767</v>
      </c>
      <c r="N150" s="62" t="s">
        <v>538</v>
      </c>
    </row>
    <row r="151" spans="1:14" ht="15">
      <c r="A151" s="99"/>
      <c r="B151" s="62" t="s">
        <v>768</v>
      </c>
      <c r="C151" s="62" t="s">
        <v>386</v>
      </c>
      <c r="D151" s="62" t="s">
        <v>387</v>
      </c>
      <c r="E151" s="63">
        <v>70.783551640746396</v>
      </c>
      <c r="F151" s="63">
        <v>125.09654828581201</v>
      </c>
      <c r="G151" s="63">
        <v>94.060550202917398</v>
      </c>
      <c r="H151" s="64">
        <v>-0.60426929211216895</v>
      </c>
      <c r="I151" s="64">
        <v>0.17087994628957501</v>
      </c>
      <c r="J151" s="64">
        <v>-3.5362212198274499</v>
      </c>
      <c r="K151" s="65">
        <v>4.0589464722790898E-4</v>
      </c>
      <c r="L151" s="65">
        <v>3.3447522907789601E-2</v>
      </c>
      <c r="M151" s="62" t="s">
        <v>769</v>
      </c>
      <c r="N151" s="62" t="s">
        <v>770</v>
      </c>
    </row>
    <row r="152" spans="1:14" ht="15">
      <c r="A152" s="99"/>
      <c r="B152" s="62" t="s">
        <v>771</v>
      </c>
      <c r="C152" s="62" t="s">
        <v>386</v>
      </c>
      <c r="D152" s="62" t="s">
        <v>387</v>
      </c>
      <c r="E152" s="63">
        <v>6878.27088658716</v>
      </c>
      <c r="F152" s="63">
        <v>10202.847791289199</v>
      </c>
      <c r="G152" s="63">
        <v>8303.0895600308795</v>
      </c>
      <c r="H152" s="64">
        <v>-0.48524756718881601</v>
      </c>
      <c r="I152" s="64">
        <v>0.137635115645249</v>
      </c>
      <c r="J152" s="64">
        <v>-3.52560874391627</v>
      </c>
      <c r="K152" s="65">
        <v>4.22510674292979E-4</v>
      </c>
      <c r="L152" s="65">
        <v>3.46627009383456E-2</v>
      </c>
      <c r="M152" s="62" t="s">
        <v>772</v>
      </c>
      <c r="N152" s="62" t="s">
        <v>773</v>
      </c>
    </row>
    <row r="153" spans="1:14" ht="15">
      <c r="A153" s="99"/>
      <c r="B153" s="62" t="s">
        <v>774</v>
      </c>
      <c r="C153" s="62" t="s">
        <v>386</v>
      </c>
      <c r="D153" s="62" t="s">
        <v>387</v>
      </c>
      <c r="E153" s="63">
        <v>319.01507187132802</v>
      </c>
      <c r="F153" s="63">
        <v>651.47677884044003</v>
      </c>
      <c r="G153" s="63">
        <v>461.49866057237602</v>
      </c>
      <c r="H153" s="64">
        <v>-0.65830039636707005</v>
      </c>
      <c r="I153" s="64">
        <v>0.18691461346160301</v>
      </c>
      <c r="J153" s="64">
        <v>-3.5219311330213401</v>
      </c>
      <c r="K153" s="65">
        <v>4.2841542008175201E-4</v>
      </c>
      <c r="L153" s="65">
        <v>3.4992292086941698E-2</v>
      </c>
      <c r="M153" s="62" t="s">
        <v>775</v>
      </c>
      <c r="N153" s="62" t="s">
        <v>776</v>
      </c>
    </row>
    <row r="154" spans="1:14" ht="15">
      <c r="A154" s="99"/>
      <c r="B154" s="62" t="s">
        <v>777</v>
      </c>
      <c r="C154" s="62" t="s">
        <v>386</v>
      </c>
      <c r="D154" s="62" t="s">
        <v>387</v>
      </c>
      <c r="E154" s="63">
        <v>324.81240873923599</v>
      </c>
      <c r="F154" s="63">
        <v>747.15023023579204</v>
      </c>
      <c r="G154" s="63">
        <v>505.81433223776003</v>
      </c>
      <c r="H154" s="64">
        <v>-0.67773559165182995</v>
      </c>
      <c r="I154" s="64">
        <v>0.19276138719161001</v>
      </c>
      <c r="J154" s="64">
        <v>-3.5159302468504401</v>
      </c>
      <c r="K154" s="65">
        <v>4.3821609800167801E-4</v>
      </c>
      <c r="L154" s="65">
        <v>3.5325933361083098E-2</v>
      </c>
      <c r="M154" s="62" t="s">
        <v>778</v>
      </c>
      <c r="N154" s="62" t="s">
        <v>456</v>
      </c>
    </row>
    <row r="155" spans="1:14" ht="15">
      <c r="A155" s="99"/>
      <c r="B155" s="62" t="s">
        <v>779</v>
      </c>
      <c r="C155" s="62" t="s">
        <v>386</v>
      </c>
      <c r="D155" s="62" t="s">
        <v>387</v>
      </c>
      <c r="E155" s="63">
        <v>129.289541739756</v>
      </c>
      <c r="F155" s="63">
        <v>228.24475372739099</v>
      </c>
      <c r="G155" s="63">
        <v>171.698918305885</v>
      </c>
      <c r="H155" s="64">
        <v>-0.60249907411605996</v>
      </c>
      <c r="I155" s="64">
        <v>0.171329640469806</v>
      </c>
      <c r="J155" s="64">
        <v>-3.51660735681192</v>
      </c>
      <c r="K155" s="65">
        <v>4.3709985408273898E-4</v>
      </c>
      <c r="L155" s="65">
        <v>3.5325933361083098E-2</v>
      </c>
      <c r="M155" s="62" t="s">
        <v>780</v>
      </c>
      <c r="N155" s="62" t="s">
        <v>389</v>
      </c>
    </row>
    <row r="156" spans="1:14" ht="15">
      <c r="A156" s="99"/>
      <c r="B156" s="62" t="s">
        <v>781</v>
      </c>
      <c r="C156" s="62" t="s">
        <v>386</v>
      </c>
      <c r="D156" s="62" t="s">
        <v>387</v>
      </c>
      <c r="E156" s="63">
        <v>97.095511310803204</v>
      </c>
      <c r="F156" s="63">
        <v>441.40835813291199</v>
      </c>
      <c r="G156" s="63">
        <v>244.65815994885</v>
      </c>
      <c r="H156" s="64">
        <v>-0.61553677652558003</v>
      </c>
      <c r="I156" s="64">
        <v>0.17547897512463401</v>
      </c>
      <c r="J156" s="64">
        <v>-3.5077522882065701</v>
      </c>
      <c r="K156" s="65">
        <v>4.51909628949239E-4</v>
      </c>
      <c r="L156" s="65">
        <v>3.6115760475637297E-2</v>
      </c>
      <c r="M156" s="62" t="s">
        <v>782</v>
      </c>
      <c r="N156" s="62" t="s">
        <v>783</v>
      </c>
    </row>
    <row r="157" spans="1:14" ht="15">
      <c r="A157" s="99"/>
      <c r="B157" s="62" t="s">
        <v>784</v>
      </c>
      <c r="C157" s="62" t="s">
        <v>386</v>
      </c>
      <c r="D157" s="62" t="s">
        <v>387</v>
      </c>
      <c r="E157" s="63">
        <v>117.479999896302</v>
      </c>
      <c r="F157" s="63">
        <v>190.33358318367701</v>
      </c>
      <c r="G157" s="63">
        <v>148.70296416232</v>
      </c>
      <c r="H157" s="64">
        <v>-0.55193216536396605</v>
      </c>
      <c r="I157" s="64">
        <v>0.15741414764752201</v>
      </c>
      <c r="J157" s="64">
        <v>-3.50624244143442</v>
      </c>
      <c r="K157" s="65">
        <v>4.54481048013056E-4</v>
      </c>
      <c r="L157" s="65">
        <v>3.6165378159699897E-2</v>
      </c>
      <c r="M157" s="62" t="s">
        <v>785</v>
      </c>
      <c r="N157" s="62" t="s">
        <v>786</v>
      </c>
    </row>
    <row r="158" spans="1:14" ht="15">
      <c r="A158" s="99"/>
      <c r="B158" s="62" t="s">
        <v>787</v>
      </c>
      <c r="C158" s="62" t="s">
        <v>386</v>
      </c>
      <c r="D158" s="62" t="s">
        <v>387</v>
      </c>
      <c r="E158" s="63">
        <v>24696.0204379442</v>
      </c>
      <c r="F158" s="63">
        <v>31536.492470949201</v>
      </c>
      <c r="G158" s="63">
        <v>27627.651309231998</v>
      </c>
      <c r="H158" s="64">
        <v>-0.33056376468816001</v>
      </c>
      <c r="I158" s="64">
        <v>9.4323329745913995E-2</v>
      </c>
      <c r="J158" s="64">
        <v>-3.5045811633094899</v>
      </c>
      <c r="K158" s="65">
        <v>4.5732614322420803E-4</v>
      </c>
      <c r="L158" s="65">
        <v>3.6208419384702602E-2</v>
      </c>
      <c r="M158" s="62" t="s">
        <v>788</v>
      </c>
      <c r="N158" s="62" t="s">
        <v>789</v>
      </c>
    </row>
    <row r="159" spans="1:14" ht="15">
      <c r="A159" s="99"/>
      <c r="B159" s="62" t="s">
        <v>790</v>
      </c>
      <c r="C159" s="62" t="s">
        <v>386</v>
      </c>
      <c r="D159" s="62" t="s">
        <v>387</v>
      </c>
      <c r="E159" s="63">
        <v>35.874051295954402</v>
      </c>
      <c r="F159" s="63">
        <v>72.646824528683396</v>
      </c>
      <c r="G159" s="63">
        <v>51.633811252838299</v>
      </c>
      <c r="H159" s="64">
        <v>-0.65186441942520401</v>
      </c>
      <c r="I159" s="64">
        <v>0.18631034301593499</v>
      </c>
      <c r="J159" s="64">
        <v>-3.4988096145013898</v>
      </c>
      <c r="K159" s="65">
        <v>4.6734014936976299E-4</v>
      </c>
      <c r="L159" s="65">
        <v>3.6560986115885201E-2</v>
      </c>
      <c r="M159" s="62" t="s">
        <v>791</v>
      </c>
      <c r="N159" s="62" t="s">
        <v>389</v>
      </c>
    </row>
    <row r="160" spans="1:14" ht="15">
      <c r="A160" s="99"/>
      <c r="B160" s="62" t="s">
        <v>792</v>
      </c>
      <c r="C160" s="62" t="s">
        <v>386</v>
      </c>
      <c r="D160" s="62" t="s">
        <v>387</v>
      </c>
      <c r="E160" s="63">
        <v>1397.84725891632</v>
      </c>
      <c r="F160" s="63">
        <v>2747.4016113812499</v>
      </c>
      <c r="G160" s="63">
        <v>1976.2276956870001</v>
      </c>
      <c r="H160" s="64">
        <v>-0.64329400670492498</v>
      </c>
      <c r="I160" s="64">
        <v>0.18433407307112501</v>
      </c>
      <c r="J160" s="64">
        <v>-3.4898268995375101</v>
      </c>
      <c r="K160" s="65">
        <v>4.8333351112405098E-4</v>
      </c>
      <c r="L160" s="65">
        <v>3.7653305167021103E-2</v>
      </c>
      <c r="M160" s="62" t="s">
        <v>793</v>
      </c>
      <c r="N160" s="62" t="s">
        <v>389</v>
      </c>
    </row>
    <row r="161" spans="1:14" ht="15">
      <c r="A161" s="99"/>
      <c r="B161" s="62" t="s">
        <v>794</v>
      </c>
      <c r="C161" s="62" t="s">
        <v>386</v>
      </c>
      <c r="D161" s="62" t="s">
        <v>387</v>
      </c>
      <c r="E161" s="63">
        <v>7.5351686230204598</v>
      </c>
      <c r="F161" s="63">
        <v>37.300872839315197</v>
      </c>
      <c r="G161" s="63">
        <v>20.291899001432501</v>
      </c>
      <c r="H161" s="64">
        <v>-0.59599216259446197</v>
      </c>
      <c r="I161" s="64">
        <v>0.17139760457070399</v>
      </c>
      <c r="J161" s="64">
        <v>-3.4772490787559902</v>
      </c>
      <c r="K161" s="65">
        <v>5.0658696954768601E-4</v>
      </c>
      <c r="L161" s="65">
        <v>3.9299702938843703E-2</v>
      </c>
      <c r="M161" s="62" t="s">
        <v>795</v>
      </c>
      <c r="N161" s="62" t="s">
        <v>796</v>
      </c>
    </row>
    <row r="162" spans="1:14" ht="15">
      <c r="A162" s="99"/>
      <c r="B162" s="62" t="s">
        <v>797</v>
      </c>
      <c r="C162" s="62" t="s">
        <v>386</v>
      </c>
      <c r="D162" s="62" t="s">
        <v>387</v>
      </c>
      <c r="E162" s="63">
        <v>8158.0460869348199</v>
      </c>
      <c r="F162" s="63">
        <v>9252.1522343805409</v>
      </c>
      <c r="G162" s="63">
        <v>8626.9487215544104</v>
      </c>
      <c r="H162" s="64">
        <v>-0.178106701039348</v>
      </c>
      <c r="I162" s="64">
        <v>5.1268103181604199E-2</v>
      </c>
      <c r="J162" s="64">
        <v>-3.4740255633888002</v>
      </c>
      <c r="K162" s="65">
        <v>5.1271218433255304E-4</v>
      </c>
      <c r="L162" s="65">
        <v>3.9609152540457701E-2</v>
      </c>
      <c r="M162" s="62" t="s">
        <v>798</v>
      </c>
      <c r="N162" s="62" t="s">
        <v>799</v>
      </c>
    </row>
    <row r="163" spans="1:14" ht="15">
      <c r="A163" s="99"/>
      <c r="B163" s="62" t="s">
        <v>800</v>
      </c>
      <c r="C163" s="62" t="s">
        <v>386</v>
      </c>
      <c r="D163" s="62" t="s">
        <v>387</v>
      </c>
      <c r="E163" s="63">
        <v>197.67383934164701</v>
      </c>
      <c r="F163" s="63">
        <v>330.95597613215</v>
      </c>
      <c r="G163" s="63">
        <v>254.79475510900599</v>
      </c>
      <c r="H163" s="64">
        <v>-0.57031801137369798</v>
      </c>
      <c r="I163" s="64">
        <v>0.16437188546814799</v>
      </c>
      <c r="J163" s="64">
        <v>-3.4696810208715001</v>
      </c>
      <c r="K163" s="65">
        <v>5.2107680045396102E-4</v>
      </c>
      <c r="L163" s="65">
        <v>3.9922665112466497E-2</v>
      </c>
      <c r="M163" s="62" t="s">
        <v>801</v>
      </c>
      <c r="N163" s="62" t="s">
        <v>802</v>
      </c>
    </row>
    <row r="164" spans="1:14" ht="15">
      <c r="A164" s="99"/>
      <c r="B164" s="62" t="s">
        <v>803</v>
      </c>
      <c r="C164" s="62" t="s">
        <v>386</v>
      </c>
      <c r="D164" s="62" t="s">
        <v>387</v>
      </c>
      <c r="E164" s="63">
        <v>481.71973067060401</v>
      </c>
      <c r="F164" s="63">
        <v>891.35426228473898</v>
      </c>
      <c r="G164" s="63">
        <v>657.27738707666197</v>
      </c>
      <c r="H164" s="64">
        <v>-0.61944385865390095</v>
      </c>
      <c r="I164" s="64">
        <v>0.17866816476645</v>
      </c>
      <c r="J164" s="64">
        <v>-3.46700745185142</v>
      </c>
      <c r="K164" s="65">
        <v>5.2628729947070698E-4</v>
      </c>
      <c r="L164" s="65">
        <v>3.9991364014288398E-2</v>
      </c>
      <c r="M164" s="62" t="s">
        <v>804</v>
      </c>
      <c r="N164" s="62" t="s">
        <v>805</v>
      </c>
    </row>
    <row r="165" spans="1:14" ht="15">
      <c r="A165" s="99"/>
      <c r="B165" s="62" t="s">
        <v>806</v>
      </c>
      <c r="C165" s="62" t="s">
        <v>386</v>
      </c>
      <c r="D165" s="62" t="s">
        <v>387</v>
      </c>
      <c r="E165" s="63">
        <v>769.21256532038001</v>
      </c>
      <c r="F165" s="63">
        <v>1111.9400000176099</v>
      </c>
      <c r="G165" s="63">
        <v>916.09575161919395</v>
      </c>
      <c r="H165" s="64">
        <v>-0.459878667119271</v>
      </c>
      <c r="I165" s="64">
        <v>0.132620879871646</v>
      </c>
      <c r="J165" s="64">
        <v>-3.4676188814638702</v>
      </c>
      <c r="K165" s="65">
        <v>5.25091424197676E-4</v>
      </c>
      <c r="L165" s="65">
        <v>3.9991364014288398E-2</v>
      </c>
      <c r="M165" s="62" t="s">
        <v>807</v>
      </c>
      <c r="N165" s="62" t="s">
        <v>808</v>
      </c>
    </row>
    <row r="166" spans="1:14" ht="15">
      <c r="A166" s="99"/>
      <c r="B166" s="62" t="s">
        <v>809</v>
      </c>
      <c r="C166" s="62" t="s">
        <v>386</v>
      </c>
      <c r="D166" s="62" t="s">
        <v>387</v>
      </c>
      <c r="E166" s="63">
        <v>283.73542792512598</v>
      </c>
      <c r="F166" s="63">
        <v>598.76883202854299</v>
      </c>
      <c r="G166" s="63">
        <v>418.74974396944799</v>
      </c>
      <c r="H166" s="64">
        <v>-0.65618832396569304</v>
      </c>
      <c r="I166" s="64">
        <v>0.18978675392177999</v>
      </c>
      <c r="J166" s="64">
        <v>-3.4575032788439</v>
      </c>
      <c r="K166" s="65">
        <v>5.4520560759975295E-4</v>
      </c>
      <c r="L166" s="65">
        <v>4.0962644029251399E-2</v>
      </c>
      <c r="M166" s="62" t="s">
        <v>810</v>
      </c>
      <c r="N166" s="62" t="s">
        <v>811</v>
      </c>
    </row>
    <row r="167" spans="1:14" ht="15">
      <c r="A167" s="99"/>
      <c r="B167" s="62" t="s">
        <v>812</v>
      </c>
      <c r="C167" s="62" t="s">
        <v>386</v>
      </c>
      <c r="D167" s="62" t="s">
        <v>387</v>
      </c>
      <c r="E167" s="63">
        <v>3331.80196681896</v>
      </c>
      <c r="F167" s="63">
        <v>4312.2800591554496</v>
      </c>
      <c r="G167" s="63">
        <v>3752.0068635346001</v>
      </c>
      <c r="H167" s="64">
        <v>-0.34533174683301598</v>
      </c>
      <c r="I167" s="64">
        <v>9.9917421792609803E-2</v>
      </c>
      <c r="J167" s="64">
        <v>-3.4561715128097701</v>
      </c>
      <c r="K167" s="65">
        <v>5.47906570263436E-4</v>
      </c>
      <c r="L167" s="65">
        <v>4.0962644029251399E-2</v>
      </c>
      <c r="M167" s="62" t="s">
        <v>813</v>
      </c>
      <c r="N167" s="62" t="s">
        <v>814</v>
      </c>
    </row>
    <row r="168" spans="1:14" ht="15">
      <c r="A168" s="99"/>
      <c r="B168" s="62" t="s">
        <v>815</v>
      </c>
      <c r="C168" s="62" t="s">
        <v>386</v>
      </c>
      <c r="D168" s="62" t="s">
        <v>387</v>
      </c>
      <c r="E168" s="63">
        <v>6145.5433949711896</v>
      </c>
      <c r="F168" s="63">
        <v>7481.7712520237801</v>
      </c>
      <c r="G168" s="63">
        <v>6718.2124765651497</v>
      </c>
      <c r="H168" s="64">
        <v>-0.27177781717802502</v>
      </c>
      <c r="I168" s="64">
        <v>7.8623197201885098E-2</v>
      </c>
      <c r="J168" s="64">
        <v>-3.4567128640185798</v>
      </c>
      <c r="K168" s="65">
        <v>5.4680715250098001E-4</v>
      </c>
      <c r="L168" s="65">
        <v>4.0962644029251399E-2</v>
      </c>
      <c r="M168" s="62" t="s">
        <v>816</v>
      </c>
      <c r="N168" s="62" t="s">
        <v>817</v>
      </c>
    </row>
    <row r="169" spans="1:14" ht="15">
      <c r="A169" s="99"/>
      <c r="B169" s="62" t="s">
        <v>818</v>
      </c>
      <c r="C169" s="62" t="s">
        <v>386</v>
      </c>
      <c r="D169" s="62" t="s">
        <v>387</v>
      </c>
      <c r="E169" s="63">
        <v>13.690815783506199</v>
      </c>
      <c r="F169" s="63">
        <v>47.428978275544999</v>
      </c>
      <c r="G169" s="63">
        <v>28.1500282800943</v>
      </c>
      <c r="H169" s="64">
        <v>-0.64324584214975</v>
      </c>
      <c r="I169" s="64">
        <v>0.186517118731159</v>
      </c>
      <c r="J169" s="64">
        <v>-3.4487228117484801</v>
      </c>
      <c r="K169" s="65">
        <v>5.6324456595429598E-4</v>
      </c>
      <c r="L169" s="65">
        <v>4.1772469989434402E-2</v>
      </c>
      <c r="M169" s="62" t="s">
        <v>819</v>
      </c>
      <c r="N169" s="62" t="s">
        <v>820</v>
      </c>
    </row>
    <row r="170" spans="1:14" ht="15">
      <c r="A170" s="99"/>
      <c r="B170" s="62" t="s">
        <v>821</v>
      </c>
      <c r="C170" s="62" t="s">
        <v>386</v>
      </c>
      <c r="D170" s="62" t="s">
        <v>387</v>
      </c>
      <c r="E170" s="63">
        <v>1610.11819851772</v>
      </c>
      <c r="F170" s="63">
        <v>2888.4577517278199</v>
      </c>
      <c r="G170" s="63">
        <v>2157.9780070363399</v>
      </c>
      <c r="H170" s="64">
        <v>-0.60375377436023603</v>
      </c>
      <c r="I170" s="64">
        <v>0.17547335912585599</v>
      </c>
      <c r="J170" s="64">
        <v>-3.44071474648868</v>
      </c>
      <c r="K170" s="65">
        <v>5.8017983576805698E-4</v>
      </c>
      <c r="L170" s="65">
        <v>4.2857029223010101E-2</v>
      </c>
      <c r="M170" s="62" t="s">
        <v>822</v>
      </c>
      <c r="N170" s="62" t="s">
        <v>823</v>
      </c>
    </row>
    <row r="171" spans="1:14" ht="15">
      <c r="A171" s="99"/>
      <c r="B171" s="62" t="s">
        <v>824</v>
      </c>
      <c r="C171" s="62" t="s">
        <v>386</v>
      </c>
      <c r="D171" s="62" t="s">
        <v>387</v>
      </c>
      <c r="E171" s="63">
        <v>3515.3647444222602</v>
      </c>
      <c r="F171" s="63">
        <v>4050.3817647127598</v>
      </c>
      <c r="G171" s="63">
        <v>3744.6577531181902</v>
      </c>
      <c r="H171" s="64">
        <v>-0.199419220247852</v>
      </c>
      <c r="I171" s="64">
        <v>5.7995023046973598E-2</v>
      </c>
      <c r="J171" s="64">
        <v>-3.4385574790845599</v>
      </c>
      <c r="K171" s="65">
        <v>5.84822368489675E-4</v>
      </c>
      <c r="L171" s="65">
        <v>4.3028537833996301E-2</v>
      </c>
      <c r="M171" s="62" t="s">
        <v>825</v>
      </c>
      <c r="N171" s="62" t="s">
        <v>826</v>
      </c>
    </row>
    <row r="172" spans="1:14" ht="15">
      <c r="A172" s="99"/>
      <c r="B172" s="62" t="s">
        <v>827</v>
      </c>
      <c r="C172" s="62" t="s">
        <v>386</v>
      </c>
      <c r="D172" s="62" t="s">
        <v>387</v>
      </c>
      <c r="E172" s="63">
        <v>94.213061598705295</v>
      </c>
      <c r="F172" s="63">
        <v>177.51254339559401</v>
      </c>
      <c r="G172" s="63">
        <v>129.91283951165701</v>
      </c>
      <c r="H172" s="64">
        <v>-0.62272520689488498</v>
      </c>
      <c r="I172" s="64">
        <v>0.181288023463302</v>
      </c>
      <c r="J172" s="64">
        <v>-3.4350046682534701</v>
      </c>
      <c r="K172" s="65">
        <v>5.9254362114478801E-4</v>
      </c>
      <c r="L172" s="65">
        <v>4.32533514946674E-2</v>
      </c>
      <c r="M172" s="62" t="s">
        <v>828</v>
      </c>
      <c r="N172" s="62" t="s">
        <v>389</v>
      </c>
    </row>
    <row r="173" spans="1:14" ht="15">
      <c r="A173" s="99"/>
      <c r="B173" s="62" t="s">
        <v>829</v>
      </c>
      <c r="C173" s="62" t="s">
        <v>386</v>
      </c>
      <c r="D173" s="62" t="s">
        <v>387</v>
      </c>
      <c r="E173" s="63">
        <v>63.3481768819249</v>
      </c>
      <c r="F173" s="63">
        <v>119.723231398267</v>
      </c>
      <c r="G173" s="63">
        <v>87.508914531785905</v>
      </c>
      <c r="H173" s="64">
        <v>-0.621618177412393</v>
      </c>
      <c r="I173" s="64">
        <v>0.18132823249709301</v>
      </c>
      <c r="J173" s="64">
        <v>-3.4281378517399901</v>
      </c>
      <c r="K173" s="65">
        <v>6.0773677694833097E-4</v>
      </c>
      <c r="L173" s="65">
        <v>4.4188421887839301E-2</v>
      </c>
      <c r="M173" s="62" t="s">
        <v>830</v>
      </c>
      <c r="N173" s="62" t="s">
        <v>831</v>
      </c>
    </row>
    <row r="174" spans="1:14" ht="15">
      <c r="A174" s="99"/>
      <c r="B174" s="62" t="s">
        <v>832</v>
      </c>
      <c r="C174" s="62" t="s">
        <v>386</v>
      </c>
      <c r="D174" s="62" t="s">
        <v>387</v>
      </c>
      <c r="E174" s="63">
        <v>60.630757368475997</v>
      </c>
      <c r="F174" s="63">
        <v>106.942231880931</v>
      </c>
      <c r="G174" s="63">
        <v>80.4785321595281</v>
      </c>
      <c r="H174" s="64">
        <v>-0.59136871523714496</v>
      </c>
      <c r="I174" s="64">
        <v>0.17274078586042299</v>
      </c>
      <c r="J174" s="64">
        <v>-3.42344578491717</v>
      </c>
      <c r="K174" s="65">
        <v>6.1832584503007204E-4</v>
      </c>
      <c r="L174" s="65">
        <v>4.4617828076490701E-2</v>
      </c>
      <c r="M174" s="62" t="s">
        <v>833</v>
      </c>
      <c r="N174" s="62" t="s">
        <v>834</v>
      </c>
    </row>
    <row r="175" spans="1:14" ht="15">
      <c r="A175" s="99"/>
      <c r="B175" s="62" t="s">
        <v>835</v>
      </c>
      <c r="C175" s="62" t="s">
        <v>386</v>
      </c>
      <c r="D175" s="62" t="s">
        <v>387</v>
      </c>
      <c r="E175" s="63">
        <v>41.312744067064699</v>
      </c>
      <c r="F175" s="63">
        <v>89.267131408271595</v>
      </c>
      <c r="G175" s="63">
        <v>61.8646243561533</v>
      </c>
      <c r="H175" s="64">
        <v>-0.65345677682854597</v>
      </c>
      <c r="I175" s="64">
        <v>0.191150652664277</v>
      </c>
      <c r="J175" s="64">
        <v>-3.4185432679439001</v>
      </c>
      <c r="K175" s="65">
        <v>6.2957307205147603E-4</v>
      </c>
      <c r="L175" s="65">
        <v>4.5243853988009397E-2</v>
      </c>
      <c r="M175" s="62" t="s">
        <v>836</v>
      </c>
      <c r="N175" s="62" t="s">
        <v>837</v>
      </c>
    </row>
    <row r="176" spans="1:14" ht="15">
      <c r="A176" s="99"/>
      <c r="B176" s="62" t="s">
        <v>838</v>
      </c>
      <c r="C176" s="62" t="s">
        <v>386</v>
      </c>
      <c r="D176" s="62" t="s">
        <v>387</v>
      </c>
      <c r="E176" s="63">
        <v>95.835004266459805</v>
      </c>
      <c r="F176" s="63">
        <v>197.69685113606701</v>
      </c>
      <c r="G176" s="63">
        <v>139.49008149629199</v>
      </c>
      <c r="H176" s="64">
        <v>-0.64324077414018899</v>
      </c>
      <c r="I176" s="64">
        <v>0.189165595292936</v>
      </c>
      <c r="J176" s="64">
        <v>-3.4004110163060299</v>
      </c>
      <c r="K176" s="65">
        <v>6.7284631446930699E-4</v>
      </c>
      <c r="L176" s="65">
        <v>4.7254710290058399E-2</v>
      </c>
      <c r="M176" s="62" t="s">
        <v>839</v>
      </c>
      <c r="N176" s="62" t="s">
        <v>389</v>
      </c>
    </row>
    <row r="177" spans="1:14" ht="15">
      <c r="A177" s="99"/>
      <c r="B177" s="62" t="s">
        <v>840</v>
      </c>
      <c r="C177" s="62" t="s">
        <v>386</v>
      </c>
      <c r="D177" s="62" t="s">
        <v>387</v>
      </c>
      <c r="E177" s="63">
        <v>29.9638341361829</v>
      </c>
      <c r="F177" s="63">
        <v>96.522162009678794</v>
      </c>
      <c r="G177" s="63">
        <v>58.488831796252597</v>
      </c>
      <c r="H177" s="64">
        <v>-0.63911002449443099</v>
      </c>
      <c r="I177" s="64">
        <v>0.18839464016535901</v>
      </c>
      <c r="J177" s="64">
        <v>-3.3924002505244699</v>
      </c>
      <c r="K177" s="65">
        <v>6.9283153132369498E-4</v>
      </c>
      <c r="L177" s="65">
        <v>4.8474677065179703E-2</v>
      </c>
      <c r="M177" s="62" t="s">
        <v>841</v>
      </c>
      <c r="N177" s="62" t="s">
        <v>842</v>
      </c>
    </row>
    <row r="178" spans="1:14" ht="15">
      <c r="A178" s="100" t="s">
        <v>843</v>
      </c>
      <c r="B178" s="66" t="s">
        <v>844</v>
      </c>
      <c r="C178" s="66" t="s">
        <v>386</v>
      </c>
      <c r="D178" s="66" t="s">
        <v>387</v>
      </c>
      <c r="E178" s="67">
        <v>83.099304705887306</v>
      </c>
      <c r="F178" s="67">
        <v>16.4518526902283</v>
      </c>
      <c r="G178" s="67">
        <v>54.536110984890598</v>
      </c>
      <c r="H178" s="68">
        <v>1.2661019586402</v>
      </c>
      <c r="I178" s="68">
        <v>0.19242490932554199</v>
      </c>
      <c r="J178" s="68">
        <v>6.5797196583225404</v>
      </c>
      <c r="K178" s="69">
        <v>4.7133610854291101E-11</v>
      </c>
      <c r="L178" s="69">
        <v>2.9130142628313702E-7</v>
      </c>
      <c r="M178" s="66" t="s">
        <v>389</v>
      </c>
      <c r="N178" s="66" t="s">
        <v>389</v>
      </c>
    </row>
    <row r="179" spans="1:14" ht="15">
      <c r="A179" s="100"/>
      <c r="B179" s="66" t="s">
        <v>845</v>
      </c>
      <c r="C179" s="66" t="s">
        <v>386</v>
      </c>
      <c r="D179" s="66" t="s">
        <v>387</v>
      </c>
      <c r="E179" s="67">
        <v>245.07020011418601</v>
      </c>
      <c r="F179" s="67">
        <v>68.994151237616407</v>
      </c>
      <c r="G179" s="67">
        <v>169.60903630994201</v>
      </c>
      <c r="H179" s="68">
        <v>1.129934464278</v>
      </c>
      <c r="I179" s="68">
        <v>0.187500320738756</v>
      </c>
      <c r="J179" s="68">
        <v>6.0263068341751502</v>
      </c>
      <c r="K179" s="69">
        <v>1.6774858277557099E-9</v>
      </c>
      <c r="L179" s="69">
        <v>4.4431806760598097E-6</v>
      </c>
      <c r="M179" s="66" t="s">
        <v>389</v>
      </c>
      <c r="N179" s="66" t="s">
        <v>389</v>
      </c>
    </row>
    <row r="180" spans="1:14" ht="15">
      <c r="A180" s="100"/>
      <c r="B180" s="66" t="s">
        <v>846</v>
      </c>
      <c r="C180" s="66" t="s">
        <v>386</v>
      </c>
      <c r="D180" s="66" t="s">
        <v>387</v>
      </c>
      <c r="E180" s="67">
        <v>137304.195257657</v>
      </c>
      <c r="F180" s="67">
        <v>54174.797048769396</v>
      </c>
      <c r="G180" s="67">
        <v>101677.310310991</v>
      </c>
      <c r="H180" s="68">
        <v>0.99693559717399804</v>
      </c>
      <c r="I180" s="68">
        <v>0.16880742985455699</v>
      </c>
      <c r="J180" s="68">
        <v>5.9057566247703104</v>
      </c>
      <c r="K180" s="69">
        <v>3.5103187810173601E-9</v>
      </c>
      <c r="L180" s="69">
        <v>8.1356025648553602E-6</v>
      </c>
      <c r="M180" s="66" t="s">
        <v>847</v>
      </c>
      <c r="N180" s="66" t="s">
        <v>848</v>
      </c>
    </row>
    <row r="181" spans="1:14" ht="15">
      <c r="A181" s="100"/>
      <c r="B181" s="66" t="s">
        <v>849</v>
      </c>
      <c r="C181" s="66" t="s">
        <v>386</v>
      </c>
      <c r="D181" s="66" t="s">
        <v>387</v>
      </c>
      <c r="E181" s="67">
        <v>11581.225660091401</v>
      </c>
      <c r="F181" s="67">
        <v>6874.0189590943</v>
      </c>
      <c r="G181" s="67">
        <v>9563.8513596640696</v>
      </c>
      <c r="H181" s="68">
        <v>0.67233815786774598</v>
      </c>
      <c r="I181" s="68">
        <v>0.119697693844877</v>
      </c>
      <c r="J181" s="68">
        <v>5.6169683497751199</v>
      </c>
      <c r="K181" s="69">
        <v>1.9433700330299301E-8</v>
      </c>
      <c r="L181" s="69">
        <v>2.7944089417736001E-5</v>
      </c>
      <c r="M181" s="66" t="s">
        <v>850</v>
      </c>
      <c r="N181" s="66" t="s">
        <v>851</v>
      </c>
    </row>
    <row r="182" spans="1:14" ht="15">
      <c r="A182" s="100"/>
      <c r="B182" s="66" t="s">
        <v>852</v>
      </c>
      <c r="C182" s="66" t="s">
        <v>386</v>
      </c>
      <c r="D182" s="66" t="s">
        <v>387</v>
      </c>
      <c r="E182" s="67">
        <v>776.24975886870402</v>
      </c>
      <c r="F182" s="67">
        <v>127.667947127152</v>
      </c>
      <c r="G182" s="67">
        <v>316.35649496292802</v>
      </c>
      <c r="H182" s="68">
        <v>1.01874321134177</v>
      </c>
      <c r="I182" s="68">
        <v>0.19229504744100001</v>
      </c>
      <c r="J182" s="68">
        <v>5.2978130477038796</v>
      </c>
      <c r="K182" s="69">
        <v>1.17197867659489E-7</v>
      </c>
      <c r="L182" s="69">
        <v>1.0864828321373E-4</v>
      </c>
      <c r="M182" s="66" t="s">
        <v>853</v>
      </c>
      <c r="N182" s="66" t="s">
        <v>854</v>
      </c>
    </row>
    <row r="183" spans="1:14" ht="15">
      <c r="A183" s="100"/>
      <c r="B183" s="66" t="s">
        <v>855</v>
      </c>
      <c r="C183" s="66" t="s">
        <v>386</v>
      </c>
      <c r="D183" s="66" t="s">
        <v>387</v>
      </c>
      <c r="E183" s="67">
        <v>474.04133433945401</v>
      </c>
      <c r="F183" s="67">
        <v>215.791463313789</v>
      </c>
      <c r="G183" s="67">
        <v>363.36281818559701</v>
      </c>
      <c r="H183" s="68">
        <v>0.85910028595419696</v>
      </c>
      <c r="I183" s="68">
        <v>0.16511340462205501</v>
      </c>
      <c r="J183" s="68">
        <v>5.2030923105285103</v>
      </c>
      <c r="K183" s="69">
        <v>1.9599944946610399E-7</v>
      </c>
      <c r="L183" s="69">
        <v>1.4187926267024401E-4</v>
      </c>
      <c r="M183" s="66" t="s">
        <v>856</v>
      </c>
      <c r="N183" s="66" t="s">
        <v>857</v>
      </c>
    </row>
    <row r="184" spans="1:14" ht="15">
      <c r="A184" s="100"/>
      <c r="B184" s="66" t="s">
        <v>858</v>
      </c>
      <c r="C184" s="66" t="s">
        <v>386</v>
      </c>
      <c r="D184" s="66" t="s">
        <v>387</v>
      </c>
      <c r="E184" s="67">
        <v>2115.8534167601401</v>
      </c>
      <c r="F184" s="67">
        <v>1065.4878100997</v>
      </c>
      <c r="G184" s="67">
        <v>1665.6967281913801</v>
      </c>
      <c r="H184" s="68">
        <v>0.79538782180123502</v>
      </c>
      <c r="I184" s="68">
        <v>0.15382325276012601</v>
      </c>
      <c r="J184" s="68">
        <v>5.1707905503829901</v>
      </c>
      <c r="K184" s="69">
        <v>2.3310572506643899E-7</v>
      </c>
      <c r="L184" s="69">
        <v>1.5435761601631599E-4</v>
      </c>
      <c r="M184" s="66" t="s">
        <v>859</v>
      </c>
      <c r="N184" s="66" t="s">
        <v>860</v>
      </c>
    </row>
    <row r="185" spans="1:14" ht="15">
      <c r="A185" s="100"/>
      <c r="B185" s="66" t="s">
        <v>861</v>
      </c>
      <c r="C185" s="66" t="s">
        <v>386</v>
      </c>
      <c r="D185" s="66" t="s">
        <v>387</v>
      </c>
      <c r="E185" s="67">
        <v>2355.7274824512801</v>
      </c>
      <c r="F185" s="67">
        <v>1872.2553085146899</v>
      </c>
      <c r="G185" s="67">
        <v>2148.5251221927401</v>
      </c>
      <c r="H185" s="68">
        <v>0.32264897349431398</v>
      </c>
      <c r="I185" s="68">
        <v>6.2371168065400398E-2</v>
      </c>
      <c r="J185" s="68">
        <v>5.1730468340114202</v>
      </c>
      <c r="K185" s="69">
        <v>2.30307256756699E-7</v>
      </c>
      <c r="L185" s="69">
        <v>1.5435761601631599E-4</v>
      </c>
      <c r="M185" s="66" t="s">
        <v>862</v>
      </c>
      <c r="N185" s="66" t="s">
        <v>863</v>
      </c>
    </row>
    <row r="186" spans="1:14" ht="15">
      <c r="A186" s="100"/>
      <c r="B186" s="66" t="s">
        <v>864</v>
      </c>
      <c r="C186" s="66" t="s">
        <v>386</v>
      </c>
      <c r="D186" s="66" t="s">
        <v>387</v>
      </c>
      <c r="E186" s="67">
        <v>5665.1045405179202</v>
      </c>
      <c r="F186" s="67">
        <v>2632.3304442778999</v>
      </c>
      <c r="G186" s="67">
        <v>4365.3442135579198</v>
      </c>
      <c r="H186" s="68">
        <v>0.84150822764780098</v>
      </c>
      <c r="I186" s="68">
        <v>0.16494404631512299</v>
      </c>
      <c r="J186" s="68">
        <v>5.1017799456678397</v>
      </c>
      <c r="K186" s="69">
        <v>3.3647384744574598E-7</v>
      </c>
      <c r="L186" s="69">
        <v>2.1512281398246801E-4</v>
      </c>
      <c r="M186" s="66" t="s">
        <v>865</v>
      </c>
      <c r="N186" s="66" t="s">
        <v>866</v>
      </c>
    </row>
    <row r="187" spans="1:14" ht="15">
      <c r="A187" s="100"/>
      <c r="B187" s="66" t="s">
        <v>867</v>
      </c>
      <c r="C187" s="66" t="s">
        <v>386</v>
      </c>
      <c r="D187" s="66" t="s">
        <v>387</v>
      </c>
      <c r="E187" s="67">
        <v>15086.2802238202</v>
      </c>
      <c r="F187" s="67">
        <v>7149.1508357790799</v>
      </c>
      <c r="G187" s="67">
        <v>11684.653343231101</v>
      </c>
      <c r="H187" s="68">
        <v>0.82597271963701002</v>
      </c>
      <c r="I187" s="68">
        <v>0.163625637719089</v>
      </c>
      <c r="J187" s="68">
        <v>5.0479419432731802</v>
      </c>
      <c r="K187" s="69">
        <v>4.46594805044684E-7</v>
      </c>
      <c r="L187" s="69">
        <v>2.5938936875749601E-4</v>
      </c>
      <c r="M187" s="66" t="s">
        <v>868</v>
      </c>
      <c r="N187" s="66" t="s">
        <v>869</v>
      </c>
    </row>
    <row r="188" spans="1:14" ht="15">
      <c r="A188" s="100"/>
      <c r="B188" s="66" t="s">
        <v>870</v>
      </c>
      <c r="C188" s="66" t="s">
        <v>386</v>
      </c>
      <c r="D188" s="66" t="s">
        <v>387</v>
      </c>
      <c r="E188" s="67">
        <v>7581.7396964721802</v>
      </c>
      <c r="F188" s="67">
        <v>4475.5958133369504</v>
      </c>
      <c r="G188" s="67">
        <v>6250.5351751285098</v>
      </c>
      <c r="H188" s="68">
        <v>0.65014806659282998</v>
      </c>
      <c r="I188" s="68">
        <v>0.13650517214291499</v>
      </c>
      <c r="J188" s="68">
        <v>4.7628090305043704</v>
      </c>
      <c r="K188" s="69">
        <v>1.90916501508225E-6</v>
      </c>
      <c r="L188" s="69">
        <v>8.8494571361600097E-4</v>
      </c>
      <c r="M188" s="66" t="s">
        <v>871</v>
      </c>
      <c r="N188" s="66" t="s">
        <v>872</v>
      </c>
    </row>
    <row r="189" spans="1:14" ht="15">
      <c r="A189" s="100"/>
      <c r="B189" s="66" t="s">
        <v>873</v>
      </c>
      <c r="C189" s="66" t="s">
        <v>386</v>
      </c>
      <c r="D189" s="66" t="s">
        <v>387</v>
      </c>
      <c r="E189" s="67">
        <v>280.32576661488201</v>
      </c>
      <c r="F189" s="67">
        <v>174.13094767322701</v>
      </c>
      <c r="G189" s="67">
        <v>234.81370135417299</v>
      </c>
      <c r="H189" s="68">
        <v>0.59885712689767301</v>
      </c>
      <c r="I189" s="68">
        <v>0.12812603788032001</v>
      </c>
      <c r="J189" s="68">
        <v>4.6739689824566</v>
      </c>
      <c r="K189" s="69">
        <v>2.9543396964831601E-6</v>
      </c>
      <c r="L189" s="69">
        <v>1.24491846164759E-3</v>
      </c>
      <c r="M189" s="66" t="s">
        <v>874</v>
      </c>
      <c r="N189" s="66" t="s">
        <v>875</v>
      </c>
    </row>
    <row r="190" spans="1:14" ht="15">
      <c r="A190" s="100"/>
      <c r="B190" s="66" t="s">
        <v>876</v>
      </c>
      <c r="C190" s="66" t="s">
        <v>386</v>
      </c>
      <c r="D190" s="66" t="s">
        <v>387</v>
      </c>
      <c r="E190" s="67">
        <v>339243.09558569401</v>
      </c>
      <c r="F190" s="67">
        <v>132610.211926741</v>
      </c>
      <c r="G190" s="67">
        <v>250686.145446143</v>
      </c>
      <c r="H190" s="68">
        <v>0.85237667103024795</v>
      </c>
      <c r="I190" s="68">
        <v>0.18675929263888999</v>
      </c>
      <c r="J190" s="68">
        <v>4.5640388704960797</v>
      </c>
      <c r="K190" s="69">
        <v>5.0178781941119E-6</v>
      </c>
      <c r="L190" s="69">
        <v>1.6781420302319999E-3</v>
      </c>
      <c r="M190" s="66" t="s">
        <v>877</v>
      </c>
      <c r="N190" s="66" t="s">
        <v>878</v>
      </c>
    </row>
    <row r="191" spans="1:14" ht="15">
      <c r="A191" s="100"/>
      <c r="B191" s="66" t="s">
        <v>879</v>
      </c>
      <c r="C191" s="66" t="s">
        <v>386</v>
      </c>
      <c r="D191" s="66" t="s">
        <v>387</v>
      </c>
      <c r="E191" s="67">
        <v>2520.1349076414199</v>
      </c>
      <c r="F191" s="67">
        <v>1698.3798443743499</v>
      </c>
      <c r="G191" s="67">
        <v>2167.9541662412498</v>
      </c>
      <c r="H191" s="68">
        <v>0.51564048254073402</v>
      </c>
      <c r="I191" s="68">
        <v>0.11342765358675699</v>
      </c>
      <c r="J191" s="68">
        <v>4.5459856237468603</v>
      </c>
      <c r="K191" s="69">
        <v>5.4678768627206903E-6</v>
      </c>
      <c r="L191" s="69">
        <v>1.77859482301236E-3</v>
      </c>
      <c r="M191" s="66" t="s">
        <v>880</v>
      </c>
      <c r="N191" s="66" t="s">
        <v>881</v>
      </c>
    </row>
    <row r="192" spans="1:14" ht="15">
      <c r="A192" s="100"/>
      <c r="B192" s="66" t="s">
        <v>882</v>
      </c>
      <c r="C192" s="66" t="s">
        <v>386</v>
      </c>
      <c r="D192" s="66" t="s">
        <v>387</v>
      </c>
      <c r="E192" s="67">
        <v>503.72825701786599</v>
      </c>
      <c r="F192" s="67">
        <v>384.04763183236798</v>
      </c>
      <c r="G192" s="67">
        <v>452.43656050979502</v>
      </c>
      <c r="H192" s="68">
        <v>0.37099478788761397</v>
      </c>
      <c r="I192" s="68">
        <v>8.3095943642119197E-2</v>
      </c>
      <c r="J192" s="68">
        <v>4.4646558138316399</v>
      </c>
      <c r="K192" s="69">
        <v>8.0197568136490396E-6</v>
      </c>
      <c r="L192" s="69">
        <v>2.34006586180753E-3</v>
      </c>
      <c r="M192" s="66" t="s">
        <v>883</v>
      </c>
      <c r="N192" s="66" t="s">
        <v>884</v>
      </c>
    </row>
    <row r="193" spans="1:14" ht="15">
      <c r="A193" s="100"/>
      <c r="B193" s="66" t="s">
        <v>885</v>
      </c>
      <c r="C193" s="66" t="s">
        <v>386</v>
      </c>
      <c r="D193" s="66" t="s">
        <v>387</v>
      </c>
      <c r="E193" s="67">
        <v>713.64759655086596</v>
      </c>
      <c r="F193" s="67">
        <v>335.25664258980601</v>
      </c>
      <c r="G193" s="67">
        <v>551.48004485326896</v>
      </c>
      <c r="H193" s="68">
        <v>0.77771804609747897</v>
      </c>
      <c r="I193" s="68">
        <v>0.17494484047346201</v>
      </c>
      <c r="J193" s="68">
        <v>4.445504331495</v>
      </c>
      <c r="K193" s="69">
        <v>8.7685914018646002E-6</v>
      </c>
      <c r="L193" s="69">
        <v>2.4079311136451201E-3</v>
      </c>
      <c r="M193" s="66" t="s">
        <v>886</v>
      </c>
      <c r="N193" s="66" t="s">
        <v>887</v>
      </c>
    </row>
    <row r="194" spans="1:14" ht="15">
      <c r="A194" s="100"/>
      <c r="B194" s="66" t="s">
        <v>888</v>
      </c>
      <c r="C194" s="66" t="s">
        <v>386</v>
      </c>
      <c r="D194" s="66" t="s">
        <v>387</v>
      </c>
      <c r="E194" s="67">
        <v>184.69107568299</v>
      </c>
      <c r="F194" s="67">
        <v>94.669645207517505</v>
      </c>
      <c r="G194" s="67">
        <v>146.11046262207299</v>
      </c>
      <c r="H194" s="68">
        <v>0.72973631291887298</v>
      </c>
      <c r="I194" s="68">
        <v>0.16420802826631101</v>
      </c>
      <c r="J194" s="68">
        <v>4.4439746376796796</v>
      </c>
      <c r="K194" s="69">
        <v>8.8312019701131505E-6</v>
      </c>
      <c r="L194" s="69">
        <v>2.4079311136451201E-3</v>
      </c>
      <c r="M194" s="66" t="s">
        <v>889</v>
      </c>
      <c r="N194" s="66" t="s">
        <v>389</v>
      </c>
    </row>
    <row r="195" spans="1:14" ht="15">
      <c r="A195" s="100"/>
      <c r="B195" s="66" t="s">
        <v>890</v>
      </c>
      <c r="C195" s="66" t="s">
        <v>386</v>
      </c>
      <c r="D195" s="66" t="s">
        <v>387</v>
      </c>
      <c r="E195" s="67">
        <v>1180.4293792854101</v>
      </c>
      <c r="F195" s="67">
        <v>739.63213611993297</v>
      </c>
      <c r="G195" s="67">
        <v>991.51627507163096</v>
      </c>
      <c r="H195" s="68">
        <v>0.584430902626215</v>
      </c>
      <c r="I195" s="68">
        <v>0.13178377481476899</v>
      </c>
      <c r="J195" s="68">
        <v>4.4347713020640898</v>
      </c>
      <c r="K195" s="69">
        <v>9.2170081163321693E-6</v>
      </c>
      <c r="L195" s="69">
        <v>2.4413221069273499E-3</v>
      </c>
      <c r="M195" s="66" t="s">
        <v>891</v>
      </c>
      <c r="N195" s="66" t="s">
        <v>892</v>
      </c>
    </row>
    <row r="196" spans="1:14" ht="15">
      <c r="A196" s="100"/>
      <c r="B196" s="66" t="s">
        <v>893</v>
      </c>
      <c r="C196" s="66" t="s">
        <v>386</v>
      </c>
      <c r="D196" s="66" t="s">
        <v>387</v>
      </c>
      <c r="E196" s="67">
        <v>502.54320378748901</v>
      </c>
      <c r="F196" s="67">
        <v>293.686663226787</v>
      </c>
      <c r="G196" s="67">
        <v>413.033257832902</v>
      </c>
      <c r="H196" s="68">
        <v>0.64328238508452396</v>
      </c>
      <c r="I196" s="68">
        <v>0.14542529567856199</v>
      </c>
      <c r="J196" s="68">
        <v>4.4234559199823904</v>
      </c>
      <c r="K196" s="69">
        <v>9.7134457578925202E-6</v>
      </c>
      <c r="L196" s="69">
        <v>2.5365774337617599E-3</v>
      </c>
      <c r="M196" s="66" t="s">
        <v>894</v>
      </c>
      <c r="N196" s="66" t="s">
        <v>895</v>
      </c>
    </row>
    <row r="197" spans="1:14" ht="15">
      <c r="A197" s="100"/>
      <c r="B197" s="66" t="s">
        <v>896</v>
      </c>
      <c r="C197" s="66" t="s">
        <v>386</v>
      </c>
      <c r="D197" s="66" t="s">
        <v>387</v>
      </c>
      <c r="E197" s="67">
        <v>34.113103734777397</v>
      </c>
      <c r="F197" s="67">
        <v>8.8890891459092192</v>
      </c>
      <c r="G197" s="67">
        <v>23.3028117681196</v>
      </c>
      <c r="H197" s="68">
        <v>0.852618060263445</v>
      </c>
      <c r="I197" s="68">
        <v>0.19375038524216001</v>
      </c>
      <c r="J197" s="68">
        <v>4.4006005933758399</v>
      </c>
      <c r="K197" s="69">
        <v>1.07951668033482E-5</v>
      </c>
      <c r="L197" s="69">
        <v>2.6782920625199199E-3</v>
      </c>
      <c r="M197" s="66" t="s">
        <v>897</v>
      </c>
      <c r="N197" s="66" t="s">
        <v>898</v>
      </c>
    </row>
    <row r="198" spans="1:14" ht="15">
      <c r="A198" s="100"/>
      <c r="B198" s="66" t="s">
        <v>899</v>
      </c>
      <c r="C198" s="66" t="s">
        <v>386</v>
      </c>
      <c r="D198" s="66" t="s">
        <v>387</v>
      </c>
      <c r="E198" s="67">
        <v>426.73833911891001</v>
      </c>
      <c r="F198" s="67">
        <v>221.56037434344401</v>
      </c>
      <c r="G198" s="67">
        <v>338.80492564371099</v>
      </c>
      <c r="H198" s="68">
        <v>0.72199837773110997</v>
      </c>
      <c r="I198" s="68">
        <v>0.164097148725006</v>
      </c>
      <c r="J198" s="68">
        <v>4.3998228082624102</v>
      </c>
      <c r="K198" s="69">
        <v>1.0833930461625299E-5</v>
      </c>
      <c r="L198" s="69">
        <v>2.6782920625199199E-3</v>
      </c>
      <c r="M198" s="66" t="s">
        <v>389</v>
      </c>
      <c r="N198" s="66" t="s">
        <v>389</v>
      </c>
    </row>
    <row r="199" spans="1:14" ht="15">
      <c r="A199" s="100"/>
      <c r="B199" s="66" t="s">
        <v>900</v>
      </c>
      <c r="C199" s="66" t="s">
        <v>386</v>
      </c>
      <c r="D199" s="66" t="s">
        <v>387</v>
      </c>
      <c r="E199" s="67">
        <v>3068.51388371139</v>
      </c>
      <c r="F199" s="67">
        <v>1831.2426712970801</v>
      </c>
      <c r="G199" s="67">
        <v>2538.2547926766902</v>
      </c>
      <c r="H199" s="68">
        <v>0.62483263822321</v>
      </c>
      <c r="I199" s="68">
        <v>0.142388796650331</v>
      </c>
      <c r="J199" s="68">
        <v>4.3882148941649701</v>
      </c>
      <c r="K199" s="69">
        <v>1.1428482514056799E-5</v>
      </c>
      <c r="L199" s="69">
        <v>2.7880986091201E-3</v>
      </c>
      <c r="M199" s="66" t="s">
        <v>901</v>
      </c>
      <c r="N199" s="66" t="s">
        <v>389</v>
      </c>
    </row>
    <row r="200" spans="1:14" ht="15">
      <c r="A200" s="100"/>
      <c r="B200" s="66" t="s">
        <v>902</v>
      </c>
      <c r="C200" s="66" t="s">
        <v>386</v>
      </c>
      <c r="D200" s="66" t="s">
        <v>387</v>
      </c>
      <c r="E200" s="67">
        <v>33.174229380578197</v>
      </c>
      <c r="F200" s="67">
        <v>7.6190233231115396</v>
      </c>
      <c r="G200" s="67">
        <v>22.221998213092501</v>
      </c>
      <c r="H200" s="68">
        <v>0.84378541696418397</v>
      </c>
      <c r="I200" s="68">
        <v>0.19247164738971601</v>
      </c>
      <c r="J200" s="68">
        <v>4.3839465625588403</v>
      </c>
      <c r="K200" s="69">
        <v>1.16548373861335E-5</v>
      </c>
      <c r="L200" s="69">
        <v>2.8063940256662502E-3</v>
      </c>
      <c r="M200" s="66" t="s">
        <v>903</v>
      </c>
      <c r="N200" s="66" t="s">
        <v>904</v>
      </c>
    </row>
    <row r="201" spans="1:14" ht="15">
      <c r="A201" s="100"/>
      <c r="B201" s="66" t="s">
        <v>905</v>
      </c>
      <c r="C201" s="66" t="s">
        <v>386</v>
      </c>
      <c r="D201" s="66" t="s">
        <v>387</v>
      </c>
      <c r="E201" s="67">
        <v>352.19010558449099</v>
      </c>
      <c r="F201" s="67">
        <v>163.353153636499</v>
      </c>
      <c r="G201" s="67">
        <v>271.25998332106599</v>
      </c>
      <c r="H201" s="68">
        <v>0.77378051592018904</v>
      </c>
      <c r="I201" s="68">
        <v>0.177608277652513</v>
      </c>
      <c r="J201" s="68">
        <v>4.35666921692735</v>
      </c>
      <c r="K201" s="69">
        <v>1.3205660717505099E-5</v>
      </c>
      <c r="L201" s="69">
        <v>3.0605769420407698E-3</v>
      </c>
      <c r="M201" s="66" t="s">
        <v>906</v>
      </c>
      <c r="N201" s="66" t="s">
        <v>907</v>
      </c>
    </row>
    <row r="202" spans="1:14" ht="15">
      <c r="A202" s="100"/>
      <c r="B202" s="66" t="s">
        <v>908</v>
      </c>
      <c r="C202" s="66" t="s">
        <v>386</v>
      </c>
      <c r="D202" s="66" t="s">
        <v>387</v>
      </c>
      <c r="E202" s="67">
        <v>1119.6411724792299</v>
      </c>
      <c r="F202" s="67">
        <v>690.08814573527695</v>
      </c>
      <c r="G202" s="67">
        <v>935.54701816039199</v>
      </c>
      <c r="H202" s="68">
        <v>0.596250578397582</v>
      </c>
      <c r="I202" s="68">
        <v>0.136952834547061</v>
      </c>
      <c r="J202" s="68">
        <v>4.3536928634558096</v>
      </c>
      <c r="K202" s="69">
        <v>1.33863219754762E-5</v>
      </c>
      <c r="L202" s="69">
        <v>3.0641456265099302E-3</v>
      </c>
      <c r="M202" s="66" t="s">
        <v>909</v>
      </c>
      <c r="N202" s="66" t="s">
        <v>910</v>
      </c>
    </row>
    <row r="203" spans="1:14" ht="15">
      <c r="A203" s="100"/>
      <c r="B203" s="66" t="s">
        <v>911</v>
      </c>
      <c r="C203" s="66" t="s">
        <v>386</v>
      </c>
      <c r="D203" s="66" t="s">
        <v>387</v>
      </c>
      <c r="E203" s="67">
        <v>1043.4745791856801</v>
      </c>
      <c r="F203" s="67">
        <v>583.65415871303401</v>
      </c>
      <c r="G203" s="67">
        <v>846.40868469740599</v>
      </c>
      <c r="H203" s="68">
        <v>0.67142242743370095</v>
      </c>
      <c r="I203" s="68">
        <v>0.154583574282257</v>
      </c>
      <c r="J203" s="68">
        <v>4.3434267227366599</v>
      </c>
      <c r="K203" s="69">
        <v>1.4027728133306201E-5</v>
      </c>
      <c r="L203" s="69">
        <v>3.0962869919003702E-3</v>
      </c>
      <c r="M203" s="66" t="s">
        <v>912</v>
      </c>
      <c r="N203" s="66" t="s">
        <v>913</v>
      </c>
    </row>
    <row r="204" spans="1:14" ht="15">
      <c r="A204" s="100"/>
      <c r="B204" s="66" t="s">
        <v>914</v>
      </c>
      <c r="C204" s="66" t="s">
        <v>386</v>
      </c>
      <c r="D204" s="66" t="s">
        <v>387</v>
      </c>
      <c r="E204" s="67">
        <v>3094.3505359217502</v>
      </c>
      <c r="F204" s="67">
        <v>2290.28725500166</v>
      </c>
      <c r="G204" s="67">
        <v>2749.7519869559901</v>
      </c>
      <c r="H204" s="68">
        <v>0.40714505792174199</v>
      </c>
      <c r="I204" s="68">
        <v>9.3698464563979206E-2</v>
      </c>
      <c r="J204" s="68">
        <v>4.3452692615227901</v>
      </c>
      <c r="K204" s="69">
        <v>1.39104924388554E-5</v>
      </c>
      <c r="L204" s="69">
        <v>3.0962869919003702E-3</v>
      </c>
      <c r="M204" s="66" t="s">
        <v>915</v>
      </c>
      <c r="N204" s="66" t="s">
        <v>916</v>
      </c>
    </row>
    <row r="205" spans="1:14" ht="15">
      <c r="A205" s="100"/>
      <c r="B205" s="66" t="s">
        <v>917</v>
      </c>
      <c r="C205" s="66" t="s">
        <v>386</v>
      </c>
      <c r="D205" s="66" t="s">
        <v>387</v>
      </c>
      <c r="E205" s="67">
        <v>2620.0599021840799</v>
      </c>
      <c r="F205" s="67">
        <v>1707.2683374343101</v>
      </c>
      <c r="G205" s="67">
        <v>2228.86351729132</v>
      </c>
      <c r="H205" s="68">
        <v>0.54430357824409803</v>
      </c>
      <c r="I205" s="68">
        <v>0.125991342284486</v>
      </c>
      <c r="J205" s="68">
        <v>4.3201665160060996</v>
      </c>
      <c r="K205" s="69">
        <v>1.5591150761373898E-5</v>
      </c>
      <c r="L205" s="69">
        <v>3.40088854431333E-3</v>
      </c>
      <c r="M205" s="66" t="s">
        <v>918</v>
      </c>
      <c r="N205" s="66" t="s">
        <v>919</v>
      </c>
    </row>
    <row r="206" spans="1:14" ht="15">
      <c r="A206" s="100"/>
      <c r="B206" s="66" t="s">
        <v>920</v>
      </c>
      <c r="C206" s="66" t="s">
        <v>386</v>
      </c>
      <c r="D206" s="66" t="s">
        <v>387</v>
      </c>
      <c r="E206" s="67">
        <v>1186.5091888367499</v>
      </c>
      <c r="F206" s="67">
        <v>887.40612141751205</v>
      </c>
      <c r="G206" s="67">
        <v>1058.32215994279</v>
      </c>
      <c r="H206" s="68">
        <v>0.39360365226753102</v>
      </c>
      <c r="I206" s="68">
        <v>9.1358625476752497E-2</v>
      </c>
      <c r="J206" s="68">
        <v>4.3083359695214396</v>
      </c>
      <c r="K206" s="69">
        <v>1.6448739701970898E-5</v>
      </c>
      <c r="L206" s="69">
        <v>3.5462335210958399E-3</v>
      </c>
      <c r="M206" s="66" t="s">
        <v>921</v>
      </c>
      <c r="N206" s="66" t="s">
        <v>922</v>
      </c>
    </row>
    <row r="207" spans="1:14" ht="15">
      <c r="A207" s="100"/>
      <c r="B207" s="66" t="s">
        <v>923</v>
      </c>
      <c r="C207" s="66" t="s">
        <v>386</v>
      </c>
      <c r="D207" s="66" t="s">
        <v>387</v>
      </c>
      <c r="E207" s="67">
        <v>793.175148615019</v>
      </c>
      <c r="F207" s="67">
        <v>465.62564722251102</v>
      </c>
      <c r="G207" s="67">
        <v>652.79679087537295</v>
      </c>
      <c r="H207" s="68">
        <v>0.63298386339734103</v>
      </c>
      <c r="I207" s="68">
        <v>0.14748366956386399</v>
      </c>
      <c r="J207" s="68">
        <v>4.2918911989997897</v>
      </c>
      <c r="K207" s="69">
        <v>1.77157754422476E-5</v>
      </c>
      <c r="L207" s="69">
        <v>3.7705409903485698E-3</v>
      </c>
      <c r="M207" s="66" t="s">
        <v>924</v>
      </c>
      <c r="N207" s="66" t="s">
        <v>389</v>
      </c>
    </row>
    <row r="208" spans="1:14" ht="15">
      <c r="A208" s="100"/>
      <c r="B208" s="66" t="s">
        <v>925</v>
      </c>
      <c r="C208" s="66" t="s">
        <v>386</v>
      </c>
      <c r="D208" s="66" t="s">
        <v>387</v>
      </c>
      <c r="E208" s="67">
        <v>2808.9785974885899</v>
      </c>
      <c r="F208" s="67">
        <v>1122.0092809345299</v>
      </c>
      <c r="G208" s="67">
        <v>2085.9917475368502</v>
      </c>
      <c r="H208" s="68">
        <v>0.80166086053559005</v>
      </c>
      <c r="I208" s="68">
        <v>0.18905609223828199</v>
      </c>
      <c r="J208" s="68">
        <v>4.2403333901834497</v>
      </c>
      <c r="K208" s="69">
        <v>2.23188045218104E-5</v>
      </c>
      <c r="L208" s="69">
        <v>4.5473951059218304E-3</v>
      </c>
      <c r="M208" s="66" t="s">
        <v>926</v>
      </c>
      <c r="N208" s="66" t="s">
        <v>927</v>
      </c>
    </row>
    <row r="209" spans="1:14" ht="15">
      <c r="A209" s="100"/>
      <c r="B209" s="66" t="s">
        <v>928</v>
      </c>
      <c r="C209" s="66" t="s">
        <v>386</v>
      </c>
      <c r="D209" s="66" t="s">
        <v>387</v>
      </c>
      <c r="E209" s="67">
        <v>1765.3402884074301</v>
      </c>
      <c r="F209" s="67">
        <v>1172.2050056145699</v>
      </c>
      <c r="G209" s="67">
        <v>1511.13945292478</v>
      </c>
      <c r="H209" s="68">
        <v>0.52281013306897195</v>
      </c>
      <c r="I209" s="68">
        <v>0.12327795942906999</v>
      </c>
      <c r="J209" s="68">
        <v>4.24090515036292</v>
      </c>
      <c r="K209" s="69">
        <v>2.22620203343744E-5</v>
      </c>
      <c r="L209" s="69">
        <v>4.5473951059218304E-3</v>
      </c>
      <c r="M209" s="66" t="s">
        <v>929</v>
      </c>
      <c r="N209" s="66" t="s">
        <v>930</v>
      </c>
    </row>
    <row r="210" spans="1:14" ht="15">
      <c r="A210" s="100"/>
      <c r="B210" s="66" t="s">
        <v>931</v>
      </c>
      <c r="C210" s="66" t="s">
        <v>386</v>
      </c>
      <c r="D210" s="66" t="s">
        <v>387</v>
      </c>
      <c r="E210" s="67">
        <v>2093.1564441687801</v>
      </c>
      <c r="F210" s="67">
        <v>1522.0431515764899</v>
      </c>
      <c r="G210" s="67">
        <v>1848.3936044863699</v>
      </c>
      <c r="H210" s="68">
        <v>0.42525902986824199</v>
      </c>
      <c r="I210" s="68">
        <v>0.10173884893196</v>
      </c>
      <c r="J210" s="68">
        <v>4.1799080128441704</v>
      </c>
      <c r="K210" s="69">
        <v>2.9162703749368201E-5</v>
      </c>
      <c r="L210" s="69">
        <v>5.5174050022146499E-3</v>
      </c>
      <c r="M210" s="66" t="s">
        <v>932</v>
      </c>
      <c r="N210" s="66" t="s">
        <v>933</v>
      </c>
    </row>
    <row r="211" spans="1:14" ht="15">
      <c r="A211" s="100"/>
      <c r="B211" s="66" t="s">
        <v>934</v>
      </c>
      <c r="C211" s="66" t="s">
        <v>386</v>
      </c>
      <c r="D211" s="66" t="s">
        <v>387</v>
      </c>
      <c r="E211" s="67">
        <v>2620.2461573734399</v>
      </c>
      <c r="F211" s="67">
        <v>1996.76529070936</v>
      </c>
      <c r="G211" s="67">
        <v>2353.0400716602699</v>
      </c>
      <c r="H211" s="68">
        <v>0.36970296156017601</v>
      </c>
      <c r="I211" s="68">
        <v>8.8655711151404706E-2</v>
      </c>
      <c r="J211" s="68">
        <v>4.1700975239914797</v>
      </c>
      <c r="K211" s="69">
        <v>3.0446931881138501E-5</v>
      </c>
      <c r="L211" s="69">
        <v>5.7021875152342399E-3</v>
      </c>
      <c r="M211" s="66" t="s">
        <v>935</v>
      </c>
      <c r="N211" s="66" t="s">
        <v>936</v>
      </c>
    </row>
    <row r="212" spans="1:14" ht="15">
      <c r="A212" s="100"/>
      <c r="B212" s="66" t="s">
        <v>937</v>
      </c>
      <c r="C212" s="66" t="s">
        <v>386</v>
      </c>
      <c r="D212" s="66" t="s">
        <v>387</v>
      </c>
      <c r="E212" s="67">
        <v>4717.2895127778602</v>
      </c>
      <c r="F212" s="67">
        <v>2472.1077512411798</v>
      </c>
      <c r="G212" s="67">
        <v>3755.0687578335701</v>
      </c>
      <c r="H212" s="68">
        <v>0.69801752461238498</v>
      </c>
      <c r="I212" s="68">
        <v>0.16780688254606399</v>
      </c>
      <c r="J212" s="68">
        <v>4.1596477690405598</v>
      </c>
      <c r="K212" s="69">
        <v>3.1873875383323003E-5</v>
      </c>
      <c r="L212" s="69">
        <v>5.9097352348219199E-3</v>
      </c>
      <c r="M212" s="66" t="s">
        <v>938</v>
      </c>
      <c r="N212" s="66" t="s">
        <v>939</v>
      </c>
    </row>
    <row r="213" spans="1:14" ht="15">
      <c r="A213" s="100"/>
      <c r="B213" s="66" t="s">
        <v>940</v>
      </c>
      <c r="C213" s="66" t="s">
        <v>386</v>
      </c>
      <c r="D213" s="66" t="s">
        <v>387</v>
      </c>
      <c r="E213" s="67">
        <v>7539.3565489112698</v>
      </c>
      <c r="F213" s="67">
        <v>5007.2758912374402</v>
      </c>
      <c r="G213" s="67">
        <v>6454.17912419391</v>
      </c>
      <c r="H213" s="68">
        <v>0.51993888053184401</v>
      </c>
      <c r="I213" s="68">
        <v>0.125676780128607</v>
      </c>
      <c r="J213" s="68">
        <v>4.1371117242165498</v>
      </c>
      <c r="K213" s="69">
        <v>3.5170488649070199E-5</v>
      </c>
      <c r="L213" s="69">
        <v>6.3930983337491098E-3</v>
      </c>
      <c r="M213" s="66" t="s">
        <v>941</v>
      </c>
      <c r="N213" s="66" t="s">
        <v>942</v>
      </c>
    </row>
    <row r="214" spans="1:14" ht="15">
      <c r="A214" s="100"/>
      <c r="B214" s="66" t="s">
        <v>943</v>
      </c>
      <c r="C214" s="66" t="s">
        <v>386</v>
      </c>
      <c r="D214" s="66" t="s">
        <v>387</v>
      </c>
      <c r="E214" s="67">
        <v>2196.9750523797402</v>
      </c>
      <c r="F214" s="67">
        <v>1278.6764119120301</v>
      </c>
      <c r="G214" s="67">
        <v>1803.4184921792901</v>
      </c>
      <c r="H214" s="68">
        <v>0.62999963373137102</v>
      </c>
      <c r="I214" s="68">
        <v>0.153002982955186</v>
      </c>
      <c r="J214" s="68">
        <v>4.1175643870675103</v>
      </c>
      <c r="K214" s="69">
        <v>3.8289757256509803E-5</v>
      </c>
      <c r="L214" s="69">
        <v>6.5734295304902598E-3</v>
      </c>
      <c r="M214" s="66" t="s">
        <v>389</v>
      </c>
      <c r="N214" s="66" t="s">
        <v>389</v>
      </c>
    </row>
    <row r="215" spans="1:14" ht="15">
      <c r="A215" s="100"/>
      <c r="B215" s="66" t="s">
        <v>944</v>
      </c>
      <c r="C215" s="66" t="s">
        <v>386</v>
      </c>
      <c r="D215" s="66" t="s">
        <v>387</v>
      </c>
      <c r="E215" s="67">
        <v>103.64564521421499</v>
      </c>
      <c r="F215" s="67">
        <v>21.586186973470198</v>
      </c>
      <c r="G215" s="67">
        <v>41.464088254618503</v>
      </c>
      <c r="H215" s="68">
        <v>0.78914458839373602</v>
      </c>
      <c r="I215" s="68">
        <v>0.191797093130744</v>
      </c>
      <c r="J215" s="68">
        <v>4.1144762702727302</v>
      </c>
      <c r="K215" s="69">
        <v>3.8805947465862703E-5</v>
      </c>
      <c r="L215" s="69">
        <v>6.5956872728289602E-3</v>
      </c>
      <c r="M215" s="66" t="s">
        <v>945</v>
      </c>
      <c r="N215" s="66" t="s">
        <v>946</v>
      </c>
    </row>
    <row r="216" spans="1:14" ht="15">
      <c r="A216" s="100"/>
      <c r="B216" s="66" t="s">
        <v>947</v>
      </c>
      <c r="C216" s="66" t="s">
        <v>386</v>
      </c>
      <c r="D216" s="66" t="s">
        <v>387</v>
      </c>
      <c r="E216" s="67">
        <v>437.47608838625098</v>
      </c>
      <c r="F216" s="67">
        <v>220.83047034349099</v>
      </c>
      <c r="G216" s="67">
        <v>344.62796636792501</v>
      </c>
      <c r="H216" s="68">
        <v>0.71223048546957002</v>
      </c>
      <c r="I216" s="68">
        <v>0.17326176360607001</v>
      </c>
      <c r="J216" s="68">
        <v>4.1107193569200096</v>
      </c>
      <c r="K216" s="69">
        <v>3.9442836779954897E-5</v>
      </c>
      <c r="L216" s="69">
        <v>6.5956872728289602E-3</v>
      </c>
      <c r="M216" s="66" t="s">
        <v>948</v>
      </c>
      <c r="N216" s="66" t="s">
        <v>949</v>
      </c>
    </row>
    <row r="217" spans="1:14" ht="15">
      <c r="A217" s="100"/>
      <c r="B217" s="66" t="s">
        <v>950</v>
      </c>
      <c r="C217" s="66" t="s">
        <v>386</v>
      </c>
      <c r="D217" s="66" t="s">
        <v>387</v>
      </c>
      <c r="E217" s="67">
        <v>167.12688628349599</v>
      </c>
      <c r="F217" s="67">
        <v>85.514945662579905</v>
      </c>
      <c r="G217" s="67">
        <v>132.15034030310301</v>
      </c>
      <c r="H217" s="68">
        <v>0.70527952335236399</v>
      </c>
      <c r="I217" s="68">
        <v>0.17210652342066901</v>
      </c>
      <c r="J217" s="68">
        <v>4.0979244094571197</v>
      </c>
      <c r="K217" s="69">
        <v>4.1687135980831503E-5</v>
      </c>
      <c r="L217" s="69">
        <v>6.8400105152265104E-3</v>
      </c>
      <c r="M217" s="66" t="s">
        <v>951</v>
      </c>
      <c r="N217" s="66" t="s">
        <v>952</v>
      </c>
    </row>
    <row r="218" spans="1:14" ht="15">
      <c r="A218" s="100"/>
      <c r="B218" s="66" t="s">
        <v>953</v>
      </c>
      <c r="C218" s="66" t="s">
        <v>386</v>
      </c>
      <c r="D218" s="66" t="s">
        <v>387</v>
      </c>
      <c r="E218" s="67">
        <v>99926.988263001607</v>
      </c>
      <c r="F218" s="67">
        <v>25058.632804401099</v>
      </c>
      <c r="G218" s="67">
        <v>67840.550209315596</v>
      </c>
      <c r="H218" s="68">
        <v>0.78263517331394195</v>
      </c>
      <c r="I218" s="68">
        <v>0.19163325713257601</v>
      </c>
      <c r="J218" s="68">
        <v>4.0840258367705804</v>
      </c>
      <c r="K218" s="69">
        <v>4.4262106278868299E-5</v>
      </c>
      <c r="L218" s="69">
        <v>7.1988044957587496E-3</v>
      </c>
      <c r="M218" s="66" t="s">
        <v>954</v>
      </c>
      <c r="N218" s="66" t="s">
        <v>955</v>
      </c>
    </row>
    <row r="219" spans="1:14" ht="15">
      <c r="A219" s="100"/>
      <c r="B219" s="66" t="s">
        <v>956</v>
      </c>
      <c r="C219" s="66" t="s">
        <v>386</v>
      </c>
      <c r="D219" s="66" t="s">
        <v>387</v>
      </c>
      <c r="E219" s="67">
        <v>600.18726119770997</v>
      </c>
      <c r="F219" s="67">
        <v>357.37064740118598</v>
      </c>
      <c r="G219" s="67">
        <v>496.12299814205699</v>
      </c>
      <c r="H219" s="68">
        <v>0.60966932213237401</v>
      </c>
      <c r="I219" s="68">
        <v>0.14982073563093801</v>
      </c>
      <c r="J219" s="68">
        <v>4.06932538119562</v>
      </c>
      <c r="K219" s="69">
        <v>4.7149461792475697E-5</v>
      </c>
      <c r="L219" s="69">
        <v>7.5361911301231998E-3</v>
      </c>
      <c r="M219" s="66" t="s">
        <v>957</v>
      </c>
      <c r="N219" s="66" t="s">
        <v>958</v>
      </c>
    </row>
    <row r="220" spans="1:14" ht="15">
      <c r="A220" s="100"/>
      <c r="B220" s="66" t="s">
        <v>959</v>
      </c>
      <c r="C220" s="66" t="s">
        <v>386</v>
      </c>
      <c r="D220" s="66" t="s">
        <v>387</v>
      </c>
      <c r="E220" s="67">
        <v>3225.7396797483002</v>
      </c>
      <c r="F220" s="67">
        <v>1961.54327447327</v>
      </c>
      <c r="G220" s="67">
        <v>2683.94122034472</v>
      </c>
      <c r="H220" s="68">
        <v>0.59315630106611705</v>
      </c>
      <c r="I220" s="68">
        <v>0.14677352933448101</v>
      </c>
      <c r="J220" s="68">
        <v>4.0413029771490701</v>
      </c>
      <c r="K220" s="69">
        <v>5.3155029599611297E-5</v>
      </c>
      <c r="L220" s="69">
        <v>8.2128950317199405E-3</v>
      </c>
      <c r="M220" s="66" t="s">
        <v>389</v>
      </c>
      <c r="N220" s="66" t="s">
        <v>389</v>
      </c>
    </row>
    <row r="221" spans="1:14" ht="15">
      <c r="A221" s="100"/>
      <c r="B221" s="66" t="s">
        <v>960</v>
      </c>
      <c r="C221" s="66" t="s">
        <v>386</v>
      </c>
      <c r="D221" s="66" t="s">
        <v>387</v>
      </c>
      <c r="E221" s="67">
        <v>134904.918281591</v>
      </c>
      <c r="F221" s="67">
        <v>65996.495886103701</v>
      </c>
      <c r="G221" s="67">
        <v>105372.737254954</v>
      </c>
      <c r="H221" s="68">
        <v>0.71788101151769401</v>
      </c>
      <c r="I221" s="68">
        <v>0.17797275479307001</v>
      </c>
      <c r="J221" s="68">
        <v>4.03365679399848</v>
      </c>
      <c r="K221" s="69">
        <v>5.4915508501550998E-5</v>
      </c>
      <c r="L221" s="69">
        <v>8.3714818204016807E-3</v>
      </c>
      <c r="M221" s="66" t="s">
        <v>961</v>
      </c>
      <c r="N221" s="66" t="s">
        <v>955</v>
      </c>
    </row>
    <row r="222" spans="1:14" ht="15">
      <c r="A222" s="100"/>
      <c r="B222" s="66" t="s">
        <v>962</v>
      </c>
      <c r="C222" s="66" t="s">
        <v>386</v>
      </c>
      <c r="D222" s="66" t="s">
        <v>387</v>
      </c>
      <c r="E222" s="67">
        <v>143.90495829522499</v>
      </c>
      <c r="F222" s="67">
        <v>59.238085274185899</v>
      </c>
      <c r="G222" s="67">
        <v>107.61915557192199</v>
      </c>
      <c r="H222" s="68">
        <v>0.76371785820650095</v>
      </c>
      <c r="I222" s="68">
        <v>0.18968195985174999</v>
      </c>
      <c r="J222" s="68">
        <v>4.02630729249847</v>
      </c>
      <c r="K222" s="69">
        <v>5.6659633647106798E-5</v>
      </c>
      <c r="L222" s="69">
        <v>8.4887718274937202E-3</v>
      </c>
      <c r="M222" s="66" t="s">
        <v>963</v>
      </c>
      <c r="N222" s="66" t="s">
        <v>389</v>
      </c>
    </row>
    <row r="223" spans="1:14" ht="15">
      <c r="A223" s="100"/>
      <c r="B223" s="66" t="s">
        <v>964</v>
      </c>
      <c r="C223" s="66" t="s">
        <v>386</v>
      </c>
      <c r="D223" s="66" t="s">
        <v>387</v>
      </c>
      <c r="E223" s="67">
        <v>525.19336329349005</v>
      </c>
      <c r="F223" s="67">
        <v>266.335793754652</v>
      </c>
      <c r="G223" s="67">
        <v>414.25440491970198</v>
      </c>
      <c r="H223" s="68">
        <v>0.70114514475979395</v>
      </c>
      <c r="I223" s="68">
        <v>0.17442937192976399</v>
      </c>
      <c r="J223" s="68">
        <v>4.0196506872828497</v>
      </c>
      <c r="K223" s="69">
        <v>5.8284493570618898E-5</v>
      </c>
      <c r="L223" s="69">
        <v>8.5909144326959796E-3</v>
      </c>
      <c r="M223" s="66" t="s">
        <v>965</v>
      </c>
      <c r="N223" s="66" t="s">
        <v>966</v>
      </c>
    </row>
    <row r="224" spans="1:14" ht="15">
      <c r="A224" s="100"/>
      <c r="B224" s="66" t="s">
        <v>967</v>
      </c>
      <c r="C224" s="66" t="s">
        <v>386</v>
      </c>
      <c r="D224" s="66" t="s">
        <v>387</v>
      </c>
      <c r="E224" s="67">
        <v>228.72576450810999</v>
      </c>
      <c r="F224" s="67">
        <v>117.940471274419</v>
      </c>
      <c r="G224" s="67">
        <v>181.24635312224299</v>
      </c>
      <c r="H224" s="68">
        <v>0.69012520358398599</v>
      </c>
      <c r="I224" s="68">
        <v>0.17266454724595601</v>
      </c>
      <c r="J224" s="68">
        <v>3.99691317408038</v>
      </c>
      <c r="K224" s="69">
        <v>6.4173825422195706E-5</v>
      </c>
      <c r="L224" s="69">
        <v>9.2236193577746595E-3</v>
      </c>
      <c r="M224" s="66" t="s">
        <v>968</v>
      </c>
      <c r="N224" s="66" t="s">
        <v>969</v>
      </c>
    </row>
    <row r="225" spans="1:14" ht="15">
      <c r="A225" s="100"/>
      <c r="B225" s="66" t="s">
        <v>970</v>
      </c>
      <c r="C225" s="66" t="s">
        <v>386</v>
      </c>
      <c r="D225" s="66" t="s">
        <v>387</v>
      </c>
      <c r="E225" s="67">
        <v>581.51125840690099</v>
      </c>
      <c r="F225" s="67">
        <v>350.75343558141901</v>
      </c>
      <c r="G225" s="67">
        <v>482.615048624552</v>
      </c>
      <c r="H225" s="68">
        <v>0.59598568546040398</v>
      </c>
      <c r="I225" s="68">
        <v>0.14936327304012301</v>
      </c>
      <c r="J225" s="68">
        <v>3.9901755855357099</v>
      </c>
      <c r="K225" s="69">
        <v>6.6024399534474003E-5</v>
      </c>
      <c r="L225" s="69">
        <v>9.2769158005442994E-3</v>
      </c>
      <c r="M225" s="66" t="s">
        <v>971</v>
      </c>
      <c r="N225" s="66" t="s">
        <v>972</v>
      </c>
    </row>
    <row r="226" spans="1:14" ht="15">
      <c r="A226" s="100"/>
      <c r="B226" s="66" t="s">
        <v>973</v>
      </c>
      <c r="C226" s="66" t="s">
        <v>386</v>
      </c>
      <c r="D226" s="66" t="s">
        <v>387</v>
      </c>
      <c r="E226" s="67">
        <v>9071.9388345862499</v>
      </c>
      <c r="F226" s="67">
        <v>4556.3248638602099</v>
      </c>
      <c r="G226" s="67">
        <v>7136.6757042750896</v>
      </c>
      <c r="H226" s="68">
        <v>0.69934305616397396</v>
      </c>
      <c r="I226" s="68">
        <v>0.17666105974449101</v>
      </c>
      <c r="J226" s="68">
        <v>3.95867123844639</v>
      </c>
      <c r="K226" s="69">
        <v>7.5367895877958703E-5</v>
      </c>
      <c r="L226" s="69">
        <v>1.0126059112124899E-2</v>
      </c>
      <c r="M226" s="66" t="s">
        <v>974</v>
      </c>
      <c r="N226" s="66" t="s">
        <v>975</v>
      </c>
    </row>
    <row r="227" spans="1:14" ht="15">
      <c r="A227" s="100"/>
      <c r="B227" s="66" t="s">
        <v>976</v>
      </c>
      <c r="C227" s="66" t="s">
        <v>386</v>
      </c>
      <c r="D227" s="66" t="s">
        <v>387</v>
      </c>
      <c r="E227" s="67">
        <v>3370.7355107829899</v>
      </c>
      <c r="F227" s="67">
        <v>2006.32478155271</v>
      </c>
      <c r="G227" s="67">
        <v>2785.9880553985799</v>
      </c>
      <c r="H227" s="68">
        <v>0.604653362454176</v>
      </c>
      <c r="I227" s="68">
        <v>0.152705170869082</v>
      </c>
      <c r="J227" s="68">
        <v>3.95961288679975</v>
      </c>
      <c r="K227" s="69">
        <v>7.5071352520255201E-5</v>
      </c>
      <c r="L227" s="69">
        <v>1.0126059112124899E-2</v>
      </c>
      <c r="M227" s="66" t="s">
        <v>977</v>
      </c>
      <c r="N227" s="66" t="s">
        <v>389</v>
      </c>
    </row>
    <row r="228" spans="1:14" ht="15">
      <c r="A228" s="100"/>
      <c r="B228" s="66" t="s">
        <v>978</v>
      </c>
      <c r="C228" s="66" t="s">
        <v>386</v>
      </c>
      <c r="D228" s="66" t="s">
        <v>387</v>
      </c>
      <c r="E228" s="67">
        <v>85875.271106673594</v>
      </c>
      <c r="F228" s="67">
        <v>51212.982810248097</v>
      </c>
      <c r="G228" s="67">
        <v>71020.004693919793</v>
      </c>
      <c r="H228" s="68">
        <v>0.60149679036436499</v>
      </c>
      <c r="I228" s="68">
        <v>0.153029254487896</v>
      </c>
      <c r="J228" s="68">
        <v>3.9306000174753599</v>
      </c>
      <c r="K228" s="69">
        <v>8.4734135395817298E-5</v>
      </c>
      <c r="L228" s="69">
        <v>1.11897098953679E-2</v>
      </c>
      <c r="M228" s="66" t="s">
        <v>979</v>
      </c>
      <c r="N228" s="66" t="s">
        <v>980</v>
      </c>
    </row>
    <row r="229" spans="1:14" ht="15">
      <c r="A229" s="100"/>
      <c r="B229" s="66" t="s">
        <v>981</v>
      </c>
      <c r="C229" s="66" t="s">
        <v>386</v>
      </c>
      <c r="D229" s="66" t="s">
        <v>387</v>
      </c>
      <c r="E229" s="67">
        <v>17529.637608694298</v>
      </c>
      <c r="F229" s="67">
        <v>12401.972382992501</v>
      </c>
      <c r="G229" s="67">
        <v>15332.066797679199</v>
      </c>
      <c r="H229" s="68">
        <v>0.45085596592246302</v>
      </c>
      <c r="I229" s="68">
        <v>0.114733946045125</v>
      </c>
      <c r="J229" s="68">
        <v>3.9295777881215801</v>
      </c>
      <c r="K229" s="69">
        <v>8.5095145636528401E-5</v>
      </c>
      <c r="L229" s="69">
        <v>1.11897098953679E-2</v>
      </c>
      <c r="M229" s="66" t="s">
        <v>982</v>
      </c>
      <c r="N229" s="66" t="s">
        <v>983</v>
      </c>
    </row>
    <row r="230" spans="1:14" ht="15">
      <c r="A230" s="100"/>
      <c r="B230" s="66" t="s">
        <v>984</v>
      </c>
      <c r="C230" s="66" t="s">
        <v>386</v>
      </c>
      <c r="D230" s="66" t="s">
        <v>387</v>
      </c>
      <c r="E230" s="67">
        <v>854.63339858415202</v>
      </c>
      <c r="F230" s="67">
        <v>524.95433524168698</v>
      </c>
      <c r="G230" s="67">
        <v>713.34237143738096</v>
      </c>
      <c r="H230" s="68">
        <v>0.57793490159280503</v>
      </c>
      <c r="I230" s="68">
        <v>0.14757849791220601</v>
      </c>
      <c r="J230" s="68">
        <v>3.9161186064965801</v>
      </c>
      <c r="K230" s="69">
        <v>8.99859904887575E-5</v>
      </c>
      <c r="L230" s="69">
        <v>1.17495088003666E-2</v>
      </c>
      <c r="M230" s="66" t="s">
        <v>985</v>
      </c>
      <c r="N230" s="66" t="s">
        <v>986</v>
      </c>
    </row>
    <row r="231" spans="1:14" ht="15">
      <c r="A231" s="100"/>
      <c r="B231" s="66" t="s">
        <v>987</v>
      </c>
      <c r="C231" s="66" t="s">
        <v>386</v>
      </c>
      <c r="D231" s="66" t="s">
        <v>387</v>
      </c>
      <c r="E231" s="67">
        <v>42.854639127760301</v>
      </c>
      <c r="F231" s="67">
        <v>10.188214111000301</v>
      </c>
      <c r="G231" s="67">
        <v>28.854742692005999</v>
      </c>
      <c r="H231" s="68">
        <v>0.73901810212098396</v>
      </c>
      <c r="I231" s="68">
        <v>0.189366544789347</v>
      </c>
      <c r="J231" s="68">
        <v>3.9025800620858102</v>
      </c>
      <c r="K231" s="69">
        <v>9.5172742345785201E-5</v>
      </c>
      <c r="L231" s="69">
        <v>1.21696401091945E-2</v>
      </c>
      <c r="M231" s="66" t="s">
        <v>988</v>
      </c>
      <c r="N231" s="66" t="s">
        <v>650</v>
      </c>
    </row>
    <row r="232" spans="1:14" ht="15">
      <c r="A232" s="100"/>
      <c r="B232" s="66" t="s">
        <v>989</v>
      </c>
      <c r="C232" s="66" t="s">
        <v>386</v>
      </c>
      <c r="D232" s="66" t="s">
        <v>387</v>
      </c>
      <c r="E232" s="67">
        <v>92.541648107037304</v>
      </c>
      <c r="F232" s="67">
        <v>56.614716352432303</v>
      </c>
      <c r="G232" s="67">
        <v>77.144391640777997</v>
      </c>
      <c r="H232" s="68">
        <v>0.57301956775841001</v>
      </c>
      <c r="I232" s="68">
        <v>0.14701428971342501</v>
      </c>
      <c r="J232" s="68">
        <v>3.89771340510775</v>
      </c>
      <c r="K232" s="69">
        <v>9.7105239304963594E-5</v>
      </c>
      <c r="L232" s="69">
        <v>1.23317002873516E-2</v>
      </c>
      <c r="M232" s="66" t="s">
        <v>990</v>
      </c>
      <c r="N232" s="66" t="s">
        <v>991</v>
      </c>
    </row>
    <row r="233" spans="1:14" ht="15">
      <c r="A233" s="100"/>
      <c r="B233" s="66" t="s">
        <v>992</v>
      </c>
      <c r="C233" s="66" t="s">
        <v>386</v>
      </c>
      <c r="D233" s="66" t="s">
        <v>387</v>
      </c>
      <c r="E233" s="67">
        <v>58003.481151033397</v>
      </c>
      <c r="F233" s="67">
        <v>44619.391964481998</v>
      </c>
      <c r="G233" s="67">
        <v>52267.442928225602</v>
      </c>
      <c r="H233" s="68">
        <v>0.35604987970712998</v>
      </c>
      <c r="I233" s="68">
        <v>9.1607973206294699E-2</v>
      </c>
      <c r="J233" s="68">
        <v>3.8866691101802902</v>
      </c>
      <c r="K233" s="69">
        <v>1.01629134724913E-4</v>
      </c>
      <c r="L233" s="69">
        <v>1.27317958576663E-2</v>
      </c>
      <c r="M233" s="66" t="s">
        <v>993</v>
      </c>
      <c r="N233" s="66" t="s">
        <v>994</v>
      </c>
    </row>
    <row r="234" spans="1:14" ht="15">
      <c r="A234" s="100"/>
      <c r="B234" s="66" t="s">
        <v>995</v>
      </c>
      <c r="C234" s="66" t="s">
        <v>386</v>
      </c>
      <c r="D234" s="66" t="s">
        <v>387</v>
      </c>
      <c r="E234" s="67">
        <v>245.725161366262</v>
      </c>
      <c r="F234" s="67">
        <v>147.18663996121899</v>
      </c>
      <c r="G234" s="67">
        <v>203.49436647838601</v>
      </c>
      <c r="H234" s="68">
        <v>0.59563012570863105</v>
      </c>
      <c r="I234" s="68">
        <v>0.15342263094137601</v>
      </c>
      <c r="J234" s="68">
        <v>3.8822833505979002</v>
      </c>
      <c r="K234" s="69">
        <v>1.03480198078328E-4</v>
      </c>
      <c r="L234" s="69">
        <v>1.28750965946499E-2</v>
      </c>
      <c r="M234" s="66" t="s">
        <v>996</v>
      </c>
      <c r="N234" s="66" t="s">
        <v>997</v>
      </c>
    </row>
    <row r="235" spans="1:14" ht="15">
      <c r="A235" s="100"/>
      <c r="B235" s="66" t="s">
        <v>998</v>
      </c>
      <c r="C235" s="66" t="s">
        <v>386</v>
      </c>
      <c r="D235" s="66" t="s">
        <v>387</v>
      </c>
      <c r="E235" s="67">
        <v>68.289457282160896</v>
      </c>
      <c r="F235" s="67">
        <v>6.0387568970349701</v>
      </c>
      <c r="G235" s="67">
        <v>41.610585688535501</v>
      </c>
      <c r="H235" s="68">
        <v>0.64754477948828004</v>
      </c>
      <c r="I235" s="68">
        <v>0.16783787018410401</v>
      </c>
      <c r="J235" s="68">
        <v>3.8581565577421801</v>
      </c>
      <c r="K235" s="69">
        <v>1.14245461994277E-4</v>
      </c>
      <c r="L235" s="69">
        <v>1.36659684570058E-2</v>
      </c>
      <c r="M235" s="66" t="s">
        <v>999</v>
      </c>
      <c r="N235" s="66" t="s">
        <v>1000</v>
      </c>
    </row>
    <row r="236" spans="1:14" ht="15">
      <c r="A236" s="100"/>
      <c r="B236" s="66" t="s">
        <v>1001</v>
      </c>
      <c r="C236" s="66" t="s">
        <v>386</v>
      </c>
      <c r="D236" s="66" t="s">
        <v>387</v>
      </c>
      <c r="E236" s="67">
        <v>478.76322559921601</v>
      </c>
      <c r="F236" s="67">
        <v>259.19384788156498</v>
      </c>
      <c r="G236" s="67">
        <v>384.66206372022299</v>
      </c>
      <c r="H236" s="68">
        <v>0.65422807960731399</v>
      </c>
      <c r="I236" s="68">
        <v>0.169966082837018</v>
      </c>
      <c r="J236" s="68">
        <v>3.8491684263539798</v>
      </c>
      <c r="K236" s="69">
        <v>1.1851949645503499E-4</v>
      </c>
      <c r="L236" s="69">
        <v>1.37801418973312E-2</v>
      </c>
      <c r="M236" s="66" t="s">
        <v>1002</v>
      </c>
      <c r="N236" s="66" t="s">
        <v>842</v>
      </c>
    </row>
    <row r="237" spans="1:14" ht="15">
      <c r="A237" s="100"/>
      <c r="B237" s="66" t="s">
        <v>1003</v>
      </c>
      <c r="C237" s="66" t="s">
        <v>386</v>
      </c>
      <c r="D237" s="66" t="s">
        <v>387</v>
      </c>
      <c r="E237" s="67">
        <v>55.627730839735001</v>
      </c>
      <c r="F237" s="67">
        <v>11.9853702144792</v>
      </c>
      <c r="G237" s="67">
        <v>36.923862000339597</v>
      </c>
      <c r="H237" s="68">
        <v>0.70782701910603196</v>
      </c>
      <c r="I237" s="68">
        <v>0.18585699153148499</v>
      </c>
      <c r="J237" s="68">
        <v>3.8084497832093902</v>
      </c>
      <c r="K237" s="69">
        <v>1.3984073742581899E-4</v>
      </c>
      <c r="L237" s="69">
        <v>1.5616504967592501E-2</v>
      </c>
      <c r="M237" s="66" t="s">
        <v>897</v>
      </c>
      <c r="N237" s="66" t="s">
        <v>898</v>
      </c>
    </row>
    <row r="238" spans="1:14" ht="15">
      <c r="A238" s="100"/>
      <c r="B238" s="66" t="s">
        <v>1004</v>
      </c>
      <c r="C238" s="66" t="s">
        <v>386</v>
      </c>
      <c r="D238" s="66" t="s">
        <v>387</v>
      </c>
      <c r="E238" s="67">
        <v>511.91119361378702</v>
      </c>
      <c r="F238" s="67">
        <v>328.70310080329102</v>
      </c>
      <c r="G238" s="67">
        <v>433.39343955214599</v>
      </c>
      <c r="H238" s="68">
        <v>0.536914558456972</v>
      </c>
      <c r="I238" s="68">
        <v>0.1409809423485</v>
      </c>
      <c r="J238" s="68">
        <v>3.8084194183475999</v>
      </c>
      <c r="K238" s="69">
        <v>1.39857907413374E-4</v>
      </c>
      <c r="L238" s="69">
        <v>1.5616504967592501E-2</v>
      </c>
      <c r="M238" s="66" t="s">
        <v>1005</v>
      </c>
      <c r="N238" s="66" t="s">
        <v>1006</v>
      </c>
    </row>
    <row r="239" spans="1:14" ht="15">
      <c r="A239" s="100"/>
      <c r="B239" s="66" t="s">
        <v>1007</v>
      </c>
      <c r="C239" s="66" t="s">
        <v>386</v>
      </c>
      <c r="D239" s="66" t="s">
        <v>387</v>
      </c>
      <c r="E239" s="67">
        <v>1352.1888666482701</v>
      </c>
      <c r="F239" s="67">
        <v>816.05116718162401</v>
      </c>
      <c r="G239" s="67">
        <v>1122.4155668768501</v>
      </c>
      <c r="H239" s="68">
        <v>0.58332400781072402</v>
      </c>
      <c r="I239" s="68">
        <v>0.154569416924588</v>
      </c>
      <c r="J239" s="68">
        <v>3.7738643220432202</v>
      </c>
      <c r="K239" s="69">
        <v>1.6073820105695099E-4</v>
      </c>
      <c r="L239" s="69">
        <v>1.7127856240212201E-2</v>
      </c>
      <c r="M239" s="66" t="s">
        <v>1008</v>
      </c>
      <c r="N239" s="66" t="s">
        <v>1009</v>
      </c>
    </row>
    <row r="240" spans="1:14" ht="15">
      <c r="A240" s="100"/>
      <c r="B240" s="66" t="s">
        <v>1010</v>
      </c>
      <c r="C240" s="66" t="s">
        <v>386</v>
      </c>
      <c r="D240" s="66" t="s">
        <v>387</v>
      </c>
      <c r="E240" s="67">
        <v>1745.2301807454901</v>
      </c>
      <c r="F240" s="67">
        <v>1095.2700100350201</v>
      </c>
      <c r="G240" s="67">
        <v>1466.67582186958</v>
      </c>
      <c r="H240" s="68">
        <v>0.55316733867947598</v>
      </c>
      <c r="I240" s="68">
        <v>0.14807636545939901</v>
      </c>
      <c r="J240" s="68">
        <v>3.7356896015329899</v>
      </c>
      <c r="K240" s="69">
        <v>1.8720146754044799E-4</v>
      </c>
      <c r="L240" s="69">
        <v>1.9499451739704701E-2</v>
      </c>
      <c r="M240" s="66" t="s">
        <v>1011</v>
      </c>
      <c r="N240" s="66" t="s">
        <v>1012</v>
      </c>
    </row>
    <row r="241" spans="1:14" ht="15">
      <c r="A241" s="100"/>
      <c r="B241" s="66" t="s">
        <v>1013</v>
      </c>
      <c r="C241" s="66" t="s">
        <v>386</v>
      </c>
      <c r="D241" s="66" t="s">
        <v>387</v>
      </c>
      <c r="E241" s="67">
        <v>1169.2944124641999</v>
      </c>
      <c r="F241" s="67">
        <v>826.80973844400103</v>
      </c>
      <c r="G241" s="67">
        <v>1022.51526645554</v>
      </c>
      <c r="H241" s="68">
        <v>0.44511521990438901</v>
      </c>
      <c r="I241" s="68">
        <v>0.11984740864796301</v>
      </c>
      <c r="J241" s="68">
        <v>3.7140162221768298</v>
      </c>
      <c r="K241" s="69">
        <v>2.03995708606228E-4</v>
      </c>
      <c r="L241" s="69">
        <v>2.1012691295933701E-2</v>
      </c>
      <c r="M241" s="66" t="s">
        <v>1014</v>
      </c>
      <c r="N241" s="66" t="s">
        <v>1015</v>
      </c>
    </row>
    <row r="242" spans="1:14" ht="15">
      <c r="A242" s="100"/>
      <c r="B242" s="66" t="s">
        <v>1016</v>
      </c>
      <c r="C242" s="66" t="s">
        <v>386</v>
      </c>
      <c r="D242" s="66" t="s">
        <v>387</v>
      </c>
      <c r="E242" s="67">
        <v>168.72006645940601</v>
      </c>
      <c r="F242" s="67">
        <v>109.358221376279</v>
      </c>
      <c r="G242" s="67">
        <v>143.27927570949501</v>
      </c>
      <c r="H242" s="68">
        <v>0.52598434933162097</v>
      </c>
      <c r="I242" s="68">
        <v>0.141744889405955</v>
      </c>
      <c r="J242" s="68">
        <v>3.7107817540088601</v>
      </c>
      <c r="K242" s="69">
        <v>2.06620183642107E-4</v>
      </c>
      <c r="L242" s="69">
        <v>2.1049147389606102E-2</v>
      </c>
      <c r="M242" s="66" t="s">
        <v>1017</v>
      </c>
      <c r="N242" s="66" t="s">
        <v>1018</v>
      </c>
    </row>
    <row r="243" spans="1:14" ht="15">
      <c r="A243" s="100"/>
      <c r="B243" s="66" t="s">
        <v>1019</v>
      </c>
      <c r="C243" s="66" t="s">
        <v>386</v>
      </c>
      <c r="D243" s="66" t="s">
        <v>387</v>
      </c>
      <c r="E243" s="67">
        <v>7000.0142111587202</v>
      </c>
      <c r="F243" s="67">
        <v>4756.6449090567503</v>
      </c>
      <c r="G243" s="67">
        <v>6038.5702245435896</v>
      </c>
      <c r="H243" s="68">
        <v>0.4845360861943</v>
      </c>
      <c r="I243" s="68">
        <v>0.13077767007332899</v>
      </c>
      <c r="J243" s="68">
        <v>3.7050368455303899</v>
      </c>
      <c r="K243" s="69">
        <v>2.1136000643974401E-4</v>
      </c>
      <c r="L243" s="69">
        <v>2.12979667358657E-2</v>
      </c>
      <c r="M243" s="66" t="s">
        <v>1020</v>
      </c>
      <c r="N243" s="66" t="s">
        <v>1021</v>
      </c>
    </row>
    <row r="244" spans="1:14" ht="15">
      <c r="A244" s="100"/>
      <c r="B244" s="66" t="s">
        <v>1022</v>
      </c>
      <c r="C244" s="66" t="s">
        <v>386</v>
      </c>
      <c r="D244" s="66" t="s">
        <v>387</v>
      </c>
      <c r="E244" s="67">
        <v>885.09206699467302</v>
      </c>
      <c r="F244" s="67">
        <v>545.84877079350804</v>
      </c>
      <c r="G244" s="67">
        <v>739.70208290845903</v>
      </c>
      <c r="H244" s="68">
        <v>0.561779350597432</v>
      </c>
      <c r="I244" s="68">
        <v>0.15339599813737501</v>
      </c>
      <c r="J244" s="68">
        <v>3.66228165935807</v>
      </c>
      <c r="K244" s="69">
        <v>2.4997878998157401E-4</v>
      </c>
      <c r="L244" s="69">
        <v>2.4139878880460298E-2</v>
      </c>
      <c r="M244" s="66" t="s">
        <v>1023</v>
      </c>
      <c r="N244" s="66" t="s">
        <v>1024</v>
      </c>
    </row>
    <row r="245" spans="1:14" ht="15">
      <c r="A245" s="100"/>
      <c r="B245" s="66" t="s">
        <v>1025</v>
      </c>
      <c r="C245" s="66" t="s">
        <v>386</v>
      </c>
      <c r="D245" s="66" t="s">
        <v>387</v>
      </c>
      <c r="E245" s="67">
        <v>710.88417617945004</v>
      </c>
      <c r="F245" s="67">
        <v>419.46107523760401</v>
      </c>
      <c r="G245" s="67">
        <v>585.98856149008702</v>
      </c>
      <c r="H245" s="68">
        <v>0.58968259907338305</v>
      </c>
      <c r="I245" s="68">
        <v>0.16130482469777599</v>
      </c>
      <c r="J245" s="68">
        <v>3.6557034185321098</v>
      </c>
      <c r="K245" s="69">
        <v>2.5647773865124701E-4</v>
      </c>
      <c r="L245" s="69">
        <v>2.4639138613123099E-2</v>
      </c>
      <c r="M245" s="66" t="s">
        <v>1026</v>
      </c>
      <c r="N245" s="66" t="s">
        <v>1027</v>
      </c>
    </row>
    <row r="246" spans="1:14" ht="15">
      <c r="A246" s="100"/>
      <c r="B246" s="66" t="s">
        <v>1028</v>
      </c>
      <c r="C246" s="66" t="s">
        <v>386</v>
      </c>
      <c r="D246" s="66" t="s">
        <v>387</v>
      </c>
      <c r="E246" s="67">
        <v>678.53431716820205</v>
      </c>
      <c r="F246" s="67">
        <v>520.01270048986601</v>
      </c>
      <c r="G246" s="67">
        <v>610.59648144891503</v>
      </c>
      <c r="H246" s="68">
        <v>0.35481979811492198</v>
      </c>
      <c r="I246" s="68">
        <v>9.7165711718276607E-2</v>
      </c>
      <c r="J246" s="68">
        <v>3.6516976188440902</v>
      </c>
      <c r="K246" s="69">
        <v>2.6051251824288298E-4</v>
      </c>
      <c r="L246" s="69">
        <v>2.47700646191861E-2</v>
      </c>
      <c r="M246" s="66" t="s">
        <v>1029</v>
      </c>
      <c r="N246" s="66" t="s">
        <v>1030</v>
      </c>
    </row>
    <row r="247" spans="1:14" ht="15">
      <c r="A247" s="100"/>
      <c r="B247" s="66" t="s">
        <v>1031</v>
      </c>
      <c r="C247" s="66" t="s">
        <v>386</v>
      </c>
      <c r="D247" s="66" t="s">
        <v>387</v>
      </c>
      <c r="E247" s="67">
        <v>2243.4940181615998</v>
      </c>
      <c r="F247" s="67">
        <v>1853.2925203029999</v>
      </c>
      <c r="G247" s="67">
        <v>2076.26480479363</v>
      </c>
      <c r="H247" s="68">
        <v>0.26526794190105701</v>
      </c>
      <c r="I247" s="68">
        <v>7.2680339778306499E-2</v>
      </c>
      <c r="J247" s="68">
        <v>3.64978951268241</v>
      </c>
      <c r="K247" s="69">
        <v>2.6245528421565598E-4</v>
      </c>
      <c r="L247" s="69">
        <v>2.4796314763549099E-2</v>
      </c>
      <c r="M247" s="66" t="s">
        <v>1032</v>
      </c>
      <c r="N247" s="66" t="s">
        <v>1033</v>
      </c>
    </row>
    <row r="248" spans="1:14" ht="15">
      <c r="A248" s="100"/>
      <c r="B248" s="66" t="s">
        <v>1034</v>
      </c>
      <c r="C248" s="66" t="s">
        <v>386</v>
      </c>
      <c r="D248" s="66" t="s">
        <v>387</v>
      </c>
      <c r="E248" s="67">
        <v>29627.689256802201</v>
      </c>
      <c r="F248" s="67">
        <v>21023.642610310799</v>
      </c>
      <c r="G248" s="67">
        <v>25940.240694020202</v>
      </c>
      <c r="H248" s="68">
        <v>0.44068042825363601</v>
      </c>
      <c r="I248" s="68">
        <v>0.121124647528862</v>
      </c>
      <c r="J248" s="68">
        <v>3.6382390970312501</v>
      </c>
      <c r="K248" s="69">
        <v>2.7450852390204102E-4</v>
      </c>
      <c r="L248" s="69">
        <v>2.5321704187401699E-2</v>
      </c>
      <c r="M248" s="66" t="s">
        <v>1035</v>
      </c>
      <c r="N248" s="66" t="s">
        <v>389</v>
      </c>
    </row>
    <row r="249" spans="1:14" ht="15">
      <c r="A249" s="100"/>
      <c r="B249" s="66" t="s">
        <v>1036</v>
      </c>
      <c r="C249" s="66" t="s">
        <v>386</v>
      </c>
      <c r="D249" s="66" t="s">
        <v>387</v>
      </c>
      <c r="E249" s="67">
        <v>264.509898879682</v>
      </c>
      <c r="F249" s="67">
        <v>128.309415425206</v>
      </c>
      <c r="G249" s="67">
        <v>206.13826311347799</v>
      </c>
      <c r="H249" s="68">
        <v>0.66931341928232102</v>
      </c>
      <c r="I249" s="68">
        <v>0.18508520119035801</v>
      </c>
      <c r="J249" s="68">
        <v>3.6162449238388401</v>
      </c>
      <c r="K249" s="69">
        <v>2.98907574079958E-4</v>
      </c>
      <c r="L249" s="69">
        <v>2.7435867975329199E-2</v>
      </c>
      <c r="M249" s="66" t="s">
        <v>1037</v>
      </c>
      <c r="N249" s="66" t="s">
        <v>1038</v>
      </c>
    </row>
    <row r="250" spans="1:14" ht="15">
      <c r="A250" s="100"/>
      <c r="B250" s="66" t="s">
        <v>1039</v>
      </c>
      <c r="C250" s="66" t="s">
        <v>386</v>
      </c>
      <c r="D250" s="66" t="s">
        <v>387</v>
      </c>
      <c r="E250" s="67">
        <v>1073.6958614457999</v>
      </c>
      <c r="F250" s="67">
        <v>688.07678937589105</v>
      </c>
      <c r="G250" s="67">
        <v>908.43054484440995</v>
      </c>
      <c r="H250" s="68">
        <v>0.52932528413391899</v>
      </c>
      <c r="I250" s="68">
        <v>0.14696665605178499</v>
      </c>
      <c r="J250" s="68">
        <v>3.6016692381393498</v>
      </c>
      <c r="K250" s="69">
        <v>3.1618048682031599E-4</v>
      </c>
      <c r="L250" s="69">
        <v>2.8197269987337799E-2</v>
      </c>
      <c r="M250" s="66" t="s">
        <v>1040</v>
      </c>
      <c r="N250" s="66" t="s">
        <v>1041</v>
      </c>
    </row>
    <row r="251" spans="1:14" ht="15">
      <c r="A251" s="100"/>
      <c r="B251" s="66" t="s">
        <v>1042</v>
      </c>
      <c r="C251" s="66" t="s">
        <v>386</v>
      </c>
      <c r="D251" s="66" t="s">
        <v>387</v>
      </c>
      <c r="E251" s="67">
        <v>403.96949513204402</v>
      </c>
      <c r="F251" s="67">
        <v>287.65514076394697</v>
      </c>
      <c r="G251" s="67">
        <v>354.12048611714499</v>
      </c>
      <c r="H251" s="68">
        <v>0.43368417317928798</v>
      </c>
      <c r="I251" s="68">
        <v>0.12053799826931</v>
      </c>
      <c r="J251" s="68">
        <v>3.59790422444493</v>
      </c>
      <c r="K251" s="69">
        <v>3.2079169653048402E-4</v>
      </c>
      <c r="L251" s="69">
        <v>2.8322851644627198E-2</v>
      </c>
      <c r="M251" s="66" t="s">
        <v>1043</v>
      </c>
      <c r="N251" s="66" t="s">
        <v>1044</v>
      </c>
    </row>
    <row r="252" spans="1:14" ht="15">
      <c r="A252" s="100"/>
      <c r="B252" s="66" t="s">
        <v>1045</v>
      </c>
      <c r="C252" s="66" t="s">
        <v>386</v>
      </c>
      <c r="D252" s="66" t="s">
        <v>387</v>
      </c>
      <c r="E252" s="67">
        <v>1573.27828781873</v>
      </c>
      <c r="F252" s="67">
        <v>1012.6953858736</v>
      </c>
      <c r="G252" s="67">
        <v>1333.02847269939</v>
      </c>
      <c r="H252" s="68">
        <v>0.52549244052741095</v>
      </c>
      <c r="I252" s="68">
        <v>0.14695856446789199</v>
      </c>
      <c r="J252" s="68">
        <v>3.5757864295294</v>
      </c>
      <c r="K252" s="69">
        <v>3.4917663159611398E-4</v>
      </c>
      <c r="L252" s="69">
        <v>2.9834488140200701E-2</v>
      </c>
      <c r="M252" s="66" t="s">
        <v>1046</v>
      </c>
      <c r="N252" s="66" t="s">
        <v>1047</v>
      </c>
    </row>
    <row r="253" spans="1:14" ht="15">
      <c r="A253" s="100"/>
      <c r="B253" s="66" t="s">
        <v>1048</v>
      </c>
      <c r="C253" s="66" t="s">
        <v>386</v>
      </c>
      <c r="D253" s="66" t="s">
        <v>387</v>
      </c>
      <c r="E253" s="67">
        <v>346.96990943185898</v>
      </c>
      <c r="F253" s="67">
        <v>245.302594298343</v>
      </c>
      <c r="G253" s="67">
        <v>303.39820294606602</v>
      </c>
      <c r="H253" s="68">
        <v>0.44323854041097499</v>
      </c>
      <c r="I253" s="68">
        <v>0.124094127599084</v>
      </c>
      <c r="J253" s="68">
        <v>3.5717930331317902</v>
      </c>
      <c r="K253" s="69">
        <v>3.5454555455887999E-4</v>
      </c>
      <c r="L253" s="69">
        <v>3.01542620508083E-2</v>
      </c>
      <c r="M253" s="66" t="s">
        <v>1049</v>
      </c>
      <c r="N253" s="66" t="s">
        <v>1050</v>
      </c>
    </row>
    <row r="254" spans="1:14" ht="15">
      <c r="A254" s="100"/>
      <c r="B254" s="66" t="s">
        <v>1051</v>
      </c>
      <c r="C254" s="66" t="s">
        <v>386</v>
      </c>
      <c r="D254" s="66" t="s">
        <v>387</v>
      </c>
      <c r="E254" s="67">
        <v>965.91502654386295</v>
      </c>
      <c r="F254" s="67">
        <v>737.76903583482795</v>
      </c>
      <c r="G254" s="67">
        <v>868.13817338284798</v>
      </c>
      <c r="H254" s="68">
        <v>0.35985344327293101</v>
      </c>
      <c r="I254" s="68">
        <v>0.101484971588869</v>
      </c>
      <c r="J254" s="68">
        <v>3.54587913499895</v>
      </c>
      <c r="K254" s="69">
        <v>3.91305638817855E-4</v>
      </c>
      <c r="L254" s="69">
        <v>3.2389276113043999E-2</v>
      </c>
      <c r="M254" s="66" t="s">
        <v>1052</v>
      </c>
      <c r="N254" s="66" t="s">
        <v>1053</v>
      </c>
    </row>
    <row r="255" spans="1:14" ht="15">
      <c r="A255" s="100"/>
      <c r="B255" s="66" t="s">
        <v>1054</v>
      </c>
      <c r="C255" s="66" t="s">
        <v>386</v>
      </c>
      <c r="D255" s="66" t="s">
        <v>387</v>
      </c>
      <c r="E255" s="67">
        <v>4564.8196073878398</v>
      </c>
      <c r="F255" s="67">
        <v>3291.0378924049301</v>
      </c>
      <c r="G255" s="67">
        <v>4018.9131581094498</v>
      </c>
      <c r="H255" s="68">
        <v>0.42152380745585299</v>
      </c>
      <c r="I255" s="68">
        <v>0.119798788414753</v>
      </c>
      <c r="J255" s="68">
        <v>3.5185982515658099</v>
      </c>
      <c r="K255" s="69">
        <v>4.33833138002677E-4</v>
      </c>
      <c r="L255" s="69">
        <v>3.5279386893454501E-2</v>
      </c>
      <c r="M255" s="66" t="s">
        <v>1055</v>
      </c>
      <c r="N255" s="66" t="s">
        <v>1056</v>
      </c>
    </row>
    <row r="256" spans="1:14" ht="15">
      <c r="A256" s="100"/>
      <c r="B256" s="66" t="s">
        <v>1057</v>
      </c>
      <c r="C256" s="66" t="s">
        <v>386</v>
      </c>
      <c r="D256" s="66" t="s">
        <v>387</v>
      </c>
      <c r="E256" s="67">
        <v>523.43318306735</v>
      </c>
      <c r="F256" s="67">
        <v>365.99813993730299</v>
      </c>
      <c r="G256" s="67">
        <v>455.96102172590099</v>
      </c>
      <c r="H256" s="68">
        <v>0.44921505770210302</v>
      </c>
      <c r="I256" s="68">
        <v>0.12791117786859299</v>
      </c>
      <c r="J256" s="68">
        <v>3.5119296467083898</v>
      </c>
      <c r="K256" s="69">
        <v>4.4486574681779903E-4</v>
      </c>
      <c r="L256" s="69">
        <v>3.57067351157958E-2</v>
      </c>
      <c r="M256" s="66" t="s">
        <v>1058</v>
      </c>
      <c r="N256" s="66" t="s">
        <v>1059</v>
      </c>
    </row>
    <row r="257" spans="1:14" ht="15">
      <c r="A257" s="100"/>
      <c r="B257" s="66" t="s">
        <v>1060</v>
      </c>
      <c r="C257" s="66" t="s">
        <v>386</v>
      </c>
      <c r="D257" s="66" t="s">
        <v>387</v>
      </c>
      <c r="E257" s="67">
        <v>1423.82197399919</v>
      </c>
      <c r="F257" s="67">
        <v>1119.22760444808</v>
      </c>
      <c r="G257" s="67">
        <v>1293.28152990586</v>
      </c>
      <c r="H257" s="68">
        <v>0.32548702293187698</v>
      </c>
      <c r="I257" s="68">
        <v>9.28994052347073E-2</v>
      </c>
      <c r="J257" s="68">
        <v>3.5036502344610798</v>
      </c>
      <c r="K257" s="69">
        <v>4.5892770375951202E-4</v>
      </c>
      <c r="L257" s="69">
        <v>3.6208419384702602E-2</v>
      </c>
      <c r="M257" s="66" t="s">
        <v>1061</v>
      </c>
      <c r="N257" s="66" t="s">
        <v>1062</v>
      </c>
    </row>
    <row r="258" spans="1:14" ht="15">
      <c r="A258" s="100"/>
      <c r="B258" s="66" t="s">
        <v>1063</v>
      </c>
      <c r="C258" s="66" t="s">
        <v>386</v>
      </c>
      <c r="D258" s="66" t="s">
        <v>387</v>
      </c>
      <c r="E258" s="67">
        <v>806.95903389391401</v>
      </c>
      <c r="F258" s="67">
        <v>612.05581015615201</v>
      </c>
      <c r="G258" s="67">
        <v>723.42908086344505</v>
      </c>
      <c r="H258" s="68">
        <v>0.36636898674438201</v>
      </c>
      <c r="I258" s="68">
        <v>0.10465254876228899</v>
      </c>
      <c r="J258" s="68">
        <v>3.5008128428535898</v>
      </c>
      <c r="K258" s="69">
        <v>4.63841466606628E-4</v>
      </c>
      <c r="L258" s="69">
        <v>3.6441036577769099E-2</v>
      </c>
      <c r="M258" s="66" t="s">
        <v>1064</v>
      </c>
      <c r="N258" s="66" t="s">
        <v>1065</v>
      </c>
    </row>
    <row r="259" spans="1:14" ht="15">
      <c r="A259" s="100"/>
      <c r="B259" s="66" t="s">
        <v>1066</v>
      </c>
      <c r="C259" s="66" t="s">
        <v>386</v>
      </c>
      <c r="D259" s="66" t="s">
        <v>387</v>
      </c>
      <c r="E259" s="67">
        <v>6034.2651649830696</v>
      </c>
      <c r="F259" s="67">
        <v>3298.1915786980298</v>
      </c>
      <c r="G259" s="67">
        <v>4861.6621994323395</v>
      </c>
      <c r="H259" s="68">
        <v>0.61357969381577304</v>
      </c>
      <c r="I259" s="68">
        <v>0.176746004812256</v>
      </c>
      <c r="J259" s="68">
        <v>3.4715335968557399</v>
      </c>
      <c r="K259" s="69">
        <v>5.1749457209245703E-4</v>
      </c>
      <c r="L259" s="69">
        <v>3.9812725565005203E-2</v>
      </c>
      <c r="M259" s="66" t="s">
        <v>1067</v>
      </c>
      <c r="N259" s="66" t="s">
        <v>1068</v>
      </c>
    </row>
    <row r="260" spans="1:14" ht="15">
      <c r="A260" s="100"/>
      <c r="B260" s="66" t="s">
        <v>1069</v>
      </c>
      <c r="C260" s="66" t="s">
        <v>386</v>
      </c>
      <c r="D260" s="66" t="s">
        <v>387</v>
      </c>
      <c r="E260" s="67">
        <v>2876.9201633062398</v>
      </c>
      <c r="F260" s="67">
        <v>2039.6097988368199</v>
      </c>
      <c r="G260" s="67">
        <v>2518.0728642479198</v>
      </c>
      <c r="H260" s="68">
        <v>0.43651499369733199</v>
      </c>
      <c r="I260" s="68">
        <v>0.126218298166418</v>
      </c>
      <c r="J260" s="68">
        <v>3.45841292458078</v>
      </c>
      <c r="K260" s="69">
        <v>5.4336788491798102E-4</v>
      </c>
      <c r="L260" s="69">
        <v>4.0962644029251399E-2</v>
      </c>
      <c r="M260" s="66" t="s">
        <v>389</v>
      </c>
      <c r="N260" s="66" t="s">
        <v>389</v>
      </c>
    </row>
    <row r="261" spans="1:14" ht="15">
      <c r="A261" s="100"/>
      <c r="B261" s="66" t="s">
        <v>1070</v>
      </c>
      <c r="C261" s="66" t="s">
        <v>386</v>
      </c>
      <c r="D261" s="66" t="s">
        <v>387</v>
      </c>
      <c r="E261" s="67">
        <v>908.27704695105797</v>
      </c>
      <c r="F261" s="67">
        <v>637.69102407373202</v>
      </c>
      <c r="G261" s="67">
        <v>792.31160857506097</v>
      </c>
      <c r="H261" s="68">
        <v>0.44633171688481599</v>
      </c>
      <c r="I261" s="68">
        <v>0.12920169159094</v>
      </c>
      <c r="J261" s="68">
        <v>3.4545346224871998</v>
      </c>
      <c r="K261" s="69">
        <v>5.5124343289505399E-4</v>
      </c>
      <c r="L261" s="69">
        <v>4.1046604374727701E-2</v>
      </c>
      <c r="M261" s="66" t="s">
        <v>1071</v>
      </c>
      <c r="N261" s="66" t="s">
        <v>1072</v>
      </c>
    </row>
    <row r="262" spans="1:14" ht="15">
      <c r="A262" s="100"/>
      <c r="B262" s="66" t="s">
        <v>1073</v>
      </c>
      <c r="C262" s="66" t="s">
        <v>386</v>
      </c>
      <c r="D262" s="66" t="s">
        <v>387</v>
      </c>
      <c r="E262" s="67">
        <v>42.475503597161101</v>
      </c>
      <c r="F262" s="67">
        <v>20.286333057730001</v>
      </c>
      <c r="G262" s="67">
        <v>32.965859080262099</v>
      </c>
      <c r="H262" s="68">
        <v>0.649360810798573</v>
      </c>
      <c r="I262" s="68">
        <v>0.188941529406363</v>
      </c>
      <c r="J262" s="68">
        <v>3.4368347331516</v>
      </c>
      <c r="K262" s="69">
        <v>5.8855460440633296E-4</v>
      </c>
      <c r="L262" s="69">
        <v>4.31319799221258E-2</v>
      </c>
      <c r="M262" s="66" t="s">
        <v>1074</v>
      </c>
      <c r="N262" s="66" t="s">
        <v>389</v>
      </c>
    </row>
    <row r="263" spans="1:14" ht="15">
      <c r="A263" s="100"/>
      <c r="B263" s="66" t="s">
        <v>1075</v>
      </c>
      <c r="C263" s="66" t="s">
        <v>386</v>
      </c>
      <c r="D263" s="66" t="s">
        <v>387</v>
      </c>
      <c r="E263" s="67">
        <v>59.080971969538503</v>
      </c>
      <c r="F263" s="67">
        <v>35.761884108586699</v>
      </c>
      <c r="G263" s="67">
        <v>49.087077171987701</v>
      </c>
      <c r="H263" s="68">
        <v>0.555159857350629</v>
      </c>
      <c r="I263" s="68">
        <v>0.16216675457393301</v>
      </c>
      <c r="J263" s="68">
        <v>3.4233888370598602</v>
      </c>
      <c r="K263" s="69">
        <v>6.18455413173945E-4</v>
      </c>
      <c r="L263" s="69">
        <v>4.4617828076490701E-2</v>
      </c>
      <c r="M263" s="66" t="s">
        <v>1076</v>
      </c>
      <c r="N263" s="66" t="s">
        <v>389</v>
      </c>
    </row>
    <row r="264" spans="1:14" ht="15">
      <c r="A264" s="100"/>
      <c r="B264" s="66" t="s">
        <v>1077</v>
      </c>
      <c r="C264" s="66" t="s">
        <v>386</v>
      </c>
      <c r="D264" s="66" t="s">
        <v>387</v>
      </c>
      <c r="E264" s="67">
        <v>48.8326406379948</v>
      </c>
      <c r="F264" s="67">
        <v>25.041187531237</v>
      </c>
      <c r="G264" s="67">
        <v>38.636303592241397</v>
      </c>
      <c r="H264" s="68">
        <v>0.62818113812978704</v>
      </c>
      <c r="I264" s="68">
        <v>0.183883098371598</v>
      </c>
      <c r="J264" s="68">
        <v>3.4161983547848198</v>
      </c>
      <c r="K264" s="69">
        <v>6.3501973495859096E-4</v>
      </c>
      <c r="L264" s="69">
        <v>4.5459076856630198E-2</v>
      </c>
      <c r="M264" s="66" t="s">
        <v>1078</v>
      </c>
      <c r="N264" s="66" t="s">
        <v>1079</v>
      </c>
    </row>
    <row r="265" spans="1:14" ht="15">
      <c r="A265" s="100"/>
      <c r="B265" s="66" t="s">
        <v>1080</v>
      </c>
      <c r="C265" s="66" t="s">
        <v>386</v>
      </c>
      <c r="D265" s="66" t="s">
        <v>387</v>
      </c>
      <c r="E265" s="67">
        <v>1356.41577316895</v>
      </c>
      <c r="F265" s="67">
        <v>994.26119876594703</v>
      </c>
      <c r="G265" s="67">
        <v>1201.2066698533799</v>
      </c>
      <c r="H265" s="68">
        <v>0.40194259201497801</v>
      </c>
      <c r="I265" s="68">
        <v>0.11779044212246</v>
      </c>
      <c r="J265" s="68">
        <v>3.4123531992273302</v>
      </c>
      <c r="K265" s="69">
        <v>6.4404605727236405E-4</v>
      </c>
      <c r="L265" s="69">
        <v>4.59279151841804E-2</v>
      </c>
      <c r="M265" s="66" t="s">
        <v>1081</v>
      </c>
      <c r="N265" s="66" t="s">
        <v>1082</v>
      </c>
    </row>
    <row r="266" spans="1:14" ht="15">
      <c r="A266" s="100"/>
      <c r="B266" s="66" t="s">
        <v>1083</v>
      </c>
      <c r="C266" s="66" t="s">
        <v>386</v>
      </c>
      <c r="D266" s="66" t="s">
        <v>387</v>
      </c>
      <c r="E266" s="67">
        <v>530.89214743091998</v>
      </c>
      <c r="F266" s="67">
        <v>200.16984223677599</v>
      </c>
      <c r="G266" s="67">
        <v>389.15401663342999</v>
      </c>
      <c r="H266" s="68">
        <v>0.66122545856012505</v>
      </c>
      <c r="I266" s="68">
        <v>0.19409546573683401</v>
      </c>
      <c r="J266" s="68">
        <v>3.4067022434035299</v>
      </c>
      <c r="K266" s="69">
        <v>6.5752816058284205E-4</v>
      </c>
      <c r="L266" s="69">
        <v>4.6654238411118397E-2</v>
      </c>
      <c r="M266" s="66" t="s">
        <v>1084</v>
      </c>
      <c r="N266" s="66" t="s">
        <v>1085</v>
      </c>
    </row>
    <row r="267" spans="1:14" ht="15">
      <c r="A267" s="100"/>
      <c r="B267" s="66" t="s">
        <v>1086</v>
      </c>
      <c r="C267" s="66" t="s">
        <v>386</v>
      </c>
      <c r="D267" s="66" t="s">
        <v>387</v>
      </c>
      <c r="E267" s="67">
        <v>541.96612098150695</v>
      </c>
      <c r="F267" s="67">
        <v>365.04875232199601</v>
      </c>
      <c r="G267" s="67">
        <v>466.14439155600201</v>
      </c>
      <c r="H267" s="68">
        <v>0.480640829112082</v>
      </c>
      <c r="I267" s="68">
        <v>0.14112887955898701</v>
      </c>
      <c r="J267" s="68">
        <v>3.4056872740294799</v>
      </c>
      <c r="K267" s="69">
        <v>6.5997731162953605E-4</v>
      </c>
      <c r="L267" s="69">
        <v>4.6654238411118397E-2</v>
      </c>
      <c r="M267" s="66" t="s">
        <v>1087</v>
      </c>
      <c r="N267" s="66" t="s">
        <v>1088</v>
      </c>
    </row>
    <row r="268" spans="1:14" ht="15">
      <c r="A268" s="100"/>
      <c r="B268" s="66" t="s">
        <v>1089</v>
      </c>
      <c r="C268" s="66" t="s">
        <v>386</v>
      </c>
      <c r="D268" s="66" t="s">
        <v>387</v>
      </c>
      <c r="E268" s="67">
        <v>1539.83174236236</v>
      </c>
      <c r="F268" s="67">
        <v>1158.56185223088</v>
      </c>
      <c r="G268" s="67">
        <v>1376.4303608774401</v>
      </c>
      <c r="H268" s="68">
        <v>0.37468351229990599</v>
      </c>
      <c r="I268" s="68">
        <v>0.110041071936303</v>
      </c>
      <c r="J268" s="68">
        <v>3.4049424065660698</v>
      </c>
      <c r="K268" s="69">
        <v>6.6178009288194502E-4</v>
      </c>
      <c r="L268" s="69">
        <v>4.6654238411118397E-2</v>
      </c>
      <c r="M268" s="66" t="s">
        <v>1090</v>
      </c>
      <c r="N268" s="66" t="s">
        <v>1091</v>
      </c>
    </row>
  </sheetData>
  <mergeCells count="2">
    <mergeCell ref="A4:A177"/>
    <mergeCell ref="A178:A26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85"/>
  <sheetViews>
    <sheetView workbookViewId="0">
      <selection sqref="A1:J1"/>
    </sheetView>
  </sheetViews>
  <sheetFormatPr defaultRowHeight="14.25"/>
  <cols>
    <col min="1" max="1" width="11.25" customWidth="1"/>
    <col min="2" max="2" width="69.375" customWidth="1"/>
    <col min="3" max="3" width="12" customWidth="1"/>
    <col min="4" max="4" width="9.625" customWidth="1"/>
    <col min="5" max="5" width="9.875" customWidth="1"/>
    <col min="6" max="6" width="5.875" customWidth="1"/>
    <col min="7" max="7" width="4.875" customWidth="1"/>
    <col min="8" max="8" width="3.875" customWidth="1"/>
    <col min="9" max="9" width="2.875" customWidth="1"/>
    <col min="10" max="10" width="12.25" customWidth="1"/>
    <col min="11" max="1025" width="8.625" customWidth="1"/>
  </cols>
  <sheetData>
    <row r="1" spans="1:10" ht="48" customHeight="1">
      <c r="A1" s="101" t="s">
        <v>1092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0" ht="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>
      <c r="A3" s="26" t="s">
        <v>1093</v>
      </c>
      <c r="B3" s="26" t="s">
        <v>1094</v>
      </c>
      <c r="C3" s="26" t="s">
        <v>1095</v>
      </c>
      <c r="D3" s="26" t="s">
        <v>1096</v>
      </c>
      <c r="E3" s="26" t="s">
        <v>1097</v>
      </c>
      <c r="F3" s="70" t="s">
        <v>1098</v>
      </c>
      <c r="G3" s="70" t="s">
        <v>1099</v>
      </c>
      <c r="H3" s="70" t="s">
        <v>1100</v>
      </c>
      <c r="I3" s="70" t="s">
        <v>1101</v>
      </c>
      <c r="J3" s="26" t="s">
        <v>1102</v>
      </c>
    </row>
    <row r="4" spans="1:10" ht="4.1500000000000004" customHeigh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>
      <c r="A5" s="102" t="s">
        <v>1103</v>
      </c>
      <c r="B5" s="102"/>
      <c r="C5" s="102"/>
      <c r="D5" s="102"/>
      <c r="E5" s="102"/>
      <c r="F5" s="102"/>
      <c r="G5" s="102"/>
      <c r="H5" s="102"/>
      <c r="I5" s="102"/>
      <c r="J5" s="102"/>
    </row>
    <row r="6" spans="1:10" ht="15">
      <c r="A6" s="9" t="s">
        <v>1104</v>
      </c>
      <c r="B6" s="9" t="s">
        <v>1105</v>
      </c>
      <c r="C6" s="71">
        <v>1.8199999999999999E-9</v>
      </c>
      <c r="D6" s="71">
        <v>8.6899999999999998E-6</v>
      </c>
      <c r="E6" s="10">
        <v>2.41</v>
      </c>
      <c r="F6" s="1">
        <v>10500</v>
      </c>
      <c r="G6" s="1">
        <v>1161</v>
      </c>
      <c r="H6" s="1">
        <v>188</v>
      </c>
      <c r="I6" s="1">
        <v>50</v>
      </c>
      <c r="J6" s="9" t="s">
        <v>1106</v>
      </c>
    </row>
    <row r="7" spans="1:10" ht="15">
      <c r="A7" s="9" t="s">
        <v>1107</v>
      </c>
      <c r="B7" s="9" t="s">
        <v>1108</v>
      </c>
      <c r="C7" s="71">
        <v>6.3599999999999998E-10</v>
      </c>
      <c r="D7" s="71">
        <v>9.0999999999999993E-6</v>
      </c>
      <c r="E7" s="10">
        <v>7.83</v>
      </c>
      <c r="F7" s="1">
        <v>10500</v>
      </c>
      <c r="G7" s="1">
        <v>107</v>
      </c>
      <c r="H7" s="1">
        <v>188</v>
      </c>
      <c r="I7" s="1">
        <v>15</v>
      </c>
      <c r="J7" s="9" t="s">
        <v>1109</v>
      </c>
    </row>
    <row r="8" spans="1:10" ht="15">
      <c r="A8" s="9" t="s">
        <v>1110</v>
      </c>
      <c r="B8" s="9" t="s">
        <v>1111</v>
      </c>
      <c r="C8" s="71">
        <v>1.5900000000000001E-9</v>
      </c>
      <c r="D8" s="71">
        <v>1.1399999999999999E-5</v>
      </c>
      <c r="E8" s="10">
        <v>3.84</v>
      </c>
      <c r="F8" s="1">
        <v>10500</v>
      </c>
      <c r="G8" s="1">
        <v>393</v>
      </c>
      <c r="H8" s="1">
        <v>188</v>
      </c>
      <c r="I8" s="1">
        <v>27</v>
      </c>
      <c r="J8" s="9" t="s">
        <v>1112</v>
      </c>
    </row>
    <row r="9" spans="1:10" ht="15">
      <c r="A9" s="9" t="s">
        <v>1113</v>
      </c>
      <c r="B9" s="9" t="s">
        <v>1114</v>
      </c>
      <c r="C9" s="71">
        <v>9.6600000000000001E-9</v>
      </c>
      <c r="D9" s="71">
        <v>3.4499999999999998E-5</v>
      </c>
      <c r="E9" s="10">
        <v>11.64</v>
      </c>
      <c r="F9" s="1">
        <v>10500</v>
      </c>
      <c r="G9" s="1">
        <v>48</v>
      </c>
      <c r="H9" s="1">
        <v>188</v>
      </c>
      <c r="I9" s="1">
        <v>10</v>
      </c>
      <c r="J9" s="9" t="s">
        <v>1115</v>
      </c>
    </row>
    <row r="10" spans="1:10" ht="15">
      <c r="A10" s="9" t="s">
        <v>1116</v>
      </c>
      <c r="B10" s="9" t="s">
        <v>1117</v>
      </c>
      <c r="C10" s="71">
        <v>1.3799999999999999E-8</v>
      </c>
      <c r="D10" s="71">
        <v>3.9499999999999998E-5</v>
      </c>
      <c r="E10" s="10">
        <v>2.64</v>
      </c>
      <c r="F10" s="1">
        <v>10500</v>
      </c>
      <c r="G10" s="1">
        <v>824</v>
      </c>
      <c r="H10" s="1">
        <v>188</v>
      </c>
      <c r="I10" s="1">
        <v>39</v>
      </c>
      <c r="J10" s="9" t="s">
        <v>1118</v>
      </c>
    </row>
    <row r="11" spans="1:10" ht="15">
      <c r="A11" s="9" t="s">
        <v>1119</v>
      </c>
      <c r="B11" s="9" t="s">
        <v>1120</v>
      </c>
      <c r="C11" s="71">
        <v>1.92E-8</v>
      </c>
      <c r="D11" s="71">
        <v>4.57E-5</v>
      </c>
      <c r="E11" s="10">
        <v>5.69</v>
      </c>
      <c r="F11" s="1">
        <v>10500</v>
      </c>
      <c r="G11" s="1">
        <v>157</v>
      </c>
      <c r="H11" s="1">
        <v>188</v>
      </c>
      <c r="I11" s="1">
        <v>16</v>
      </c>
      <c r="J11" s="9" t="s">
        <v>1121</v>
      </c>
    </row>
    <row r="12" spans="1:10" ht="15">
      <c r="A12" s="9" t="s">
        <v>1122</v>
      </c>
      <c r="B12" s="9" t="s">
        <v>1123</v>
      </c>
      <c r="C12" s="71">
        <v>3.8000000000000003E-8</v>
      </c>
      <c r="D12" s="71">
        <v>4.9400000000000001E-5</v>
      </c>
      <c r="E12" s="10">
        <v>14.89</v>
      </c>
      <c r="F12" s="1">
        <v>10500</v>
      </c>
      <c r="G12" s="1">
        <v>30</v>
      </c>
      <c r="H12" s="1">
        <v>188</v>
      </c>
      <c r="I12" s="1">
        <v>8</v>
      </c>
      <c r="J12" s="9" t="s">
        <v>1124</v>
      </c>
    </row>
    <row r="13" spans="1:10" ht="15">
      <c r="A13" s="9" t="s">
        <v>1125</v>
      </c>
      <c r="B13" s="9" t="s">
        <v>1126</v>
      </c>
      <c r="C13" s="71">
        <v>2.7999999999999999E-8</v>
      </c>
      <c r="D13" s="71">
        <v>5.0099999999999998E-5</v>
      </c>
      <c r="E13" s="10">
        <v>7.98</v>
      </c>
      <c r="F13" s="1">
        <v>10500</v>
      </c>
      <c r="G13" s="1">
        <v>84</v>
      </c>
      <c r="H13" s="1">
        <v>188</v>
      </c>
      <c r="I13" s="1">
        <v>12</v>
      </c>
      <c r="J13" s="9" t="s">
        <v>1127</v>
      </c>
    </row>
    <row r="14" spans="1:10" ht="15">
      <c r="A14" s="9" t="s">
        <v>1128</v>
      </c>
      <c r="B14" s="9" t="s">
        <v>1129</v>
      </c>
      <c r="C14" s="71">
        <v>3.6799999999999999E-8</v>
      </c>
      <c r="D14" s="71">
        <v>5.2599999999999998E-5</v>
      </c>
      <c r="E14" s="10">
        <v>7.79</v>
      </c>
      <c r="F14" s="1">
        <v>10500</v>
      </c>
      <c r="G14" s="1">
        <v>86</v>
      </c>
      <c r="H14" s="1">
        <v>188</v>
      </c>
      <c r="I14" s="1">
        <v>12</v>
      </c>
      <c r="J14" s="9" t="s">
        <v>1127</v>
      </c>
    </row>
    <row r="15" spans="1:10" ht="15">
      <c r="A15" s="9" t="s">
        <v>1130</v>
      </c>
      <c r="B15" s="9" t="s">
        <v>1131</v>
      </c>
      <c r="C15" s="71">
        <v>2.7500000000000001E-8</v>
      </c>
      <c r="D15" s="71">
        <v>5.6199999999999997E-5</v>
      </c>
      <c r="E15" s="10">
        <v>5.55</v>
      </c>
      <c r="F15" s="1">
        <v>10500</v>
      </c>
      <c r="G15" s="1">
        <v>161</v>
      </c>
      <c r="H15" s="1">
        <v>188</v>
      </c>
      <c r="I15" s="1">
        <v>16</v>
      </c>
      <c r="J15" s="9" t="s">
        <v>1121</v>
      </c>
    </row>
    <row r="16" spans="1:10" ht="15">
      <c r="A16" s="9" t="s">
        <v>1132</v>
      </c>
      <c r="B16" s="9" t="s">
        <v>1133</v>
      </c>
      <c r="C16" s="71">
        <v>3.5600000000000001E-8</v>
      </c>
      <c r="D16" s="71">
        <v>5.66E-5</v>
      </c>
      <c r="E16" s="10">
        <v>3.14</v>
      </c>
      <c r="F16" s="1">
        <v>10500</v>
      </c>
      <c r="G16" s="1">
        <v>516</v>
      </c>
      <c r="H16" s="1">
        <v>188</v>
      </c>
      <c r="I16" s="1">
        <v>29</v>
      </c>
      <c r="J16" s="9" t="s">
        <v>1134</v>
      </c>
    </row>
    <row r="17" spans="1:10" ht="15">
      <c r="A17" s="9" t="s">
        <v>1135</v>
      </c>
      <c r="B17" s="9" t="s">
        <v>1136</v>
      </c>
      <c r="C17" s="71">
        <v>1.43E-7</v>
      </c>
      <c r="D17" s="71">
        <v>1.7000000000000001E-4</v>
      </c>
      <c r="E17" s="10">
        <v>4.9400000000000004</v>
      </c>
      <c r="F17" s="1">
        <v>10500</v>
      </c>
      <c r="G17" s="1">
        <v>181</v>
      </c>
      <c r="H17" s="1">
        <v>188</v>
      </c>
      <c r="I17" s="1">
        <v>16</v>
      </c>
      <c r="J17" s="9" t="s">
        <v>1137</v>
      </c>
    </row>
    <row r="18" spans="1:10" ht="15">
      <c r="A18" s="9" t="s">
        <v>1138</v>
      </c>
      <c r="B18" s="9" t="s">
        <v>1139</v>
      </c>
      <c r="C18" s="71">
        <v>3.5900000000000003E-7</v>
      </c>
      <c r="D18" s="71">
        <v>3.9500000000000001E-4</v>
      </c>
      <c r="E18" s="10">
        <v>4.12</v>
      </c>
      <c r="F18" s="1">
        <v>10500</v>
      </c>
      <c r="G18" s="1">
        <v>244</v>
      </c>
      <c r="H18" s="1">
        <v>188</v>
      </c>
      <c r="I18" s="1">
        <v>18</v>
      </c>
      <c r="J18" s="9" t="s">
        <v>1140</v>
      </c>
    </row>
    <row r="19" spans="1:10" ht="15">
      <c r="A19" s="9" t="s">
        <v>1141</v>
      </c>
      <c r="B19" s="9" t="s">
        <v>1142</v>
      </c>
      <c r="C19" s="71">
        <v>3.9400000000000001E-7</v>
      </c>
      <c r="D19" s="71">
        <v>4.0299999999999998E-4</v>
      </c>
      <c r="E19" s="10">
        <v>4.9000000000000004</v>
      </c>
      <c r="F19" s="1">
        <v>10500</v>
      </c>
      <c r="G19" s="1">
        <v>171</v>
      </c>
      <c r="H19" s="1">
        <v>188</v>
      </c>
      <c r="I19" s="1">
        <v>15</v>
      </c>
      <c r="J19" s="9" t="s">
        <v>1143</v>
      </c>
    </row>
    <row r="20" spans="1:10" ht="15">
      <c r="A20" s="9" t="s">
        <v>1144</v>
      </c>
      <c r="B20" s="9" t="s">
        <v>1145</v>
      </c>
      <c r="C20" s="71">
        <v>4.46E-7</v>
      </c>
      <c r="D20" s="71">
        <v>4.2499999999999998E-4</v>
      </c>
      <c r="E20" s="10">
        <v>3.7</v>
      </c>
      <c r="F20" s="1">
        <v>10500</v>
      </c>
      <c r="G20" s="1">
        <v>302</v>
      </c>
      <c r="H20" s="1">
        <v>188</v>
      </c>
      <c r="I20" s="1">
        <v>20</v>
      </c>
      <c r="J20" s="9" t="s">
        <v>1146</v>
      </c>
    </row>
    <row r="21" spans="1:10" ht="15">
      <c r="A21" s="9" t="s">
        <v>1147</v>
      </c>
      <c r="B21" s="9" t="s">
        <v>1148</v>
      </c>
      <c r="C21" s="71">
        <v>8.1999999999999998E-7</v>
      </c>
      <c r="D21" s="71">
        <v>7.3300000000000004E-4</v>
      </c>
      <c r="E21" s="10">
        <v>4.63</v>
      </c>
      <c r="F21" s="1">
        <v>10500</v>
      </c>
      <c r="G21" s="1">
        <v>181</v>
      </c>
      <c r="H21" s="1">
        <v>188</v>
      </c>
      <c r="I21" s="1">
        <v>15</v>
      </c>
      <c r="J21" s="9" t="s">
        <v>1149</v>
      </c>
    </row>
    <row r="22" spans="1:10" ht="15">
      <c r="A22" s="9" t="s">
        <v>1150</v>
      </c>
      <c r="B22" s="9" t="s">
        <v>1151</v>
      </c>
      <c r="C22" s="71">
        <v>1.28E-6</v>
      </c>
      <c r="D22" s="71">
        <v>9.6599999999999995E-4</v>
      </c>
      <c r="E22" s="10">
        <v>3.97</v>
      </c>
      <c r="F22" s="1">
        <v>10500</v>
      </c>
      <c r="G22" s="1">
        <v>239</v>
      </c>
      <c r="H22" s="1">
        <v>188</v>
      </c>
      <c r="I22" s="1">
        <v>17</v>
      </c>
      <c r="J22" s="9" t="s">
        <v>1152</v>
      </c>
    </row>
    <row r="23" spans="1:10" ht="15">
      <c r="A23" s="9" t="s">
        <v>1153</v>
      </c>
      <c r="B23" s="9" t="s">
        <v>1154</v>
      </c>
      <c r="C23" s="71">
        <v>1.1799999999999999E-6</v>
      </c>
      <c r="D23" s="71">
        <v>9.9200000000000004E-4</v>
      </c>
      <c r="E23" s="10">
        <v>6.33</v>
      </c>
      <c r="F23" s="1">
        <v>10500</v>
      </c>
      <c r="G23" s="1">
        <v>97</v>
      </c>
      <c r="H23" s="1">
        <v>188</v>
      </c>
      <c r="I23" s="1">
        <v>11</v>
      </c>
      <c r="J23" s="9" t="s">
        <v>1155</v>
      </c>
    </row>
    <row r="24" spans="1:10" ht="15">
      <c r="A24" s="9" t="s">
        <v>1156</v>
      </c>
      <c r="B24" s="9" t="s">
        <v>1157</v>
      </c>
      <c r="C24" s="71">
        <v>1.26E-6</v>
      </c>
      <c r="D24" s="71">
        <v>9.990000000000001E-4</v>
      </c>
      <c r="E24" s="10">
        <v>4.8</v>
      </c>
      <c r="F24" s="1">
        <v>10500</v>
      </c>
      <c r="G24" s="1">
        <v>163</v>
      </c>
      <c r="H24" s="1">
        <v>188</v>
      </c>
      <c r="I24" s="1">
        <v>14</v>
      </c>
      <c r="J24" s="9" t="s">
        <v>1158</v>
      </c>
    </row>
    <row r="25" spans="1:10" ht="15">
      <c r="A25" s="9" t="s">
        <v>1159</v>
      </c>
      <c r="B25" s="9" t="s">
        <v>1160</v>
      </c>
      <c r="C25" s="71">
        <v>1.61E-6</v>
      </c>
      <c r="D25" s="71">
        <v>1.15E-3</v>
      </c>
      <c r="E25" s="10">
        <v>7.98</v>
      </c>
      <c r="F25" s="1">
        <v>10500</v>
      </c>
      <c r="G25" s="1">
        <v>63</v>
      </c>
      <c r="H25" s="1">
        <v>188</v>
      </c>
      <c r="I25" s="1">
        <v>9</v>
      </c>
      <c r="J25" s="9" t="s">
        <v>1161</v>
      </c>
    </row>
    <row r="26" spans="1:10" ht="15">
      <c r="A26" s="9" t="s">
        <v>1162</v>
      </c>
      <c r="B26" s="9" t="s">
        <v>1163</v>
      </c>
      <c r="C26" s="71">
        <v>1.7400000000000001E-6</v>
      </c>
      <c r="D26" s="71">
        <v>1.1900000000000001E-3</v>
      </c>
      <c r="E26" s="10">
        <v>5.04</v>
      </c>
      <c r="F26" s="1">
        <v>10500</v>
      </c>
      <c r="G26" s="1">
        <v>144</v>
      </c>
      <c r="H26" s="1">
        <v>188</v>
      </c>
      <c r="I26" s="1">
        <v>13</v>
      </c>
      <c r="J26" s="9" t="s">
        <v>1164</v>
      </c>
    </row>
    <row r="27" spans="1:10" ht="15">
      <c r="A27" s="9" t="s">
        <v>1165</v>
      </c>
      <c r="B27" s="9" t="s">
        <v>1166</v>
      </c>
      <c r="C27" s="71">
        <v>2.2000000000000001E-6</v>
      </c>
      <c r="D27" s="71">
        <v>1.4300000000000001E-3</v>
      </c>
      <c r="E27" s="10">
        <v>3.48</v>
      </c>
      <c r="F27" s="1">
        <v>10500</v>
      </c>
      <c r="G27" s="1">
        <v>305</v>
      </c>
      <c r="H27" s="1">
        <v>188</v>
      </c>
      <c r="I27" s="1">
        <v>19</v>
      </c>
      <c r="J27" s="9" t="s">
        <v>1167</v>
      </c>
    </row>
    <row r="28" spans="1:10" ht="15">
      <c r="A28" s="9" t="s">
        <v>1168</v>
      </c>
      <c r="B28" s="9" t="s">
        <v>1169</v>
      </c>
      <c r="C28" s="71">
        <v>2.3099999999999999E-6</v>
      </c>
      <c r="D28" s="71">
        <v>1.4300000000000001E-3</v>
      </c>
      <c r="E28" s="10">
        <v>5.36</v>
      </c>
      <c r="F28" s="1">
        <v>10500</v>
      </c>
      <c r="G28" s="1">
        <v>125</v>
      </c>
      <c r="H28" s="1">
        <v>188</v>
      </c>
      <c r="I28" s="1">
        <v>12</v>
      </c>
      <c r="J28" s="9" t="s">
        <v>1170</v>
      </c>
    </row>
    <row r="29" spans="1:10" ht="15">
      <c r="A29" s="9" t="s">
        <v>1171</v>
      </c>
      <c r="B29" s="9" t="s">
        <v>1172</v>
      </c>
      <c r="C29" s="71">
        <v>3.45E-6</v>
      </c>
      <c r="D29" s="71">
        <v>1.7600000000000001E-3</v>
      </c>
      <c r="E29" s="10">
        <v>10.57</v>
      </c>
      <c r="F29" s="1">
        <v>10500</v>
      </c>
      <c r="G29" s="1">
        <v>37</v>
      </c>
      <c r="H29" s="1">
        <v>188</v>
      </c>
      <c r="I29" s="1">
        <v>7</v>
      </c>
      <c r="J29" s="9" t="s">
        <v>1173</v>
      </c>
    </row>
    <row r="30" spans="1:10" ht="15">
      <c r="A30" s="9" t="s">
        <v>1174</v>
      </c>
      <c r="B30" s="9" t="s">
        <v>1175</v>
      </c>
      <c r="C30" s="71">
        <v>3.41E-6</v>
      </c>
      <c r="D30" s="71">
        <v>1.8E-3</v>
      </c>
      <c r="E30" s="10">
        <v>3.53</v>
      </c>
      <c r="F30" s="1">
        <v>10500</v>
      </c>
      <c r="G30" s="1">
        <v>285</v>
      </c>
      <c r="H30" s="1">
        <v>188</v>
      </c>
      <c r="I30" s="1">
        <v>18</v>
      </c>
      <c r="J30" s="9" t="s">
        <v>1140</v>
      </c>
    </row>
    <row r="31" spans="1:10" ht="15">
      <c r="A31" s="9" t="s">
        <v>1176</v>
      </c>
      <c r="B31" s="9" t="s">
        <v>1177</v>
      </c>
      <c r="C31" s="71">
        <v>3.1E-6</v>
      </c>
      <c r="D31" s="71">
        <v>1.8400000000000001E-3</v>
      </c>
      <c r="E31" s="10">
        <v>7.39</v>
      </c>
      <c r="F31" s="1">
        <v>10500</v>
      </c>
      <c r="G31" s="1">
        <v>68</v>
      </c>
      <c r="H31" s="1">
        <v>188</v>
      </c>
      <c r="I31" s="1">
        <v>9</v>
      </c>
      <c r="J31" s="9" t="s">
        <v>1178</v>
      </c>
    </row>
    <row r="32" spans="1:10" ht="15">
      <c r="A32" s="9" t="s">
        <v>1179</v>
      </c>
      <c r="B32" s="9" t="s">
        <v>1180</v>
      </c>
      <c r="C32" s="71">
        <v>3.3400000000000002E-6</v>
      </c>
      <c r="D32" s="71">
        <v>1.8400000000000001E-3</v>
      </c>
      <c r="E32" s="10">
        <v>31.91</v>
      </c>
      <c r="F32" s="1">
        <v>10500</v>
      </c>
      <c r="G32" s="1">
        <v>7</v>
      </c>
      <c r="H32" s="1">
        <v>188</v>
      </c>
      <c r="I32" s="1">
        <v>4</v>
      </c>
      <c r="J32" s="9" t="s">
        <v>1181</v>
      </c>
    </row>
    <row r="33" spans="1:10" ht="15">
      <c r="A33" s="9" t="s">
        <v>1182</v>
      </c>
      <c r="B33" s="9" t="s">
        <v>1183</v>
      </c>
      <c r="C33" s="71">
        <v>3.3400000000000002E-6</v>
      </c>
      <c r="D33" s="71">
        <v>1.91E-3</v>
      </c>
      <c r="E33" s="10">
        <v>31.91</v>
      </c>
      <c r="F33" s="1">
        <v>10500</v>
      </c>
      <c r="G33" s="1">
        <v>7</v>
      </c>
      <c r="H33" s="1">
        <v>188</v>
      </c>
      <c r="I33" s="1">
        <v>4</v>
      </c>
      <c r="J33" s="9" t="s">
        <v>1181</v>
      </c>
    </row>
    <row r="34" spans="1:10" ht="15">
      <c r="A34" s="9" t="s">
        <v>1184</v>
      </c>
      <c r="B34" s="9" t="s">
        <v>1185</v>
      </c>
      <c r="C34" s="71">
        <v>3.89E-6</v>
      </c>
      <c r="D34" s="71">
        <v>1.92E-3</v>
      </c>
      <c r="E34" s="10">
        <v>1.54</v>
      </c>
      <c r="F34" s="1">
        <v>10500</v>
      </c>
      <c r="G34" s="1">
        <v>3014</v>
      </c>
      <c r="H34" s="1">
        <v>188</v>
      </c>
      <c r="I34" s="1">
        <v>83</v>
      </c>
      <c r="J34" s="9" t="s">
        <v>1186</v>
      </c>
    </row>
    <row r="35" spans="1:10" ht="15">
      <c r="A35" s="9" t="s">
        <v>1187</v>
      </c>
      <c r="B35" s="9" t="s">
        <v>1188</v>
      </c>
      <c r="C35" s="71">
        <v>4.2100000000000003E-6</v>
      </c>
      <c r="D35" s="71">
        <v>2.0100000000000001E-3</v>
      </c>
      <c r="E35" s="10">
        <v>3.84</v>
      </c>
      <c r="F35" s="1">
        <v>10500</v>
      </c>
      <c r="G35" s="1">
        <v>233</v>
      </c>
      <c r="H35" s="1">
        <v>188</v>
      </c>
      <c r="I35" s="1">
        <v>16</v>
      </c>
      <c r="J35" s="9" t="s">
        <v>1189</v>
      </c>
    </row>
    <row r="36" spans="1:10" ht="15">
      <c r="A36" s="9" t="s">
        <v>1190</v>
      </c>
      <c r="B36" s="9" t="s">
        <v>1191</v>
      </c>
      <c r="C36" s="71">
        <v>6.3300000000000004E-6</v>
      </c>
      <c r="D36" s="71">
        <v>2.9199999999999999E-3</v>
      </c>
      <c r="E36" s="10">
        <v>6.79</v>
      </c>
      <c r="F36" s="1">
        <v>10500</v>
      </c>
      <c r="G36" s="1">
        <v>74</v>
      </c>
      <c r="H36" s="1">
        <v>188</v>
      </c>
      <c r="I36" s="1">
        <v>9</v>
      </c>
      <c r="J36" s="9" t="s">
        <v>1178</v>
      </c>
    </row>
    <row r="37" spans="1:10" ht="15">
      <c r="A37" s="9" t="s">
        <v>1192</v>
      </c>
      <c r="B37" s="9" t="s">
        <v>1193</v>
      </c>
      <c r="C37" s="71">
        <v>6.9399999999999996E-6</v>
      </c>
      <c r="D37" s="71">
        <v>3.0000000000000001E-3</v>
      </c>
      <c r="E37" s="10">
        <v>4.45</v>
      </c>
      <c r="F37" s="1">
        <v>10500</v>
      </c>
      <c r="G37" s="1">
        <v>163</v>
      </c>
      <c r="H37" s="1">
        <v>188</v>
      </c>
      <c r="I37" s="1">
        <v>13</v>
      </c>
      <c r="J37" s="9" t="s">
        <v>1194</v>
      </c>
    </row>
    <row r="38" spans="1:10" ht="15">
      <c r="A38" s="9" t="s">
        <v>1195</v>
      </c>
      <c r="B38" s="9" t="s">
        <v>1196</v>
      </c>
      <c r="C38" s="71">
        <v>6.7900000000000002E-6</v>
      </c>
      <c r="D38" s="71">
        <v>3.0300000000000001E-3</v>
      </c>
      <c r="E38" s="10">
        <v>4.16</v>
      </c>
      <c r="F38" s="1">
        <v>10500</v>
      </c>
      <c r="G38" s="1">
        <v>188</v>
      </c>
      <c r="H38" s="1">
        <v>188</v>
      </c>
      <c r="I38" s="1">
        <v>14</v>
      </c>
      <c r="J38" s="9" t="s">
        <v>1197</v>
      </c>
    </row>
    <row r="39" spans="1:10" ht="15">
      <c r="A39" s="9" t="s">
        <v>1198</v>
      </c>
      <c r="B39" s="9" t="s">
        <v>1199</v>
      </c>
      <c r="C39" s="71">
        <v>7.5399999999999998E-6</v>
      </c>
      <c r="D39" s="71">
        <v>3.1700000000000001E-3</v>
      </c>
      <c r="E39" s="10">
        <v>5.25</v>
      </c>
      <c r="F39" s="1">
        <v>10500</v>
      </c>
      <c r="G39" s="1">
        <v>117</v>
      </c>
      <c r="H39" s="1">
        <v>188</v>
      </c>
      <c r="I39" s="1">
        <v>11</v>
      </c>
      <c r="J39" s="9" t="s">
        <v>1200</v>
      </c>
    </row>
    <row r="40" spans="1:10" ht="15">
      <c r="A40" s="9" t="s">
        <v>1201</v>
      </c>
      <c r="B40" s="9" t="s">
        <v>1202</v>
      </c>
      <c r="C40" s="71">
        <v>8.3000000000000002E-6</v>
      </c>
      <c r="D40" s="71">
        <v>3.3899999999999998E-3</v>
      </c>
      <c r="E40" s="10">
        <v>3.84</v>
      </c>
      <c r="F40" s="1">
        <v>10500</v>
      </c>
      <c r="G40" s="1">
        <v>218</v>
      </c>
      <c r="H40" s="1">
        <v>188</v>
      </c>
      <c r="I40" s="1">
        <v>15</v>
      </c>
      <c r="J40" s="9" t="s">
        <v>1203</v>
      </c>
    </row>
    <row r="41" spans="1:10" ht="15">
      <c r="A41" s="9" t="s">
        <v>1204</v>
      </c>
      <c r="B41" s="9" t="s">
        <v>1205</v>
      </c>
      <c r="C41" s="71">
        <v>9.3999999999999998E-6</v>
      </c>
      <c r="D41" s="71">
        <v>3.63E-3</v>
      </c>
      <c r="E41" s="10">
        <v>4.6900000000000004</v>
      </c>
      <c r="F41" s="1">
        <v>10500</v>
      </c>
      <c r="G41" s="1">
        <v>143</v>
      </c>
      <c r="H41" s="1">
        <v>188</v>
      </c>
      <c r="I41" s="1">
        <v>12</v>
      </c>
      <c r="J41" s="9" t="s">
        <v>1170</v>
      </c>
    </row>
    <row r="42" spans="1:10" ht="15">
      <c r="A42" s="9" t="s">
        <v>1206</v>
      </c>
      <c r="B42" s="9" t="s">
        <v>1207</v>
      </c>
      <c r="C42" s="71">
        <v>9.2399999999999996E-6</v>
      </c>
      <c r="D42" s="71">
        <v>3.6700000000000001E-3</v>
      </c>
      <c r="E42" s="10">
        <v>7.57</v>
      </c>
      <c r="F42" s="1">
        <v>10500</v>
      </c>
      <c r="G42" s="1">
        <v>59</v>
      </c>
      <c r="H42" s="1">
        <v>188</v>
      </c>
      <c r="I42" s="1">
        <v>8</v>
      </c>
      <c r="J42" s="9" t="s">
        <v>1208</v>
      </c>
    </row>
    <row r="43" spans="1:10" ht="15">
      <c r="A43" s="9" t="s">
        <v>1209</v>
      </c>
      <c r="B43" s="9" t="s">
        <v>1210</v>
      </c>
      <c r="C43" s="71">
        <v>9.8200000000000008E-6</v>
      </c>
      <c r="D43" s="71">
        <v>3.7000000000000002E-3</v>
      </c>
      <c r="E43" s="10">
        <v>6.44</v>
      </c>
      <c r="F43" s="1">
        <v>10500</v>
      </c>
      <c r="G43" s="1">
        <v>78</v>
      </c>
      <c r="H43" s="1">
        <v>188</v>
      </c>
      <c r="I43" s="1">
        <v>9</v>
      </c>
      <c r="J43" s="9" t="s">
        <v>1211</v>
      </c>
    </row>
    <row r="44" spans="1:10" ht="15">
      <c r="A44" s="9" t="s">
        <v>1212</v>
      </c>
      <c r="B44" s="9" t="s">
        <v>1213</v>
      </c>
      <c r="C44" s="71">
        <v>1.17E-5</v>
      </c>
      <c r="D44" s="71">
        <v>4.2900000000000004E-3</v>
      </c>
      <c r="E44" s="10">
        <v>24.82</v>
      </c>
      <c r="F44" s="1">
        <v>10500</v>
      </c>
      <c r="G44" s="1">
        <v>9</v>
      </c>
      <c r="H44" s="1">
        <v>188</v>
      </c>
      <c r="I44" s="1">
        <v>4</v>
      </c>
      <c r="J44" s="9" t="s">
        <v>1181</v>
      </c>
    </row>
    <row r="45" spans="1:10" ht="15">
      <c r="A45" s="9" t="s">
        <v>1214</v>
      </c>
      <c r="B45" s="9" t="s">
        <v>1215</v>
      </c>
      <c r="C45" s="71">
        <v>1.22E-5</v>
      </c>
      <c r="D45" s="71">
        <v>4.3600000000000002E-3</v>
      </c>
      <c r="E45" s="10">
        <v>4.99</v>
      </c>
      <c r="F45" s="1">
        <v>10500</v>
      </c>
      <c r="G45" s="1">
        <v>123</v>
      </c>
      <c r="H45" s="1">
        <v>188</v>
      </c>
      <c r="I45" s="1">
        <v>11</v>
      </c>
      <c r="J45" s="9" t="s">
        <v>1216</v>
      </c>
    </row>
    <row r="46" spans="1:10" ht="15">
      <c r="A46" s="9" t="s">
        <v>1217</v>
      </c>
      <c r="B46" s="9" t="s">
        <v>1218</v>
      </c>
      <c r="C46" s="71">
        <v>1.3200000000000001E-5</v>
      </c>
      <c r="D46" s="71">
        <v>4.5999999999999999E-3</v>
      </c>
      <c r="E46" s="10">
        <v>4.95</v>
      </c>
      <c r="F46" s="1">
        <v>10500</v>
      </c>
      <c r="G46" s="1">
        <v>124</v>
      </c>
      <c r="H46" s="1">
        <v>188</v>
      </c>
      <c r="I46" s="1">
        <v>11</v>
      </c>
      <c r="J46" s="9" t="s">
        <v>1216</v>
      </c>
    </row>
    <row r="47" spans="1:10" ht="15">
      <c r="A47" s="9" t="s">
        <v>1219</v>
      </c>
      <c r="B47" s="9" t="s">
        <v>1220</v>
      </c>
      <c r="C47" s="71">
        <v>1.4100000000000001E-5</v>
      </c>
      <c r="D47" s="71">
        <v>4.81E-3</v>
      </c>
      <c r="E47" s="10">
        <v>2.77</v>
      </c>
      <c r="F47" s="1">
        <v>10500</v>
      </c>
      <c r="G47" s="1">
        <v>444</v>
      </c>
      <c r="H47" s="1">
        <v>188</v>
      </c>
      <c r="I47" s="1">
        <v>22</v>
      </c>
      <c r="J47" s="9" t="s">
        <v>1221</v>
      </c>
    </row>
    <row r="48" spans="1:10" ht="15">
      <c r="A48" s="9" t="s">
        <v>1222</v>
      </c>
      <c r="B48" s="9" t="s">
        <v>1223</v>
      </c>
      <c r="C48" s="71">
        <v>1.6500000000000001E-5</v>
      </c>
      <c r="D48" s="71">
        <v>5.4999999999999997E-3</v>
      </c>
      <c r="E48" s="10">
        <v>4.84</v>
      </c>
      <c r="F48" s="1">
        <v>10500</v>
      </c>
      <c r="G48" s="1">
        <v>127</v>
      </c>
      <c r="H48" s="1">
        <v>188</v>
      </c>
      <c r="I48" s="1">
        <v>11</v>
      </c>
      <c r="J48" s="9" t="s">
        <v>1216</v>
      </c>
    </row>
    <row r="49" spans="1:10" ht="15">
      <c r="A49" s="9" t="s">
        <v>1224</v>
      </c>
      <c r="B49" s="9" t="s">
        <v>1225</v>
      </c>
      <c r="C49" s="71">
        <v>1.8099999999999999E-5</v>
      </c>
      <c r="D49" s="71">
        <v>5.8799999999999998E-3</v>
      </c>
      <c r="E49" s="10">
        <v>5.98</v>
      </c>
      <c r="F49" s="1">
        <v>10500</v>
      </c>
      <c r="G49" s="1">
        <v>84</v>
      </c>
      <c r="H49" s="1">
        <v>188</v>
      </c>
      <c r="I49" s="1">
        <v>9</v>
      </c>
      <c r="J49" s="9" t="s">
        <v>1178</v>
      </c>
    </row>
    <row r="50" spans="1:10" ht="15">
      <c r="A50" s="9" t="s">
        <v>1226</v>
      </c>
      <c r="B50" s="9" t="s">
        <v>1227</v>
      </c>
      <c r="C50" s="71">
        <v>2.2799999999999999E-5</v>
      </c>
      <c r="D50" s="71">
        <v>7.2399999999999999E-3</v>
      </c>
      <c r="E50" s="10">
        <v>3.99</v>
      </c>
      <c r="F50" s="1">
        <v>10500</v>
      </c>
      <c r="G50" s="1">
        <v>182</v>
      </c>
      <c r="H50" s="1">
        <v>188</v>
      </c>
      <c r="I50" s="1">
        <v>13</v>
      </c>
      <c r="J50" s="9" t="s">
        <v>1194</v>
      </c>
    </row>
    <row r="51" spans="1:10" ht="15">
      <c r="A51" s="9" t="s">
        <v>1228</v>
      </c>
      <c r="B51" s="9" t="s">
        <v>1229</v>
      </c>
      <c r="C51" s="71">
        <v>2.4000000000000001E-5</v>
      </c>
      <c r="D51" s="71">
        <v>7.4599999999999996E-3</v>
      </c>
      <c r="E51" s="10">
        <v>7.98</v>
      </c>
      <c r="F51" s="1">
        <v>10500</v>
      </c>
      <c r="G51" s="1">
        <v>49</v>
      </c>
      <c r="H51" s="1">
        <v>188</v>
      </c>
      <c r="I51" s="1">
        <v>7</v>
      </c>
      <c r="J51" s="9" t="s">
        <v>1230</v>
      </c>
    </row>
    <row r="52" spans="1:10" ht="15">
      <c r="A52" s="9" t="s">
        <v>1231</v>
      </c>
      <c r="B52" s="9" t="s">
        <v>1232</v>
      </c>
      <c r="C52" s="71">
        <v>2.8900000000000001E-5</v>
      </c>
      <c r="D52" s="71">
        <v>8.8000000000000005E-3</v>
      </c>
      <c r="E52" s="10">
        <v>5.65</v>
      </c>
      <c r="F52" s="1">
        <v>10500</v>
      </c>
      <c r="G52" s="1">
        <v>89</v>
      </c>
      <c r="H52" s="1">
        <v>188</v>
      </c>
      <c r="I52" s="1">
        <v>9</v>
      </c>
      <c r="J52" s="9" t="s">
        <v>1233</v>
      </c>
    </row>
    <row r="53" spans="1:10" ht="15">
      <c r="A53" s="9" t="s">
        <v>1234</v>
      </c>
      <c r="B53" s="9" t="s">
        <v>1235</v>
      </c>
      <c r="C53" s="71">
        <v>2.9899999999999998E-5</v>
      </c>
      <c r="D53" s="71">
        <v>8.9099999999999995E-3</v>
      </c>
      <c r="E53" s="10">
        <v>6.48</v>
      </c>
      <c r="F53" s="1">
        <v>10500</v>
      </c>
      <c r="G53" s="1">
        <v>69</v>
      </c>
      <c r="H53" s="1">
        <v>188</v>
      </c>
      <c r="I53" s="1">
        <v>8</v>
      </c>
      <c r="J53" s="9" t="s">
        <v>1236</v>
      </c>
    </row>
    <row r="54" spans="1:10" ht="15">
      <c r="A54" s="9" t="s">
        <v>1237</v>
      </c>
      <c r="B54" s="9" t="s">
        <v>1238</v>
      </c>
      <c r="C54" s="71">
        <v>3.6399999999999997E-5</v>
      </c>
      <c r="D54" s="71">
        <v>1.06E-2</v>
      </c>
      <c r="E54" s="10">
        <v>3.39</v>
      </c>
      <c r="F54" s="1">
        <v>10500</v>
      </c>
      <c r="G54" s="1">
        <v>247</v>
      </c>
      <c r="H54" s="1">
        <v>188</v>
      </c>
      <c r="I54" s="1">
        <v>15</v>
      </c>
      <c r="J54" s="9" t="s">
        <v>1203</v>
      </c>
    </row>
    <row r="55" spans="1:10" ht="15">
      <c r="A55" s="9" t="s">
        <v>1239</v>
      </c>
      <c r="B55" s="9" t="s">
        <v>1240</v>
      </c>
      <c r="C55" s="71">
        <v>3.79E-5</v>
      </c>
      <c r="D55" s="71">
        <v>1.0800000000000001E-2</v>
      </c>
      <c r="E55" s="10">
        <v>9.31</v>
      </c>
      <c r="F55" s="1">
        <v>10500</v>
      </c>
      <c r="G55" s="1">
        <v>36</v>
      </c>
      <c r="H55" s="1">
        <v>188</v>
      </c>
      <c r="I55" s="1">
        <v>6</v>
      </c>
      <c r="J55" s="9" t="s">
        <v>1241</v>
      </c>
    </row>
    <row r="56" spans="1:10" ht="15">
      <c r="A56" s="9" t="s">
        <v>1242</v>
      </c>
      <c r="B56" s="9" t="s">
        <v>1243</v>
      </c>
      <c r="C56" s="71">
        <v>4.3999999999999999E-5</v>
      </c>
      <c r="D56" s="71">
        <v>1.23E-2</v>
      </c>
      <c r="E56" s="10">
        <v>18.62</v>
      </c>
      <c r="F56" s="1">
        <v>10500</v>
      </c>
      <c r="G56" s="1">
        <v>12</v>
      </c>
      <c r="H56" s="1">
        <v>188</v>
      </c>
      <c r="I56" s="1">
        <v>4</v>
      </c>
      <c r="J56" s="9" t="s">
        <v>1244</v>
      </c>
    </row>
    <row r="57" spans="1:10" ht="15">
      <c r="A57" s="9" t="s">
        <v>1245</v>
      </c>
      <c r="B57" s="9" t="s">
        <v>1246</v>
      </c>
      <c r="C57" s="71">
        <v>4.5300000000000003E-5</v>
      </c>
      <c r="D57" s="71">
        <v>1.24E-2</v>
      </c>
      <c r="E57" s="10">
        <v>6.12</v>
      </c>
      <c r="F57" s="1">
        <v>10500</v>
      </c>
      <c r="G57" s="1">
        <v>73</v>
      </c>
      <c r="H57" s="1">
        <v>188</v>
      </c>
      <c r="I57" s="1">
        <v>8</v>
      </c>
      <c r="J57" s="9" t="s">
        <v>1247</v>
      </c>
    </row>
    <row r="58" spans="1:10" ht="15">
      <c r="A58" s="9" t="s">
        <v>1248</v>
      </c>
      <c r="B58" s="9" t="s">
        <v>1249</v>
      </c>
      <c r="C58" s="71">
        <v>5.0000000000000002E-5</v>
      </c>
      <c r="D58" s="71">
        <v>1.35E-2</v>
      </c>
      <c r="E58" s="10">
        <v>6.04</v>
      </c>
      <c r="F58" s="1">
        <v>10500</v>
      </c>
      <c r="G58" s="1">
        <v>74</v>
      </c>
      <c r="H58" s="1">
        <v>188</v>
      </c>
      <c r="I58" s="1">
        <v>8</v>
      </c>
      <c r="J58" s="9" t="s">
        <v>1247</v>
      </c>
    </row>
    <row r="59" spans="1:10" ht="15">
      <c r="A59" s="9" t="s">
        <v>1250</v>
      </c>
      <c r="B59" s="9" t="s">
        <v>1251</v>
      </c>
      <c r="C59" s="71">
        <v>5.13E-5</v>
      </c>
      <c r="D59" s="71">
        <v>1.3599999999999999E-2</v>
      </c>
      <c r="E59" s="10">
        <v>3</v>
      </c>
      <c r="F59" s="1">
        <v>10500</v>
      </c>
      <c r="G59" s="1">
        <v>316</v>
      </c>
      <c r="H59" s="1">
        <v>188</v>
      </c>
      <c r="I59" s="1">
        <v>17</v>
      </c>
      <c r="J59" s="9" t="s">
        <v>1252</v>
      </c>
    </row>
    <row r="60" spans="1:10" ht="15">
      <c r="A60" s="9" t="s">
        <v>1253</v>
      </c>
      <c r="B60" s="9" t="s">
        <v>1254</v>
      </c>
      <c r="C60" s="71">
        <v>5.2099999999999999E-5</v>
      </c>
      <c r="D60" s="71">
        <v>1.3599999999999999E-2</v>
      </c>
      <c r="E60" s="10">
        <v>8.82</v>
      </c>
      <c r="F60" s="1">
        <v>10500</v>
      </c>
      <c r="G60" s="1">
        <v>38</v>
      </c>
      <c r="H60" s="1">
        <v>188</v>
      </c>
      <c r="I60" s="1">
        <v>6</v>
      </c>
      <c r="J60" s="9" t="s">
        <v>1255</v>
      </c>
    </row>
    <row r="61" spans="1:10" ht="15">
      <c r="A61" s="9" t="s">
        <v>1256</v>
      </c>
      <c r="B61" s="9" t="s">
        <v>1257</v>
      </c>
      <c r="C61" s="71">
        <v>5.3699999999999997E-5</v>
      </c>
      <c r="D61" s="71">
        <v>1.37E-2</v>
      </c>
      <c r="E61" s="10">
        <v>2.4700000000000002</v>
      </c>
      <c r="F61" s="1">
        <v>10500</v>
      </c>
      <c r="G61" s="1">
        <v>520</v>
      </c>
      <c r="H61" s="1">
        <v>188</v>
      </c>
      <c r="I61" s="1">
        <v>23</v>
      </c>
      <c r="J61" s="9" t="s">
        <v>1258</v>
      </c>
    </row>
    <row r="62" spans="1:10" ht="15">
      <c r="A62" s="9" t="s">
        <v>1259</v>
      </c>
      <c r="B62" s="9" t="s">
        <v>1260</v>
      </c>
      <c r="C62" s="71">
        <v>6.0600000000000003E-5</v>
      </c>
      <c r="D62" s="71">
        <v>1.52E-2</v>
      </c>
      <c r="E62" s="10">
        <v>5.88</v>
      </c>
      <c r="F62" s="1">
        <v>10500</v>
      </c>
      <c r="G62" s="1">
        <v>76</v>
      </c>
      <c r="H62" s="1">
        <v>188</v>
      </c>
      <c r="I62" s="1">
        <v>8</v>
      </c>
      <c r="J62" s="9" t="s">
        <v>1247</v>
      </c>
    </row>
    <row r="63" spans="1:10" ht="15">
      <c r="A63" s="9" t="s">
        <v>1261</v>
      </c>
      <c r="B63" s="9" t="s">
        <v>1262</v>
      </c>
      <c r="C63" s="71">
        <v>7.1600000000000006E-5</v>
      </c>
      <c r="D63" s="71">
        <v>1.7600000000000001E-2</v>
      </c>
      <c r="E63" s="10">
        <v>3.2</v>
      </c>
      <c r="F63" s="1">
        <v>10500</v>
      </c>
      <c r="G63" s="1">
        <v>262</v>
      </c>
      <c r="H63" s="1">
        <v>188</v>
      </c>
      <c r="I63" s="1">
        <v>15</v>
      </c>
      <c r="J63" s="9" t="s">
        <v>1263</v>
      </c>
    </row>
    <row r="64" spans="1:10" ht="15">
      <c r="A64" s="9" t="s">
        <v>1264</v>
      </c>
      <c r="B64" s="9" t="s">
        <v>1265</v>
      </c>
      <c r="C64" s="71">
        <v>8.7700000000000004E-5</v>
      </c>
      <c r="D64" s="71">
        <v>2.0899999999999998E-2</v>
      </c>
      <c r="E64" s="10">
        <v>5.59</v>
      </c>
      <c r="F64" s="1">
        <v>10500</v>
      </c>
      <c r="G64" s="1">
        <v>80</v>
      </c>
      <c r="H64" s="1">
        <v>188</v>
      </c>
      <c r="I64" s="1">
        <v>8</v>
      </c>
      <c r="J64" s="9" t="s">
        <v>1266</v>
      </c>
    </row>
    <row r="65" spans="1:10" ht="15">
      <c r="A65" s="9" t="s">
        <v>1267</v>
      </c>
      <c r="B65" s="9" t="s">
        <v>1268</v>
      </c>
      <c r="C65" s="71">
        <v>8.6600000000000004E-5</v>
      </c>
      <c r="D65" s="71">
        <v>2.1000000000000001E-2</v>
      </c>
      <c r="E65" s="10">
        <v>15.96</v>
      </c>
      <c r="F65" s="1">
        <v>10500</v>
      </c>
      <c r="G65" s="1">
        <v>14</v>
      </c>
      <c r="H65" s="1">
        <v>188</v>
      </c>
      <c r="I65" s="1">
        <v>4</v>
      </c>
      <c r="J65" s="9" t="s">
        <v>1269</v>
      </c>
    </row>
    <row r="66" spans="1:10" ht="15">
      <c r="A66" s="9" t="s">
        <v>1270</v>
      </c>
      <c r="B66" s="9" t="s">
        <v>1271</v>
      </c>
      <c r="C66" s="71">
        <v>1.01E-4</v>
      </c>
      <c r="D66" s="71">
        <v>2.3800000000000002E-2</v>
      </c>
      <c r="E66" s="10">
        <v>2.74</v>
      </c>
      <c r="F66" s="1">
        <v>10500</v>
      </c>
      <c r="G66" s="1">
        <v>367</v>
      </c>
      <c r="H66" s="1">
        <v>188</v>
      </c>
      <c r="I66" s="1">
        <v>18</v>
      </c>
      <c r="J66" s="9" t="s">
        <v>1272</v>
      </c>
    </row>
    <row r="67" spans="1:10" ht="15">
      <c r="A67" s="9" t="s">
        <v>1273</v>
      </c>
      <c r="B67" s="9" t="s">
        <v>1274</v>
      </c>
      <c r="C67" s="71">
        <v>1.07E-4</v>
      </c>
      <c r="D67" s="71">
        <v>2.46E-2</v>
      </c>
      <c r="E67" s="10">
        <v>7.79</v>
      </c>
      <c r="F67" s="1">
        <v>10500</v>
      </c>
      <c r="G67" s="1">
        <v>43</v>
      </c>
      <c r="H67" s="1">
        <v>188</v>
      </c>
      <c r="I67" s="1">
        <v>6</v>
      </c>
      <c r="J67" s="9" t="s">
        <v>1275</v>
      </c>
    </row>
    <row r="68" spans="1:10" ht="15">
      <c r="A68" s="9" t="s">
        <v>1276</v>
      </c>
      <c r="B68" s="9" t="s">
        <v>1277</v>
      </c>
      <c r="C68" s="71">
        <v>1.0900000000000001E-4</v>
      </c>
      <c r="D68" s="71">
        <v>2.46E-2</v>
      </c>
      <c r="E68" s="10">
        <v>27.93</v>
      </c>
      <c r="F68" s="1">
        <v>10500</v>
      </c>
      <c r="G68" s="1">
        <v>6</v>
      </c>
      <c r="H68" s="1">
        <v>188</v>
      </c>
      <c r="I68" s="1">
        <v>3</v>
      </c>
      <c r="J68" s="9" t="s">
        <v>1278</v>
      </c>
    </row>
    <row r="69" spans="1:10" ht="15">
      <c r="A69" s="9" t="s">
        <v>1279</v>
      </c>
      <c r="B69" s="9" t="s">
        <v>1280</v>
      </c>
      <c r="C69" s="71">
        <v>1.46E-4</v>
      </c>
      <c r="D69" s="71">
        <v>3.2599999999999997E-2</v>
      </c>
      <c r="E69" s="10">
        <v>9.6300000000000008</v>
      </c>
      <c r="F69" s="1">
        <v>10500</v>
      </c>
      <c r="G69" s="1">
        <v>29</v>
      </c>
      <c r="H69" s="1">
        <v>188</v>
      </c>
      <c r="I69" s="1">
        <v>5</v>
      </c>
      <c r="J69" s="9" t="s">
        <v>1281</v>
      </c>
    </row>
    <row r="70" spans="1:10" ht="15">
      <c r="A70" s="9" t="s">
        <v>1282</v>
      </c>
      <c r="B70" s="9" t="s">
        <v>1283</v>
      </c>
      <c r="C70" s="71">
        <v>1.5300000000000001E-4</v>
      </c>
      <c r="D70" s="71">
        <v>3.3700000000000001E-2</v>
      </c>
      <c r="E70" s="10">
        <v>13.96</v>
      </c>
      <c r="F70" s="1">
        <v>10500</v>
      </c>
      <c r="G70" s="1">
        <v>16</v>
      </c>
      <c r="H70" s="1">
        <v>188</v>
      </c>
      <c r="I70" s="1">
        <v>4</v>
      </c>
      <c r="J70" s="9" t="s">
        <v>1284</v>
      </c>
    </row>
    <row r="71" spans="1:10" ht="15">
      <c r="A71" s="9" t="s">
        <v>1285</v>
      </c>
      <c r="B71" s="9" t="s">
        <v>1286</v>
      </c>
      <c r="C71" s="71">
        <v>1.75E-4</v>
      </c>
      <c r="D71" s="71">
        <v>3.7999999999999999E-2</v>
      </c>
      <c r="E71" s="10">
        <v>3.27</v>
      </c>
      <c r="F71" s="1">
        <v>10500</v>
      </c>
      <c r="G71" s="1">
        <v>222</v>
      </c>
      <c r="H71" s="1">
        <v>188</v>
      </c>
      <c r="I71" s="1">
        <v>13</v>
      </c>
      <c r="J71" s="9" t="s">
        <v>1287</v>
      </c>
    </row>
    <row r="72" spans="1:10" ht="15">
      <c r="A72" s="9" t="s">
        <v>1288</v>
      </c>
      <c r="B72" s="9" t="s">
        <v>1289</v>
      </c>
      <c r="C72" s="71">
        <v>1.9699999999999999E-4</v>
      </c>
      <c r="D72" s="71">
        <v>4.2099999999999999E-2</v>
      </c>
      <c r="E72" s="10">
        <v>13.14</v>
      </c>
      <c r="F72" s="1">
        <v>10500</v>
      </c>
      <c r="G72" s="1">
        <v>17</v>
      </c>
      <c r="H72" s="1">
        <v>188</v>
      </c>
      <c r="I72" s="1">
        <v>4</v>
      </c>
      <c r="J72" s="9" t="s">
        <v>1290</v>
      </c>
    </row>
    <row r="73" spans="1:10" ht="15">
      <c r="A73" s="9" t="s">
        <v>1291</v>
      </c>
      <c r="B73" s="9" t="s">
        <v>1292</v>
      </c>
      <c r="C73" s="71">
        <v>2.05E-4</v>
      </c>
      <c r="D73" s="71">
        <v>4.24E-2</v>
      </c>
      <c r="E73" s="10">
        <v>1.48</v>
      </c>
      <c r="F73" s="1">
        <v>10500</v>
      </c>
      <c r="G73" s="1">
        <v>2571</v>
      </c>
      <c r="H73" s="1">
        <v>188</v>
      </c>
      <c r="I73" s="1">
        <v>68</v>
      </c>
      <c r="J73" s="9" t="s">
        <v>1293</v>
      </c>
    </row>
    <row r="74" spans="1:10" ht="15">
      <c r="A74" s="9" t="s">
        <v>1294</v>
      </c>
      <c r="B74" s="9" t="s">
        <v>1295</v>
      </c>
      <c r="C74" s="71">
        <v>2.03E-4</v>
      </c>
      <c r="D74" s="71">
        <v>4.2700000000000002E-2</v>
      </c>
      <c r="E74" s="10">
        <v>9.01</v>
      </c>
      <c r="F74" s="1">
        <v>10500</v>
      </c>
      <c r="G74" s="1">
        <v>31</v>
      </c>
      <c r="H74" s="1">
        <v>188</v>
      </c>
      <c r="I74" s="1">
        <v>5</v>
      </c>
      <c r="J74" s="9" t="s">
        <v>1296</v>
      </c>
    </row>
    <row r="75" spans="1:10" ht="10.9" customHeight="1">
      <c r="A75" s="1"/>
      <c r="B75" s="1"/>
      <c r="C75" s="71"/>
      <c r="D75" s="71"/>
      <c r="E75" s="10"/>
      <c r="F75" s="1"/>
      <c r="G75" s="1"/>
      <c r="H75" s="1"/>
      <c r="I75" s="1"/>
      <c r="J75" s="1"/>
    </row>
    <row r="76" spans="1:10" ht="15">
      <c r="A76" s="103" t="s">
        <v>1297</v>
      </c>
      <c r="B76" s="103"/>
      <c r="C76" s="103"/>
      <c r="D76" s="103"/>
      <c r="E76" s="103"/>
      <c r="F76" s="103"/>
      <c r="G76" s="103"/>
      <c r="H76" s="103"/>
      <c r="I76" s="103"/>
      <c r="J76" s="103"/>
    </row>
    <row r="77" spans="1:10" ht="15">
      <c r="A77" s="9" t="s">
        <v>1298</v>
      </c>
      <c r="B77" s="9" t="s">
        <v>1299</v>
      </c>
      <c r="C77" s="71">
        <v>4.0600000000000001E-6</v>
      </c>
      <c r="D77" s="71">
        <v>1.67E-2</v>
      </c>
      <c r="E77" s="10">
        <v>13.4</v>
      </c>
      <c r="F77" s="1">
        <v>10500</v>
      </c>
      <c r="G77" s="1">
        <v>25</v>
      </c>
      <c r="H77" s="1">
        <v>188</v>
      </c>
      <c r="I77" s="1">
        <v>6</v>
      </c>
      <c r="J77" s="9" t="s">
        <v>1300</v>
      </c>
    </row>
    <row r="78" spans="1:10" ht="15">
      <c r="A78" s="1"/>
      <c r="B78" s="1"/>
      <c r="C78" s="71"/>
      <c r="D78" s="71"/>
      <c r="E78" s="10"/>
      <c r="F78" s="1"/>
      <c r="G78" s="1"/>
      <c r="H78" s="1"/>
      <c r="I78" s="1"/>
      <c r="J78" s="1"/>
    </row>
    <row r="79" spans="1:10" ht="15">
      <c r="A79" s="103" t="s">
        <v>1301</v>
      </c>
      <c r="B79" s="103"/>
      <c r="C79" s="103"/>
      <c r="D79" s="103"/>
      <c r="E79" s="103"/>
      <c r="F79" s="103"/>
      <c r="G79" s="103"/>
      <c r="H79" s="103"/>
      <c r="I79" s="103"/>
      <c r="J79" s="103"/>
    </row>
    <row r="80" spans="1:10" ht="15">
      <c r="A80" s="9" t="s">
        <v>1302</v>
      </c>
      <c r="B80" s="9" t="s">
        <v>1303</v>
      </c>
      <c r="C80" s="71">
        <v>4.6999999999999997E-8</v>
      </c>
      <c r="D80" s="71">
        <v>8.6600000000000004E-5</v>
      </c>
      <c r="E80" s="10">
        <v>25.78</v>
      </c>
      <c r="F80" s="1">
        <v>10500</v>
      </c>
      <c r="G80" s="1">
        <v>13</v>
      </c>
      <c r="H80" s="1">
        <v>188</v>
      </c>
      <c r="I80" s="1">
        <v>6</v>
      </c>
      <c r="J80" s="9" t="s">
        <v>1304</v>
      </c>
    </row>
    <row r="81" spans="1:10" ht="15">
      <c r="A81" s="9" t="s">
        <v>1305</v>
      </c>
      <c r="B81" s="9" t="s">
        <v>1306</v>
      </c>
      <c r="C81" s="71">
        <v>3.2000000000000001E-7</v>
      </c>
      <c r="D81" s="71">
        <v>2.9399999999999999E-4</v>
      </c>
      <c r="E81" s="10">
        <v>19.71</v>
      </c>
      <c r="F81" s="1">
        <v>10500</v>
      </c>
      <c r="G81" s="1">
        <v>17</v>
      </c>
      <c r="H81" s="1">
        <v>188</v>
      </c>
      <c r="I81" s="1">
        <v>6</v>
      </c>
      <c r="J81" s="9" t="s">
        <v>1307</v>
      </c>
    </row>
    <row r="82" spans="1:10" ht="15">
      <c r="A82" s="9" t="s">
        <v>1308</v>
      </c>
      <c r="B82" s="9" t="s">
        <v>1309</v>
      </c>
      <c r="C82" s="71">
        <v>6.9300000000000004E-5</v>
      </c>
      <c r="D82" s="71">
        <v>3.1899999999999998E-2</v>
      </c>
      <c r="E82" s="10">
        <v>11.17</v>
      </c>
      <c r="F82" s="1">
        <v>10500</v>
      </c>
      <c r="G82" s="1">
        <v>25</v>
      </c>
      <c r="H82" s="1">
        <v>188</v>
      </c>
      <c r="I82" s="1">
        <v>5</v>
      </c>
      <c r="J82" s="9" t="s">
        <v>1310</v>
      </c>
    </row>
    <row r="83" spans="1:10" ht="15">
      <c r="A83" s="9" t="s">
        <v>1311</v>
      </c>
      <c r="B83" s="9" t="s">
        <v>1312</v>
      </c>
      <c r="C83" s="71">
        <v>1.22E-4</v>
      </c>
      <c r="D83" s="71">
        <v>3.7400000000000003E-2</v>
      </c>
      <c r="E83" s="10">
        <v>7.62</v>
      </c>
      <c r="F83" s="1">
        <v>10500</v>
      </c>
      <c r="G83" s="1">
        <v>44</v>
      </c>
      <c r="H83" s="1">
        <v>188</v>
      </c>
      <c r="I83" s="1">
        <v>6</v>
      </c>
      <c r="J83" s="9" t="s">
        <v>1313</v>
      </c>
    </row>
    <row r="84" spans="1:10" ht="15">
      <c r="A84" s="9" t="s">
        <v>1314</v>
      </c>
      <c r="B84" s="9" t="s">
        <v>1315</v>
      </c>
      <c r="C84" s="71">
        <v>6.2700000000000006E-5</v>
      </c>
      <c r="D84" s="71">
        <v>3.85E-2</v>
      </c>
      <c r="E84" s="10">
        <v>17.18</v>
      </c>
      <c r="F84" s="1">
        <v>10500</v>
      </c>
      <c r="G84" s="1">
        <v>13</v>
      </c>
      <c r="H84" s="1">
        <v>188</v>
      </c>
      <c r="I84" s="1">
        <v>4</v>
      </c>
      <c r="J84" s="9" t="s">
        <v>1284</v>
      </c>
    </row>
    <row r="85" spans="1:10" ht="15">
      <c r="A85" s="14" t="s">
        <v>1316</v>
      </c>
      <c r="B85" s="14" t="s">
        <v>1317</v>
      </c>
      <c r="C85" s="72">
        <v>1.0900000000000001E-4</v>
      </c>
      <c r="D85" s="72">
        <v>0.04</v>
      </c>
      <c r="E85" s="15">
        <v>27.93</v>
      </c>
      <c r="F85" s="14">
        <v>10500</v>
      </c>
      <c r="G85" s="14">
        <v>6</v>
      </c>
      <c r="H85" s="14">
        <v>188</v>
      </c>
      <c r="I85" s="14">
        <v>3</v>
      </c>
      <c r="J85" s="14" t="s">
        <v>1318</v>
      </c>
    </row>
  </sheetData>
  <mergeCells count="4">
    <mergeCell ref="A1:J1"/>
    <mergeCell ref="A5:J5"/>
    <mergeCell ref="A76:J76"/>
    <mergeCell ref="A79:J79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38"/>
  <sheetViews>
    <sheetView tabSelected="1" zoomScale="90" zoomScaleNormal="90" workbookViewId="0">
      <selection activeCell="E20" sqref="E20"/>
    </sheetView>
  </sheetViews>
  <sheetFormatPr defaultRowHeight="15"/>
  <cols>
    <col min="1" max="1" width="16.25" customWidth="1"/>
    <col min="2" max="2" width="9.375" customWidth="1"/>
    <col min="3" max="3" width="9.25" customWidth="1"/>
    <col min="4" max="4" width="9.875" customWidth="1"/>
    <col min="5" max="5" width="7.75" customWidth="1"/>
    <col min="6" max="6" width="9.375" customWidth="1"/>
    <col min="7" max="10" width="7.75" customWidth="1"/>
    <col min="11" max="11" width="8.625" customWidth="1"/>
    <col min="12" max="12" width="12" customWidth="1"/>
    <col min="13" max="13" width="13.25" customWidth="1"/>
    <col min="14" max="14" width="4.375" customWidth="1"/>
    <col min="15" max="15" width="1" customWidth="1"/>
    <col min="16" max="16" width="8.625" customWidth="1"/>
    <col min="17" max="17" width="11.5" style="9"/>
    <col min="18" max="18" width="8.625" customWidth="1"/>
    <col min="19" max="19" width="10.125" customWidth="1"/>
    <col min="20" max="1026" width="8.625" customWidth="1"/>
  </cols>
  <sheetData>
    <row r="1" spans="1:18" ht="33.6" customHeight="1">
      <c r="A1" s="105" t="s">
        <v>1327</v>
      </c>
      <c r="B1" s="105"/>
      <c r="C1" s="105"/>
      <c r="D1" s="105"/>
      <c r="E1" s="105"/>
      <c r="F1" s="105"/>
      <c r="G1" s="105"/>
      <c r="H1" s="105"/>
      <c r="I1" s="105"/>
      <c r="J1" s="93"/>
      <c r="K1" s="93"/>
      <c r="L1" s="93"/>
      <c r="M1" s="93"/>
      <c r="N1" s="93"/>
      <c r="O1" s="93"/>
      <c r="P1" s="93"/>
      <c r="Q1" s="93"/>
      <c r="R1" s="93"/>
    </row>
    <row r="2" spans="1:18" ht="6.6" customHeight="1">
      <c r="Q2"/>
    </row>
    <row r="3" spans="1:18" ht="53.45" customHeight="1">
      <c r="A3" s="73" t="s">
        <v>2</v>
      </c>
      <c r="B3" s="73" t="s">
        <v>3</v>
      </c>
      <c r="C3" s="104" t="s">
        <v>1325</v>
      </c>
      <c r="D3" s="104"/>
      <c r="E3" s="104"/>
      <c r="F3" s="104"/>
      <c r="G3" s="104"/>
      <c r="H3" s="104"/>
      <c r="I3" s="104"/>
      <c r="J3" s="90"/>
      <c r="K3" s="90"/>
      <c r="L3" s="90"/>
      <c r="M3" s="90"/>
      <c r="N3" s="92"/>
      <c r="O3" s="53"/>
      <c r="P3" s="53"/>
      <c r="Q3"/>
    </row>
    <row r="4" spans="1:18" ht="18" customHeight="1">
      <c r="A4" s="80"/>
      <c r="B4" s="80"/>
      <c r="C4" s="73" t="s">
        <v>1319</v>
      </c>
      <c r="D4" s="73" t="s">
        <v>1320</v>
      </c>
      <c r="E4" s="73" t="s">
        <v>1321</v>
      </c>
      <c r="F4" s="73" t="s">
        <v>1326</v>
      </c>
      <c r="G4" s="73" t="s">
        <v>1322</v>
      </c>
      <c r="H4" s="73" t="s">
        <v>1323</v>
      </c>
      <c r="I4" s="73" t="s">
        <v>1324</v>
      </c>
      <c r="J4" s="80"/>
      <c r="K4" s="53"/>
      <c r="L4" s="53"/>
      <c r="M4" s="53"/>
      <c r="N4" s="53"/>
      <c r="O4" s="53"/>
      <c r="P4" s="53"/>
      <c r="Q4"/>
    </row>
    <row r="5" spans="1:18">
      <c r="A5" s="56" t="s">
        <v>17</v>
      </c>
      <c r="B5" s="56" t="s">
        <v>18</v>
      </c>
      <c r="C5" s="75">
        <v>4.4843137254901997</v>
      </c>
      <c r="D5" s="75">
        <v>13.448484848484799</v>
      </c>
      <c r="E5" s="75">
        <v>4.5132743362831897</v>
      </c>
      <c r="F5" s="75">
        <v>6.2777777777777803</v>
      </c>
      <c r="G5" s="75">
        <v>4.4344524380495596</v>
      </c>
      <c r="H5" s="75">
        <v>3.17146282973621</v>
      </c>
      <c r="I5" s="75">
        <v>0.32973621103117501</v>
      </c>
      <c r="J5" s="75"/>
      <c r="K5" s="53"/>
      <c r="L5" s="53"/>
      <c r="M5" s="53"/>
      <c r="N5" s="53"/>
      <c r="O5" s="53"/>
      <c r="P5" s="53"/>
      <c r="Q5"/>
    </row>
    <row r="6" spans="1:18">
      <c r="A6" s="56" t="s">
        <v>21</v>
      </c>
      <c r="B6" s="56" t="s">
        <v>18</v>
      </c>
      <c r="C6" s="75">
        <v>4.5027173913043503</v>
      </c>
      <c r="D6" s="75">
        <v>13.359832635983301</v>
      </c>
      <c r="E6" s="75">
        <v>4.4337349397590398</v>
      </c>
      <c r="F6" s="75">
        <v>6.3846153846153904</v>
      </c>
      <c r="G6" s="75">
        <v>4.8305597579425097</v>
      </c>
      <c r="H6" s="75">
        <v>3.43419062027231</v>
      </c>
      <c r="I6" s="75">
        <v>0.36157337367624798</v>
      </c>
      <c r="J6" s="75"/>
      <c r="K6" s="53"/>
      <c r="L6" s="53"/>
      <c r="M6" s="53"/>
      <c r="N6" s="53"/>
      <c r="O6" s="53"/>
      <c r="P6" s="53"/>
      <c r="Q6"/>
    </row>
    <row r="7" spans="1:18">
      <c r="A7" s="56" t="s">
        <v>22</v>
      </c>
      <c r="B7" s="56" t="s">
        <v>18</v>
      </c>
      <c r="C7" s="75">
        <v>4.3333333333333304</v>
      </c>
      <c r="D7" s="75">
        <v>12.555102040816299</v>
      </c>
      <c r="E7" s="75">
        <v>4.2906976744186096</v>
      </c>
      <c r="F7" s="75">
        <v>6.3703703703703702</v>
      </c>
      <c r="G7" s="75">
        <v>4.7469135802469102</v>
      </c>
      <c r="H7" s="75">
        <v>3.4104938271604901</v>
      </c>
      <c r="I7" s="75">
        <v>0.37808641975308599</v>
      </c>
      <c r="J7" s="75"/>
      <c r="K7" s="53"/>
      <c r="L7" s="53"/>
      <c r="Q7"/>
    </row>
    <row r="8" spans="1:18">
      <c r="A8" s="56" t="s">
        <v>23</v>
      </c>
      <c r="B8" s="56" t="s">
        <v>18</v>
      </c>
      <c r="C8" s="75">
        <v>4.7823343848580402</v>
      </c>
      <c r="D8" s="75">
        <v>14.858585858585901</v>
      </c>
      <c r="E8" s="75">
        <v>4.6617647058823497</v>
      </c>
      <c r="F8" s="75">
        <v>6.8</v>
      </c>
      <c r="G8" s="75">
        <v>4.4200721153846203</v>
      </c>
      <c r="H8" s="75">
        <v>3.0889423076923102</v>
      </c>
      <c r="I8" s="75">
        <v>0.29747596153846201</v>
      </c>
      <c r="J8" s="75"/>
      <c r="K8" s="53"/>
      <c r="L8" s="53"/>
      <c r="Q8"/>
    </row>
    <row r="9" spans="1:18">
      <c r="A9" s="56" t="s">
        <v>24</v>
      </c>
      <c r="B9" s="56" t="s">
        <v>18</v>
      </c>
      <c r="C9" s="75">
        <v>4.4106728538283102</v>
      </c>
      <c r="D9" s="75">
        <v>12.7916666666667</v>
      </c>
      <c r="E9" s="75">
        <v>4.2254901960784297</v>
      </c>
      <c r="F9" s="75">
        <v>6</v>
      </c>
      <c r="G9" s="75">
        <v>3.9108280254777101</v>
      </c>
      <c r="H9" s="75">
        <v>2.7600849256900202</v>
      </c>
      <c r="I9" s="75">
        <v>0.305732484076433</v>
      </c>
      <c r="J9" s="75"/>
      <c r="K9" s="53"/>
      <c r="L9" s="53"/>
      <c r="Q9"/>
    </row>
    <row r="10" spans="1:18">
      <c r="A10" s="56" t="s">
        <v>25</v>
      </c>
      <c r="B10" s="56" t="s">
        <v>18</v>
      </c>
      <c r="C10" s="75">
        <v>4.4375</v>
      </c>
      <c r="D10" s="75">
        <v>12.3035714285714</v>
      </c>
      <c r="E10" s="75">
        <v>4.1025641025641004</v>
      </c>
      <c r="F10" s="75">
        <v>5.5714285714285703</v>
      </c>
      <c r="G10" s="75">
        <v>3.9574956921309599</v>
      </c>
      <c r="H10" s="75">
        <v>2.8661688684664002</v>
      </c>
      <c r="I10" s="75">
        <v>0.32165422171166003</v>
      </c>
      <c r="J10" s="75"/>
      <c r="K10" s="53"/>
      <c r="L10" s="53"/>
      <c r="Q10"/>
    </row>
    <row r="11" spans="1:18">
      <c r="A11" s="56" t="s">
        <v>26</v>
      </c>
      <c r="B11" s="56" t="s">
        <v>18</v>
      </c>
      <c r="C11" s="75">
        <v>4.4387096774193502</v>
      </c>
      <c r="D11" s="75">
        <v>13.6530612244898</v>
      </c>
      <c r="E11" s="75">
        <v>4.6268656716417897</v>
      </c>
      <c r="F11" s="75">
        <v>6.7</v>
      </c>
      <c r="G11" s="75">
        <v>3.2140283449435501</v>
      </c>
      <c r="H11" s="75">
        <v>2.3156377612298802</v>
      </c>
      <c r="I11" s="75">
        <v>0.235407158299303</v>
      </c>
      <c r="J11" s="76"/>
      <c r="K11" s="53"/>
      <c r="L11" s="53"/>
      <c r="Q11"/>
    </row>
    <row r="12" spans="1:18">
      <c r="A12" s="56" t="s">
        <v>27</v>
      </c>
      <c r="B12" s="56" t="s">
        <v>18</v>
      </c>
      <c r="C12" s="75">
        <v>4.4413518886679899</v>
      </c>
      <c r="D12" s="75">
        <v>13.054216867469901</v>
      </c>
      <c r="E12" s="75">
        <v>4.2991452991452999</v>
      </c>
      <c r="F12" s="75">
        <v>5.85</v>
      </c>
      <c r="G12" s="75">
        <v>4.5363198660246997</v>
      </c>
      <c r="H12" s="75">
        <v>3.2216872514130199</v>
      </c>
      <c r="I12" s="75">
        <v>0.347498429976973</v>
      </c>
      <c r="J12" s="75"/>
      <c r="K12" s="53"/>
      <c r="L12" s="53"/>
      <c r="Q12"/>
    </row>
    <row r="13" spans="1:18">
      <c r="A13" s="56" t="s">
        <v>28</v>
      </c>
      <c r="B13" s="56" t="s">
        <v>29</v>
      </c>
      <c r="C13" s="75">
        <v>5.71428571428571</v>
      </c>
      <c r="D13" s="75">
        <v>15.3</v>
      </c>
      <c r="E13" s="75">
        <v>4</v>
      </c>
      <c r="F13" s="75">
        <v>7</v>
      </c>
      <c r="G13" s="75">
        <v>1.4956011730205301</v>
      </c>
      <c r="H13" s="75">
        <v>0.99706744868035202</v>
      </c>
      <c r="I13" s="75">
        <v>9.7751710654936499E-2</v>
      </c>
      <c r="J13" s="75"/>
      <c r="K13" s="53"/>
      <c r="L13" s="53"/>
      <c r="Q13"/>
    </row>
    <row r="14" spans="1:18">
      <c r="A14" s="56" t="s">
        <v>30</v>
      </c>
      <c r="B14" s="56" t="s">
        <v>29</v>
      </c>
      <c r="C14" s="75">
        <v>9.9285714285714306</v>
      </c>
      <c r="D14" s="75">
        <v>26.8</v>
      </c>
      <c r="E14" s="75">
        <v>3.5</v>
      </c>
      <c r="F14" s="75">
        <v>4</v>
      </c>
      <c r="G14" s="75">
        <v>0.96333572969087</v>
      </c>
      <c r="H14" s="75">
        <v>0.55355859094176796</v>
      </c>
      <c r="I14" s="75">
        <v>3.5945363048166798E-2</v>
      </c>
      <c r="J14" s="75"/>
      <c r="K14" s="53"/>
      <c r="L14" s="53"/>
      <c r="Q14"/>
    </row>
    <row r="15" spans="1:18">
      <c r="A15" s="56" t="s">
        <v>31</v>
      </c>
      <c r="B15" s="56" t="s">
        <v>29</v>
      </c>
      <c r="C15" s="75">
        <v>7.4516129032258096</v>
      </c>
      <c r="D15" s="75">
        <v>24.7777777777778</v>
      </c>
      <c r="E15" s="75">
        <v>5.1666666666666696</v>
      </c>
      <c r="F15" s="75">
        <v>6</v>
      </c>
      <c r="G15" s="75">
        <v>1.3289630512514901</v>
      </c>
      <c r="H15" s="75">
        <v>0.83432657926102505</v>
      </c>
      <c r="I15" s="75">
        <v>5.3635280095351602E-2</v>
      </c>
      <c r="J15" s="75"/>
      <c r="K15" s="53"/>
      <c r="L15" s="53"/>
      <c r="Q15"/>
    </row>
    <row r="16" spans="1:18">
      <c r="A16" s="56" t="s">
        <v>33</v>
      </c>
      <c r="B16" s="56" t="s">
        <v>29</v>
      </c>
      <c r="C16" s="75">
        <v>8.3333333333333304</v>
      </c>
      <c r="D16" s="75">
        <v>26.6666666666667</v>
      </c>
      <c r="E16" s="75">
        <v>5</v>
      </c>
      <c r="F16" s="75">
        <v>6</v>
      </c>
      <c r="G16" s="75">
        <v>2.1352313167259802</v>
      </c>
      <c r="H16" s="75">
        <v>1.3078291814946601</v>
      </c>
      <c r="I16" s="75">
        <v>8.0071174377224205E-2</v>
      </c>
      <c r="J16" s="75"/>
      <c r="K16" s="53"/>
      <c r="L16" s="53"/>
      <c r="Q16"/>
    </row>
    <row r="17" spans="1:21">
      <c r="A17" s="56" t="s">
        <v>34</v>
      </c>
      <c r="B17" s="56" t="s">
        <v>29</v>
      </c>
      <c r="C17" s="75">
        <v>7.4736842105263204</v>
      </c>
      <c r="D17" s="75">
        <v>19.714285714285701</v>
      </c>
      <c r="E17" s="75">
        <v>3.8</v>
      </c>
      <c r="F17" s="75">
        <v>2.5</v>
      </c>
      <c r="G17" s="75">
        <v>2.0646319569120299</v>
      </c>
      <c r="H17" s="75">
        <v>1.28665469778576</v>
      </c>
      <c r="I17" s="75">
        <v>0.104727707959306</v>
      </c>
      <c r="J17" s="75"/>
      <c r="K17" s="53"/>
      <c r="L17" s="53"/>
      <c r="Q17"/>
    </row>
    <row r="18" spans="1:21">
      <c r="A18" s="14" t="s">
        <v>35</v>
      </c>
      <c r="B18" s="14" t="s">
        <v>29</v>
      </c>
      <c r="C18" s="79">
        <v>7.8571428571428603</v>
      </c>
      <c r="D18" s="79">
        <v>22.8571428571429</v>
      </c>
      <c r="E18" s="79">
        <v>4.2</v>
      </c>
      <c r="F18" s="79">
        <v>5</v>
      </c>
      <c r="G18" s="79">
        <v>1.91915557154852</v>
      </c>
      <c r="H18" s="79">
        <v>1.18747750989565</v>
      </c>
      <c r="I18" s="79">
        <v>8.3963056255247706E-2</v>
      </c>
      <c r="J18" s="75"/>
      <c r="K18" s="53"/>
      <c r="L18" s="53"/>
      <c r="Q18"/>
    </row>
    <row r="19" spans="1:21">
      <c r="J19" s="53"/>
      <c r="K19" s="53"/>
      <c r="L19" s="53"/>
    </row>
    <row r="20" spans="1:21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6"/>
      <c r="L20" s="53"/>
      <c r="M20" s="53"/>
      <c r="N20" s="53"/>
      <c r="O20" s="53"/>
      <c r="P20" s="53"/>
      <c r="Q20" s="53"/>
      <c r="R20" s="53"/>
      <c r="S20" s="53"/>
      <c r="T20" s="53"/>
      <c r="U20" s="53"/>
    </row>
    <row r="21" spans="1:21" ht="30" customHeight="1">
      <c r="A21" s="89"/>
      <c r="B21" s="89"/>
      <c r="C21" s="89"/>
      <c r="D21" s="90"/>
      <c r="E21" s="90"/>
      <c r="F21" s="90"/>
      <c r="G21" s="90"/>
      <c r="H21" s="91"/>
      <c r="I21" s="91"/>
      <c r="J21" s="91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</row>
    <row r="22" spans="1:21">
      <c r="A22" s="89"/>
      <c r="B22" s="89"/>
      <c r="C22" s="89"/>
      <c r="D22" s="80"/>
      <c r="E22" s="80"/>
      <c r="F22" s="80"/>
      <c r="G22" s="80"/>
      <c r="H22" s="86"/>
      <c r="I22" s="80"/>
      <c r="J22" s="80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</row>
    <row r="23" spans="1:21">
      <c r="A23" s="56"/>
      <c r="B23" s="56"/>
      <c r="C23" s="56"/>
      <c r="D23" s="74"/>
      <c r="E23" s="75"/>
      <c r="F23" s="75"/>
      <c r="G23" s="75"/>
      <c r="H23" s="74"/>
      <c r="I23" s="74"/>
      <c r="J23" s="53"/>
      <c r="K23" s="53"/>
      <c r="L23" s="53"/>
      <c r="M23" s="87"/>
      <c r="N23" s="53"/>
      <c r="O23" s="53"/>
      <c r="P23" s="53"/>
      <c r="Q23" s="53"/>
      <c r="R23" s="53"/>
      <c r="S23" s="53"/>
      <c r="T23" s="53"/>
      <c r="U23" s="53"/>
    </row>
    <row r="24" spans="1:21">
      <c r="A24" s="56"/>
      <c r="B24" s="56"/>
      <c r="C24" s="56"/>
      <c r="D24" s="74"/>
      <c r="E24" s="75"/>
      <c r="F24" s="75"/>
      <c r="G24" s="75"/>
      <c r="H24" s="74"/>
      <c r="I24" s="74"/>
      <c r="J24" s="53"/>
      <c r="K24" s="53"/>
      <c r="L24" s="53"/>
      <c r="M24" s="87"/>
      <c r="N24" s="53"/>
      <c r="O24" s="53"/>
      <c r="P24" s="53"/>
      <c r="Q24" s="53"/>
      <c r="R24" s="53"/>
      <c r="S24" s="53"/>
      <c r="T24" s="53"/>
      <c r="U24" s="53"/>
    </row>
    <row r="25" spans="1:21">
      <c r="A25" s="56"/>
      <c r="B25" s="56"/>
      <c r="C25" s="56"/>
      <c r="D25" s="74"/>
      <c r="E25" s="75"/>
      <c r="F25" s="75"/>
      <c r="G25" s="75"/>
      <c r="H25" s="74"/>
      <c r="I25" s="74"/>
      <c r="J25" s="53"/>
      <c r="K25" s="53"/>
      <c r="L25" s="53"/>
      <c r="M25" s="87"/>
      <c r="N25" s="53"/>
      <c r="O25" s="53"/>
      <c r="P25" s="53"/>
      <c r="Q25" s="53"/>
      <c r="R25" s="53"/>
      <c r="S25" s="53"/>
      <c r="T25" s="53"/>
      <c r="U25" s="53"/>
    </row>
    <row r="26" spans="1:21">
      <c r="A26" s="56"/>
      <c r="B26" s="56"/>
      <c r="C26" s="56"/>
      <c r="D26" s="74"/>
      <c r="E26" s="75"/>
      <c r="F26" s="75"/>
      <c r="G26" s="75"/>
      <c r="H26" s="74"/>
      <c r="I26" s="74"/>
      <c r="J26" s="53"/>
      <c r="K26" s="53"/>
      <c r="L26" s="53"/>
      <c r="M26" s="87"/>
      <c r="N26" s="53"/>
      <c r="O26" s="53"/>
      <c r="P26" s="53"/>
      <c r="Q26" s="53"/>
      <c r="R26" s="53"/>
      <c r="S26" s="53"/>
      <c r="T26" s="53"/>
      <c r="U26" s="53"/>
    </row>
    <row r="27" spans="1:21">
      <c r="A27" s="56"/>
      <c r="B27" s="56"/>
      <c r="C27" s="56"/>
      <c r="D27" s="74"/>
      <c r="E27" s="75"/>
      <c r="F27" s="75"/>
      <c r="G27" s="75"/>
      <c r="H27" s="74"/>
      <c r="I27" s="74"/>
      <c r="J27" s="53"/>
      <c r="K27" s="53"/>
      <c r="L27" s="53"/>
      <c r="M27" s="87"/>
      <c r="N27" s="53"/>
      <c r="O27" s="53"/>
      <c r="P27" s="53"/>
      <c r="Q27" s="53"/>
      <c r="R27" s="53"/>
      <c r="S27" s="53"/>
      <c r="T27" s="53"/>
      <c r="U27" s="53"/>
    </row>
    <row r="28" spans="1:21">
      <c r="A28" s="56"/>
      <c r="B28" s="56"/>
      <c r="C28" s="56"/>
      <c r="D28" s="74"/>
      <c r="E28" s="75"/>
      <c r="F28" s="75"/>
      <c r="G28" s="75"/>
      <c r="H28" s="74"/>
      <c r="I28" s="74"/>
      <c r="J28" s="53"/>
      <c r="K28" s="53"/>
      <c r="L28" s="53"/>
      <c r="M28" s="87"/>
      <c r="N28" s="53"/>
      <c r="O28" s="53"/>
      <c r="P28" s="53"/>
      <c r="Q28" s="53"/>
      <c r="R28" s="53"/>
      <c r="S28" s="53"/>
      <c r="T28" s="53"/>
      <c r="U28" s="53"/>
    </row>
    <row r="29" spans="1:21">
      <c r="A29" s="56"/>
      <c r="B29" s="56"/>
      <c r="C29" s="56"/>
      <c r="D29" s="74"/>
      <c r="E29" s="75"/>
      <c r="F29" s="75"/>
      <c r="G29" s="76"/>
      <c r="H29" s="74"/>
      <c r="I29" s="74"/>
      <c r="J29" s="53"/>
      <c r="K29" s="53"/>
      <c r="L29" s="53"/>
      <c r="M29" s="87"/>
      <c r="N29" s="53"/>
      <c r="O29" s="53"/>
      <c r="P29" s="53"/>
      <c r="Q29" s="53"/>
      <c r="R29" s="53"/>
      <c r="S29" s="53"/>
      <c r="T29" s="53"/>
      <c r="U29" s="53"/>
    </row>
    <row r="30" spans="1:21">
      <c r="A30" s="56"/>
      <c r="B30" s="56"/>
      <c r="C30" s="56"/>
      <c r="D30" s="74"/>
      <c r="E30" s="75"/>
      <c r="F30" s="75"/>
      <c r="G30" s="75"/>
      <c r="H30" s="74"/>
      <c r="I30" s="84"/>
      <c r="J30" s="53"/>
      <c r="K30" s="53"/>
      <c r="L30" s="53"/>
      <c r="M30" s="88"/>
      <c r="N30" s="53"/>
      <c r="O30" s="53"/>
      <c r="P30" s="53"/>
      <c r="Q30" s="53"/>
      <c r="R30" s="53"/>
      <c r="S30" s="53"/>
      <c r="T30" s="53"/>
      <c r="U30" s="53"/>
    </row>
    <row r="31" spans="1:21">
      <c r="A31" s="56"/>
      <c r="B31" s="56"/>
      <c r="C31" s="56"/>
      <c r="D31" s="74"/>
      <c r="E31" s="75"/>
      <c r="F31" s="75"/>
      <c r="G31" s="75"/>
      <c r="H31" s="74"/>
      <c r="I31" s="74"/>
      <c r="J31" s="53"/>
      <c r="K31" s="53"/>
      <c r="L31" s="53"/>
      <c r="M31" s="87"/>
      <c r="N31" s="53"/>
      <c r="O31" s="53"/>
      <c r="P31" s="53"/>
      <c r="Q31" s="53"/>
      <c r="R31" s="53"/>
      <c r="S31" s="53"/>
      <c r="T31" s="53"/>
      <c r="U31" s="53"/>
    </row>
    <row r="32" spans="1:21">
      <c r="A32" s="56"/>
      <c r="B32" s="56"/>
      <c r="C32" s="56"/>
      <c r="D32" s="74"/>
      <c r="E32" s="75"/>
      <c r="F32" s="75"/>
      <c r="G32" s="75"/>
      <c r="H32" s="74"/>
      <c r="I32" s="74"/>
      <c r="J32" s="53"/>
      <c r="K32" s="53"/>
      <c r="L32" s="53"/>
      <c r="M32" s="88"/>
      <c r="N32" s="53"/>
      <c r="O32" s="53"/>
      <c r="P32" s="53"/>
      <c r="Q32" s="53"/>
      <c r="R32" s="53"/>
      <c r="S32" s="53"/>
      <c r="T32" s="53"/>
      <c r="U32" s="53"/>
    </row>
    <row r="33" spans="1:21">
      <c r="A33" s="56"/>
      <c r="B33" s="56"/>
      <c r="C33" s="56"/>
      <c r="D33" s="74"/>
      <c r="E33" s="75"/>
      <c r="F33" s="75"/>
      <c r="G33" s="75"/>
      <c r="H33" s="74"/>
      <c r="I33" s="74"/>
      <c r="J33" s="53"/>
      <c r="K33" s="53"/>
      <c r="L33" s="53"/>
      <c r="M33" s="88"/>
      <c r="N33" s="53"/>
      <c r="O33" s="53"/>
      <c r="P33" s="53"/>
      <c r="Q33" s="53"/>
      <c r="R33" s="53"/>
      <c r="S33" s="53"/>
      <c r="T33" s="53"/>
      <c r="U33" s="53"/>
    </row>
    <row r="34" spans="1:21">
      <c r="A34" s="56"/>
      <c r="B34" s="56"/>
      <c r="C34" s="56"/>
      <c r="D34" s="74"/>
      <c r="E34" s="75"/>
      <c r="F34" s="75"/>
      <c r="G34" s="75"/>
      <c r="H34" s="74"/>
      <c r="I34" s="85"/>
      <c r="J34" s="53"/>
      <c r="K34" s="53"/>
      <c r="L34" s="53"/>
      <c r="M34" s="88"/>
      <c r="N34" s="53"/>
      <c r="O34" s="53"/>
      <c r="P34" s="53"/>
      <c r="Q34" s="53"/>
      <c r="R34" s="53"/>
      <c r="S34" s="53"/>
      <c r="T34" s="53"/>
      <c r="U34" s="53"/>
    </row>
    <row r="35" spans="1:21">
      <c r="A35" s="56"/>
      <c r="B35" s="56"/>
      <c r="C35" s="56"/>
      <c r="D35" s="74"/>
      <c r="E35" s="75"/>
      <c r="F35" s="75"/>
      <c r="G35" s="75"/>
      <c r="H35" s="74"/>
      <c r="I35" s="74"/>
      <c r="J35" s="53"/>
      <c r="K35" s="53"/>
      <c r="L35" s="53"/>
      <c r="M35" s="88"/>
      <c r="N35" s="53"/>
      <c r="O35" s="53"/>
      <c r="P35" s="53"/>
      <c r="Q35" s="53"/>
      <c r="R35" s="53"/>
      <c r="S35" s="53"/>
      <c r="T35" s="53"/>
      <c r="U35" s="53"/>
    </row>
    <row r="36" spans="1:21">
      <c r="A36" s="56"/>
      <c r="B36" s="56"/>
      <c r="C36" s="56"/>
      <c r="D36" s="74"/>
      <c r="E36" s="75"/>
      <c r="F36" s="75"/>
      <c r="G36" s="75"/>
      <c r="H36" s="74"/>
      <c r="I36" s="74"/>
      <c r="J36" s="53"/>
      <c r="K36" s="53"/>
      <c r="L36" s="53"/>
      <c r="M36" s="87"/>
      <c r="N36" s="53"/>
      <c r="O36" s="53"/>
      <c r="P36" s="53"/>
      <c r="Q36" s="53"/>
      <c r="R36" s="53"/>
      <c r="S36" s="53"/>
      <c r="T36" s="53"/>
      <c r="U36" s="53"/>
    </row>
    <row r="37" spans="1:21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6"/>
      <c r="L37" s="53"/>
      <c r="M37" s="53"/>
      <c r="N37" s="53"/>
      <c r="O37" s="53"/>
      <c r="P37" s="53"/>
      <c r="Q37" s="53"/>
      <c r="R37" s="53"/>
      <c r="S37" s="53"/>
      <c r="T37" s="53"/>
      <c r="U37" s="53"/>
    </row>
    <row r="38" spans="1:21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6"/>
      <c r="L38" s="53"/>
      <c r="M38" s="53"/>
      <c r="N38" s="53"/>
      <c r="O38" s="53"/>
      <c r="P38" s="53"/>
      <c r="Q38" s="53"/>
      <c r="R38" s="53"/>
      <c r="S38" s="53"/>
      <c r="T38" s="53"/>
      <c r="U38" s="53"/>
    </row>
  </sheetData>
  <mergeCells count="2">
    <mergeCell ref="C3:I3"/>
    <mergeCell ref="A1:I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>Turun yliopisto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Mikhail Ozerov</dc:creator>
  <dc:description/>
  <cp:lastModifiedBy>Kristina Noreikiene</cp:lastModifiedBy>
  <cp:revision>1</cp:revision>
  <dcterms:created xsi:type="dcterms:W3CDTF">2019-01-31T11:51:31Z</dcterms:created>
  <dcterms:modified xsi:type="dcterms:W3CDTF">2020-05-25T13:52:27Z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Turun yliopisto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