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eborbamarina/Documents/Doutorado/Artigo Revisão Sistemática - em produção/Pediatrics/Submeter/Supplementary Materials/"/>
    </mc:Choice>
  </mc:AlternateContent>
  <xr:revisionPtr revIDLastSave="0" documentId="13_ncr:1_{11456861-ADCF-E248-9CC3-EC41DEE278F0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Articles" sheetId="1" r:id="rId1"/>
    <sheet name="JBI checklist - code" sheetId="2" r:id="rId2"/>
  </sheets>
  <definedNames>
    <definedName name="_xlnm._FilterDatabase" localSheetId="0" hidden="1">Articles!$A$1:$BP$116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6" i="1" l="1"/>
  <c r="AI6" i="1"/>
  <c r="AJ6" i="1"/>
  <c r="AH11" i="1"/>
  <c r="AI11" i="1"/>
  <c r="AJ11" i="1"/>
  <c r="AH114" i="1"/>
  <c r="AI114" i="1"/>
  <c r="AJ114" i="1"/>
  <c r="AH116" i="1"/>
  <c r="AI116" i="1"/>
  <c r="AJ116" i="1"/>
  <c r="AH95" i="1"/>
  <c r="AI95" i="1"/>
  <c r="AJ95" i="1"/>
  <c r="AH44" i="1"/>
  <c r="AI44" i="1"/>
  <c r="AJ44" i="1"/>
  <c r="AH105" i="1"/>
  <c r="AI105" i="1"/>
  <c r="AJ105" i="1"/>
  <c r="AH15" i="1"/>
  <c r="AI15" i="1"/>
  <c r="AJ15" i="1"/>
  <c r="AH66" i="1"/>
  <c r="AI66" i="1"/>
  <c r="AJ66" i="1"/>
  <c r="AH19" i="1"/>
  <c r="AI19" i="1"/>
  <c r="AJ19" i="1"/>
  <c r="AH60" i="1"/>
  <c r="AI60" i="1"/>
  <c r="AJ60" i="1"/>
  <c r="AH110" i="1"/>
  <c r="AI110" i="1"/>
  <c r="AJ110" i="1"/>
  <c r="AH61" i="1"/>
  <c r="AI61" i="1"/>
  <c r="AJ61" i="1"/>
  <c r="AH17" i="1"/>
  <c r="AI17" i="1"/>
  <c r="AJ17" i="1"/>
  <c r="AH56" i="1"/>
  <c r="AI56" i="1"/>
  <c r="AJ56" i="1"/>
  <c r="AH20" i="1"/>
  <c r="AI20" i="1"/>
  <c r="AJ20" i="1"/>
  <c r="AH74" i="1"/>
  <c r="AI74" i="1"/>
  <c r="AJ74" i="1"/>
  <c r="AH9" i="1"/>
  <c r="AI9" i="1"/>
  <c r="AJ9" i="1"/>
  <c r="AH45" i="1"/>
  <c r="AI45" i="1"/>
  <c r="AJ45" i="1"/>
  <c r="AH46" i="1"/>
  <c r="AI46" i="1"/>
  <c r="AJ46" i="1"/>
  <c r="AH84" i="1"/>
  <c r="AI84" i="1"/>
  <c r="AJ84" i="1"/>
  <c r="AH65" i="1"/>
  <c r="AI65" i="1"/>
  <c r="AJ65" i="1"/>
  <c r="AH42" i="1"/>
  <c r="AI42" i="1"/>
  <c r="AJ42" i="1"/>
  <c r="AH53" i="1"/>
  <c r="AI53" i="1"/>
  <c r="AJ53" i="1"/>
  <c r="AH55" i="1"/>
  <c r="AI55" i="1"/>
  <c r="AJ55" i="1"/>
  <c r="AH10" i="1"/>
  <c r="AI10" i="1"/>
  <c r="AJ10" i="1"/>
  <c r="AH4" i="1"/>
  <c r="AI4" i="1"/>
  <c r="AJ4" i="1"/>
  <c r="AH97" i="1"/>
  <c r="AI97" i="1"/>
  <c r="AJ97" i="1"/>
  <c r="AH30" i="1"/>
  <c r="AI30" i="1"/>
  <c r="AJ30" i="1"/>
  <c r="AH76" i="1"/>
  <c r="AI76" i="1"/>
  <c r="AJ76" i="1"/>
  <c r="AH62" i="1"/>
  <c r="AI62" i="1"/>
  <c r="AJ62" i="1"/>
  <c r="AH36" i="1"/>
  <c r="AI36" i="1"/>
  <c r="AJ36" i="1"/>
  <c r="AH100" i="1"/>
  <c r="AI100" i="1"/>
  <c r="AJ100" i="1"/>
  <c r="AH70" i="1"/>
  <c r="AI70" i="1"/>
  <c r="AJ70" i="1"/>
  <c r="AH13" i="1"/>
  <c r="AI13" i="1"/>
  <c r="AJ13" i="1"/>
  <c r="AH91" i="1"/>
  <c r="AI91" i="1"/>
  <c r="AJ91" i="1"/>
  <c r="AH27" i="1"/>
  <c r="AI27" i="1"/>
  <c r="AJ27" i="1"/>
  <c r="AH115" i="1"/>
  <c r="AI115" i="1"/>
  <c r="AJ115" i="1"/>
  <c r="AH37" i="1"/>
  <c r="AI37" i="1"/>
  <c r="AJ37" i="1"/>
  <c r="AH41" i="1"/>
  <c r="AI41" i="1"/>
  <c r="AJ41" i="1"/>
  <c r="AH82" i="1"/>
  <c r="AI82" i="1"/>
  <c r="AJ82" i="1"/>
  <c r="AH31" i="1"/>
  <c r="AI31" i="1"/>
  <c r="AJ31" i="1"/>
  <c r="AH38" i="1"/>
  <c r="AI38" i="1"/>
  <c r="AJ38" i="1"/>
  <c r="AH104" i="1"/>
  <c r="AI104" i="1"/>
  <c r="AJ104" i="1"/>
  <c r="AH108" i="1"/>
  <c r="AI108" i="1"/>
  <c r="AJ108" i="1"/>
  <c r="AH88" i="1"/>
  <c r="AI88" i="1"/>
  <c r="AJ88" i="1"/>
  <c r="AH69" i="1"/>
  <c r="AI69" i="1"/>
  <c r="AJ69" i="1"/>
  <c r="AH25" i="1"/>
  <c r="AI25" i="1"/>
  <c r="AJ25" i="1"/>
  <c r="AH90" i="1"/>
  <c r="AI90" i="1"/>
  <c r="AJ90" i="1"/>
  <c r="AH26" i="1"/>
  <c r="AI26" i="1"/>
  <c r="AJ26" i="1"/>
  <c r="AH83" i="1"/>
  <c r="AI83" i="1"/>
  <c r="AJ83" i="1"/>
  <c r="AH3" i="1"/>
  <c r="AI3" i="1"/>
  <c r="AJ3" i="1"/>
  <c r="AH107" i="1"/>
  <c r="AI107" i="1"/>
  <c r="AJ107" i="1"/>
  <c r="AH102" i="1"/>
  <c r="AI102" i="1"/>
  <c r="AJ102" i="1"/>
  <c r="AH52" i="1"/>
  <c r="AI52" i="1"/>
  <c r="AJ52" i="1"/>
  <c r="AH113" i="1"/>
  <c r="AI113" i="1"/>
  <c r="AJ113" i="1"/>
  <c r="AH89" i="1"/>
  <c r="AI89" i="1"/>
  <c r="AJ89" i="1"/>
  <c r="AH47" i="1"/>
  <c r="AI47" i="1"/>
  <c r="AJ47" i="1"/>
  <c r="AH80" i="1"/>
  <c r="AI80" i="1"/>
  <c r="AJ80" i="1"/>
  <c r="AH48" i="1"/>
  <c r="AI48" i="1"/>
  <c r="AJ48" i="1"/>
  <c r="AH106" i="1"/>
  <c r="AI106" i="1"/>
  <c r="AJ106" i="1"/>
  <c r="AH49" i="1"/>
  <c r="AI49" i="1"/>
  <c r="AJ49" i="1"/>
  <c r="AH71" i="1"/>
  <c r="AI71" i="1"/>
  <c r="AJ71" i="1"/>
  <c r="AH98" i="1"/>
  <c r="AI98" i="1"/>
  <c r="AJ98" i="1"/>
  <c r="AH7" i="1"/>
  <c r="AI7" i="1"/>
  <c r="AJ7" i="1"/>
  <c r="AH94" i="1"/>
  <c r="AI94" i="1"/>
  <c r="AJ94" i="1"/>
  <c r="AH87" i="1"/>
  <c r="AI87" i="1"/>
  <c r="AJ87" i="1"/>
  <c r="AH72" i="1"/>
  <c r="AI72" i="1"/>
  <c r="AJ72" i="1"/>
  <c r="AH112" i="1"/>
  <c r="AI112" i="1"/>
  <c r="AJ112" i="1"/>
  <c r="AH34" i="1"/>
  <c r="AI34" i="1"/>
  <c r="AJ34" i="1"/>
  <c r="AH58" i="1"/>
  <c r="AI58" i="1"/>
  <c r="AJ58" i="1"/>
  <c r="AH67" i="1"/>
  <c r="AI67" i="1"/>
  <c r="AJ67" i="1"/>
  <c r="AH14" i="1"/>
  <c r="AI14" i="1"/>
  <c r="AJ14" i="1"/>
  <c r="AH101" i="1"/>
  <c r="AI101" i="1"/>
  <c r="AJ101" i="1"/>
  <c r="AH75" i="1"/>
  <c r="AI75" i="1"/>
  <c r="AJ75" i="1"/>
  <c r="AH50" i="1"/>
  <c r="AI50" i="1"/>
  <c r="AJ50" i="1"/>
  <c r="AH33" i="1"/>
  <c r="AI33" i="1"/>
  <c r="AJ33" i="1"/>
  <c r="AH5" i="1"/>
  <c r="AI5" i="1"/>
  <c r="AJ5" i="1"/>
  <c r="AH78" i="1"/>
  <c r="AI78" i="1"/>
  <c r="AJ78" i="1"/>
  <c r="AH99" i="1"/>
  <c r="AI99" i="1"/>
  <c r="AJ99" i="1"/>
  <c r="AH77" i="1"/>
  <c r="AI77" i="1"/>
  <c r="AJ77" i="1"/>
  <c r="AH79" i="1"/>
  <c r="AI79" i="1"/>
  <c r="AJ79" i="1"/>
  <c r="AH59" i="1"/>
  <c r="AI59" i="1"/>
  <c r="AJ59" i="1"/>
  <c r="AH18" i="1"/>
  <c r="AI18" i="1"/>
  <c r="AJ18" i="1"/>
  <c r="AH39" i="1"/>
  <c r="AI39" i="1"/>
  <c r="AJ39" i="1"/>
  <c r="AH92" i="1"/>
  <c r="AI92" i="1"/>
  <c r="AJ92" i="1"/>
  <c r="AH21" i="1"/>
  <c r="AI21" i="1"/>
  <c r="AJ21" i="1"/>
  <c r="AH81" i="1"/>
  <c r="AI81" i="1"/>
  <c r="AJ81" i="1"/>
  <c r="AH93" i="1"/>
  <c r="AI93" i="1"/>
  <c r="AJ93" i="1"/>
  <c r="AH24" i="1"/>
  <c r="AI24" i="1"/>
  <c r="AJ24" i="1"/>
  <c r="AH40" i="1"/>
  <c r="AI40" i="1"/>
  <c r="AJ40" i="1"/>
  <c r="AH2" i="1"/>
  <c r="AI2" i="1"/>
  <c r="AJ2" i="1"/>
  <c r="AK2" i="1" s="1"/>
  <c r="AH86" i="1"/>
  <c r="AI86" i="1"/>
  <c r="AJ86" i="1"/>
  <c r="AH96" i="1"/>
  <c r="AI96" i="1"/>
  <c r="AJ96" i="1"/>
  <c r="AH68" i="1"/>
  <c r="AI68" i="1"/>
  <c r="AJ68" i="1"/>
  <c r="AH8" i="1"/>
  <c r="AI8" i="1"/>
  <c r="AJ8" i="1"/>
  <c r="AH51" i="1"/>
  <c r="AI51" i="1"/>
  <c r="AJ51" i="1"/>
  <c r="AH63" i="1"/>
  <c r="AI63" i="1"/>
  <c r="AJ63" i="1"/>
  <c r="AH73" i="1"/>
  <c r="AI73" i="1"/>
  <c r="AJ73" i="1"/>
  <c r="AH32" i="1"/>
  <c r="AI32" i="1"/>
  <c r="AJ32" i="1"/>
  <c r="AH54" i="1"/>
  <c r="AI54" i="1"/>
  <c r="AJ54" i="1"/>
  <c r="AH64" i="1"/>
  <c r="AI64" i="1"/>
  <c r="AJ64" i="1"/>
  <c r="AH111" i="1"/>
  <c r="AI111" i="1"/>
  <c r="AJ111" i="1"/>
  <c r="AH85" i="1"/>
  <c r="AI85" i="1"/>
  <c r="AJ85" i="1"/>
  <c r="AH28" i="1"/>
  <c r="AI28" i="1"/>
  <c r="AJ28" i="1"/>
  <c r="AH12" i="1"/>
  <c r="AI12" i="1"/>
  <c r="AJ12" i="1"/>
  <c r="AH29" i="1"/>
  <c r="AI29" i="1"/>
  <c r="AJ29" i="1"/>
  <c r="AH23" i="1"/>
  <c r="AI23" i="1"/>
  <c r="AJ23" i="1"/>
  <c r="AH22" i="1"/>
  <c r="AI22" i="1"/>
  <c r="AJ22" i="1"/>
  <c r="AH103" i="1"/>
  <c r="AI103" i="1"/>
  <c r="AJ103" i="1"/>
  <c r="AH43" i="1"/>
  <c r="AI43" i="1"/>
  <c r="AJ43" i="1"/>
  <c r="AH57" i="1"/>
  <c r="AI57" i="1"/>
  <c r="AJ57" i="1"/>
  <c r="AH35" i="1"/>
  <c r="AI35" i="1"/>
  <c r="AJ35" i="1"/>
  <c r="AH16" i="1"/>
  <c r="AI16" i="1"/>
  <c r="AJ16" i="1"/>
  <c r="AI109" i="1"/>
  <c r="AJ109" i="1"/>
  <c r="AH109" i="1"/>
  <c r="AK6" i="1" l="1"/>
  <c r="AK114" i="1"/>
  <c r="AK11" i="1"/>
  <c r="AK116" i="1"/>
  <c r="AK100" i="1"/>
  <c r="AK30" i="1"/>
  <c r="AK74" i="1"/>
  <c r="AK61" i="1"/>
  <c r="AK95" i="1"/>
  <c r="AK15" i="1"/>
  <c r="AK43" i="1"/>
  <c r="AK29" i="1"/>
  <c r="AK111" i="1"/>
  <c r="AK68" i="1"/>
  <c r="AK59" i="1"/>
  <c r="AK78" i="1"/>
  <c r="AK75" i="1"/>
  <c r="AK87" i="1"/>
  <c r="AK71" i="1"/>
  <c r="AK80" i="1"/>
  <c r="AK69" i="1"/>
  <c r="AK37" i="1"/>
  <c r="AK13" i="1"/>
  <c r="AK62" i="1"/>
  <c r="AK4" i="1"/>
  <c r="AK42" i="1"/>
  <c r="AK45" i="1"/>
  <c r="AK56" i="1"/>
  <c r="AK60" i="1"/>
  <c r="AK73" i="1"/>
  <c r="AK40" i="1"/>
  <c r="AK21" i="1"/>
  <c r="AK85" i="1"/>
  <c r="AK99" i="1"/>
  <c r="AK67" i="1"/>
  <c r="AK98" i="1"/>
  <c r="AK113" i="1"/>
  <c r="AK25" i="1"/>
  <c r="AK104" i="1"/>
  <c r="AK97" i="1"/>
  <c r="AK53" i="1"/>
  <c r="AK20" i="1"/>
  <c r="AK23" i="1"/>
  <c r="AK32" i="1"/>
  <c r="AK8" i="1"/>
  <c r="AK81" i="1"/>
  <c r="AK18" i="1"/>
  <c r="AK50" i="1"/>
  <c r="AK72" i="1"/>
  <c r="AK48" i="1"/>
  <c r="AK3" i="1"/>
  <c r="AK41" i="1"/>
  <c r="AK91" i="1"/>
  <c r="AK36" i="1"/>
  <c r="AK46" i="1"/>
  <c r="AK84" i="1"/>
  <c r="AK57" i="1"/>
  <c r="AK55" i="1"/>
  <c r="AK54" i="1"/>
  <c r="AK14" i="1"/>
  <c r="AK58" i="1"/>
  <c r="AK52" i="1"/>
  <c r="AK83" i="1"/>
  <c r="AK38" i="1"/>
  <c r="AK105" i="1"/>
  <c r="AK22" i="1"/>
  <c r="AK51" i="1"/>
  <c r="AK93" i="1"/>
  <c r="AK33" i="1"/>
  <c r="AK112" i="1"/>
  <c r="AK110" i="1"/>
  <c r="AK86" i="1"/>
  <c r="AK90" i="1"/>
  <c r="AK108" i="1"/>
  <c r="AK82" i="1"/>
  <c r="AK27" i="1"/>
  <c r="AK66" i="1"/>
  <c r="AK89" i="1"/>
  <c r="AK35" i="1"/>
  <c r="AK28" i="1"/>
  <c r="AK39" i="1"/>
  <c r="AK106" i="1"/>
  <c r="AK109" i="1"/>
  <c r="AK16" i="1"/>
  <c r="AK103" i="1"/>
  <c r="AK12" i="1"/>
  <c r="AK64" i="1"/>
  <c r="AK63" i="1"/>
  <c r="AK96" i="1"/>
  <c r="AK24" i="1"/>
  <c r="AK92" i="1"/>
  <c r="AK79" i="1"/>
  <c r="AK5" i="1"/>
  <c r="AK101" i="1"/>
  <c r="AK34" i="1"/>
  <c r="AK94" i="1"/>
  <c r="AK49" i="1"/>
  <c r="AK47" i="1"/>
  <c r="AK102" i="1"/>
  <c r="AK26" i="1"/>
  <c r="AK88" i="1"/>
  <c r="AK31" i="1"/>
  <c r="AK115" i="1"/>
  <c r="AK70" i="1"/>
  <c r="AK76" i="1"/>
  <c r="AK10" i="1"/>
  <c r="AK65" i="1"/>
  <c r="AK9" i="1"/>
  <c r="AK17" i="1"/>
  <c r="AK19" i="1"/>
  <c r="AK44" i="1"/>
  <c r="AK77" i="1"/>
  <c r="AK7" i="1"/>
  <c r="AK107" i="1"/>
</calcChain>
</file>

<file path=xl/sharedStrings.xml><?xml version="1.0" encoding="utf-8"?>
<sst xmlns="http://schemas.openxmlformats.org/spreadsheetml/2006/main" count="1657" uniqueCount="286">
  <si>
    <t>﻿[Anthropometric assessment and school achievement in school-age children from high  school in Valparaiso, Chile].</t>
  </si>
  <si>
    <t>﻿A cumulative risk factor model for early identification of academic difficulties in  premature and low birth weight infants</t>
  </si>
  <si>
    <t>﻿A multifactorial approach of nutritional, intellectual, brain development,  cardiovascular risk, socio-economic, demographic and educational variables affecting the scholastic achievement in Chilean students: An eight- year follow-up study.</t>
  </si>
  <si>
    <t>﻿Abnormal head circumference in learning-disabled children</t>
  </si>
  <si>
    <t>﻿An evaluation of various parameters of maturity at birth as predictors of development at one year of life</t>
  </si>
  <si>
    <t>﻿Antenatal and postnatal growth and 5-year cognitive outcome in very preterm infants.</t>
  </si>
  <si>
    <t>﻿Are there critical periods for brain growth in children born preterm?</t>
  </si>
  <si>
    <t>﻿Association between head circumference at two years and second and fifth year  cognition.</t>
  </si>
  <si>
    <t>﻿Association of Birthweight and Head Circumference at Birth to Cognitive Performance in 9-to 10-Year-Old Children in South India: Prospective Birth Cohort Study</t>
  </si>
  <si>
    <t>﻿Associations between physical growth and general cognitive functioning in international adoptees from Eastern Europe at 30 months post-arrival</t>
  </si>
  <si>
    <t>﻿Associations between preterm birth, small-for-gestational age, and neonatal  morbidity and cognitive function among school-age children in Nepal.</t>
  </si>
  <si>
    <t>﻿Associations of birth size, infancy, and childhood growth with intelligence quotient  at 5 years of age: a Danish cohort study.</t>
  </si>
  <si>
    <t>﻿Associations of head circumference at birth with earlylife school performance and later-life occupational prestige</t>
  </si>
  <si>
    <t>﻿Birth characteristics and different dimensions of intellectual performance in young  males: a nationwide population-based study.</t>
  </si>
  <si>
    <t>Bergvall N</t>
  </si>
  <si>
    <t>﻿Birth characteristics and risk of low intellectual performance in early adulthood:  are the associations confounded by socioeconomic factors in adolescence or familial effects?</t>
  </si>
  <si>
    <t>﻿Brain development and scholastic achievement in the Education Quality Measurement  System tests in Chilean school-aged children.</t>
  </si>
  <si>
    <t>﻿Brain development parameters and intelligence in Chilean high school graduates</t>
  </si>
  <si>
    <t>﻿Childhood Head Growth and Educational Attainment in an Indian Cohort.</t>
  </si>
  <si>
    <t>﻿Choosing the Best Newborn Anthropometric Measure Associated With the Risks and  Outcomes of Intrauterine Growth Restriction</t>
  </si>
  <si>
    <t>Huang</t>
  </si>
  <si>
    <t>﻿Cognition and behavioural development in early childhood: the role of birth weight  and postnatal growth.</t>
  </si>
  <si>
    <t>﻿Cognitive ability in adolescents born small for gestational age: Associations with  fetal growth velocity, head circumference and postnatal growth.</t>
  </si>
  <si>
    <t>﻿Cognitive Outcomes of Children with Very Low Birth Weight at 3 to 5 Years of Age.</t>
  </si>
  <si>
    <t>Boynton PL</t>
  </si>
  <si>
    <t>﻿Correlational analyses of the influence of basal chronological age on IQ relationships to specified anthropometric measurements.</t>
  </si>
  <si>
    <t>﻿CORRELATIONS BETWEEN INTELLIGENCE, HEAD CIRCUMFERENCE AND HEIGHT: EVIDENCE FROM TWO  SAMPLES IN SAUDI ARABIA.</t>
  </si>
  <si>
    <t>﻿Cranial size and IQ in Asian Americans from birth to age seven</t>
  </si>
  <si>
    <t>﻿Critical periods of brain growth and cognitive function in children.</t>
  </si>
  <si>
    <t>﻿Developmental changes in head-circumference and mental-performance growth rates: a  test of Epstein's phrenoblysis hypothesis.</t>
  </si>
  <si>
    <t>﻿Developmental correlates of head circumference at birth and two years in a cohort of  extremely low gestational age newborns.</t>
  </si>
  <si>
    <t>﻿Differential effects of intrauterine and postnatal brain growth failure in infants  of very low birth weight.</t>
  </si>
  <si>
    <t>﻿Early childhood growth and cognitive outcomes: Findings from the MAL-ED study.</t>
  </si>
  <si>
    <t>﻿Early head growth: relation with IQ at 8 years and determinants in term infants of  low and appropriate birthweight.</t>
  </si>
  <si>
    <t>﻿Early life determinants of low IQ at age 6 in children from the 2004 Pelotas Birth  Cohort: a predictive approach.</t>
  </si>
  <si>
    <t>﻿Early life origins cognitive decline: findings in elderly men in the Helsinki Birth  Cohort Study.</t>
  </si>
  <si>
    <t>﻿Early life predictors of intelligence in young adulthood and middle age.</t>
  </si>
  <si>
    <t>﻿Effect of first-month head-size growth trajectory on cognitive outcomes in preterm  infants.</t>
  </si>
  <si>
    <t>﻿Effect of very low birth weight and subnormal head size on cognitive abilities at  school age.</t>
  </si>
  <si>
    <t>﻿Extreme prematurity, growth and neurodevelopment at 8 years: a cohort study.</t>
  </si>
  <si>
    <t>Nicolaou</t>
  </si>
  <si>
    <t>﻿Factors associated with head circumference and indices of cognitive development in early childhood</t>
  </si>
  <si>
    <t>﻿Foetal and postnatal head growth and risk of cognitive decline in old age.</t>
  </si>
  <si>
    <t>﻿Functional principal component analysis for identifying multivariate patterns and  archetypes of growth, and their association with long-term cognitive development.</t>
  </si>
  <si>
    <t>﻿Genetic and environmental contributions to the association between anthropometric  measures and iq: a study of Minnesota twins at age 11 and 17.</t>
  </si>
  <si>
    <t>﻿Growth and development of term children born with low birth weight: effects of  genetic and environmental factors.</t>
  </si>
  <si>
    <t>﻿Growth impairment in very low birthweight children at 12 years: correlation with  perinatal and outcome variables.</t>
  </si>
  <si>
    <t>Lidzba</t>
  </si>
  <si>
    <t>﻿Growth in very preterm children: Head growth after discharge is the best independent  predictor for cognitive outcome.</t>
  </si>
  <si>
    <t>Fattal-Valevski</t>
  </si>
  <si>
    <t>﻿Growth patterns in children with intrauterine growth retardation and their  correlation to neurocognitive development.</t>
  </si>
  <si>
    <t>Raikkonen</t>
  </si>
  <si>
    <t>﻿Growth Trajectories and Intellectual Abilities in Young Adulthood</t>
  </si>
  <si>
    <t>Ferrer</t>
  </si>
  <si>
    <t>﻿Head circumference and child ADHD symptoms and cognitive functioning: results from a large population-based cohort study</t>
  </si>
  <si>
    <t>Ochiai</t>
  </si>
  <si>
    <t>﻿Head circumference and long-term outcome in small-for-gestational age infants.</t>
  </si>
  <si>
    <t>Bach</t>
  </si>
  <si>
    <t>﻿Head circumference at birth and school performance: a nationwide cohort study of 536,921 children</t>
  </si>
  <si>
    <t>Stathis</t>
  </si>
  <si>
    <t>﻿Head circumference in ELBW babies is associated with learning difficulties and  cognition but not ADHD in the school-aged child.</t>
  </si>
  <si>
    <t>Selvanathan</t>
  </si>
  <si>
    <t>﻿Head circumference, total cerebral volume and neurodevelopment in preterm neonates.</t>
  </si>
  <si>
    <t>Jaekel</t>
  </si>
  <si>
    <t>﻿Head Growth and Intelligence from Birth to Adulthood in Very Preterm and Term Born  Individuals.</t>
  </si>
  <si>
    <t>Wrigh</t>
  </si>
  <si>
    <t>﻿Head growth and neurocognitive outcomes.</t>
  </si>
  <si>
    <t>Raghuram</t>
  </si>
  <si>
    <t>﻿Head Growth Trajectory and Neurodevelopmental Outcomes in Preterm Neonates.</t>
  </si>
  <si>
    <t>﻿Head size and intelligence, learning, nutritional status and brain development.  Head, IQ, learning, nutrition and brain.</t>
  </si>
  <si>
    <t>Nelson</t>
  </si>
  <si>
    <t>﻿Head size at one year as a predictor of four-year IQ</t>
  </si>
  <si>
    <t>Impact of anthropometric nutritional parameters on the university selection test in Chile: A multifactorial approach.</t>
  </si>
  <si>
    <t>Smithers</t>
  </si>
  <si>
    <t>﻿Impact of neonatal growth on IQ and behavior at early school age.</t>
  </si>
  <si>
    <t>﻿Impact of nutritional status at the onset of elementary school on academic aptitude  test achievement at the end of high school in a multicausal approach.</t>
  </si>
  <si>
    <t>﻿Indices of body and brain size at birth and at the age of 2 years: relations to  cognitive outcome at the age of 16 years in low birth weight infants.</t>
  </si>
  <si>
    <t>Sammallahti</t>
  </si>
  <si>
    <t>﻿Infant growth after preterm birth and neurocognitive abilities in young adulthood.</t>
  </si>
  <si>
    <t>Belfort</t>
  </si>
  <si>
    <t>﻿Infant growth before and after term: effects on neurodevelopment in preterm infants.</t>
  </si>
  <si>
    <t>Reolon</t>
  </si>
  <si>
    <t>﻿Influence of intrauterine and extrauterine growth on neurodevelopmental outcome of  monozygotic twins.</t>
  </si>
  <si>
    <t>Pongcharoen</t>
  </si>
  <si>
    <t>﻿Influence of prenatal and postnatal growth on intellectual functioning in  school-aged children.</t>
  </si>
  <si>
    <t>Lundgren</t>
  </si>
  <si>
    <t>﻿Intellectual and psychological performance in males born small for gestational age with and without catch-up growth.</t>
  </si>
  <si>
    <t>Weinberg</t>
  </si>
  <si>
    <t>﻿Intelligence, reading achievement, physical size and social class. A study of St.  Louis Caucasian boys aged 8-0 to 9-6 years, attending regular schools.</t>
  </si>
  <si>
    <t>Guellec</t>
  </si>
  <si>
    <t>﻿Intrauterine Growth Restriction, Head Size at Birth, and Outcome in Very Preterm  Infants.</t>
  </si>
  <si>
    <t>Klein</t>
  </si>
  <si>
    <t>﻿Is big smart?: The relation of growth to cognition.</t>
  </si>
  <si>
    <t>Lewis</t>
  </si>
  <si>
    <t>﻿Language and motor findings in benign megalencephaly.</t>
  </si>
  <si>
    <t>Camp</t>
  </si>
  <si>
    <t>﻿Maternal and neonatal risk factors for mental retardation: defining the 'at-risk'  child.</t>
  </si>
  <si>
    <t>Sells</t>
  </si>
  <si>
    <t>﻿Microcephaly in a normal school population.</t>
  </si>
  <si>
    <t>Malacova</t>
  </si>
  <si>
    <t>﻿Neighbourhood socioeconomic status and maternal factors at birth as moderators of  the association between birth characteristics and school attainment: a population study of children attending government schools in Western Australia.</t>
  </si>
  <si>
    <t>﻿Neuropsychological Parameters Affecting the Academic Aptitude Test (AAT) Achievement at the End of High School in 1996 and Their Impact on Job Status in 2002: A Multifactorial Approach in a Follow-up Study.</t>
  </si>
  <si>
    <t>Gross</t>
  </si>
  <si>
    <t>﻿Newborn head size and neurological status. Predictors of growth and development of  low birth weight infants.</t>
  </si>
  <si>
    <t>Batterjee</t>
  </si>
  <si>
    <t>﻿Normative data for IQ, height and head circumference for children in Saudi Arabia.</t>
  </si>
  <si>
    <t>Muhoozi</t>
  </si>
  <si>
    <t>﻿Nutritional and developmental status among 6- to 8-month-old children in southwestern Uganda: a cross-sectional study.</t>
  </si>
  <si>
    <t>Sandstead</t>
  </si>
  <si>
    <t>﻿Nutritional deficiencies in disadvantaged preschool children. Their relationship to mental development.</t>
  </si>
  <si>
    <t>Miller</t>
  </si>
  <si>
    <t>﻿Outcomes of children adopted from Eastern Europe.</t>
  </si>
  <si>
    <t>Nash</t>
  </si>
  <si>
    <t>﻿Pattern of growth of very low birth weight preterm infants, assessed using the WHO  Growth Standards, is associated with neurodevelopment.</t>
  </si>
  <si>
    <t>Koller</t>
  </si>
  <si>
    <t>﻿Patterns of cognitive development in very low birth weight children during the first  six years of life.</t>
  </si>
  <si>
    <t>Cooke</t>
  </si>
  <si>
    <t>﻿Perinatal and postnatal factors in very preterm infants and subsequent cognitive and  motor abilities.</t>
  </si>
  <si>
    <t>Hein</t>
  </si>
  <si>
    <t>﻿Physical growth and nonverbal intelligence: associations in Zambia.</t>
  </si>
  <si>
    <t>Raz</t>
  </si>
  <si>
    <t>﻿Physical growth in the neonatal intensive-care unit and neuropsychological  performance at preschool age in very preterm-born singletons.</t>
  </si>
  <si>
    <t>﻿Poor Head Growth Is Associated with Later Mental Delay among Vietnamese Preterm  Infants: A Follow-up Study.</t>
  </si>
  <si>
    <t>Neubauer</t>
  </si>
  <si>
    <t>﻿Poor postdischarge head growth is related to a 10% lower intelligence quotient in  very preterm infants at the chronological age of five years.</t>
  </si>
  <si>
    <t>﻿Postnatal growth and neuropsychological performance in preterm-birth preschoolers.</t>
  </si>
  <si>
    <t>﻿Predictors of intelligence at the age of 5: family, pregnancy and birth  characteristics, postnatal influences, and postnatal growth.</t>
  </si>
  <si>
    <t>Heinonen</t>
  </si>
  <si>
    <t>﻿Prenatal and postnatal growth and cognitive abilities at 56 months of age: A longitudinal study of infants born at term</t>
  </si>
  <si>
    <t>﻿Prenatal head growth and child neuropsychological development at age 14 months</t>
  </si>
  <si>
    <t>Petersson</t>
  </si>
  <si>
    <t>﻿Primary megalencephaly at birth and low intelligence level.</t>
  </si>
  <si>
    <t>Rose</t>
  </si>
  <si>
    <t>﻿Relation between physical growth and information processing in infants born in  India.</t>
  </si>
  <si>
    <t>Li</t>
  </si>
  <si>
    <t>﻿Relative importance of birth size and postnatal growth for women's educational  achievement.</t>
  </si>
  <si>
    <t>Bergvall</t>
  </si>
  <si>
    <t>﻿Risks for low intellectual performance related to being born small for gestational  age are modified by gestational age.</t>
  </si>
  <si>
    <t>﻿Scholastic achievement: a multivariate analysis of nutritional, intellectual,  socioeconomic, sociocultural, familial, and demographic variables in Chilean school-age children.</t>
  </si>
  <si>
    <t>Larroque</t>
  </si>
  <si>
    <t>School difficulties in 20-year-olds who were born small for gestational age at term in a regional cohort study.</t>
  </si>
  <si>
    <t>﻿Short Adult Stature and Overweight Are Associated with Poor Intellectual Performance in Subjects Born Preterm</t>
  </si>
  <si>
    <t>Gampel</t>
  </si>
  <si>
    <t>﻿Short and Long-Term Effects of Compromised Birth Weight, Head Circumference, and  Apgar Scores on Neuropsychological Development.</t>
  </si>
  <si>
    <t>Kan</t>
  </si>
  <si>
    <t>﻿The association of growth impairment with neurodevelopmental outcome at eight years  of age in very preterm children.</t>
  </si>
  <si>
    <t>Lee</t>
  </si>
  <si>
    <t>﻿The causal influence of brain size on human intelligence: Evidence from  within-family phenotypic associations and GWAS modeling.</t>
  </si>
  <si>
    <t>Wang</t>
  </si>
  <si>
    <t>﻿The growth of very-low-birth-weight infants at 5 years old in Taiwan.</t>
  </si>
  <si>
    <t>Park</t>
  </si>
  <si>
    <t>﻿The impact of nutritional status and longitudinal recovery of motor and cognitive  milestones in internationally adopted children.</t>
  </si>
  <si>
    <t>Frisk</t>
  </si>
  <si>
    <t>﻿The importance of head growth patterns in predicting the cognitive abilities and  literacy skills of small-for-gestational-age children.</t>
  </si>
  <si>
    <t>Broekman</t>
  </si>
  <si>
    <t>﻿The influence of birth size on intelligence in healthy children.</t>
  </si>
  <si>
    <t>Gale</t>
  </si>
  <si>
    <t>﻿The influence of head growth in fetal life, infancy, and childhood on intelligence  at the ages of 4 and 8 years.</t>
  </si>
  <si>
    <t>Dupont</t>
  </si>
  <si>
    <t>﻿The Predictive Value of Head Circumference Growth during the First Year of Life on  Early Child Traits.</t>
  </si>
  <si>
    <t>Dolk</t>
  </si>
  <si>
    <t>﻿The predictive value of microcephaly during the first year of life for mental  retardation at seven years.</t>
  </si>
  <si>
    <t>Silva</t>
  </si>
  <si>
    <t>﻿The relative effect of size at birth, postnatal growth and social factors on cognitive function in late childhood.</t>
  </si>
  <si>
    <t>Ivanovic</t>
  </si>
  <si>
    <t>Twelve-year follow-up study of the impact of nutritional status at the onset of elementary school on later educational situation of Chilean school-age children.</t>
  </si>
  <si>
    <t>Kitchen</t>
  </si>
  <si>
    <t>﻿Very low birth weight and growth to age 8 years. II: Head dimensions and  intelligence.</t>
  </si>
  <si>
    <t>Hack</t>
  </si>
  <si>
    <t>﻿Very low birth weight infants: effects of brain growth during infancy on  intelligence quotient at 3 years of age.</t>
  </si>
  <si>
    <t>Charkaluk</t>
  </si>
  <si>
    <t>﻿Very preterm children free of disability or delay at age 2: predictors of schooling  at age 8: a population-based longitudinal study.</t>
  </si>
  <si>
    <t>c10</t>
  </si>
  <si>
    <t>c11</t>
  </si>
  <si>
    <t>cc10</t>
  </si>
  <si>
    <t>t01</t>
  </si>
  <si>
    <t>t02</t>
  </si>
  <si>
    <t>t03</t>
  </si>
  <si>
    <t>t04</t>
  </si>
  <si>
    <t>t05</t>
  </si>
  <si>
    <t>t06</t>
  </si>
  <si>
    <t>t07</t>
  </si>
  <si>
    <t>t08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</si>
  <si>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</si>
  <si>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</si>
  <si>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</si>
  <si>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</si>
  <si>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</si>
  <si>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</si>
  <si>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</si>
  <si>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</si>
  <si>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</si>
  <si>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cc01</t>
  </si>
  <si>
    <t>cc02</t>
  </si>
  <si>
    <t>cc03</t>
  </si>
  <si>
    <t>cc04</t>
  </si>
  <si>
    <t>cc05</t>
  </si>
  <si>
    <t>cc06</t>
  </si>
  <si>
    <t>cc07</t>
  </si>
  <si>
    <t>cc08</t>
  </si>
  <si>
    <t>cc09</t>
  </si>
  <si>
    <t>Brinkis</t>
  </si>
  <si>
    <t>Yajnik</t>
  </si>
  <si>
    <t>Zhu</t>
  </si>
  <si>
    <t>Beck</t>
  </si>
  <si>
    <t>Prenatal and early childhood predictors of intelligence quotient (IQ) in 7-year-old Danish children from the Odense Child Cohort</t>
  </si>
  <si>
    <t>Impact of Early Nutrient Intake and First Year Growth on Neurodevelopment of Very Low Birth Weight Newborns</t>
  </si>
  <si>
    <t>Robust determinants of neurocognitive development in children: evidence from the Pune Maternal Nutrition Study</t>
  </si>
  <si>
    <t>Head circumference trajectories during the first two years of life and cognitive development, emotional, and behavior problems in adolescence: a cohort study</t>
  </si>
  <si>
    <t>Author</t>
  </si>
  <si>
    <t>Title</t>
  </si>
  <si>
    <t>Year</t>
  </si>
  <si>
    <t>Study-design</t>
  </si>
  <si>
    <t>Were the two groups similar and recruited from the same population?</t>
  </si>
  <si>
    <t>Were the exposures measured similarly to assign people to both exposed and unexposed groups?</t>
  </si>
  <si>
    <t>Was the exposure measured in a valid and reliable way?</t>
  </si>
  <si>
    <t>Were confounding factors identified?</t>
  </si>
  <si>
    <t>Were strategies to deal with confounding factors stated?</t>
  </si>
  <si>
    <t>Were the groups/participants free of the outcome at the start of the study (or at the moment of exposure)?</t>
  </si>
  <si>
    <t>Were the outcomes measured in a valid and reliable way?</t>
  </si>
  <si>
    <t>Was the follow up time reported and sufficient to be long enough for outcomes to occur?</t>
  </si>
  <si>
    <t>Was follow up complete, and if not, were the reasons to loss to follow up described and explored?</t>
  </si>
  <si>
    <t>Were strategies to address incomplete follow up utilized?</t>
  </si>
  <si>
    <t>Was appropriate statistical analysis used?</t>
  </si>
  <si>
    <t>Were the criteria for inclusion in the sample clearly defined?</t>
  </si>
  <si>
    <t>Were the study subjects and the setting described in detail?</t>
  </si>
  <si>
    <t>Were objective, standard criteria used for measurement of the condition?</t>
  </si>
  <si>
    <t>Were the groups comparable other than the presence of disease in cases or the absence of disease in controls?</t>
  </si>
  <si>
    <t>Were cases and controls matched appropriately?</t>
  </si>
  <si>
    <t>Were the same criteria used for identification of cases and controls?</t>
  </si>
  <si>
    <t>Was exposure measured in a standard, valid and reliable way?</t>
  </si>
  <si>
    <t>Was exposure measured in the same way for cases and controls?</t>
  </si>
  <si>
    <t xml:space="preserve">Were confounding factors identified? </t>
  </si>
  <si>
    <t>Were outcomes assessed in a standard, valid and reliable way for cases and controls?</t>
  </si>
  <si>
    <t>Was the exposure period of interest long enough to be meaningful?</t>
  </si>
  <si>
    <t>Criterium</t>
  </si>
  <si>
    <t>Code</t>
  </si>
  <si>
    <t>No</t>
  </si>
  <si>
    <t>Yes</t>
  </si>
  <si>
    <t>Unclear</t>
  </si>
  <si>
    <t>Observation</t>
  </si>
  <si>
    <t>Not applicable</t>
  </si>
  <si>
    <t>Study-Design</t>
  </si>
  <si>
    <t>Cross-sectional</t>
  </si>
  <si>
    <t>Cohort</t>
  </si>
  <si>
    <t>Case-control</t>
  </si>
  <si>
    <t>Grade</t>
  </si>
  <si>
    <t>Alamo-Junquera</t>
  </si>
  <si>
    <t xml:space="preserve">Bakhiet </t>
  </si>
  <si>
    <t xml:space="preserve">Camargo-Figuera </t>
  </si>
  <si>
    <t xml:space="preserve">Caputo </t>
  </si>
  <si>
    <t xml:space="preserve">Cooke </t>
  </si>
  <si>
    <t xml:space="preserve">Christian </t>
  </si>
  <si>
    <t xml:space="preserve">Dekhtyar </t>
  </si>
  <si>
    <t>Do</t>
  </si>
  <si>
    <t>Eriksen</t>
  </si>
  <si>
    <t xml:space="preserve">Flensborg-Madsen </t>
  </si>
  <si>
    <t xml:space="preserve">Gale </t>
  </si>
  <si>
    <t xml:space="preserve">Hack </t>
  </si>
  <si>
    <t xml:space="preserve">Han </t>
  </si>
  <si>
    <t xml:space="preserve">Hickey </t>
  </si>
  <si>
    <t xml:space="preserve">Ivanovic </t>
  </si>
  <si>
    <t xml:space="preserve">Jensen </t>
  </si>
  <si>
    <t xml:space="preserve">Kim </t>
  </si>
  <si>
    <t xml:space="preserve">Kirkegaard </t>
  </si>
  <si>
    <t xml:space="preserve">Koshy </t>
  </si>
  <si>
    <t xml:space="preserve">Kroupina </t>
  </si>
  <si>
    <t xml:space="preserve">Kuban </t>
  </si>
  <si>
    <t xml:space="preserve">Lei </t>
  </si>
  <si>
    <t xml:space="preserve">Leppänen </t>
  </si>
  <si>
    <t xml:space="preserve">Lira </t>
  </si>
  <si>
    <t xml:space="preserve">Lorenz </t>
  </si>
  <si>
    <t xml:space="preserve">Lundgren </t>
  </si>
  <si>
    <t xml:space="preserve">Mccall </t>
  </si>
  <si>
    <t xml:space="preserve">Pandey </t>
  </si>
  <si>
    <t xml:space="preserve">Powls </t>
  </si>
  <si>
    <t xml:space="preserve">Raikkonen </t>
  </si>
  <si>
    <t xml:space="preserve">Roberts </t>
  </si>
  <si>
    <t xml:space="preserve">Rushton </t>
  </si>
  <si>
    <t xml:space="preserve">Scharf </t>
  </si>
  <si>
    <t xml:space="preserve">Silventoinen </t>
  </si>
  <si>
    <t xml:space="preserve">Smith </t>
  </si>
  <si>
    <t xml:space="preserve">Strauss </t>
  </si>
  <si>
    <t xml:space="preserve">Toro Diaz </t>
  </si>
  <si>
    <t xml:space="preserve">Veena </t>
  </si>
  <si>
    <t>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</si>
</sst>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4D4D4F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9" fontId="0" fillId="0" borderId="0" xfId="1" applyFont="1"/>
    <xf numFmtId="9" fontId="0" fillId="0" borderId="0" xfId="1" applyFont="1" applyFill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6"/>
  <sheetViews>
    <sheetView tabSelected="1" zoomScale="140" zoomScaleNormal="140" workbookViewId="0">
      <selection activeCell="D6" sqref="D6"/>
    </sheetView>
  </sheetViews>
  <sheetFormatPr baseColWidth="10" defaultColWidth="8.83203125" defaultRowHeight="15" x14ac:dyDescent="0.2"/>
  <cols>
    <col min="1" max="1" width="22.5" customWidth="1"/>
    <col min="2" max="2" width="31.5" style="8" customWidth="1"/>
    <col min="3" max="3" width="5.1640625" bestFit="1" customWidth="1"/>
    <col min="4" max="4" width="12.1640625" bestFit="1" customWidth="1"/>
  </cols>
  <sheetData>
    <row r="1" spans="1:37" s="1" customFormat="1" ht="16" x14ac:dyDescent="0.2">
      <c r="A1" s="1" t="s">
        <v>209</v>
      </c>
      <c r="B1" s="7" t="s">
        <v>210</v>
      </c>
      <c r="C1" s="1" t="s">
        <v>211</v>
      </c>
      <c r="D1" s="1" t="s">
        <v>212</v>
      </c>
      <c r="E1" s="1" t="s">
        <v>175</v>
      </c>
      <c r="F1" s="1" t="s">
        <v>176</v>
      </c>
      <c r="G1" s="1" t="s">
        <v>177</v>
      </c>
      <c r="H1" s="1" t="s">
        <v>178</v>
      </c>
      <c r="I1" s="1" t="s">
        <v>179</v>
      </c>
      <c r="J1" s="1" t="s">
        <v>180</v>
      </c>
      <c r="K1" s="1" t="s">
        <v>181</v>
      </c>
      <c r="L1" s="1" t="s">
        <v>182</v>
      </c>
      <c r="M1" s="1" t="s">
        <v>183</v>
      </c>
      <c r="N1" s="1" t="s">
        <v>184</v>
      </c>
      <c r="O1" s="1" t="s">
        <v>185</v>
      </c>
      <c r="P1" s="1" t="s">
        <v>186</v>
      </c>
      <c r="Q1" s="1" t="s">
        <v>187</v>
      </c>
      <c r="R1" s="1" t="s">
        <v>189</v>
      </c>
      <c r="S1" s="1" t="s">
        <v>191</v>
      </c>
      <c r="T1" s="1" t="s">
        <v>172</v>
      </c>
      <c r="U1" s="1" t="s">
        <v>173</v>
      </c>
      <c r="V1" s="1" t="s">
        <v>192</v>
      </c>
      <c r="W1" s="1" t="s">
        <v>193</v>
      </c>
      <c r="X1" s="1" t="s">
        <v>194</v>
      </c>
      <c r="Y1" s="1" t="s">
        <v>195</v>
      </c>
      <c r="Z1" s="1" t="s">
        <v>196</v>
      </c>
      <c r="AA1" s="1" t="s">
        <v>197</v>
      </c>
      <c r="AB1" s="1" t="s">
        <v>198</v>
      </c>
      <c r="AC1" s="1" t="s">
        <v>199</v>
      </c>
      <c r="AD1" s="1" t="s">
        <v>174</v>
      </c>
      <c r="AE1" s="1" t="s">
        <v>188</v>
      </c>
      <c r="AF1" s="1" t="s">
        <v>190</v>
      </c>
      <c r="AG1" s="1" t="s">
        <v>200</v>
      </c>
      <c r="AH1" s="1" t="s">
        <v>238</v>
      </c>
      <c r="AI1" s="1" t="s">
        <v>239</v>
      </c>
      <c r="AJ1" s="1" t="s">
        <v>237</v>
      </c>
      <c r="AK1" s="1" t="s">
        <v>246</v>
      </c>
    </row>
    <row r="2" spans="1:37" ht="48" x14ac:dyDescent="0.2">
      <c r="A2" t="s">
        <v>247</v>
      </c>
      <c r="B2" s="8" t="s">
        <v>129</v>
      </c>
      <c r="C2">
        <v>2014</v>
      </c>
      <c r="D2" t="s">
        <v>244</v>
      </c>
      <c r="M2" t="s">
        <v>238</v>
      </c>
      <c r="N2" t="s">
        <v>238</v>
      </c>
      <c r="O2" t="s">
        <v>239</v>
      </c>
      <c r="P2" t="s">
        <v>238</v>
      </c>
      <c r="Q2" t="s">
        <v>238</v>
      </c>
      <c r="R2" t="s">
        <v>238</v>
      </c>
      <c r="S2" t="s">
        <v>238</v>
      </c>
      <c r="T2" t="s">
        <v>239</v>
      </c>
      <c r="U2" t="s">
        <v>238</v>
      </c>
      <c r="AE2" t="s">
        <v>239</v>
      </c>
      <c r="AF2" t="s">
        <v>238</v>
      </c>
      <c r="AH2">
        <f t="shared" ref="AH2:AJ21" si="0">COUNTIF($E2:$AD2,AH$1)</f>
        <v>7</v>
      </c>
      <c r="AI2">
        <f t="shared" si="0"/>
        <v>2</v>
      </c>
      <c r="AJ2">
        <f t="shared" si="0"/>
        <v>0</v>
      </c>
      <c r="AK2" s="4">
        <f t="shared" ref="AK2:AK33" si="1">(AH2*2+AI2*1)/(2*SUM(AH2:AJ2))</f>
        <v>0.88888888888888884</v>
      </c>
    </row>
    <row r="3" spans="1:37" ht="48" x14ac:dyDescent="0.2">
      <c r="A3" t="s">
        <v>57</v>
      </c>
      <c r="B3" s="8" t="s">
        <v>58</v>
      </c>
      <c r="C3">
        <v>2019</v>
      </c>
      <c r="D3" t="s">
        <v>244</v>
      </c>
      <c r="M3" t="s">
        <v>238</v>
      </c>
      <c r="N3" t="s">
        <v>238</v>
      </c>
      <c r="O3" t="s">
        <v>239</v>
      </c>
      <c r="P3" t="s">
        <v>238</v>
      </c>
      <c r="Q3" t="s">
        <v>238</v>
      </c>
      <c r="R3" t="s">
        <v>239</v>
      </c>
      <c r="S3" t="s">
        <v>238</v>
      </c>
      <c r="T3" t="s">
        <v>238</v>
      </c>
      <c r="U3" t="s">
        <v>238</v>
      </c>
      <c r="AE3" t="s">
        <v>239</v>
      </c>
      <c r="AF3" t="s">
        <v>238</v>
      </c>
      <c r="AH3">
        <f t="shared" si="0"/>
        <v>7</v>
      </c>
      <c r="AI3">
        <f t="shared" si="0"/>
        <v>2</v>
      </c>
      <c r="AJ3">
        <f t="shared" si="0"/>
        <v>0</v>
      </c>
      <c r="AK3" s="4">
        <f t="shared" si="1"/>
        <v>0.88888888888888884</v>
      </c>
    </row>
    <row r="4" spans="1:37" ht="64" x14ac:dyDescent="0.2">
      <c r="A4" t="s">
        <v>248</v>
      </c>
      <c r="B4" s="8" t="s">
        <v>26</v>
      </c>
      <c r="C4">
        <v>2016</v>
      </c>
      <c r="D4" t="s">
        <v>243</v>
      </c>
      <c r="E4" t="s">
        <v>237</v>
      </c>
      <c r="F4" t="s">
        <v>237</v>
      </c>
      <c r="G4" t="s">
        <v>239</v>
      </c>
      <c r="H4" t="s">
        <v>239</v>
      </c>
      <c r="I4" t="s">
        <v>239</v>
      </c>
      <c r="J4" t="s">
        <v>237</v>
      </c>
      <c r="K4" t="s">
        <v>239</v>
      </c>
      <c r="L4" t="s">
        <v>238</v>
      </c>
      <c r="AH4">
        <f t="shared" si="0"/>
        <v>1</v>
      </c>
      <c r="AI4">
        <f t="shared" si="0"/>
        <v>4</v>
      </c>
      <c r="AJ4">
        <f t="shared" si="0"/>
        <v>3</v>
      </c>
      <c r="AK4" s="4">
        <f t="shared" si="1"/>
        <v>0.375</v>
      </c>
    </row>
    <row r="5" spans="1:37" ht="48" x14ac:dyDescent="0.2">
      <c r="A5" t="s">
        <v>104</v>
      </c>
      <c r="B5" s="8" t="s">
        <v>105</v>
      </c>
      <c r="C5">
        <v>2013</v>
      </c>
      <c r="D5" t="s">
        <v>243</v>
      </c>
      <c r="E5" t="s">
        <v>238</v>
      </c>
      <c r="F5" t="s">
        <v>239</v>
      </c>
      <c r="G5" t="s">
        <v>238</v>
      </c>
      <c r="H5" t="s">
        <v>238</v>
      </c>
      <c r="I5" t="s">
        <v>237</v>
      </c>
      <c r="J5" t="s">
        <v>237</v>
      </c>
      <c r="K5" t="s">
        <v>238</v>
      </c>
      <c r="L5" t="s">
        <v>238</v>
      </c>
      <c r="AH5">
        <f t="shared" si="0"/>
        <v>5</v>
      </c>
      <c r="AI5">
        <f t="shared" si="0"/>
        <v>1</v>
      </c>
      <c r="AJ5">
        <f t="shared" si="0"/>
        <v>2</v>
      </c>
      <c r="AK5" s="4">
        <f t="shared" si="1"/>
        <v>0.6875</v>
      </c>
    </row>
    <row r="6" spans="1:37" ht="64" x14ac:dyDescent="0.2">
      <c r="A6" t="s">
        <v>204</v>
      </c>
      <c r="B6" s="8" t="s">
        <v>205</v>
      </c>
      <c r="C6">
        <v>2022</v>
      </c>
      <c r="D6" t="s">
        <v>244</v>
      </c>
      <c r="M6" t="s">
        <v>238</v>
      </c>
      <c r="N6" t="s">
        <v>238</v>
      </c>
      <c r="O6" t="s">
        <v>239</v>
      </c>
      <c r="P6" t="s">
        <v>238</v>
      </c>
      <c r="Q6" t="s">
        <v>238</v>
      </c>
      <c r="R6" t="s">
        <v>238</v>
      </c>
      <c r="S6" t="s">
        <v>238</v>
      </c>
      <c r="T6" t="s">
        <v>238</v>
      </c>
      <c r="U6" t="s">
        <v>238</v>
      </c>
      <c r="AE6" t="s">
        <v>239</v>
      </c>
      <c r="AF6" t="s">
        <v>238</v>
      </c>
      <c r="AH6">
        <f t="shared" si="0"/>
        <v>8</v>
      </c>
      <c r="AI6">
        <f t="shared" si="0"/>
        <v>1</v>
      </c>
      <c r="AJ6">
        <f t="shared" si="0"/>
        <v>0</v>
      </c>
      <c r="AK6" s="4">
        <f t="shared" si="1"/>
        <v>0.94444444444444442</v>
      </c>
    </row>
    <row r="7" spans="1:37" ht="48" x14ac:dyDescent="0.2">
      <c r="A7" t="s">
        <v>79</v>
      </c>
      <c r="B7" s="8" t="s">
        <v>80</v>
      </c>
      <c r="C7">
        <v>2015</v>
      </c>
      <c r="D7" t="s">
        <v>244</v>
      </c>
      <c r="M7" t="s">
        <v>238</v>
      </c>
      <c r="N7" t="s">
        <v>238</v>
      </c>
      <c r="O7" t="s">
        <v>238</v>
      </c>
      <c r="P7" t="s">
        <v>238</v>
      </c>
      <c r="Q7" t="s">
        <v>238</v>
      </c>
      <c r="R7" t="s">
        <v>238</v>
      </c>
      <c r="S7" t="s">
        <v>238</v>
      </c>
      <c r="T7" t="s">
        <v>239</v>
      </c>
      <c r="U7" t="s">
        <v>238</v>
      </c>
      <c r="AE7" t="s">
        <v>239</v>
      </c>
      <c r="AF7" t="s">
        <v>238</v>
      </c>
      <c r="AH7">
        <f t="shared" si="0"/>
        <v>8</v>
      </c>
      <c r="AI7">
        <f t="shared" si="0"/>
        <v>1</v>
      </c>
      <c r="AJ7">
        <f t="shared" si="0"/>
        <v>0</v>
      </c>
      <c r="AK7" s="4">
        <f t="shared" si="1"/>
        <v>0.94444444444444442</v>
      </c>
    </row>
    <row r="8" spans="1:37" ht="64" x14ac:dyDescent="0.2">
      <c r="A8" t="s">
        <v>136</v>
      </c>
      <c r="B8" s="8" t="s">
        <v>137</v>
      </c>
      <c r="C8">
        <v>2006</v>
      </c>
      <c r="D8" t="s">
        <v>244</v>
      </c>
      <c r="M8" t="s">
        <v>238</v>
      </c>
      <c r="N8" t="s">
        <v>238</v>
      </c>
      <c r="O8" t="s">
        <v>239</v>
      </c>
      <c r="P8" t="s">
        <v>238</v>
      </c>
      <c r="Q8" t="s">
        <v>238</v>
      </c>
      <c r="R8" t="s">
        <v>239</v>
      </c>
      <c r="S8" t="s">
        <v>238</v>
      </c>
      <c r="T8" t="s">
        <v>239</v>
      </c>
      <c r="U8" t="s">
        <v>238</v>
      </c>
      <c r="AE8" t="s">
        <v>239</v>
      </c>
      <c r="AF8" t="s">
        <v>238</v>
      </c>
      <c r="AH8">
        <f t="shared" si="0"/>
        <v>6</v>
      </c>
      <c r="AI8">
        <f t="shared" si="0"/>
        <v>3</v>
      </c>
      <c r="AJ8">
        <f t="shared" si="0"/>
        <v>0</v>
      </c>
      <c r="AK8" s="4">
        <f t="shared" si="1"/>
        <v>0.83333333333333337</v>
      </c>
    </row>
    <row r="9" spans="1:37" ht="80" x14ac:dyDescent="0.2">
      <c r="A9" t="s">
        <v>14</v>
      </c>
      <c r="B9" s="8" t="s">
        <v>15</v>
      </c>
      <c r="C9">
        <v>2006</v>
      </c>
      <c r="D9" t="s">
        <v>244</v>
      </c>
      <c r="M9" t="s">
        <v>239</v>
      </c>
      <c r="N9" t="s">
        <v>238</v>
      </c>
      <c r="O9" t="s">
        <v>239</v>
      </c>
      <c r="P9" t="s">
        <v>238</v>
      </c>
      <c r="Q9" t="s">
        <v>238</v>
      </c>
      <c r="R9" t="s">
        <v>239</v>
      </c>
      <c r="S9" t="s">
        <v>238</v>
      </c>
      <c r="T9" t="s">
        <v>239</v>
      </c>
      <c r="U9" t="s">
        <v>238</v>
      </c>
      <c r="AE9" t="s">
        <v>239</v>
      </c>
      <c r="AF9" t="s">
        <v>238</v>
      </c>
      <c r="AH9">
        <f t="shared" si="0"/>
        <v>5</v>
      </c>
      <c r="AI9">
        <f t="shared" si="0"/>
        <v>4</v>
      </c>
      <c r="AJ9">
        <f t="shared" si="0"/>
        <v>0</v>
      </c>
      <c r="AK9" s="4">
        <f t="shared" si="1"/>
        <v>0.77777777777777779</v>
      </c>
    </row>
    <row r="10" spans="1:37" ht="64" x14ac:dyDescent="0.2">
      <c r="A10" t="s">
        <v>24</v>
      </c>
      <c r="B10" s="8" t="s">
        <v>25</v>
      </c>
      <c r="C10">
        <v>1942</v>
      </c>
      <c r="D10" t="s">
        <v>243</v>
      </c>
      <c r="E10" t="s">
        <v>239</v>
      </c>
      <c r="F10" t="s">
        <v>239</v>
      </c>
      <c r="G10" t="s">
        <v>239</v>
      </c>
      <c r="H10" t="s">
        <v>239</v>
      </c>
      <c r="I10" t="s">
        <v>237</v>
      </c>
      <c r="J10" t="s">
        <v>237</v>
      </c>
      <c r="K10" t="s">
        <v>239</v>
      </c>
      <c r="L10" t="s">
        <v>239</v>
      </c>
      <c r="AH10">
        <f t="shared" si="0"/>
        <v>0</v>
      </c>
      <c r="AI10">
        <f t="shared" si="0"/>
        <v>6</v>
      </c>
      <c r="AJ10">
        <f t="shared" si="0"/>
        <v>2</v>
      </c>
      <c r="AK10" s="4">
        <f t="shared" si="1"/>
        <v>0.375</v>
      </c>
    </row>
    <row r="11" spans="1:37" ht="48" x14ac:dyDescent="0.2">
      <c r="A11" t="s">
        <v>201</v>
      </c>
      <c r="B11" s="8" t="s">
        <v>206</v>
      </c>
      <c r="C11">
        <v>2022</v>
      </c>
      <c r="D11" t="s">
        <v>244</v>
      </c>
      <c r="M11" t="s">
        <v>238</v>
      </c>
      <c r="N11" t="s">
        <v>238</v>
      </c>
      <c r="O11" t="s">
        <v>238</v>
      </c>
      <c r="P11" t="s">
        <v>237</v>
      </c>
      <c r="Q11" t="s">
        <v>239</v>
      </c>
      <c r="R11" t="s">
        <v>238</v>
      </c>
      <c r="S11" t="s">
        <v>238</v>
      </c>
      <c r="T11" t="s">
        <v>237</v>
      </c>
      <c r="U11" t="s">
        <v>239</v>
      </c>
      <c r="AE11" t="s">
        <v>239</v>
      </c>
      <c r="AF11" t="s">
        <v>238</v>
      </c>
      <c r="AH11">
        <f t="shared" si="0"/>
        <v>5</v>
      </c>
      <c r="AI11">
        <f t="shared" si="0"/>
        <v>2</v>
      </c>
      <c r="AJ11">
        <f t="shared" si="0"/>
        <v>2</v>
      </c>
      <c r="AK11" s="4">
        <f t="shared" si="1"/>
        <v>0.66666666666666663</v>
      </c>
    </row>
    <row r="12" spans="1:37" ht="32" x14ac:dyDescent="0.2">
      <c r="A12" t="s">
        <v>154</v>
      </c>
      <c r="B12" s="8" t="s">
        <v>155</v>
      </c>
      <c r="C12">
        <v>2009</v>
      </c>
      <c r="D12" t="s">
        <v>244</v>
      </c>
      <c r="M12" t="s">
        <v>238</v>
      </c>
      <c r="N12" t="s">
        <v>238</v>
      </c>
      <c r="O12" t="s">
        <v>239</v>
      </c>
      <c r="P12" t="s">
        <v>238</v>
      </c>
      <c r="Q12" t="s">
        <v>238</v>
      </c>
      <c r="R12" t="s">
        <v>238</v>
      </c>
      <c r="S12" t="s">
        <v>238</v>
      </c>
      <c r="T12" t="s">
        <v>239</v>
      </c>
      <c r="U12" t="s">
        <v>238</v>
      </c>
      <c r="AE12" t="s">
        <v>239</v>
      </c>
      <c r="AF12" t="s">
        <v>238</v>
      </c>
      <c r="AH12">
        <f t="shared" si="0"/>
        <v>7</v>
      </c>
      <c r="AI12">
        <f t="shared" si="0"/>
        <v>2</v>
      </c>
      <c r="AJ12">
        <f t="shared" si="0"/>
        <v>0</v>
      </c>
      <c r="AK12" s="4">
        <f t="shared" si="1"/>
        <v>0.88888888888888884</v>
      </c>
    </row>
    <row r="13" spans="1:37" ht="48" x14ac:dyDescent="0.2">
      <c r="A13" t="s">
        <v>249</v>
      </c>
      <c r="B13" s="8" t="s">
        <v>34</v>
      </c>
      <c r="C13">
        <v>2014</v>
      </c>
      <c r="D13" t="s">
        <v>244</v>
      </c>
      <c r="M13" t="s">
        <v>238</v>
      </c>
      <c r="N13" t="s">
        <v>238</v>
      </c>
      <c r="O13" t="s">
        <v>239</v>
      </c>
      <c r="P13" t="s">
        <v>238</v>
      </c>
      <c r="Q13" t="s">
        <v>238</v>
      </c>
      <c r="R13" t="s">
        <v>238</v>
      </c>
      <c r="S13" t="s">
        <v>238</v>
      </c>
      <c r="T13" t="s">
        <v>238</v>
      </c>
      <c r="U13" t="s">
        <v>238</v>
      </c>
      <c r="AE13" t="s">
        <v>239</v>
      </c>
      <c r="AF13" t="s">
        <v>238</v>
      </c>
      <c r="AH13">
        <f t="shared" si="0"/>
        <v>8</v>
      </c>
      <c r="AI13">
        <f t="shared" si="0"/>
        <v>1</v>
      </c>
      <c r="AJ13">
        <f t="shared" si="0"/>
        <v>0</v>
      </c>
      <c r="AK13" s="4">
        <f t="shared" si="1"/>
        <v>0.94444444444444442</v>
      </c>
    </row>
    <row r="14" spans="1:37" ht="48" x14ac:dyDescent="0.2">
      <c r="A14" t="s">
        <v>95</v>
      </c>
      <c r="B14" s="8" t="s">
        <v>96</v>
      </c>
      <c r="C14">
        <v>1998</v>
      </c>
      <c r="D14" t="s">
        <v>244</v>
      </c>
      <c r="M14" t="s">
        <v>238</v>
      </c>
      <c r="N14" t="s">
        <v>238</v>
      </c>
      <c r="O14" t="s">
        <v>239</v>
      </c>
      <c r="P14" t="s">
        <v>237</v>
      </c>
      <c r="Q14" t="s">
        <v>239</v>
      </c>
      <c r="R14" t="s">
        <v>239</v>
      </c>
      <c r="S14" t="s">
        <v>237</v>
      </c>
      <c r="T14" t="s">
        <v>239</v>
      </c>
      <c r="U14" t="s">
        <v>239</v>
      </c>
      <c r="AE14" t="s">
        <v>239</v>
      </c>
      <c r="AF14" t="s">
        <v>238</v>
      </c>
      <c r="AH14">
        <f t="shared" si="0"/>
        <v>2</v>
      </c>
      <c r="AI14">
        <f t="shared" si="0"/>
        <v>5</v>
      </c>
      <c r="AJ14">
        <f t="shared" si="0"/>
        <v>2</v>
      </c>
      <c r="AK14" s="4">
        <f t="shared" si="1"/>
        <v>0.5</v>
      </c>
    </row>
    <row r="15" spans="1:37" ht="48" x14ac:dyDescent="0.2">
      <c r="A15" t="s">
        <v>250</v>
      </c>
      <c r="B15" s="8" t="s">
        <v>4</v>
      </c>
      <c r="C15">
        <v>1974</v>
      </c>
      <c r="D15" t="s">
        <v>244</v>
      </c>
      <c r="M15" t="s">
        <v>237</v>
      </c>
      <c r="N15" t="s">
        <v>238</v>
      </c>
      <c r="O15" t="s">
        <v>239</v>
      </c>
      <c r="P15" t="s">
        <v>239</v>
      </c>
      <c r="Q15" t="s">
        <v>239</v>
      </c>
      <c r="R15" t="s">
        <v>238</v>
      </c>
      <c r="S15" t="s">
        <v>237</v>
      </c>
      <c r="T15" t="s">
        <v>239</v>
      </c>
      <c r="U15" t="s">
        <v>239</v>
      </c>
      <c r="AE15" t="s">
        <v>239</v>
      </c>
      <c r="AF15" t="s">
        <v>238</v>
      </c>
      <c r="AH15">
        <f t="shared" si="0"/>
        <v>2</v>
      </c>
      <c r="AI15">
        <f t="shared" si="0"/>
        <v>5</v>
      </c>
      <c r="AJ15">
        <f t="shared" si="0"/>
        <v>2</v>
      </c>
      <c r="AK15" s="4">
        <f t="shared" si="1"/>
        <v>0.5</v>
      </c>
    </row>
    <row r="16" spans="1:37" ht="64" x14ac:dyDescent="0.2">
      <c r="A16" t="s">
        <v>170</v>
      </c>
      <c r="B16" s="8" t="s">
        <v>171</v>
      </c>
      <c r="C16">
        <v>2011</v>
      </c>
      <c r="D16" t="s">
        <v>244</v>
      </c>
      <c r="M16" t="s">
        <v>238</v>
      </c>
      <c r="N16" t="s">
        <v>238</v>
      </c>
      <c r="O16" t="s">
        <v>239</v>
      </c>
      <c r="P16" t="s">
        <v>239</v>
      </c>
      <c r="Q16" t="s">
        <v>238</v>
      </c>
      <c r="R16" t="s">
        <v>238</v>
      </c>
      <c r="S16" t="s">
        <v>238</v>
      </c>
      <c r="T16" t="s">
        <v>239</v>
      </c>
      <c r="U16" t="s">
        <v>238</v>
      </c>
      <c r="AE16" t="s">
        <v>239</v>
      </c>
      <c r="AF16" t="s">
        <v>238</v>
      </c>
      <c r="AH16">
        <f t="shared" si="0"/>
        <v>6</v>
      </c>
      <c r="AI16">
        <f t="shared" si="0"/>
        <v>3</v>
      </c>
      <c r="AJ16">
        <f t="shared" si="0"/>
        <v>0</v>
      </c>
      <c r="AK16" s="4">
        <f t="shared" si="1"/>
        <v>0.83333333333333337</v>
      </c>
    </row>
    <row r="17" spans="1:37" ht="64" x14ac:dyDescent="0.2">
      <c r="A17" t="s">
        <v>252</v>
      </c>
      <c r="B17" s="8" t="s">
        <v>10</v>
      </c>
      <c r="C17">
        <v>2014</v>
      </c>
      <c r="D17" t="s">
        <v>244</v>
      </c>
      <c r="M17" t="s">
        <v>238</v>
      </c>
      <c r="N17" t="s">
        <v>239</v>
      </c>
      <c r="O17" t="s">
        <v>239</v>
      </c>
      <c r="P17" t="s">
        <v>238</v>
      </c>
      <c r="Q17" t="s">
        <v>238</v>
      </c>
      <c r="R17" t="s">
        <v>238</v>
      </c>
      <c r="S17" t="s">
        <v>239</v>
      </c>
      <c r="T17" t="s">
        <v>239</v>
      </c>
      <c r="U17" t="s">
        <v>238</v>
      </c>
      <c r="AE17" t="s">
        <v>239</v>
      </c>
      <c r="AF17" t="s">
        <v>238</v>
      </c>
      <c r="AH17">
        <f t="shared" si="0"/>
        <v>5</v>
      </c>
      <c r="AI17">
        <f t="shared" si="0"/>
        <v>4</v>
      </c>
      <c r="AJ17">
        <f t="shared" si="0"/>
        <v>0</v>
      </c>
      <c r="AK17" s="4">
        <f t="shared" si="1"/>
        <v>0.77777777777777779</v>
      </c>
    </row>
    <row r="18" spans="1:37" ht="48" x14ac:dyDescent="0.2">
      <c r="A18" t="s">
        <v>116</v>
      </c>
      <c r="B18" s="8" t="s">
        <v>117</v>
      </c>
      <c r="C18">
        <v>2005</v>
      </c>
      <c r="D18" t="s">
        <v>244</v>
      </c>
      <c r="M18" t="s">
        <v>238</v>
      </c>
      <c r="N18" t="s">
        <v>238</v>
      </c>
      <c r="O18" t="s">
        <v>239</v>
      </c>
      <c r="P18" t="s">
        <v>239</v>
      </c>
      <c r="Q18" t="s">
        <v>238</v>
      </c>
      <c r="R18" t="s">
        <v>239</v>
      </c>
      <c r="S18" t="s">
        <v>239</v>
      </c>
      <c r="T18" t="s">
        <v>239</v>
      </c>
      <c r="U18" t="s">
        <v>239</v>
      </c>
      <c r="AE18" t="s">
        <v>239</v>
      </c>
      <c r="AF18" t="s">
        <v>238</v>
      </c>
      <c r="AH18">
        <f t="shared" si="0"/>
        <v>3</v>
      </c>
      <c r="AI18">
        <f t="shared" si="0"/>
        <v>6</v>
      </c>
      <c r="AJ18">
        <f t="shared" si="0"/>
        <v>0</v>
      </c>
      <c r="AK18" s="4">
        <f t="shared" si="1"/>
        <v>0.66666666666666663</v>
      </c>
    </row>
    <row r="19" spans="1:37" ht="32" x14ac:dyDescent="0.2">
      <c r="A19" t="s">
        <v>251</v>
      </c>
      <c r="B19" s="8" t="s">
        <v>6</v>
      </c>
      <c r="C19">
        <v>2006</v>
      </c>
      <c r="D19" t="s">
        <v>244</v>
      </c>
      <c r="M19" t="s">
        <v>238</v>
      </c>
      <c r="N19" t="s">
        <v>238</v>
      </c>
      <c r="O19" t="s">
        <v>239</v>
      </c>
      <c r="P19" t="s">
        <v>239</v>
      </c>
      <c r="Q19" t="s">
        <v>237</v>
      </c>
      <c r="R19" t="s">
        <v>239</v>
      </c>
      <c r="S19" t="s">
        <v>239</v>
      </c>
      <c r="T19" t="s">
        <v>239</v>
      </c>
      <c r="U19" t="s">
        <v>239</v>
      </c>
      <c r="AE19" t="s">
        <v>237</v>
      </c>
      <c r="AF19" t="s">
        <v>238</v>
      </c>
      <c r="AH19">
        <f t="shared" si="0"/>
        <v>2</v>
      </c>
      <c r="AI19">
        <f t="shared" si="0"/>
        <v>6</v>
      </c>
      <c r="AJ19">
        <f t="shared" si="0"/>
        <v>1</v>
      </c>
      <c r="AK19" s="4">
        <f t="shared" si="1"/>
        <v>0.55555555555555558</v>
      </c>
    </row>
    <row r="20" spans="1:37" ht="48" x14ac:dyDescent="0.2">
      <c r="A20" t="s">
        <v>253</v>
      </c>
      <c r="B20" s="8" t="s">
        <v>12</v>
      </c>
      <c r="C20">
        <v>2015</v>
      </c>
      <c r="D20" t="s">
        <v>244</v>
      </c>
      <c r="M20" t="s">
        <v>238</v>
      </c>
      <c r="N20" t="s">
        <v>238</v>
      </c>
      <c r="O20" t="s">
        <v>239</v>
      </c>
      <c r="P20" t="s">
        <v>238</v>
      </c>
      <c r="Q20" t="s">
        <v>238</v>
      </c>
      <c r="R20" t="s">
        <v>239</v>
      </c>
      <c r="S20" t="s">
        <v>238</v>
      </c>
      <c r="T20" t="s">
        <v>238</v>
      </c>
      <c r="U20" t="s">
        <v>238</v>
      </c>
      <c r="AE20" t="s">
        <v>239</v>
      </c>
      <c r="AF20" t="s">
        <v>238</v>
      </c>
      <c r="AH20">
        <f t="shared" si="0"/>
        <v>7</v>
      </c>
      <c r="AI20">
        <f t="shared" si="0"/>
        <v>2</v>
      </c>
      <c r="AJ20">
        <f t="shared" si="0"/>
        <v>0</v>
      </c>
      <c r="AK20" s="4">
        <f t="shared" si="1"/>
        <v>0.88888888888888884</v>
      </c>
    </row>
    <row r="21" spans="1:37" ht="48" x14ac:dyDescent="0.2">
      <c r="A21" t="s">
        <v>254</v>
      </c>
      <c r="B21" s="8" t="s">
        <v>122</v>
      </c>
      <c r="C21">
        <v>2020</v>
      </c>
      <c r="D21" t="s">
        <v>244</v>
      </c>
      <c r="M21" t="s">
        <v>238</v>
      </c>
      <c r="N21" t="s">
        <v>238</v>
      </c>
      <c r="O21" t="s">
        <v>238</v>
      </c>
      <c r="P21" t="s">
        <v>239</v>
      </c>
      <c r="Q21" t="s">
        <v>238</v>
      </c>
      <c r="R21" t="s">
        <v>238</v>
      </c>
      <c r="S21" t="s">
        <v>238</v>
      </c>
      <c r="T21" t="s">
        <v>239</v>
      </c>
      <c r="U21" t="s">
        <v>238</v>
      </c>
      <c r="AE21" t="s">
        <v>239</v>
      </c>
      <c r="AF21" t="s">
        <v>238</v>
      </c>
      <c r="AH21">
        <f t="shared" si="0"/>
        <v>7</v>
      </c>
      <c r="AI21">
        <f t="shared" si="0"/>
        <v>2</v>
      </c>
      <c r="AJ21">
        <f t="shared" si="0"/>
        <v>0</v>
      </c>
      <c r="AK21" s="4">
        <f t="shared" si="1"/>
        <v>0.88888888888888884</v>
      </c>
    </row>
    <row r="22" spans="1:37" ht="48" x14ac:dyDescent="0.2">
      <c r="A22" t="s">
        <v>160</v>
      </c>
      <c r="B22" s="8" t="s">
        <v>161</v>
      </c>
      <c r="C22">
        <v>1992</v>
      </c>
      <c r="D22" t="s">
        <v>244</v>
      </c>
      <c r="M22" t="s">
        <v>238</v>
      </c>
      <c r="N22" t="s">
        <v>238</v>
      </c>
      <c r="O22" t="s">
        <v>237</v>
      </c>
      <c r="P22" t="s">
        <v>237</v>
      </c>
      <c r="Q22" t="s">
        <v>237</v>
      </c>
      <c r="R22" t="s">
        <v>239</v>
      </c>
      <c r="S22" t="s">
        <v>239</v>
      </c>
      <c r="T22" t="s">
        <v>239</v>
      </c>
      <c r="U22" t="s">
        <v>239</v>
      </c>
      <c r="AE22" t="s">
        <v>239</v>
      </c>
      <c r="AF22" t="s">
        <v>238</v>
      </c>
      <c r="AH22">
        <f t="shared" ref="AH22:AJ41" si="2">COUNTIF($E22:$AD22,AH$1)</f>
        <v>2</v>
      </c>
      <c r="AI22">
        <f t="shared" si="2"/>
        <v>4</v>
      </c>
      <c r="AJ22">
        <f t="shared" si="2"/>
        <v>3</v>
      </c>
      <c r="AK22" s="4">
        <f t="shared" si="1"/>
        <v>0.44444444444444442</v>
      </c>
    </row>
    <row r="23" spans="1:37" ht="48" x14ac:dyDescent="0.2">
      <c r="A23" t="s">
        <v>158</v>
      </c>
      <c r="B23" s="8" t="s">
        <v>159</v>
      </c>
      <c r="C23">
        <v>2018</v>
      </c>
      <c r="D23" t="s">
        <v>244</v>
      </c>
      <c r="M23" t="s">
        <v>238</v>
      </c>
      <c r="N23" t="s">
        <v>238</v>
      </c>
      <c r="O23" t="s">
        <v>239</v>
      </c>
      <c r="P23" t="s">
        <v>239</v>
      </c>
      <c r="Q23" t="s">
        <v>238</v>
      </c>
      <c r="R23" t="s">
        <v>238</v>
      </c>
      <c r="S23" t="s">
        <v>239</v>
      </c>
      <c r="T23" t="s">
        <v>239</v>
      </c>
      <c r="U23" t="s">
        <v>238</v>
      </c>
      <c r="AE23" t="s">
        <v>239</v>
      </c>
      <c r="AF23" t="s">
        <v>238</v>
      </c>
      <c r="AH23">
        <f t="shared" si="2"/>
        <v>5</v>
      </c>
      <c r="AI23">
        <f t="shared" si="2"/>
        <v>4</v>
      </c>
      <c r="AJ23">
        <f t="shared" si="2"/>
        <v>0</v>
      </c>
      <c r="AK23" s="4">
        <f t="shared" si="1"/>
        <v>0.77777777777777779</v>
      </c>
    </row>
    <row r="24" spans="1:37" ht="64" x14ac:dyDescent="0.2">
      <c r="A24" t="s">
        <v>255</v>
      </c>
      <c r="B24" s="8" t="s">
        <v>126</v>
      </c>
      <c r="C24">
        <v>2013</v>
      </c>
      <c r="D24" t="s">
        <v>244</v>
      </c>
      <c r="M24" t="s">
        <v>238</v>
      </c>
      <c r="N24" t="s">
        <v>238</v>
      </c>
      <c r="O24" t="s">
        <v>239</v>
      </c>
      <c r="P24" t="s">
        <v>238</v>
      </c>
      <c r="Q24" t="s">
        <v>238</v>
      </c>
      <c r="R24" t="s">
        <v>238</v>
      </c>
      <c r="S24" t="s">
        <v>237</v>
      </c>
      <c r="T24" t="s">
        <v>238</v>
      </c>
      <c r="U24" t="s">
        <v>238</v>
      </c>
      <c r="AE24" t="s">
        <v>239</v>
      </c>
      <c r="AF24" t="s">
        <v>238</v>
      </c>
      <c r="AH24">
        <f t="shared" si="2"/>
        <v>7</v>
      </c>
      <c r="AI24">
        <f t="shared" si="2"/>
        <v>1</v>
      </c>
      <c r="AJ24">
        <f t="shared" si="2"/>
        <v>1</v>
      </c>
      <c r="AK24" s="4">
        <f t="shared" si="1"/>
        <v>0.83333333333333337</v>
      </c>
    </row>
    <row r="25" spans="1:37" ht="64" x14ac:dyDescent="0.2">
      <c r="A25" t="s">
        <v>49</v>
      </c>
      <c r="B25" s="8" t="s">
        <v>50</v>
      </c>
      <c r="C25">
        <v>2009</v>
      </c>
      <c r="D25" t="s">
        <v>244</v>
      </c>
      <c r="M25" t="s">
        <v>238</v>
      </c>
      <c r="N25" t="s">
        <v>238</v>
      </c>
      <c r="O25" t="s">
        <v>238</v>
      </c>
      <c r="P25" t="s">
        <v>237</v>
      </c>
      <c r="Q25" t="s">
        <v>237</v>
      </c>
      <c r="R25" t="s">
        <v>239</v>
      </c>
      <c r="S25" t="s">
        <v>237</v>
      </c>
      <c r="T25" t="s">
        <v>237</v>
      </c>
      <c r="U25" t="s">
        <v>239</v>
      </c>
      <c r="AE25" t="s">
        <v>239</v>
      </c>
      <c r="AF25" t="s">
        <v>238</v>
      </c>
      <c r="AH25">
        <f t="shared" si="2"/>
        <v>3</v>
      </c>
      <c r="AI25">
        <f t="shared" si="2"/>
        <v>2</v>
      </c>
      <c r="AJ25">
        <f t="shared" si="2"/>
        <v>4</v>
      </c>
      <c r="AK25" s="4">
        <f t="shared" si="1"/>
        <v>0.44444444444444442</v>
      </c>
    </row>
    <row r="26" spans="1:37" ht="64" x14ac:dyDescent="0.2">
      <c r="A26" t="s">
        <v>53</v>
      </c>
      <c r="B26" s="8" t="s">
        <v>54</v>
      </c>
      <c r="C26">
        <v>2018</v>
      </c>
      <c r="D26" t="s">
        <v>244</v>
      </c>
      <c r="M26" t="s">
        <v>238</v>
      </c>
      <c r="N26" t="s">
        <v>238</v>
      </c>
      <c r="O26" t="s">
        <v>238</v>
      </c>
      <c r="P26" t="s">
        <v>238</v>
      </c>
      <c r="Q26" t="s">
        <v>238</v>
      </c>
      <c r="R26" t="s">
        <v>238</v>
      </c>
      <c r="S26" t="s">
        <v>238</v>
      </c>
      <c r="T26" t="s">
        <v>239</v>
      </c>
      <c r="U26" t="s">
        <v>238</v>
      </c>
      <c r="AE26" t="s">
        <v>239</v>
      </c>
      <c r="AF26" t="s">
        <v>238</v>
      </c>
      <c r="AH26">
        <f t="shared" si="2"/>
        <v>8</v>
      </c>
      <c r="AI26">
        <f t="shared" si="2"/>
        <v>1</v>
      </c>
      <c r="AJ26">
        <f t="shared" si="2"/>
        <v>0</v>
      </c>
      <c r="AK26" s="4">
        <f t="shared" si="1"/>
        <v>0.94444444444444442</v>
      </c>
    </row>
    <row r="27" spans="1:37" ht="32" x14ac:dyDescent="0.2">
      <c r="A27" t="s">
        <v>256</v>
      </c>
      <c r="B27" s="8" t="s">
        <v>36</v>
      </c>
      <c r="C27">
        <v>2020</v>
      </c>
      <c r="D27" t="s">
        <v>244</v>
      </c>
      <c r="M27" t="s">
        <v>238</v>
      </c>
      <c r="N27" t="s">
        <v>238</v>
      </c>
      <c r="O27" t="s">
        <v>239</v>
      </c>
      <c r="P27" t="s">
        <v>238</v>
      </c>
      <c r="Q27" t="s">
        <v>238</v>
      </c>
      <c r="R27" t="s">
        <v>238</v>
      </c>
      <c r="S27" t="s">
        <v>237</v>
      </c>
      <c r="T27" t="s">
        <v>239</v>
      </c>
      <c r="U27" t="s">
        <v>238</v>
      </c>
      <c r="AE27" t="s">
        <v>239</v>
      </c>
      <c r="AF27" t="s">
        <v>238</v>
      </c>
      <c r="AH27">
        <f t="shared" si="2"/>
        <v>6</v>
      </c>
      <c r="AI27">
        <f t="shared" si="2"/>
        <v>2</v>
      </c>
      <c r="AJ27">
        <f t="shared" si="2"/>
        <v>1</v>
      </c>
      <c r="AK27" s="4">
        <f t="shared" si="1"/>
        <v>0.77777777777777779</v>
      </c>
    </row>
    <row r="28" spans="1:37" ht="64" x14ac:dyDescent="0.2">
      <c r="A28" t="s">
        <v>152</v>
      </c>
      <c r="B28" s="8" t="s">
        <v>153</v>
      </c>
      <c r="C28">
        <v>2015</v>
      </c>
      <c r="D28" t="s">
        <v>244</v>
      </c>
      <c r="M28" t="s">
        <v>239</v>
      </c>
      <c r="N28" t="s">
        <v>238</v>
      </c>
      <c r="O28" t="s">
        <v>239</v>
      </c>
      <c r="P28" t="s">
        <v>239</v>
      </c>
      <c r="Q28" t="s">
        <v>239</v>
      </c>
      <c r="R28" t="s">
        <v>238</v>
      </c>
      <c r="S28" t="s">
        <v>239</v>
      </c>
      <c r="T28" t="s">
        <v>239</v>
      </c>
      <c r="U28" t="s">
        <v>238</v>
      </c>
      <c r="AE28" t="s">
        <v>239</v>
      </c>
      <c r="AF28" t="s">
        <v>238</v>
      </c>
      <c r="AH28">
        <f t="shared" si="2"/>
        <v>3</v>
      </c>
      <c r="AI28">
        <f t="shared" si="2"/>
        <v>6</v>
      </c>
      <c r="AJ28">
        <f t="shared" si="2"/>
        <v>0</v>
      </c>
      <c r="AK28" s="4">
        <f t="shared" si="1"/>
        <v>0.66666666666666663</v>
      </c>
    </row>
    <row r="29" spans="1:37" ht="48" x14ac:dyDescent="0.2">
      <c r="A29" t="s">
        <v>156</v>
      </c>
      <c r="B29" s="8" t="s">
        <v>157</v>
      </c>
      <c r="C29">
        <v>2006</v>
      </c>
      <c r="D29" t="s">
        <v>244</v>
      </c>
      <c r="M29" t="s">
        <v>238</v>
      </c>
      <c r="N29" t="s">
        <v>238</v>
      </c>
      <c r="O29" t="s">
        <v>238</v>
      </c>
      <c r="P29" t="s">
        <v>238</v>
      </c>
      <c r="Q29" t="s">
        <v>238</v>
      </c>
      <c r="R29" t="s">
        <v>239</v>
      </c>
      <c r="S29" t="s">
        <v>238</v>
      </c>
      <c r="T29" t="s">
        <v>239</v>
      </c>
      <c r="U29" t="s">
        <v>238</v>
      </c>
      <c r="AE29" t="s">
        <v>239</v>
      </c>
      <c r="AF29" t="s">
        <v>238</v>
      </c>
      <c r="AH29">
        <f t="shared" si="2"/>
        <v>7</v>
      </c>
      <c r="AI29">
        <f t="shared" si="2"/>
        <v>2</v>
      </c>
      <c r="AJ29">
        <f t="shared" si="2"/>
        <v>0</v>
      </c>
      <c r="AK29" s="4">
        <f t="shared" si="1"/>
        <v>0.88888888888888884</v>
      </c>
    </row>
    <row r="30" spans="1:37" ht="32" x14ac:dyDescent="0.2">
      <c r="A30" t="s">
        <v>257</v>
      </c>
      <c r="B30" s="8" t="s">
        <v>28</v>
      </c>
      <c r="C30">
        <v>2004</v>
      </c>
      <c r="D30" t="s">
        <v>244</v>
      </c>
      <c r="M30" t="s">
        <v>238</v>
      </c>
      <c r="N30" t="s">
        <v>238</v>
      </c>
      <c r="O30" t="s">
        <v>238</v>
      </c>
      <c r="P30" t="s">
        <v>238</v>
      </c>
      <c r="Q30" t="s">
        <v>238</v>
      </c>
      <c r="R30" t="s">
        <v>238</v>
      </c>
      <c r="S30" t="s">
        <v>238</v>
      </c>
      <c r="T30" t="s">
        <v>238</v>
      </c>
      <c r="U30" t="s">
        <v>238</v>
      </c>
      <c r="AE30" t="s">
        <v>239</v>
      </c>
      <c r="AF30" t="s">
        <v>238</v>
      </c>
      <c r="AH30">
        <f t="shared" si="2"/>
        <v>9</v>
      </c>
      <c r="AI30">
        <f t="shared" si="2"/>
        <v>0</v>
      </c>
      <c r="AJ30">
        <f t="shared" si="2"/>
        <v>0</v>
      </c>
      <c r="AK30" s="4">
        <f t="shared" si="1"/>
        <v>1</v>
      </c>
    </row>
    <row r="31" spans="1:37" ht="32" x14ac:dyDescent="0.2">
      <c r="A31" t="s">
        <v>257</v>
      </c>
      <c r="B31" s="8" t="s">
        <v>42</v>
      </c>
      <c r="C31">
        <v>2003</v>
      </c>
      <c r="D31" t="s">
        <v>244</v>
      </c>
      <c r="M31" t="s">
        <v>238</v>
      </c>
      <c r="N31" t="s">
        <v>238</v>
      </c>
      <c r="O31" t="s">
        <v>237</v>
      </c>
      <c r="P31" t="s">
        <v>239</v>
      </c>
      <c r="Q31" t="s">
        <v>238</v>
      </c>
      <c r="R31" t="s">
        <v>238</v>
      </c>
      <c r="S31" t="s">
        <v>238</v>
      </c>
      <c r="T31" t="s">
        <v>239</v>
      </c>
      <c r="U31" t="s">
        <v>238</v>
      </c>
      <c r="AE31" t="s">
        <v>239</v>
      </c>
      <c r="AF31" t="s">
        <v>238</v>
      </c>
      <c r="AH31">
        <f t="shared" si="2"/>
        <v>6</v>
      </c>
      <c r="AI31">
        <f t="shared" si="2"/>
        <v>2</v>
      </c>
      <c r="AJ31">
        <f t="shared" si="2"/>
        <v>1</v>
      </c>
      <c r="AK31" s="4">
        <f t="shared" si="1"/>
        <v>0.77777777777777779</v>
      </c>
    </row>
    <row r="32" spans="1:37" ht="64" x14ac:dyDescent="0.2">
      <c r="A32" t="s">
        <v>142</v>
      </c>
      <c r="B32" s="8" t="s">
        <v>143</v>
      </c>
      <c r="C32">
        <v>2014</v>
      </c>
      <c r="D32" t="s">
        <v>244</v>
      </c>
      <c r="M32" t="s">
        <v>238</v>
      </c>
      <c r="N32" t="s">
        <v>238</v>
      </c>
      <c r="O32" t="s">
        <v>239</v>
      </c>
      <c r="P32" t="s">
        <v>239</v>
      </c>
      <c r="Q32" t="s">
        <v>238</v>
      </c>
      <c r="R32" t="s">
        <v>238</v>
      </c>
      <c r="S32" t="s">
        <v>239</v>
      </c>
      <c r="T32" t="s">
        <v>239</v>
      </c>
      <c r="U32" t="s">
        <v>238</v>
      </c>
      <c r="AE32" t="s">
        <v>239</v>
      </c>
      <c r="AF32" t="s">
        <v>238</v>
      </c>
      <c r="AH32">
        <f t="shared" si="2"/>
        <v>5</v>
      </c>
      <c r="AI32">
        <f t="shared" si="2"/>
        <v>4</v>
      </c>
      <c r="AJ32">
        <f t="shared" si="2"/>
        <v>0</v>
      </c>
      <c r="AK32" s="4">
        <f t="shared" si="1"/>
        <v>0.77777777777777779</v>
      </c>
    </row>
    <row r="33" spans="1:37" ht="64" x14ac:dyDescent="0.2">
      <c r="A33" t="s">
        <v>102</v>
      </c>
      <c r="B33" s="8" t="s">
        <v>103</v>
      </c>
      <c r="C33">
        <v>1978</v>
      </c>
      <c r="D33" t="s">
        <v>244</v>
      </c>
      <c r="M33" t="s">
        <v>238</v>
      </c>
      <c r="N33" t="s">
        <v>238</v>
      </c>
      <c r="O33" t="s">
        <v>239</v>
      </c>
      <c r="P33" t="s">
        <v>237</v>
      </c>
      <c r="Q33" t="s">
        <v>237</v>
      </c>
      <c r="R33" t="s">
        <v>238</v>
      </c>
      <c r="S33" t="s">
        <v>238</v>
      </c>
      <c r="T33" t="s">
        <v>239</v>
      </c>
      <c r="U33" t="s">
        <v>238</v>
      </c>
      <c r="AE33" t="s">
        <v>239</v>
      </c>
      <c r="AF33" t="s">
        <v>238</v>
      </c>
      <c r="AH33">
        <f t="shared" si="2"/>
        <v>5</v>
      </c>
      <c r="AI33">
        <f t="shared" si="2"/>
        <v>2</v>
      </c>
      <c r="AJ33">
        <f t="shared" si="2"/>
        <v>2</v>
      </c>
      <c r="AK33" s="4">
        <f t="shared" si="1"/>
        <v>0.66666666666666663</v>
      </c>
    </row>
    <row r="34" spans="1:37" ht="48" x14ac:dyDescent="0.2">
      <c r="A34" t="s">
        <v>89</v>
      </c>
      <c r="B34" s="8" t="s">
        <v>90</v>
      </c>
      <c r="C34">
        <v>2015</v>
      </c>
      <c r="D34" t="s">
        <v>244</v>
      </c>
      <c r="M34" t="s">
        <v>238</v>
      </c>
      <c r="N34" t="s">
        <v>238</v>
      </c>
      <c r="O34" t="s">
        <v>239</v>
      </c>
      <c r="P34" t="s">
        <v>238</v>
      </c>
      <c r="Q34" t="s">
        <v>238</v>
      </c>
      <c r="R34" t="s">
        <v>238</v>
      </c>
      <c r="S34" t="s">
        <v>238</v>
      </c>
      <c r="T34" t="s">
        <v>239</v>
      </c>
      <c r="U34" t="s">
        <v>238</v>
      </c>
      <c r="AE34" t="s">
        <v>239</v>
      </c>
      <c r="AF34" t="s">
        <v>238</v>
      </c>
      <c r="AH34">
        <f t="shared" si="2"/>
        <v>7</v>
      </c>
      <c r="AI34">
        <f t="shared" si="2"/>
        <v>2</v>
      </c>
      <c r="AJ34">
        <f t="shared" si="2"/>
        <v>0</v>
      </c>
      <c r="AK34" s="4">
        <f t="shared" ref="AK34:AK65" si="3">(AH34*2+AI34*1)/(2*SUM(AH34:AJ34))</f>
        <v>0.88888888888888884</v>
      </c>
    </row>
    <row r="35" spans="1:37" ht="48" x14ac:dyDescent="0.2">
      <c r="A35" t="s">
        <v>168</v>
      </c>
      <c r="B35" s="8" t="s">
        <v>169</v>
      </c>
      <c r="C35">
        <v>1986</v>
      </c>
      <c r="D35" t="s">
        <v>244</v>
      </c>
      <c r="M35" t="s">
        <v>238</v>
      </c>
      <c r="N35" t="s">
        <v>238</v>
      </c>
      <c r="O35" t="s">
        <v>239</v>
      </c>
      <c r="P35" t="s">
        <v>238</v>
      </c>
      <c r="Q35" t="s">
        <v>238</v>
      </c>
      <c r="R35" t="s">
        <v>239</v>
      </c>
      <c r="S35" t="s">
        <v>239</v>
      </c>
      <c r="T35" t="s">
        <v>239</v>
      </c>
      <c r="U35" t="s">
        <v>239</v>
      </c>
      <c r="AE35" t="s">
        <v>239</v>
      </c>
      <c r="AF35" t="s">
        <v>238</v>
      </c>
      <c r="AH35">
        <f t="shared" si="2"/>
        <v>4</v>
      </c>
      <c r="AI35">
        <f t="shared" si="2"/>
        <v>5</v>
      </c>
      <c r="AJ35">
        <f t="shared" si="2"/>
        <v>0</v>
      </c>
      <c r="AK35" s="4">
        <f t="shared" si="3"/>
        <v>0.72222222222222221</v>
      </c>
    </row>
    <row r="36" spans="1:37" ht="48" x14ac:dyDescent="0.2">
      <c r="A36" t="s">
        <v>258</v>
      </c>
      <c r="B36" s="8" t="s">
        <v>31</v>
      </c>
      <c r="C36">
        <v>1989</v>
      </c>
      <c r="D36" t="s">
        <v>244</v>
      </c>
      <c r="M36" t="s">
        <v>238</v>
      </c>
      <c r="N36" t="s">
        <v>238</v>
      </c>
      <c r="O36" t="s">
        <v>239</v>
      </c>
      <c r="P36" t="s">
        <v>239</v>
      </c>
      <c r="Q36" t="s">
        <v>238</v>
      </c>
      <c r="R36" t="s">
        <v>239</v>
      </c>
      <c r="S36" t="s">
        <v>237</v>
      </c>
      <c r="T36" t="s">
        <v>239</v>
      </c>
      <c r="U36" t="s">
        <v>238</v>
      </c>
      <c r="AE36" t="s">
        <v>239</v>
      </c>
      <c r="AF36" t="s">
        <v>238</v>
      </c>
      <c r="AH36">
        <f t="shared" si="2"/>
        <v>4</v>
      </c>
      <c r="AI36">
        <f t="shared" si="2"/>
        <v>4</v>
      </c>
      <c r="AJ36">
        <f t="shared" si="2"/>
        <v>1</v>
      </c>
      <c r="AK36" s="4">
        <f t="shared" si="3"/>
        <v>0.66666666666666663</v>
      </c>
    </row>
    <row r="37" spans="1:37" ht="48" x14ac:dyDescent="0.2">
      <c r="A37" t="s">
        <v>258</v>
      </c>
      <c r="B37" s="8" t="s">
        <v>38</v>
      </c>
      <c r="C37">
        <v>1991</v>
      </c>
      <c r="D37" t="s">
        <v>243</v>
      </c>
      <c r="E37" t="s">
        <v>238</v>
      </c>
      <c r="F37" t="s">
        <v>238</v>
      </c>
      <c r="G37" t="s">
        <v>239</v>
      </c>
      <c r="H37" t="s">
        <v>239</v>
      </c>
      <c r="I37" t="s">
        <v>238</v>
      </c>
      <c r="J37" t="s">
        <v>238</v>
      </c>
      <c r="K37" t="s">
        <v>239</v>
      </c>
      <c r="L37" t="s">
        <v>238</v>
      </c>
      <c r="AH37">
        <f t="shared" si="2"/>
        <v>5</v>
      </c>
      <c r="AI37">
        <f t="shared" si="2"/>
        <v>3</v>
      </c>
      <c r="AJ37">
        <f t="shared" si="2"/>
        <v>0</v>
      </c>
      <c r="AK37" s="4">
        <f t="shared" si="3"/>
        <v>0.8125</v>
      </c>
    </row>
    <row r="38" spans="1:37" ht="80" x14ac:dyDescent="0.2">
      <c r="A38" t="s">
        <v>259</v>
      </c>
      <c r="B38" s="8" t="s">
        <v>43</v>
      </c>
      <c r="C38">
        <v>2018</v>
      </c>
      <c r="D38" t="s">
        <v>244</v>
      </c>
      <c r="M38" t="s">
        <v>238</v>
      </c>
      <c r="N38" t="s">
        <v>238</v>
      </c>
      <c r="O38" t="s">
        <v>239</v>
      </c>
      <c r="P38" t="s">
        <v>239</v>
      </c>
      <c r="Q38" t="s">
        <v>239</v>
      </c>
      <c r="R38" t="s">
        <v>239</v>
      </c>
      <c r="S38" t="s">
        <v>237</v>
      </c>
      <c r="T38" t="s">
        <v>239</v>
      </c>
      <c r="U38" t="s">
        <v>238</v>
      </c>
      <c r="AE38" t="s">
        <v>239</v>
      </c>
      <c r="AF38" t="s">
        <v>238</v>
      </c>
      <c r="AH38">
        <f t="shared" si="2"/>
        <v>3</v>
      </c>
      <c r="AI38">
        <f t="shared" si="2"/>
        <v>5</v>
      </c>
      <c r="AJ38">
        <f t="shared" si="2"/>
        <v>1</v>
      </c>
      <c r="AK38" s="4">
        <f t="shared" si="3"/>
        <v>0.61111111111111116</v>
      </c>
    </row>
    <row r="39" spans="1:37" ht="32" x14ac:dyDescent="0.2">
      <c r="A39" t="s">
        <v>118</v>
      </c>
      <c r="B39" s="8" t="s">
        <v>119</v>
      </c>
      <c r="C39">
        <v>2014</v>
      </c>
      <c r="D39" t="s">
        <v>243</v>
      </c>
      <c r="E39" t="s">
        <v>239</v>
      </c>
      <c r="F39" t="s">
        <v>239</v>
      </c>
      <c r="G39" t="s">
        <v>239</v>
      </c>
      <c r="H39" t="s">
        <v>239</v>
      </c>
      <c r="I39" t="s">
        <v>239</v>
      </c>
      <c r="J39" t="s">
        <v>238</v>
      </c>
      <c r="K39" t="s">
        <v>239</v>
      </c>
      <c r="L39" t="s">
        <v>238</v>
      </c>
      <c r="AH39">
        <f t="shared" si="2"/>
        <v>2</v>
      </c>
      <c r="AI39">
        <f t="shared" si="2"/>
        <v>6</v>
      </c>
      <c r="AJ39">
        <f t="shared" si="2"/>
        <v>0</v>
      </c>
      <c r="AK39" s="4">
        <f t="shared" si="3"/>
        <v>0.625</v>
      </c>
    </row>
    <row r="40" spans="1:37" ht="64" x14ac:dyDescent="0.2">
      <c r="A40" t="s">
        <v>127</v>
      </c>
      <c r="B40" s="8" t="s">
        <v>128</v>
      </c>
      <c r="C40">
        <v>2008</v>
      </c>
      <c r="D40" t="s">
        <v>244</v>
      </c>
      <c r="M40" t="s">
        <v>238</v>
      </c>
      <c r="N40" t="s">
        <v>238</v>
      </c>
      <c r="O40" t="s">
        <v>239</v>
      </c>
      <c r="P40" t="s">
        <v>238</v>
      </c>
      <c r="Q40" t="s">
        <v>238</v>
      </c>
      <c r="R40" t="s">
        <v>238</v>
      </c>
      <c r="S40" t="s">
        <v>238</v>
      </c>
      <c r="T40" t="s">
        <v>239</v>
      </c>
      <c r="U40" t="s">
        <v>238</v>
      </c>
      <c r="AE40" t="s">
        <v>239</v>
      </c>
      <c r="AF40" t="s">
        <v>238</v>
      </c>
      <c r="AH40">
        <f t="shared" si="2"/>
        <v>7</v>
      </c>
      <c r="AI40">
        <f t="shared" si="2"/>
        <v>2</v>
      </c>
      <c r="AJ40">
        <f t="shared" si="2"/>
        <v>0</v>
      </c>
      <c r="AK40" s="4">
        <f t="shared" si="3"/>
        <v>0.88888888888888884</v>
      </c>
    </row>
    <row r="41" spans="1:37" ht="48" x14ac:dyDescent="0.2">
      <c r="A41" t="s">
        <v>260</v>
      </c>
      <c r="B41" s="8" t="s">
        <v>39</v>
      </c>
      <c r="C41">
        <v>2021</v>
      </c>
      <c r="D41" t="s">
        <v>244</v>
      </c>
      <c r="M41" t="s">
        <v>238</v>
      </c>
      <c r="N41" t="s">
        <v>238</v>
      </c>
      <c r="O41" t="s">
        <v>238</v>
      </c>
      <c r="P41" t="s">
        <v>239</v>
      </c>
      <c r="Q41" t="s">
        <v>239</v>
      </c>
      <c r="R41" t="s">
        <v>239</v>
      </c>
      <c r="S41" t="s">
        <v>239</v>
      </c>
      <c r="T41" t="s">
        <v>239</v>
      </c>
      <c r="U41" t="s">
        <v>238</v>
      </c>
      <c r="AE41" t="s">
        <v>239</v>
      </c>
      <c r="AF41" t="s">
        <v>238</v>
      </c>
      <c r="AH41">
        <f t="shared" si="2"/>
        <v>4</v>
      </c>
      <c r="AI41">
        <f t="shared" si="2"/>
        <v>5</v>
      </c>
      <c r="AJ41">
        <f t="shared" si="2"/>
        <v>0</v>
      </c>
      <c r="AK41" s="4">
        <f t="shared" si="3"/>
        <v>0.72222222222222221</v>
      </c>
    </row>
    <row r="42" spans="1:37" ht="64" x14ac:dyDescent="0.2">
      <c r="A42" t="s">
        <v>20</v>
      </c>
      <c r="B42" s="8" t="s">
        <v>21</v>
      </c>
      <c r="C42">
        <v>2013</v>
      </c>
      <c r="D42" t="s">
        <v>243</v>
      </c>
      <c r="E42" t="s">
        <v>238</v>
      </c>
      <c r="F42" t="s">
        <v>238</v>
      </c>
      <c r="G42" t="s">
        <v>238</v>
      </c>
      <c r="H42" t="s">
        <v>238</v>
      </c>
      <c r="I42" t="s">
        <v>238</v>
      </c>
      <c r="J42" t="s">
        <v>238</v>
      </c>
      <c r="K42" t="s">
        <v>238</v>
      </c>
      <c r="L42" t="s">
        <v>238</v>
      </c>
      <c r="AH42">
        <f t="shared" ref="AH42:AJ61" si="4">COUNTIF($E42:$AD42,AH$1)</f>
        <v>8</v>
      </c>
      <c r="AI42">
        <f t="shared" si="4"/>
        <v>0</v>
      </c>
      <c r="AJ42">
        <f t="shared" si="4"/>
        <v>0</v>
      </c>
      <c r="AK42" s="4">
        <f t="shared" si="3"/>
        <v>1</v>
      </c>
    </row>
    <row r="43" spans="1:37" ht="80" x14ac:dyDescent="0.2">
      <c r="A43" t="s">
        <v>164</v>
      </c>
      <c r="B43" s="8" t="s">
        <v>165</v>
      </c>
      <c r="C43">
        <v>2008</v>
      </c>
      <c r="D43" t="s">
        <v>244</v>
      </c>
      <c r="M43" t="s">
        <v>238</v>
      </c>
      <c r="N43" t="s">
        <v>238</v>
      </c>
      <c r="O43" t="s">
        <v>239</v>
      </c>
      <c r="P43" t="s">
        <v>239</v>
      </c>
      <c r="Q43" t="s">
        <v>238</v>
      </c>
      <c r="R43" t="s">
        <v>238</v>
      </c>
      <c r="S43" t="s">
        <v>238</v>
      </c>
      <c r="T43" t="s">
        <v>239</v>
      </c>
      <c r="U43" t="s">
        <v>238</v>
      </c>
      <c r="AE43" t="s">
        <v>239</v>
      </c>
      <c r="AF43" t="s">
        <v>238</v>
      </c>
      <c r="AH43">
        <f t="shared" si="4"/>
        <v>6</v>
      </c>
      <c r="AI43">
        <f t="shared" si="4"/>
        <v>3</v>
      </c>
      <c r="AJ43">
        <f t="shared" si="4"/>
        <v>0</v>
      </c>
      <c r="AK43" s="4">
        <f t="shared" si="3"/>
        <v>0.83333333333333337</v>
      </c>
    </row>
    <row r="44" spans="1:37" ht="128" x14ac:dyDescent="0.2">
      <c r="A44" t="s">
        <v>261</v>
      </c>
      <c r="B44" s="8" t="s">
        <v>2</v>
      </c>
      <c r="C44">
        <v>2019</v>
      </c>
      <c r="D44" t="s">
        <v>243</v>
      </c>
      <c r="E44" t="s">
        <v>238</v>
      </c>
      <c r="F44" t="s">
        <v>238</v>
      </c>
      <c r="G44" t="s">
        <v>238</v>
      </c>
      <c r="H44" t="s">
        <v>238</v>
      </c>
      <c r="I44" t="s">
        <v>239</v>
      </c>
      <c r="J44" t="s">
        <v>239</v>
      </c>
      <c r="K44" t="s">
        <v>238</v>
      </c>
      <c r="L44" t="s">
        <v>238</v>
      </c>
      <c r="AH44">
        <f t="shared" si="4"/>
        <v>6</v>
      </c>
      <c r="AI44">
        <f t="shared" si="4"/>
        <v>2</v>
      </c>
      <c r="AJ44">
        <f t="shared" si="4"/>
        <v>0</v>
      </c>
      <c r="AK44" s="4">
        <f t="shared" si="3"/>
        <v>0.875</v>
      </c>
    </row>
    <row r="45" spans="1:37" ht="64" x14ac:dyDescent="0.2">
      <c r="A45" t="s">
        <v>261</v>
      </c>
      <c r="B45" s="8" t="s">
        <v>16</v>
      </c>
      <c r="C45">
        <v>2014</v>
      </c>
      <c r="D45" t="s">
        <v>243</v>
      </c>
      <c r="E45" t="s">
        <v>238</v>
      </c>
      <c r="F45" t="s">
        <v>239</v>
      </c>
      <c r="G45" t="s">
        <v>238</v>
      </c>
      <c r="H45" t="s">
        <v>238</v>
      </c>
      <c r="I45" t="s">
        <v>237</v>
      </c>
      <c r="J45" t="s">
        <v>237</v>
      </c>
      <c r="K45" t="s">
        <v>238</v>
      </c>
      <c r="L45" t="s">
        <v>238</v>
      </c>
      <c r="AH45">
        <f t="shared" si="4"/>
        <v>5</v>
      </c>
      <c r="AI45">
        <f t="shared" si="4"/>
        <v>1</v>
      </c>
      <c r="AJ45">
        <f t="shared" si="4"/>
        <v>2</v>
      </c>
      <c r="AK45" s="4">
        <f t="shared" si="3"/>
        <v>0.6875</v>
      </c>
    </row>
    <row r="46" spans="1:37" ht="48" x14ac:dyDescent="0.2">
      <c r="A46" t="s">
        <v>261</v>
      </c>
      <c r="B46" s="8" t="s">
        <v>17</v>
      </c>
      <c r="C46">
        <v>2004</v>
      </c>
      <c r="D46" t="s">
        <v>243</v>
      </c>
      <c r="E46" t="s">
        <v>238</v>
      </c>
      <c r="F46" t="s">
        <v>239</v>
      </c>
      <c r="G46" t="s">
        <v>238</v>
      </c>
      <c r="H46" t="s">
        <v>238</v>
      </c>
      <c r="I46" t="s">
        <v>237</v>
      </c>
      <c r="J46" t="s">
        <v>237</v>
      </c>
      <c r="K46" t="s">
        <v>238</v>
      </c>
      <c r="L46" t="s">
        <v>238</v>
      </c>
      <c r="AH46">
        <f t="shared" si="4"/>
        <v>5</v>
      </c>
      <c r="AI46">
        <f t="shared" si="4"/>
        <v>1</v>
      </c>
      <c r="AJ46">
        <f t="shared" si="4"/>
        <v>2</v>
      </c>
      <c r="AK46" s="4">
        <f t="shared" si="3"/>
        <v>0.6875</v>
      </c>
    </row>
    <row r="47" spans="1:37" ht="64" x14ac:dyDescent="0.2">
      <c r="A47" t="s">
        <v>261</v>
      </c>
      <c r="B47" s="8" t="s">
        <v>69</v>
      </c>
      <c r="C47">
        <v>2004</v>
      </c>
      <c r="D47" t="s">
        <v>243</v>
      </c>
      <c r="E47" t="s">
        <v>239</v>
      </c>
      <c r="F47" t="s">
        <v>239</v>
      </c>
      <c r="G47" t="s">
        <v>238</v>
      </c>
      <c r="H47" t="s">
        <v>238</v>
      </c>
      <c r="I47" t="s">
        <v>239</v>
      </c>
      <c r="J47" t="s">
        <v>239</v>
      </c>
      <c r="K47" t="s">
        <v>238</v>
      </c>
      <c r="L47" t="s">
        <v>238</v>
      </c>
      <c r="AH47">
        <f t="shared" si="4"/>
        <v>4</v>
      </c>
      <c r="AI47">
        <f t="shared" si="4"/>
        <v>4</v>
      </c>
      <c r="AJ47">
        <f t="shared" si="4"/>
        <v>0</v>
      </c>
      <c r="AK47" s="4">
        <f t="shared" si="3"/>
        <v>0.75</v>
      </c>
    </row>
    <row r="48" spans="1:37" ht="48" x14ac:dyDescent="0.2">
      <c r="A48" t="s">
        <v>261</v>
      </c>
      <c r="B48" s="8" t="s">
        <v>72</v>
      </c>
      <c r="C48">
        <v>2019</v>
      </c>
      <c r="D48" t="s">
        <v>244</v>
      </c>
      <c r="M48" t="s">
        <v>238</v>
      </c>
      <c r="N48" t="s">
        <v>238</v>
      </c>
      <c r="O48" t="s">
        <v>238</v>
      </c>
      <c r="P48" t="s">
        <v>238</v>
      </c>
      <c r="Q48" t="s">
        <v>238</v>
      </c>
      <c r="R48" t="s">
        <v>239</v>
      </c>
      <c r="S48" t="s">
        <v>237</v>
      </c>
      <c r="T48" t="s">
        <v>239</v>
      </c>
      <c r="U48" t="s">
        <v>238</v>
      </c>
      <c r="AE48" t="s">
        <v>239</v>
      </c>
      <c r="AF48" t="s">
        <v>238</v>
      </c>
      <c r="AH48">
        <f t="shared" si="4"/>
        <v>6</v>
      </c>
      <c r="AI48">
        <f t="shared" si="4"/>
        <v>2</v>
      </c>
      <c r="AJ48">
        <f t="shared" si="4"/>
        <v>1</v>
      </c>
      <c r="AK48" s="4">
        <f t="shared" si="3"/>
        <v>0.77777777777777779</v>
      </c>
    </row>
    <row r="49" spans="1:37" ht="64" x14ac:dyDescent="0.2">
      <c r="A49" t="s">
        <v>261</v>
      </c>
      <c r="B49" s="8" t="s">
        <v>75</v>
      </c>
      <c r="C49">
        <v>2009</v>
      </c>
      <c r="D49" t="s">
        <v>244</v>
      </c>
      <c r="M49" t="s">
        <v>238</v>
      </c>
      <c r="N49" t="s">
        <v>238</v>
      </c>
      <c r="O49" t="s">
        <v>238</v>
      </c>
      <c r="P49" t="s">
        <v>239</v>
      </c>
      <c r="Q49" t="s">
        <v>239</v>
      </c>
      <c r="R49" t="s">
        <v>239</v>
      </c>
      <c r="S49" t="s">
        <v>238</v>
      </c>
      <c r="T49" t="s">
        <v>239</v>
      </c>
      <c r="U49" t="s">
        <v>238</v>
      </c>
      <c r="AE49" t="s">
        <v>239</v>
      </c>
      <c r="AF49" t="s">
        <v>238</v>
      </c>
      <c r="AH49">
        <f t="shared" si="4"/>
        <v>5</v>
      </c>
      <c r="AI49">
        <f t="shared" si="4"/>
        <v>4</v>
      </c>
      <c r="AJ49">
        <f t="shared" si="4"/>
        <v>0</v>
      </c>
      <c r="AK49" s="4">
        <f t="shared" si="3"/>
        <v>0.77777777777777779</v>
      </c>
    </row>
    <row r="50" spans="1:37" ht="96" x14ac:dyDescent="0.2">
      <c r="A50" t="s">
        <v>261</v>
      </c>
      <c r="B50" s="8" t="s">
        <v>101</v>
      </c>
      <c r="C50">
        <v>2006</v>
      </c>
      <c r="D50" t="s">
        <v>244</v>
      </c>
      <c r="M50" t="s">
        <v>239</v>
      </c>
      <c r="N50" t="s">
        <v>238</v>
      </c>
      <c r="O50" t="s">
        <v>239</v>
      </c>
      <c r="P50" t="s">
        <v>237</v>
      </c>
      <c r="Q50" t="s">
        <v>237</v>
      </c>
      <c r="R50" t="s">
        <v>238</v>
      </c>
      <c r="S50" t="s">
        <v>239</v>
      </c>
      <c r="T50" t="s">
        <v>237</v>
      </c>
      <c r="U50" t="s">
        <v>237</v>
      </c>
      <c r="AE50" t="s">
        <v>239</v>
      </c>
      <c r="AF50" t="s">
        <v>238</v>
      </c>
      <c r="AH50">
        <f t="shared" si="4"/>
        <v>2</v>
      </c>
      <c r="AI50">
        <f t="shared" si="4"/>
        <v>3</v>
      </c>
      <c r="AJ50">
        <f t="shared" si="4"/>
        <v>4</v>
      </c>
      <c r="AK50" s="4">
        <f t="shared" si="3"/>
        <v>0.3888888888888889</v>
      </c>
    </row>
    <row r="51" spans="1:37" ht="80" x14ac:dyDescent="0.2">
      <c r="A51" t="s">
        <v>261</v>
      </c>
      <c r="B51" s="8" t="s">
        <v>138</v>
      </c>
      <c r="C51">
        <v>2004</v>
      </c>
      <c r="D51" t="s">
        <v>243</v>
      </c>
      <c r="E51" t="s">
        <v>238</v>
      </c>
      <c r="F51" t="s">
        <v>238</v>
      </c>
      <c r="G51" t="s">
        <v>239</v>
      </c>
      <c r="H51" t="s">
        <v>238</v>
      </c>
      <c r="I51" t="s">
        <v>239</v>
      </c>
      <c r="J51" t="s">
        <v>238</v>
      </c>
      <c r="K51" t="s">
        <v>238</v>
      </c>
      <c r="L51" t="s">
        <v>238</v>
      </c>
      <c r="AH51">
        <f t="shared" si="4"/>
        <v>6</v>
      </c>
      <c r="AI51">
        <f t="shared" si="4"/>
        <v>2</v>
      </c>
      <c r="AJ51">
        <f t="shared" si="4"/>
        <v>0</v>
      </c>
      <c r="AK51" s="4">
        <f t="shared" si="3"/>
        <v>0.875</v>
      </c>
    </row>
    <row r="52" spans="1:37" ht="48" x14ac:dyDescent="0.2">
      <c r="A52" t="s">
        <v>63</v>
      </c>
      <c r="B52" s="8" t="s">
        <v>64</v>
      </c>
      <c r="C52">
        <v>2018</v>
      </c>
      <c r="D52" t="s">
        <v>244</v>
      </c>
      <c r="M52" t="s">
        <v>238</v>
      </c>
      <c r="N52" t="s">
        <v>238</v>
      </c>
      <c r="O52" t="s">
        <v>238</v>
      </c>
      <c r="P52" t="s">
        <v>239</v>
      </c>
      <c r="Q52" t="s">
        <v>238</v>
      </c>
      <c r="R52" t="s">
        <v>238</v>
      </c>
      <c r="S52" t="s">
        <v>238</v>
      </c>
      <c r="T52" t="s">
        <v>239</v>
      </c>
      <c r="U52" t="s">
        <v>238</v>
      </c>
      <c r="AE52" t="s">
        <v>239</v>
      </c>
      <c r="AF52" t="s">
        <v>238</v>
      </c>
      <c r="AH52">
        <f t="shared" si="4"/>
        <v>7</v>
      </c>
      <c r="AI52">
        <f t="shared" si="4"/>
        <v>2</v>
      </c>
      <c r="AJ52">
        <f t="shared" si="4"/>
        <v>0</v>
      </c>
      <c r="AK52" s="4">
        <f t="shared" si="3"/>
        <v>0.88888888888888884</v>
      </c>
    </row>
    <row r="53" spans="1:37" ht="64" x14ac:dyDescent="0.2">
      <c r="A53" t="s">
        <v>262</v>
      </c>
      <c r="B53" s="8" t="s">
        <v>22</v>
      </c>
      <c r="C53">
        <v>2015</v>
      </c>
      <c r="D53" t="s">
        <v>244</v>
      </c>
      <c r="M53" t="s">
        <v>238</v>
      </c>
      <c r="N53" t="s">
        <v>238</v>
      </c>
      <c r="O53" t="s">
        <v>239</v>
      </c>
      <c r="P53" t="s">
        <v>238</v>
      </c>
      <c r="Q53" t="s">
        <v>238</v>
      </c>
      <c r="R53" t="s">
        <v>238</v>
      </c>
      <c r="S53" t="s">
        <v>237</v>
      </c>
      <c r="T53" t="s">
        <v>239</v>
      </c>
      <c r="U53" t="s">
        <v>238</v>
      </c>
      <c r="AF53" t="s">
        <v>238</v>
      </c>
      <c r="AH53">
        <f t="shared" si="4"/>
        <v>6</v>
      </c>
      <c r="AI53">
        <f t="shared" si="4"/>
        <v>2</v>
      </c>
      <c r="AJ53">
        <f t="shared" si="4"/>
        <v>1</v>
      </c>
      <c r="AK53" s="5">
        <f t="shared" si="3"/>
        <v>0.77777777777777779</v>
      </c>
    </row>
    <row r="54" spans="1:37" ht="64" x14ac:dyDescent="0.2">
      <c r="A54" t="s">
        <v>144</v>
      </c>
      <c r="B54" s="8" t="s">
        <v>145</v>
      </c>
      <c r="C54">
        <v>2008</v>
      </c>
      <c r="D54" t="s">
        <v>244</v>
      </c>
      <c r="M54" t="s">
        <v>238</v>
      </c>
      <c r="N54" t="s">
        <v>238</v>
      </c>
      <c r="O54" t="s">
        <v>238</v>
      </c>
      <c r="P54" t="s">
        <v>238</v>
      </c>
      <c r="Q54" t="s">
        <v>238</v>
      </c>
      <c r="R54" t="s">
        <v>238</v>
      </c>
      <c r="S54" t="s">
        <v>239</v>
      </c>
      <c r="T54" t="s">
        <v>239</v>
      </c>
      <c r="U54" t="s">
        <v>238</v>
      </c>
      <c r="AE54" t="s">
        <v>239</v>
      </c>
      <c r="AF54" t="s">
        <v>238</v>
      </c>
      <c r="AH54">
        <f t="shared" si="4"/>
        <v>7</v>
      </c>
      <c r="AI54">
        <f t="shared" si="4"/>
        <v>2</v>
      </c>
      <c r="AJ54">
        <f t="shared" si="4"/>
        <v>0</v>
      </c>
      <c r="AK54" s="4">
        <f t="shared" si="3"/>
        <v>0.88888888888888884</v>
      </c>
    </row>
    <row r="55" spans="1:37" ht="48" x14ac:dyDescent="0.2">
      <c r="A55" t="s">
        <v>263</v>
      </c>
      <c r="B55" s="8" t="s">
        <v>23</v>
      </c>
      <c r="C55">
        <v>2020</v>
      </c>
      <c r="D55" t="s">
        <v>244</v>
      </c>
      <c r="M55" t="s">
        <v>238</v>
      </c>
      <c r="N55" t="s">
        <v>238</v>
      </c>
      <c r="O55" t="s">
        <v>239</v>
      </c>
      <c r="P55" t="s">
        <v>239</v>
      </c>
      <c r="Q55" t="s">
        <v>239</v>
      </c>
      <c r="R55" t="s">
        <v>238</v>
      </c>
      <c r="S55" t="s">
        <v>239</v>
      </c>
      <c r="T55" t="s">
        <v>239</v>
      </c>
      <c r="U55" t="s">
        <v>238</v>
      </c>
      <c r="AE55" t="s">
        <v>239</v>
      </c>
      <c r="AF55" t="s">
        <v>238</v>
      </c>
      <c r="AH55">
        <f t="shared" si="4"/>
        <v>4</v>
      </c>
      <c r="AI55">
        <f t="shared" si="4"/>
        <v>5</v>
      </c>
      <c r="AJ55">
        <f t="shared" si="4"/>
        <v>0</v>
      </c>
      <c r="AK55" s="4">
        <f t="shared" si="3"/>
        <v>0.72222222222222221</v>
      </c>
    </row>
    <row r="56" spans="1:37" ht="64" x14ac:dyDescent="0.2">
      <c r="A56" t="s">
        <v>264</v>
      </c>
      <c r="B56" s="8" t="s">
        <v>11</v>
      </c>
      <c r="C56">
        <v>2020</v>
      </c>
      <c r="D56" t="s">
        <v>244</v>
      </c>
      <c r="M56" t="s">
        <v>238</v>
      </c>
      <c r="N56" t="s">
        <v>238</v>
      </c>
      <c r="O56" t="s">
        <v>239</v>
      </c>
      <c r="P56" t="s">
        <v>238</v>
      </c>
      <c r="Q56" t="s">
        <v>238</v>
      </c>
      <c r="R56" t="s">
        <v>238</v>
      </c>
      <c r="S56" t="s">
        <v>238</v>
      </c>
      <c r="T56" t="s">
        <v>238</v>
      </c>
      <c r="U56" t="s">
        <v>238</v>
      </c>
      <c r="AE56" t="s">
        <v>239</v>
      </c>
      <c r="AF56" t="s">
        <v>238</v>
      </c>
      <c r="AH56">
        <f t="shared" si="4"/>
        <v>8</v>
      </c>
      <c r="AI56">
        <f t="shared" si="4"/>
        <v>1</v>
      </c>
      <c r="AJ56">
        <f t="shared" si="4"/>
        <v>0</v>
      </c>
      <c r="AK56" s="4">
        <f t="shared" si="3"/>
        <v>0.94444444444444442</v>
      </c>
    </row>
    <row r="57" spans="1:37" ht="48" x14ac:dyDescent="0.2">
      <c r="A57" t="s">
        <v>166</v>
      </c>
      <c r="B57" s="8" t="s">
        <v>167</v>
      </c>
      <c r="C57">
        <v>1992</v>
      </c>
      <c r="D57" t="s">
        <v>243</v>
      </c>
      <c r="E57" t="s">
        <v>239</v>
      </c>
      <c r="F57" t="s">
        <v>238</v>
      </c>
      <c r="G57" t="s">
        <v>238</v>
      </c>
      <c r="H57" t="s">
        <v>239</v>
      </c>
      <c r="I57" t="s">
        <v>239</v>
      </c>
      <c r="J57" t="s">
        <v>239</v>
      </c>
      <c r="K57" t="s">
        <v>239</v>
      </c>
      <c r="L57" t="s">
        <v>238</v>
      </c>
      <c r="AH57">
        <f t="shared" si="4"/>
        <v>3</v>
      </c>
      <c r="AI57">
        <f t="shared" si="4"/>
        <v>5</v>
      </c>
      <c r="AJ57">
        <f t="shared" si="4"/>
        <v>0</v>
      </c>
      <c r="AK57" s="4">
        <f t="shared" si="3"/>
        <v>0.6875</v>
      </c>
    </row>
    <row r="58" spans="1:37" ht="32" x14ac:dyDescent="0.2">
      <c r="A58" t="s">
        <v>91</v>
      </c>
      <c r="B58" s="8" t="s">
        <v>92</v>
      </c>
      <c r="C58">
        <v>1972</v>
      </c>
      <c r="D58" t="s">
        <v>243</v>
      </c>
      <c r="E58" t="s">
        <v>238</v>
      </c>
      <c r="F58" t="s">
        <v>237</v>
      </c>
      <c r="G58" t="s">
        <v>239</v>
      </c>
      <c r="H58" t="s">
        <v>239</v>
      </c>
      <c r="I58" t="s">
        <v>238</v>
      </c>
      <c r="J58" t="s">
        <v>237</v>
      </c>
      <c r="K58" t="s">
        <v>239</v>
      </c>
      <c r="L58" t="s">
        <v>238</v>
      </c>
      <c r="AH58">
        <f t="shared" si="4"/>
        <v>3</v>
      </c>
      <c r="AI58">
        <f t="shared" si="4"/>
        <v>3</v>
      </c>
      <c r="AJ58">
        <f t="shared" si="4"/>
        <v>2</v>
      </c>
      <c r="AK58" s="4">
        <f t="shared" si="3"/>
        <v>0.5625</v>
      </c>
    </row>
    <row r="59" spans="1:37" ht="48" x14ac:dyDescent="0.2">
      <c r="A59" t="s">
        <v>114</v>
      </c>
      <c r="B59" s="8" t="s">
        <v>115</v>
      </c>
      <c r="C59">
        <v>1997</v>
      </c>
      <c r="D59" t="s">
        <v>244</v>
      </c>
      <c r="M59" t="s">
        <v>238</v>
      </c>
      <c r="N59" t="s">
        <v>238</v>
      </c>
      <c r="O59" t="s">
        <v>239</v>
      </c>
      <c r="P59" t="s">
        <v>237</v>
      </c>
      <c r="Q59" t="s">
        <v>237</v>
      </c>
      <c r="R59" t="s">
        <v>239</v>
      </c>
      <c r="S59" t="s">
        <v>237</v>
      </c>
      <c r="T59" t="s">
        <v>239</v>
      </c>
      <c r="U59" t="s">
        <v>238</v>
      </c>
      <c r="AE59" t="s">
        <v>239</v>
      </c>
      <c r="AF59" t="s">
        <v>238</v>
      </c>
      <c r="AH59">
        <f t="shared" si="4"/>
        <v>3</v>
      </c>
      <c r="AI59">
        <f t="shared" si="4"/>
        <v>3</v>
      </c>
      <c r="AJ59">
        <f t="shared" si="4"/>
        <v>3</v>
      </c>
      <c r="AK59" s="4">
        <f t="shared" si="3"/>
        <v>0.5</v>
      </c>
    </row>
    <row r="60" spans="1:37" ht="48" x14ac:dyDescent="0.2">
      <c r="A60" t="s">
        <v>265</v>
      </c>
      <c r="B60" s="8" t="s">
        <v>7</v>
      </c>
      <c r="C60">
        <v>2021</v>
      </c>
      <c r="D60" t="s">
        <v>244</v>
      </c>
      <c r="M60" t="s">
        <v>238</v>
      </c>
      <c r="N60" t="s">
        <v>238</v>
      </c>
      <c r="O60" t="s">
        <v>238</v>
      </c>
      <c r="P60" t="s">
        <v>238</v>
      </c>
      <c r="Q60" t="s">
        <v>238</v>
      </c>
      <c r="R60" t="s">
        <v>238</v>
      </c>
      <c r="S60" t="s">
        <v>238</v>
      </c>
      <c r="T60" t="s">
        <v>239</v>
      </c>
      <c r="U60" t="s">
        <v>238</v>
      </c>
      <c r="AE60" t="s">
        <v>239</v>
      </c>
      <c r="AF60" t="s">
        <v>238</v>
      </c>
      <c r="AH60">
        <f t="shared" si="4"/>
        <v>8</v>
      </c>
      <c r="AI60">
        <f t="shared" si="4"/>
        <v>1</v>
      </c>
      <c r="AJ60">
        <f t="shared" si="4"/>
        <v>0</v>
      </c>
      <c r="AK60" s="4">
        <f t="shared" si="3"/>
        <v>0.94444444444444442</v>
      </c>
    </row>
    <row r="61" spans="1:37" ht="64" x14ac:dyDescent="0.2">
      <c r="A61" t="s">
        <v>266</v>
      </c>
      <c r="B61" s="8" t="s">
        <v>9</v>
      </c>
      <c r="C61">
        <v>2015</v>
      </c>
      <c r="D61" t="s">
        <v>244</v>
      </c>
      <c r="M61" t="s">
        <v>238</v>
      </c>
      <c r="N61" t="s">
        <v>238</v>
      </c>
      <c r="O61" t="s">
        <v>238</v>
      </c>
      <c r="P61" t="s">
        <v>239</v>
      </c>
      <c r="Q61" t="s">
        <v>238</v>
      </c>
      <c r="R61" t="s">
        <v>238</v>
      </c>
      <c r="S61" t="s">
        <v>238</v>
      </c>
      <c r="T61" t="s">
        <v>239</v>
      </c>
      <c r="U61" t="s">
        <v>238</v>
      </c>
      <c r="AE61" t="s">
        <v>239</v>
      </c>
      <c r="AF61" t="s">
        <v>238</v>
      </c>
      <c r="AH61">
        <f t="shared" si="4"/>
        <v>7</v>
      </c>
      <c r="AI61">
        <f t="shared" si="4"/>
        <v>2</v>
      </c>
      <c r="AJ61">
        <f t="shared" si="4"/>
        <v>0</v>
      </c>
      <c r="AK61" s="4">
        <f t="shared" si="3"/>
        <v>0.88888888888888884</v>
      </c>
    </row>
    <row r="62" spans="1:37" ht="64" x14ac:dyDescent="0.2">
      <c r="A62" t="s">
        <v>267</v>
      </c>
      <c r="B62" s="8" t="s">
        <v>30</v>
      </c>
      <c r="C62">
        <v>2009</v>
      </c>
      <c r="D62" t="s">
        <v>243</v>
      </c>
      <c r="E62" t="s">
        <v>238</v>
      </c>
      <c r="F62" t="s">
        <v>238</v>
      </c>
      <c r="G62" t="s">
        <v>238</v>
      </c>
      <c r="H62" t="s">
        <v>238</v>
      </c>
      <c r="I62" t="s">
        <v>239</v>
      </c>
      <c r="J62" t="s">
        <v>239</v>
      </c>
      <c r="K62" t="s">
        <v>238</v>
      </c>
      <c r="L62" t="s">
        <v>239</v>
      </c>
      <c r="AH62">
        <f t="shared" ref="AH62:AJ81" si="5">COUNTIF($E62:$AD62,AH$1)</f>
        <v>5</v>
      </c>
      <c r="AI62">
        <f t="shared" si="5"/>
        <v>3</v>
      </c>
      <c r="AJ62">
        <f t="shared" si="5"/>
        <v>0</v>
      </c>
      <c r="AK62" s="4">
        <f t="shared" si="3"/>
        <v>0.8125</v>
      </c>
    </row>
    <row r="63" spans="1:37" ht="48" x14ac:dyDescent="0.2">
      <c r="A63" t="s">
        <v>139</v>
      </c>
      <c r="B63" s="8" t="s">
        <v>140</v>
      </c>
      <c r="C63">
        <v>2001</v>
      </c>
      <c r="D63" t="s">
        <v>244</v>
      </c>
      <c r="M63" t="s">
        <v>238</v>
      </c>
      <c r="N63" t="s">
        <v>238</v>
      </c>
      <c r="O63" t="s">
        <v>237</v>
      </c>
      <c r="P63" t="s">
        <v>238</v>
      </c>
      <c r="Q63" t="s">
        <v>238</v>
      </c>
      <c r="R63" t="s">
        <v>238</v>
      </c>
      <c r="S63" t="s">
        <v>238</v>
      </c>
      <c r="T63" t="s">
        <v>239</v>
      </c>
      <c r="U63" t="s">
        <v>238</v>
      </c>
      <c r="AE63" t="s">
        <v>239</v>
      </c>
      <c r="AF63" t="s">
        <v>238</v>
      </c>
      <c r="AH63">
        <f t="shared" si="5"/>
        <v>7</v>
      </c>
      <c r="AI63">
        <f t="shared" si="5"/>
        <v>1</v>
      </c>
      <c r="AJ63">
        <f t="shared" si="5"/>
        <v>1</v>
      </c>
      <c r="AK63" s="4">
        <f t="shared" si="3"/>
        <v>0.83333333333333337</v>
      </c>
    </row>
    <row r="64" spans="1:37" ht="64" x14ac:dyDescent="0.2">
      <c r="A64" t="s">
        <v>146</v>
      </c>
      <c r="B64" s="8" t="s">
        <v>147</v>
      </c>
      <c r="C64">
        <v>2019</v>
      </c>
      <c r="D64" t="s">
        <v>243</v>
      </c>
      <c r="E64" t="s">
        <v>238</v>
      </c>
      <c r="F64" t="s">
        <v>239</v>
      </c>
      <c r="G64" t="s">
        <v>238</v>
      </c>
      <c r="H64" t="s">
        <v>238</v>
      </c>
      <c r="I64" t="s">
        <v>238</v>
      </c>
      <c r="J64" t="s">
        <v>238</v>
      </c>
      <c r="K64" t="s">
        <v>239</v>
      </c>
      <c r="L64" t="s">
        <v>238</v>
      </c>
      <c r="AH64">
        <f t="shared" si="5"/>
        <v>6</v>
      </c>
      <c r="AI64">
        <f t="shared" si="5"/>
        <v>2</v>
      </c>
      <c r="AJ64">
        <f t="shared" si="5"/>
        <v>0</v>
      </c>
      <c r="AK64" s="4">
        <f t="shared" si="3"/>
        <v>0.875</v>
      </c>
    </row>
    <row r="65" spans="1:37" ht="64" x14ac:dyDescent="0.2">
      <c r="A65" t="s">
        <v>268</v>
      </c>
      <c r="B65" s="8" t="s">
        <v>19</v>
      </c>
      <c r="C65">
        <v>2015</v>
      </c>
      <c r="D65" t="s">
        <v>244</v>
      </c>
      <c r="M65" t="s">
        <v>238</v>
      </c>
      <c r="N65" t="s">
        <v>238</v>
      </c>
      <c r="O65" t="s">
        <v>238</v>
      </c>
      <c r="P65" t="s">
        <v>238</v>
      </c>
      <c r="Q65" t="s">
        <v>238</v>
      </c>
      <c r="R65" t="s">
        <v>238</v>
      </c>
      <c r="S65" t="s">
        <v>239</v>
      </c>
      <c r="T65" t="s">
        <v>239</v>
      </c>
      <c r="U65" t="s">
        <v>238</v>
      </c>
      <c r="AE65" t="s">
        <v>239</v>
      </c>
      <c r="AF65" t="s">
        <v>238</v>
      </c>
      <c r="AH65">
        <f t="shared" si="5"/>
        <v>7</v>
      </c>
      <c r="AI65">
        <f t="shared" si="5"/>
        <v>2</v>
      </c>
      <c r="AJ65">
        <f t="shared" si="5"/>
        <v>0</v>
      </c>
      <c r="AK65" s="4">
        <f t="shared" si="3"/>
        <v>0.88888888888888884</v>
      </c>
    </row>
    <row r="66" spans="1:37" ht="48" x14ac:dyDescent="0.2">
      <c r="A66" t="s">
        <v>269</v>
      </c>
      <c r="B66" s="8" t="s">
        <v>5</v>
      </c>
      <c r="C66">
        <v>2014</v>
      </c>
      <c r="D66" t="s">
        <v>244</v>
      </c>
      <c r="M66" t="s">
        <v>238</v>
      </c>
      <c r="N66" t="s">
        <v>238</v>
      </c>
      <c r="O66" t="s">
        <v>238</v>
      </c>
      <c r="P66" t="s">
        <v>239</v>
      </c>
      <c r="Q66" t="s">
        <v>238</v>
      </c>
      <c r="R66" t="s">
        <v>238</v>
      </c>
      <c r="S66" t="s">
        <v>238</v>
      </c>
      <c r="T66" t="s">
        <v>239</v>
      </c>
      <c r="U66" t="s">
        <v>238</v>
      </c>
      <c r="AE66" t="s">
        <v>239</v>
      </c>
      <c r="AF66" t="s">
        <v>238</v>
      </c>
      <c r="AH66">
        <f t="shared" si="5"/>
        <v>7</v>
      </c>
      <c r="AI66">
        <f t="shared" si="5"/>
        <v>2</v>
      </c>
      <c r="AJ66">
        <f t="shared" si="5"/>
        <v>0</v>
      </c>
      <c r="AK66" s="4">
        <f t="shared" ref="AK66:AK97" si="6">(AH66*2+AI66*1)/(2*SUM(AH66:AJ66))</f>
        <v>0.88888888888888884</v>
      </c>
    </row>
    <row r="67" spans="1:37" ht="32" x14ac:dyDescent="0.2">
      <c r="A67" t="s">
        <v>93</v>
      </c>
      <c r="B67" s="8" t="s">
        <v>94</v>
      </c>
      <c r="C67">
        <v>1989</v>
      </c>
      <c r="D67" t="s">
        <v>243</v>
      </c>
      <c r="E67" t="s">
        <v>237</v>
      </c>
      <c r="F67" t="s">
        <v>237</v>
      </c>
      <c r="G67" t="s">
        <v>239</v>
      </c>
      <c r="H67" t="s">
        <v>239</v>
      </c>
      <c r="I67" t="s">
        <v>237</v>
      </c>
      <c r="J67" t="s">
        <v>237</v>
      </c>
      <c r="K67" t="s">
        <v>238</v>
      </c>
      <c r="L67" t="s">
        <v>238</v>
      </c>
      <c r="AH67">
        <f t="shared" si="5"/>
        <v>2</v>
      </c>
      <c r="AI67">
        <f t="shared" si="5"/>
        <v>2</v>
      </c>
      <c r="AJ67">
        <f t="shared" si="5"/>
        <v>4</v>
      </c>
      <c r="AK67" s="4">
        <f t="shared" si="6"/>
        <v>0.375</v>
      </c>
    </row>
    <row r="68" spans="1:37" ht="48" x14ac:dyDescent="0.2">
      <c r="A68" t="s">
        <v>134</v>
      </c>
      <c r="B68" s="8" t="s">
        <v>135</v>
      </c>
      <c r="C68">
        <v>2004</v>
      </c>
      <c r="D68" t="s">
        <v>244</v>
      </c>
      <c r="M68" t="s">
        <v>238</v>
      </c>
      <c r="N68" t="s">
        <v>238</v>
      </c>
      <c r="O68" t="s">
        <v>238</v>
      </c>
      <c r="P68" t="s">
        <v>238</v>
      </c>
      <c r="Q68" t="s">
        <v>238</v>
      </c>
      <c r="R68" t="s">
        <v>238</v>
      </c>
      <c r="S68" t="s">
        <v>238</v>
      </c>
      <c r="T68" t="s">
        <v>239</v>
      </c>
      <c r="U68" t="s">
        <v>238</v>
      </c>
      <c r="AE68" t="s">
        <v>239</v>
      </c>
      <c r="AF68" t="s">
        <v>238</v>
      </c>
      <c r="AH68">
        <f t="shared" si="5"/>
        <v>8</v>
      </c>
      <c r="AI68">
        <f t="shared" si="5"/>
        <v>1</v>
      </c>
      <c r="AJ68">
        <f t="shared" si="5"/>
        <v>0</v>
      </c>
      <c r="AK68" s="4">
        <f t="shared" si="6"/>
        <v>0.94444444444444442</v>
      </c>
    </row>
    <row r="69" spans="1:37" ht="64" x14ac:dyDescent="0.2">
      <c r="A69" t="s">
        <v>47</v>
      </c>
      <c r="B69" s="8" t="s">
        <v>48</v>
      </c>
      <c r="C69">
        <v>2016</v>
      </c>
      <c r="D69" t="s">
        <v>244</v>
      </c>
      <c r="M69" t="s">
        <v>238</v>
      </c>
      <c r="N69" t="s">
        <v>238</v>
      </c>
      <c r="O69" t="s">
        <v>238</v>
      </c>
      <c r="P69" t="s">
        <v>238</v>
      </c>
      <c r="Q69" t="s">
        <v>238</v>
      </c>
      <c r="R69" t="s">
        <v>239</v>
      </c>
      <c r="S69" t="s">
        <v>239</v>
      </c>
      <c r="T69" t="s">
        <v>239</v>
      </c>
      <c r="U69" t="s">
        <v>238</v>
      </c>
      <c r="AE69" t="s">
        <v>239</v>
      </c>
      <c r="AF69" t="s">
        <v>238</v>
      </c>
      <c r="AH69">
        <f t="shared" si="5"/>
        <v>6</v>
      </c>
      <c r="AI69">
        <f t="shared" si="5"/>
        <v>3</v>
      </c>
      <c r="AJ69">
        <f t="shared" si="5"/>
        <v>0</v>
      </c>
      <c r="AK69" s="4">
        <f t="shared" si="6"/>
        <v>0.83333333333333337</v>
      </c>
    </row>
    <row r="70" spans="1:37" ht="48" x14ac:dyDescent="0.2">
      <c r="A70" t="s">
        <v>270</v>
      </c>
      <c r="B70" s="8" t="s">
        <v>33</v>
      </c>
      <c r="C70">
        <v>2009</v>
      </c>
      <c r="D70" t="s">
        <v>244</v>
      </c>
      <c r="M70" t="s">
        <v>238</v>
      </c>
      <c r="N70" t="s">
        <v>238</v>
      </c>
      <c r="O70" t="s">
        <v>238</v>
      </c>
      <c r="P70" t="s">
        <v>238</v>
      </c>
      <c r="Q70" t="s">
        <v>238</v>
      </c>
      <c r="R70" t="s">
        <v>238</v>
      </c>
      <c r="S70" t="s">
        <v>238</v>
      </c>
      <c r="T70" t="s">
        <v>239</v>
      </c>
      <c r="U70" t="s">
        <v>238</v>
      </c>
      <c r="AE70" t="s">
        <v>239</v>
      </c>
      <c r="AF70" t="s">
        <v>238</v>
      </c>
      <c r="AH70">
        <f t="shared" si="5"/>
        <v>8</v>
      </c>
      <c r="AI70">
        <f t="shared" si="5"/>
        <v>1</v>
      </c>
      <c r="AJ70">
        <f t="shared" si="5"/>
        <v>0</v>
      </c>
      <c r="AK70" s="4">
        <f t="shared" si="6"/>
        <v>0.94444444444444442</v>
      </c>
    </row>
    <row r="71" spans="1:37" ht="64" x14ac:dyDescent="0.2">
      <c r="A71" t="s">
        <v>271</v>
      </c>
      <c r="B71" s="8" t="s">
        <v>76</v>
      </c>
      <c r="C71">
        <v>2009</v>
      </c>
      <c r="D71" t="s">
        <v>244</v>
      </c>
      <c r="M71" t="s">
        <v>238</v>
      </c>
      <c r="N71" t="s">
        <v>238</v>
      </c>
      <c r="O71" t="s">
        <v>239</v>
      </c>
      <c r="P71" t="s">
        <v>238</v>
      </c>
      <c r="Q71" t="s">
        <v>238</v>
      </c>
      <c r="R71" t="s">
        <v>239</v>
      </c>
      <c r="S71" t="s">
        <v>238</v>
      </c>
      <c r="T71" t="s">
        <v>239</v>
      </c>
      <c r="U71" t="s">
        <v>238</v>
      </c>
      <c r="AE71" t="s">
        <v>239</v>
      </c>
      <c r="AF71" t="s">
        <v>238</v>
      </c>
      <c r="AH71">
        <f t="shared" si="5"/>
        <v>6</v>
      </c>
      <c r="AI71">
        <f t="shared" si="5"/>
        <v>3</v>
      </c>
      <c r="AJ71">
        <f t="shared" si="5"/>
        <v>0</v>
      </c>
      <c r="AK71" s="4">
        <f t="shared" si="6"/>
        <v>0.83333333333333337</v>
      </c>
    </row>
    <row r="72" spans="1:37" ht="64" x14ac:dyDescent="0.2">
      <c r="A72" t="s">
        <v>85</v>
      </c>
      <c r="B72" s="8" t="s">
        <v>86</v>
      </c>
      <c r="C72">
        <v>2001</v>
      </c>
      <c r="D72" t="s">
        <v>244</v>
      </c>
      <c r="M72" t="s">
        <v>238</v>
      </c>
      <c r="N72" t="s">
        <v>238</v>
      </c>
      <c r="O72" t="s">
        <v>239</v>
      </c>
      <c r="P72" t="s">
        <v>239</v>
      </c>
      <c r="Q72" t="s">
        <v>239</v>
      </c>
      <c r="R72" t="s">
        <v>239</v>
      </c>
      <c r="S72" t="s">
        <v>238</v>
      </c>
      <c r="T72" t="s">
        <v>239</v>
      </c>
      <c r="U72" t="s">
        <v>238</v>
      </c>
      <c r="AE72" t="s">
        <v>239</v>
      </c>
      <c r="AF72" t="s">
        <v>238</v>
      </c>
      <c r="AH72">
        <f t="shared" si="5"/>
        <v>4</v>
      </c>
      <c r="AI72">
        <f t="shared" si="5"/>
        <v>5</v>
      </c>
      <c r="AJ72">
        <f t="shared" si="5"/>
        <v>0</v>
      </c>
      <c r="AK72" s="4">
        <f t="shared" si="6"/>
        <v>0.72222222222222221</v>
      </c>
    </row>
    <row r="73" spans="1:37" ht="48" x14ac:dyDescent="0.2">
      <c r="A73" t="s">
        <v>85</v>
      </c>
      <c r="B73" s="8" t="s">
        <v>141</v>
      </c>
      <c r="C73">
        <v>2011</v>
      </c>
      <c r="D73" t="s">
        <v>244</v>
      </c>
      <c r="M73" t="s">
        <v>238</v>
      </c>
      <c r="N73" t="s">
        <v>238</v>
      </c>
      <c r="O73" t="s">
        <v>239</v>
      </c>
      <c r="P73" t="s">
        <v>239</v>
      </c>
      <c r="Q73" t="s">
        <v>238</v>
      </c>
      <c r="R73" t="s">
        <v>239</v>
      </c>
      <c r="S73" t="s">
        <v>238</v>
      </c>
      <c r="T73" t="s">
        <v>239</v>
      </c>
      <c r="U73" t="s">
        <v>238</v>
      </c>
      <c r="AE73" t="s">
        <v>239</v>
      </c>
      <c r="AF73" t="s">
        <v>238</v>
      </c>
      <c r="AH73">
        <f t="shared" si="5"/>
        <v>5</v>
      </c>
      <c r="AI73">
        <f t="shared" si="5"/>
        <v>4</v>
      </c>
      <c r="AJ73">
        <f t="shared" si="5"/>
        <v>0</v>
      </c>
      <c r="AK73" s="4">
        <f t="shared" si="6"/>
        <v>0.77777777777777779</v>
      </c>
    </row>
    <row r="74" spans="1:37" ht="64" x14ac:dyDescent="0.2">
      <c r="A74" t="s">
        <v>272</v>
      </c>
      <c r="B74" s="8" t="s">
        <v>13</v>
      </c>
      <c r="C74">
        <v>2003</v>
      </c>
      <c r="D74" t="s">
        <v>244</v>
      </c>
      <c r="M74" t="s">
        <v>238</v>
      </c>
      <c r="N74" t="s">
        <v>239</v>
      </c>
      <c r="O74" t="s">
        <v>239</v>
      </c>
      <c r="P74" t="s">
        <v>239</v>
      </c>
      <c r="Q74" t="s">
        <v>238</v>
      </c>
      <c r="R74" t="s">
        <v>239</v>
      </c>
      <c r="S74" t="s">
        <v>238</v>
      </c>
      <c r="T74" t="s">
        <v>239</v>
      </c>
      <c r="U74" t="s">
        <v>238</v>
      </c>
      <c r="AE74" t="s">
        <v>239</v>
      </c>
      <c r="AF74" t="s">
        <v>238</v>
      </c>
      <c r="AH74">
        <f t="shared" si="5"/>
        <v>4</v>
      </c>
      <c r="AI74">
        <f t="shared" si="5"/>
        <v>5</v>
      </c>
      <c r="AJ74">
        <f t="shared" si="5"/>
        <v>0</v>
      </c>
      <c r="AK74" s="4">
        <f t="shared" si="6"/>
        <v>0.72222222222222221</v>
      </c>
    </row>
    <row r="75" spans="1:37" ht="112" x14ac:dyDescent="0.2">
      <c r="A75" t="s">
        <v>99</v>
      </c>
      <c r="B75" s="8" t="s">
        <v>100</v>
      </c>
      <c r="C75">
        <v>2009</v>
      </c>
      <c r="D75" t="s">
        <v>244</v>
      </c>
      <c r="M75" t="s">
        <v>238</v>
      </c>
      <c r="N75" t="s">
        <v>238</v>
      </c>
      <c r="O75" t="s">
        <v>239</v>
      </c>
      <c r="P75" t="s">
        <v>238</v>
      </c>
      <c r="Q75" t="s">
        <v>238</v>
      </c>
      <c r="R75" t="s">
        <v>239</v>
      </c>
      <c r="S75" t="s">
        <v>238</v>
      </c>
      <c r="T75" t="s">
        <v>239</v>
      </c>
      <c r="U75" t="s">
        <v>238</v>
      </c>
      <c r="AE75" t="s">
        <v>239</v>
      </c>
      <c r="AF75" t="s">
        <v>238</v>
      </c>
      <c r="AH75">
        <f t="shared" si="5"/>
        <v>6</v>
      </c>
      <c r="AI75">
        <f t="shared" si="5"/>
        <v>3</v>
      </c>
      <c r="AJ75">
        <f t="shared" si="5"/>
        <v>0</v>
      </c>
      <c r="AK75" s="4">
        <f t="shared" si="6"/>
        <v>0.83333333333333337</v>
      </c>
    </row>
    <row r="76" spans="1:37" ht="64" x14ac:dyDescent="0.2">
      <c r="A76" t="s">
        <v>273</v>
      </c>
      <c r="B76" s="8" t="s">
        <v>29</v>
      </c>
      <c r="C76">
        <v>1983</v>
      </c>
      <c r="D76" t="s">
        <v>244</v>
      </c>
      <c r="M76" t="s">
        <v>238</v>
      </c>
      <c r="N76" t="s">
        <v>238</v>
      </c>
      <c r="O76" t="s">
        <v>238</v>
      </c>
      <c r="P76" t="s">
        <v>237</v>
      </c>
      <c r="Q76" t="s">
        <v>237</v>
      </c>
      <c r="R76" t="s">
        <v>238</v>
      </c>
      <c r="S76" t="s">
        <v>239</v>
      </c>
      <c r="T76" t="s">
        <v>238</v>
      </c>
      <c r="U76" t="s">
        <v>238</v>
      </c>
      <c r="AE76" t="s">
        <v>239</v>
      </c>
      <c r="AF76" t="s">
        <v>238</v>
      </c>
      <c r="AH76">
        <f t="shared" si="5"/>
        <v>6</v>
      </c>
      <c r="AI76">
        <f t="shared" si="5"/>
        <v>1</v>
      </c>
      <c r="AJ76">
        <f t="shared" si="5"/>
        <v>2</v>
      </c>
      <c r="AK76" s="4">
        <f t="shared" si="6"/>
        <v>0.72222222222222221</v>
      </c>
    </row>
    <row r="77" spans="1:37" ht="32" x14ac:dyDescent="0.2">
      <c r="A77" t="s">
        <v>110</v>
      </c>
      <c r="B77" s="8" t="s">
        <v>111</v>
      </c>
      <c r="C77">
        <v>2009</v>
      </c>
      <c r="D77" t="s">
        <v>244</v>
      </c>
      <c r="M77" t="s">
        <v>239</v>
      </c>
      <c r="N77" t="s">
        <v>238</v>
      </c>
      <c r="O77" t="s">
        <v>239</v>
      </c>
      <c r="P77" t="s">
        <v>237</v>
      </c>
      <c r="Q77" t="s">
        <v>237</v>
      </c>
      <c r="R77" t="s">
        <v>238</v>
      </c>
      <c r="S77" t="s">
        <v>238</v>
      </c>
      <c r="T77" t="s">
        <v>239</v>
      </c>
      <c r="U77" t="s">
        <v>238</v>
      </c>
      <c r="AE77" t="s">
        <v>239</v>
      </c>
      <c r="AF77" t="s">
        <v>238</v>
      </c>
      <c r="AH77">
        <f t="shared" si="5"/>
        <v>4</v>
      </c>
      <c r="AI77">
        <f t="shared" si="5"/>
        <v>3</v>
      </c>
      <c r="AJ77">
        <f t="shared" si="5"/>
        <v>2</v>
      </c>
      <c r="AK77" s="4">
        <f t="shared" si="6"/>
        <v>0.61111111111111116</v>
      </c>
    </row>
    <row r="78" spans="1:37" ht="64" x14ac:dyDescent="0.2">
      <c r="A78" t="s">
        <v>106</v>
      </c>
      <c r="B78" s="8" t="s">
        <v>107</v>
      </c>
      <c r="C78">
        <v>2016</v>
      </c>
      <c r="D78" t="s">
        <v>243</v>
      </c>
      <c r="E78" t="s">
        <v>238</v>
      </c>
      <c r="F78" t="s">
        <v>238</v>
      </c>
      <c r="G78" t="s">
        <v>238</v>
      </c>
      <c r="H78" t="s">
        <v>238</v>
      </c>
      <c r="I78" t="s">
        <v>239</v>
      </c>
      <c r="J78" t="s">
        <v>239</v>
      </c>
      <c r="K78" t="s">
        <v>238</v>
      </c>
      <c r="L78" t="s">
        <v>238</v>
      </c>
      <c r="AH78">
        <f t="shared" si="5"/>
        <v>6</v>
      </c>
      <c r="AI78">
        <f t="shared" si="5"/>
        <v>2</v>
      </c>
      <c r="AJ78">
        <f t="shared" si="5"/>
        <v>0</v>
      </c>
      <c r="AK78" s="4">
        <f t="shared" si="6"/>
        <v>0.875</v>
      </c>
    </row>
    <row r="79" spans="1:37" ht="64" x14ac:dyDescent="0.2">
      <c r="A79" t="s">
        <v>112</v>
      </c>
      <c r="B79" s="8" t="s">
        <v>113</v>
      </c>
      <c r="C79">
        <v>2011</v>
      </c>
      <c r="D79" t="s">
        <v>244</v>
      </c>
      <c r="M79" t="s">
        <v>238</v>
      </c>
      <c r="N79" t="s">
        <v>238</v>
      </c>
      <c r="O79" t="s">
        <v>239</v>
      </c>
      <c r="P79" t="s">
        <v>239</v>
      </c>
      <c r="Q79" t="s">
        <v>238</v>
      </c>
      <c r="R79" t="s">
        <v>238</v>
      </c>
      <c r="S79" t="s">
        <v>238</v>
      </c>
      <c r="T79" t="s">
        <v>239</v>
      </c>
      <c r="U79" t="s">
        <v>238</v>
      </c>
      <c r="AE79" t="s">
        <v>239</v>
      </c>
      <c r="AF79" t="s">
        <v>238</v>
      </c>
      <c r="AH79">
        <f t="shared" si="5"/>
        <v>6</v>
      </c>
      <c r="AI79">
        <f t="shared" si="5"/>
        <v>3</v>
      </c>
      <c r="AJ79">
        <f t="shared" si="5"/>
        <v>0</v>
      </c>
      <c r="AK79" s="4">
        <f t="shared" si="6"/>
        <v>0.83333333333333337</v>
      </c>
    </row>
    <row r="80" spans="1:37" ht="32" x14ac:dyDescent="0.2">
      <c r="A80" t="s">
        <v>70</v>
      </c>
      <c r="B80" s="8" t="s">
        <v>71</v>
      </c>
      <c r="C80">
        <v>1970</v>
      </c>
      <c r="D80" t="s">
        <v>244</v>
      </c>
      <c r="M80" t="s">
        <v>238</v>
      </c>
      <c r="N80" t="s">
        <v>238</v>
      </c>
      <c r="O80" t="s">
        <v>238</v>
      </c>
      <c r="P80" t="s">
        <v>239</v>
      </c>
      <c r="Q80" t="s">
        <v>239</v>
      </c>
      <c r="R80" t="s">
        <v>239</v>
      </c>
      <c r="S80" t="s">
        <v>237</v>
      </c>
      <c r="T80" t="s">
        <v>239</v>
      </c>
      <c r="U80" t="s">
        <v>237</v>
      </c>
      <c r="AE80" t="s">
        <v>239</v>
      </c>
      <c r="AF80" t="s">
        <v>238</v>
      </c>
      <c r="AH80">
        <f t="shared" si="5"/>
        <v>3</v>
      </c>
      <c r="AI80">
        <f t="shared" si="5"/>
        <v>4</v>
      </c>
      <c r="AJ80">
        <f t="shared" si="5"/>
        <v>2</v>
      </c>
      <c r="AK80" s="4">
        <f t="shared" si="6"/>
        <v>0.55555555555555558</v>
      </c>
    </row>
    <row r="81" spans="1:37" ht="64" x14ac:dyDescent="0.2">
      <c r="A81" t="s">
        <v>123</v>
      </c>
      <c r="B81" s="8" t="s">
        <v>124</v>
      </c>
      <c r="C81">
        <v>2016</v>
      </c>
      <c r="D81" t="s">
        <v>244</v>
      </c>
      <c r="M81" t="s">
        <v>238</v>
      </c>
      <c r="N81" t="s">
        <v>238</v>
      </c>
      <c r="O81" t="s">
        <v>239</v>
      </c>
      <c r="P81" t="s">
        <v>237</v>
      </c>
      <c r="Q81" t="s">
        <v>239</v>
      </c>
      <c r="R81" t="s">
        <v>239</v>
      </c>
      <c r="S81" t="s">
        <v>238</v>
      </c>
      <c r="T81" t="s">
        <v>239</v>
      </c>
      <c r="U81" t="s">
        <v>238</v>
      </c>
      <c r="AE81" t="s">
        <v>239</v>
      </c>
      <c r="AF81" t="s">
        <v>238</v>
      </c>
      <c r="AH81">
        <f t="shared" si="5"/>
        <v>4</v>
      </c>
      <c r="AI81">
        <f t="shared" si="5"/>
        <v>4</v>
      </c>
      <c r="AJ81">
        <f t="shared" si="5"/>
        <v>1</v>
      </c>
      <c r="AK81" s="4">
        <f t="shared" si="6"/>
        <v>0.66666666666666663</v>
      </c>
    </row>
    <row r="82" spans="1:37" ht="48" x14ac:dyDescent="0.2">
      <c r="A82" t="s">
        <v>40</v>
      </c>
      <c r="B82" s="8" t="s">
        <v>41</v>
      </c>
      <c r="C82">
        <v>2020</v>
      </c>
      <c r="D82" t="s">
        <v>244</v>
      </c>
      <c r="M82" t="s">
        <v>238</v>
      </c>
      <c r="N82" t="s">
        <v>238</v>
      </c>
      <c r="O82" t="s">
        <v>238</v>
      </c>
      <c r="P82" t="s">
        <v>239</v>
      </c>
      <c r="Q82" t="s">
        <v>238</v>
      </c>
      <c r="R82" t="s">
        <v>238</v>
      </c>
      <c r="S82" t="s">
        <v>238</v>
      </c>
      <c r="T82" t="s">
        <v>239</v>
      </c>
      <c r="U82" t="s">
        <v>238</v>
      </c>
      <c r="AE82" t="s">
        <v>239</v>
      </c>
      <c r="AF82" t="s">
        <v>238</v>
      </c>
      <c r="AH82">
        <f t="shared" ref="AH82:AJ101" si="7">COUNTIF($E82:$AD82,AH$1)</f>
        <v>7</v>
      </c>
      <c r="AI82">
        <f t="shared" si="7"/>
        <v>2</v>
      </c>
      <c r="AJ82">
        <f t="shared" si="7"/>
        <v>0</v>
      </c>
      <c r="AK82" s="4">
        <f t="shared" si="6"/>
        <v>0.88888888888888884</v>
      </c>
    </row>
    <row r="83" spans="1:37" ht="48" x14ac:dyDescent="0.2">
      <c r="A83" t="s">
        <v>55</v>
      </c>
      <c r="B83" s="8" t="s">
        <v>56</v>
      </c>
      <c r="C83">
        <v>2008</v>
      </c>
      <c r="D83" t="s">
        <v>244</v>
      </c>
      <c r="M83" t="s">
        <v>238</v>
      </c>
      <c r="N83" t="s">
        <v>238</v>
      </c>
      <c r="O83" t="s">
        <v>239</v>
      </c>
      <c r="P83" t="s">
        <v>237</v>
      </c>
      <c r="Q83" t="s">
        <v>237</v>
      </c>
      <c r="R83" t="s">
        <v>239</v>
      </c>
      <c r="S83" t="s">
        <v>237</v>
      </c>
      <c r="T83" t="s">
        <v>239</v>
      </c>
      <c r="U83" t="s">
        <v>238</v>
      </c>
      <c r="AE83" t="s">
        <v>239</v>
      </c>
      <c r="AF83" t="s">
        <v>238</v>
      </c>
      <c r="AH83">
        <f t="shared" si="7"/>
        <v>3</v>
      </c>
      <c r="AI83">
        <f t="shared" si="7"/>
        <v>3</v>
      </c>
      <c r="AJ83">
        <f t="shared" si="7"/>
        <v>3</v>
      </c>
      <c r="AK83" s="4">
        <f t="shared" si="6"/>
        <v>0.5</v>
      </c>
    </row>
    <row r="84" spans="1:37" ht="48" x14ac:dyDescent="0.2">
      <c r="A84" t="s">
        <v>274</v>
      </c>
      <c r="B84" s="8" t="s">
        <v>18</v>
      </c>
      <c r="C84">
        <v>2021</v>
      </c>
      <c r="D84" t="s">
        <v>244</v>
      </c>
      <c r="M84" t="s">
        <v>238</v>
      </c>
      <c r="N84" t="s">
        <v>238</v>
      </c>
      <c r="O84" t="s">
        <v>238</v>
      </c>
      <c r="P84" t="s">
        <v>238</v>
      </c>
      <c r="Q84" t="s">
        <v>238</v>
      </c>
      <c r="R84" t="s">
        <v>238</v>
      </c>
      <c r="S84" t="s">
        <v>238</v>
      </c>
      <c r="T84" t="s">
        <v>238</v>
      </c>
      <c r="U84" t="s">
        <v>238</v>
      </c>
      <c r="AE84" t="s">
        <v>239</v>
      </c>
      <c r="AF84" t="s">
        <v>238</v>
      </c>
      <c r="AH84">
        <f t="shared" si="7"/>
        <v>9</v>
      </c>
      <c r="AI84">
        <f t="shared" si="7"/>
        <v>0</v>
      </c>
      <c r="AJ84">
        <f t="shared" si="7"/>
        <v>0</v>
      </c>
      <c r="AK84" s="4">
        <f t="shared" si="6"/>
        <v>1</v>
      </c>
    </row>
    <row r="85" spans="1:37" ht="64" x14ac:dyDescent="0.2">
      <c r="A85" t="s">
        <v>150</v>
      </c>
      <c r="B85" s="8" t="s">
        <v>151</v>
      </c>
      <c r="C85">
        <v>2011</v>
      </c>
      <c r="D85" t="s">
        <v>244</v>
      </c>
      <c r="M85" t="s">
        <v>238</v>
      </c>
      <c r="N85" t="s">
        <v>238</v>
      </c>
      <c r="O85" t="s">
        <v>238</v>
      </c>
      <c r="P85" t="s">
        <v>237</v>
      </c>
      <c r="Q85" t="s">
        <v>237</v>
      </c>
      <c r="R85" t="s">
        <v>238</v>
      </c>
      <c r="S85" t="s">
        <v>238</v>
      </c>
      <c r="T85" t="s">
        <v>237</v>
      </c>
      <c r="U85" t="s">
        <v>239</v>
      </c>
      <c r="AE85" t="s">
        <v>239</v>
      </c>
      <c r="AF85" t="s">
        <v>238</v>
      </c>
      <c r="AH85">
        <f t="shared" si="7"/>
        <v>5</v>
      </c>
      <c r="AI85">
        <f t="shared" si="7"/>
        <v>1</v>
      </c>
      <c r="AJ85">
        <f t="shared" si="7"/>
        <v>3</v>
      </c>
      <c r="AK85" s="4">
        <f t="shared" si="6"/>
        <v>0.61111111111111116</v>
      </c>
    </row>
    <row r="86" spans="1:37" ht="32" x14ac:dyDescent="0.2">
      <c r="A86" t="s">
        <v>130</v>
      </c>
      <c r="B86" s="8" t="s">
        <v>131</v>
      </c>
      <c r="C86">
        <v>1999</v>
      </c>
      <c r="D86" t="s">
        <v>244</v>
      </c>
      <c r="M86" t="s">
        <v>238</v>
      </c>
      <c r="N86" t="s">
        <v>238</v>
      </c>
      <c r="O86" t="s">
        <v>239</v>
      </c>
      <c r="P86" t="s">
        <v>237</v>
      </c>
      <c r="Q86" t="s">
        <v>237</v>
      </c>
      <c r="R86" t="s">
        <v>239</v>
      </c>
      <c r="S86" t="s">
        <v>238</v>
      </c>
      <c r="T86" t="s">
        <v>239</v>
      </c>
      <c r="U86" t="s">
        <v>238</v>
      </c>
      <c r="AE86" t="s">
        <v>239</v>
      </c>
      <c r="AF86" t="s">
        <v>238</v>
      </c>
      <c r="AH86">
        <f t="shared" si="7"/>
        <v>4</v>
      </c>
      <c r="AI86">
        <f t="shared" si="7"/>
        <v>3</v>
      </c>
      <c r="AJ86">
        <f t="shared" si="7"/>
        <v>2</v>
      </c>
      <c r="AK86" s="4">
        <f t="shared" si="6"/>
        <v>0.61111111111111116</v>
      </c>
    </row>
    <row r="87" spans="1:37" ht="48" x14ac:dyDescent="0.2">
      <c r="A87" t="s">
        <v>83</v>
      </c>
      <c r="B87" s="8" t="s">
        <v>84</v>
      </c>
      <c r="C87">
        <v>2012</v>
      </c>
      <c r="D87" t="s">
        <v>244</v>
      </c>
      <c r="M87" t="s">
        <v>238</v>
      </c>
      <c r="N87" t="s">
        <v>238</v>
      </c>
      <c r="O87" t="s">
        <v>238</v>
      </c>
      <c r="P87" t="s">
        <v>238</v>
      </c>
      <c r="Q87" t="s">
        <v>238</v>
      </c>
      <c r="R87" t="s">
        <v>238</v>
      </c>
      <c r="S87" t="s">
        <v>239</v>
      </c>
      <c r="T87" t="s">
        <v>239</v>
      </c>
      <c r="U87" t="s">
        <v>238</v>
      </c>
      <c r="AE87" t="s">
        <v>239</v>
      </c>
      <c r="AF87" t="s">
        <v>238</v>
      </c>
      <c r="AH87">
        <f t="shared" si="7"/>
        <v>7</v>
      </c>
      <c r="AI87">
        <f t="shared" si="7"/>
        <v>2</v>
      </c>
      <c r="AJ87">
        <f t="shared" si="7"/>
        <v>0</v>
      </c>
      <c r="AK87" s="4">
        <f t="shared" si="6"/>
        <v>0.88888888888888884</v>
      </c>
    </row>
    <row r="88" spans="1:37" ht="64" x14ac:dyDescent="0.2">
      <c r="A88" t="s">
        <v>275</v>
      </c>
      <c r="B88" s="8" t="s">
        <v>46</v>
      </c>
      <c r="C88">
        <v>1996</v>
      </c>
      <c r="D88" t="s">
        <v>243</v>
      </c>
      <c r="E88" t="s">
        <v>239</v>
      </c>
      <c r="F88" t="s">
        <v>237</v>
      </c>
      <c r="G88" t="s">
        <v>239</v>
      </c>
      <c r="H88" t="s">
        <v>239</v>
      </c>
      <c r="I88" t="s">
        <v>237</v>
      </c>
      <c r="J88" t="s">
        <v>239</v>
      </c>
      <c r="K88" t="s">
        <v>239</v>
      </c>
      <c r="L88" t="s">
        <v>238</v>
      </c>
      <c r="AH88">
        <f t="shared" si="7"/>
        <v>1</v>
      </c>
      <c r="AI88">
        <f t="shared" si="7"/>
        <v>5</v>
      </c>
      <c r="AJ88">
        <f t="shared" si="7"/>
        <v>2</v>
      </c>
      <c r="AK88" s="4">
        <f t="shared" si="6"/>
        <v>0.4375</v>
      </c>
    </row>
    <row r="89" spans="1:37" ht="48" x14ac:dyDescent="0.2">
      <c r="A89" t="s">
        <v>67</v>
      </c>
      <c r="B89" s="8" t="s">
        <v>68</v>
      </c>
      <c r="C89">
        <v>2017</v>
      </c>
      <c r="D89" t="s">
        <v>244</v>
      </c>
      <c r="M89" t="s">
        <v>238</v>
      </c>
      <c r="N89" t="s">
        <v>238</v>
      </c>
      <c r="O89" t="s">
        <v>239</v>
      </c>
      <c r="P89" t="s">
        <v>239</v>
      </c>
      <c r="Q89" t="s">
        <v>238</v>
      </c>
      <c r="R89" t="s">
        <v>238</v>
      </c>
      <c r="S89" t="s">
        <v>239</v>
      </c>
      <c r="T89" t="s">
        <v>239</v>
      </c>
      <c r="U89" t="s">
        <v>238</v>
      </c>
      <c r="AE89" t="s">
        <v>239</v>
      </c>
      <c r="AF89" t="s">
        <v>238</v>
      </c>
      <c r="AH89">
        <f t="shared" si="7"/>
        <v>5</v>
      </c>
      <c r="AI89">
        <f t="shared" si="7"/>
        <v>4</v>
      </c>
      <c r="AJ89">
        <f t="shared" si="7"/>
        <v>0</v>
      </c>
      <c r="AK89" s="4">
        <f t="shared" si="6"/>
        <v>0.77777777777777779</v>
      </c>
    </row>
    <row r="90" spans="1:37" ht="32" x14ac:dyDescent="0.2">
      <c r="A90" t="s">
        <v>51</v>
      </c>
      <c r="B90" s="8" t="s">
        <v>52</v>
      </c>
      <c r="C90">
        <v>2009</v>
      </c>
      <c r="D90" t="s">
        <v>244</v>
      </c>
      <c r="M90" t="s">
        <v>238</v>
      </c>
      <c r="N90" t="s">
        <v>238</v>
      </c>
      <c r="O90" t="s">
        <v>239</v>
      </c>
      <c r="P90" t="s">
        <v>239</v>
      </c>
      <c r="Q90" t="s">
        <v>239</v>
      </c>
      <c r="R90" t="s">
        <v>239</v>
      </c>
      <c r="S90" t="s">
        <v>239</v>
      </c>
      <c r="T90" t="s">
        <v>239</v>
      </c>
      <c r="U90" t="s">
        <v>238</v>
      </c>
      <c r="AE90" t="s">
        <v>239</v>
      </c>
      <c r="AF90" t="s">
        <v>238</v>
      </c>
      <c r="AH90">
        <f t="shared" si="7"/>
        <v>3</v>
      </c>
      <c r="AI90">
        <f t="shared" si="7"/>
        <v>6</v>
      </c>
      <c r="AJ90">
        <f t="shared" si="7"/>
        <v>0</v>
      </c>
      <c r="AK90" s="4">
        <f t="shared" si="6"/>
        <v>0.66666666666666663</v>
      </c>
    </row>
    <row r="91" spans="1:37" ht="48" x14ac:dyDescent="0.2">
      <c r="A91" t="s">
        <v>276</v>
      </c>
      <c r="B91" s="8" t="s">
        <v>35</v>
      </c>
      <c r="C91">
        <v>2013</v>
      </c>
      <c r="D91" t="s">
        <v>244</v>
      </c>
      <c r="M91" t="s">
        <v>238</v>
      </c>
      <c r="N91" t="s">
        <v>238</v>
      </c>
      <c r="O91" t="s">
        <v>239</v>
      </c>
      <c r="P91" t="s">
        <v>238</v>
      </c>
      <c r="Q91" t="s">
        <v>238</v>
      </c>
      <c r="R91" t="s">
        <v>238</v>
      </c>
      <c r="S91" t="s">
        <v>238</v>
      </c>
      <c r="T91" t="s">
        <v>239</v>
      </c>
      <c r="U91" t="s">
        <v>238</v>
      </c>
      <c r="AE91" t="s">
        <v>239</v>
      </c>
      <c r="AF91" t="s">
        <v>238</v>
      </c>
      <c r="AH91">
        <f t="shared" si="7"/>
        <v>7</v>
      </c>
      <c r="AI91">
        <f t="shared" si="7"/>
        <v>2</v>
      </c>
      <c r="AJ91">
        <f t="shared" si="7"/>
        <v>0</v>
      </c>
      <c r="AK91" s="4">
        <f t="shared" si="6"/>
        <v>0.88888888888888884</v>
      </c>
    </row>
    <row r="92" spans="1:37" ht="80" x14ac:dyDescent="0.2">
      <c r="A92" t="s">
        <v>120</v>
      </c>
      <c r="B92" s="8" t="s">
        <v>121</v>
      </c>
      <c r="C92">
        <v>2015</v>
      </c>
      <c r="D92" t="s">
        <v>244</v>
      </c>
      <c r="M92" t="s">
        <v>239</v>
      </c>
      <c r="N92" t="s">
        <v>238</v>
      </c>
      <c r="O92" t="s">
        <v>239</v>
      </c>
      <c r="P92" t="s">
        <v>238</v>
      </c>
      <c r="Q92" t="s">
        <v>238</v>
      </c>
      <c r="R92" t="s">
        <v>238</v>
      </c>
      <c r="S92" t="s">
        <v>237</v>
      </c>
      <c r="T92" t="s">
        <v>239</v>
      </c>
      <c r="U92" t="s">
        <v>238</v>
      </c>
      <c r="AE92" t="s">
        <v>239</v>
      </c>
      <c r="AF92" t="s">
        <v>238</v>
      </c>
      <c r="AH92">
        <f t="shared" si="7"/>
        <v>5</v>
      </c>
      <c r="AI92">
        <f t="shared" si="7"/>
        <v>3</v>
      </c>
      <c r="AJ92">
        <f t="shared" si="7"/>
        <v>1</v>
      </c>
      <c r="AK92" s="4">
        <f t="shared" si="6"/>
        <v>0.72222222222222221</v>
      </c>
    </row>
    <row r="93" spans="1:37" ht="48" x14ac:dyDescent="0.2">
      <c r="A93" t="s">
        <v>120</v>
      </c>
      <c r="B93" s="8" t="s">
        <v>125</v>
      </c>
      <c r="C93">
        <v>2014</v>
      </c>
      <c r="D93" t="s">
        <v>244</v>
      </c>
      <c r="M93" t="s">
        <v>239</v>
      </c>
      <c r="N93" t="s">
        <v>238</v>
      </c>
      <c r="O93" t="s">
        <v>238</v>
      </c>
      <c r="P93" t="s">
        <v>238</v>
      </c>
      <c r="Q93" t="s">
        <v>238</v>
      </c>
      <c r="R93" t="s">
        <v>238</v>
      </c>
      <c r="S93" t="s">
        <v>237</v>
      </c>
      <c r="T93" t="s">
        <v>239</v>
      </c>
      <c r="U93" t="s">
        <v>238</v>
      </c>
      <c r="AE93" t="s">
        <v>239</v>
      </c>
      <c r="AF93" t="s">
        <v>238</v>
      </c>
      <c r="AH93">
        <f t="shared" si="7"/>
        <v>6</v>
      </c>
      <c r="AI93">
        <f t="shared" si="7"/>
        <v>2</v>
      </c>
      <c r="AJ93">
        <f t="shared" si="7"/>
        <v>1</v>
      </c>
      <c r="AK93" s="4">
        <f t="shared" si="6"/>
        <v>0.77777777777777779</v>
      </c>
    </row>
    <row r="94" spans="1:37" ht="64" x14ac:dyDescent="0.2">
      <c r="A94" t="s">
        <v>81</v>
      </c>
      <c r="B94" s="8" t="s">
        <v>82</v>
      </c>
      <c r="C94">
        <v>2008</v>
      </c>
      <c r="D94" t="s">
        <v>244</v>
      </c>
      <c r="M94" t="s">
        <v>238</v>
      </c>
      <c r="N94" t="s">
        <v>238</v>
      </c>
      <c r="O94" t="s">
        <v>239</v>
      </c>
      <c r="P94" t="s">
        <v>238</v>
      </c>
      <c r="Q94" t="s">
        <v>238</v>
      </c>
      <c r="R94" t="s">
        <v>238</v>
      </c>
      <c r="S94" t="s">
        <v>239</v>
      </c>
      <c r="T94" t="s">
        <v>239</v>
      </c>
      <c r="U94" t="s">
        <v>238</v>
      </c>
      <c r="AE94" t="s">
        <v>239</v>
      </c>
      <c r="AF94" t="s">
        <v>238</v>
      </c>
      <c r="AH94">
        <f t="shared" si="7"/>
        <v>6</v>
      </c>
      <c r="AI94">
        <f t="shared" si="7"/>
        <v>3</v>
      </c>
      <c r="AJ94">
        <f t="shared" si="7"/>
        <v>0</v>
      </c>
      <c r="AK94" s="4">
        <f t="shared" si="6"/>
        <v>0.83333333333333337</v>
      </c>
    </row>
    <row r="95" spans="1:37" ht="48" x14ac:dyDescent="0.2">
      <c r="A95" t="s">
        <v>277</v>
      </c>
      <c r="B95" s="8" t="s">
        <v>1</v>
      </c>
      <c r="C95">
        <v>2007</v>
      </c>
      <c r="D95" t="s">
        <v>244</v>
      </c>
      <c r="M95" t="s">
        <v>238</v>
      </c>
      <c r="N95" t="s">
        <v>238</v>
      </c>
      <c r="O95" t="s">
        <v>239</v>
      </c>
      <c r="P95" t="s">
        <v>238</v>
      </c>
      <c r="Q95" t="s">
        <v>238</v>
      </c>
      <c r="R95" t="s">
        <v>238</v>
      </c>
      <c r="S95" t="s">
        <v>238</v>
      </c>
      <c r="T95" t="s">
        <v>239</v>
      </c>
      <c r="U95" t="s">
        <v>238</v>
      </c>
      <c r="AE95" t="s">
        <v>238</v>
      </c>
      <c r="AF95" t="s">
        <v>238</v>
      </c>
      <c r="AH95">
        <f t="shared" si="7"/>
        <v>7</v>
      </c>
      <c r="AI95">
        <f t="shared" si="7"/>
        <v>2</v>
      </c>
      <c r="AJ95">
        <f t="shared" si="7"/>
        <v>0</v>
      </c>
      <c r="AK95" s="4">
        <f t="shared" si="6"/>
        <v>0.88888888888888884</v>
      </c>
    </row>
    <row r="96" spans="1:37" ht="48" x14ac:dyDescent="0.2">
      <c r="A96" t="s">
        <v>132</v>
      </c>
      <c r="B96" s="8" t="s">
        <v>133</v>
      </c>
      <c r="C96">
        <v>1994</v>
      </c>
      <c r="D96" t="s">
        <v>243</v>
      </c>
      <c r="E96" t="s">
        <v>238</v>
      </c>
      <c r="F96" t="s">
        <v>238</v>
      </c>
      <c r="G96" t="s">
        <v>238</v>
      </c>
      <c r="H96" t="s">
        <v>238</v>
      </c>
      <c r="I96" t="s">
        <v>239</v>
      </c>
      <c r="J96" t="s">
        <v>237</v>
      </c>
      <c r="K96" t="s">
        <v>238</v>
      </c>
      <c r="L96" t="s">
        <v>238</v>
      </c>
      <c r="AH96">
        <f t="shared" si="7"/>
        <v>6</v>
      </c>
      <c r="AI96">
        <f t="shared" si="7"/>
        <v>1</v>
      </c>
      <c r="AJ96">
        <f t="shared" si="7"/>
        <v>1</v>
      </c>
      <c r="AK96" s="4">
        <f t="shared" si="6"/>
        <v>0.8125</v>
      </c>
    </row>
    <row r="97" spans="1:37" ht="32" x14ac:dyDescent="0.2">
      <c r="A97" t="s">
        <v>278</v>
      </c>
      <c r="B97" s="8" t="s">
        <v>27</v>
      </c>
      <c r="C97">
        <v>1997</v>
      </c>
      <c r="D97" t="s">
        <v>244</v>
      </c>
      <c r="M97" t="s">
        <v>238</v>
      </c>
      <c r="N97" t="s">
        <v>238</v>
      </c>
      <c r="O97" t="s">
        <v>239</v>
      </c>
      <c r="P97" t="s">
        <v>237</v>
      </c>
      <c r="Q97" t="s">
        <v>237</v>
      </c>
      <c r="R97" t="s">
        <v>238</v>
      </c>
      <c r="S97" t="s">
        <v>237</v>
      </c>
      <c r="T97" t="s">
        <v>239</v>
      </c>
      <c r="U97" t="s">
        <v>239</v>
      </c>
      <c r="AE97" t="s">
        <v>239</v>
      </c>
      <c r="AF97" t="s">
        <v>238</v>
      </c>
      <c r="AH97">
        <f t="shared" si="7"/>
        <v>3</v>
      </c>
      <c r="AI97">
        <f t="shared" si="7"/>
        <v>3</v>
      </c>
      <c r="AJ97">
        <f t="shared" si="7"/>
        <v>3</v>
      </c>
      <c r="AK97" s="4">
        <f t="shared" si="6"/>
        <v>0.5</v>
      </c>
    </row>
    <row r="98" spans="1:37" ht="48" x14ac:dyDescent="0.2">
      <c r="A98" t="s">
        <v>77</v>
      </c>
      <c r="B98" s="8" t="s">
        <v>78</v>
      </c>
      <c r="C98">
        <v>2014</v>
      </c>
      <c r="D98" t="s">
        <v>244</v>
      </c>
      <c r="M98" t="s">
        <v>238</v>
      </c>
      <c r="N98" t="s">
        <v>238</v>
      </c>
      <c r="O98" t="s">
        <v>239</v>
      </c>
      <c r="P98" t="s">
        <v>238</v>
      </c>
      <c r="Q98" t="s">
        <v>238</v>
      </c>
      <c r="R98" t="s">
        <v>239</v>
      </c>
      <c r="S98" t="s">
        <v>238</v>
      </c>
      <c r="T98" t="s">
        <v>239</v>
      </c>
      <c r="U98" t="s">
        <v>238</v>
      </c>
      <c r="AE98" t="s">
        <v>239</v>
      </c>
      <c r="AF98" t="s">
        <v>238</v>
      </c>
      <c r="AH98">
        <f t="shared" si="7"/>
        <v>6</v>
      </c>
      <c r="AI98">
        <f t="shared" si="7"/>
        <v>3</v>
      </c>
      <c r="AJ98">
        <f t="shared" si="7"/>
        <v>0</v>
      </c>
      <c r="AK98" s="4">
        <f t="shared" ref="AK98:AK116" si="8">(AH98*2+AI98*1)/(2*SUM(AH98:AJ98))</f>
        <v>0.83333333333333337</v>
      </c>
    </row>
    <row r="99" spans="1:37" ht="64" x14ac:dyDescent="0.2">
      <c r="A99" t="s">
        <v>108</v>
      </c>
      <c r="B99" s="8" t="s">
        <v>109</v>
      </c>
      <c r="C99">
        <v>1971</v>
      </c>
      <c r="AH99">
        <f t="shared" si="7"/>
        <v>0</v>
      </c>
      <c r="AI99">
        <f t="shared" si="7"/>
        <v>0</v>
      </c>
      <c r="AJ99">
        <f t="shared" si="7"/>
        <v>0</v>
      </c>
      <c r="AK99" s="4" t="e">
        <f t="shared" si="8"/>
        <v>#DIV/0!</v>
      </c>
    </row>
    <row r="100" spans="1:37" ht="48" x14ac:dyDescent="0.2">
      <c r="A100" t="s">
        <v>279</v>
      </c>
      <c r="B100" s="8" t="s">
        <v>32</v>
      </c>
      <c r="C100">
        <v>2018</v>
      </c>
      <c r="D100" t="s">
        <v>244</v>
      </c>
      <c r="M100" t="s">
        <v>238</v>
      </c>
      <c r="N100" t="s">
        <v>238</v>
      </c>
      <c r="O100" t="s">
        <v>238</v>
      </c>
      <c r="P100" t="s">
        <v>239</v>
      </c>
      <c r="Q100" t="s">
        <v>239</v>
      </c>
      <c r="R100" t="s">
        <v>238</v>
      </c>
      <c r="S100" t="s">
        <v>238</v>
      </c>
      <c r="T100" t="s">
        <v>239</v>
      </c>
      <c r="U100" t="s">
        <v>238</v>
      </c>
      <c r="AE100" t="s">
        <v>239</v>
      </c>
      <c r="AF100" t="s">
        <v>238</v>
      </c>
      <c r="AH100">
        <f t="shared" si="7"/>
        <v>6</v>
      </c>
      <c r="AI100">
        <f t="shared" si="7"/>
        <v>3</v>
      </c>
      <c r="AJ100">
        <f t="shared" si="7"/>
        <v>0</v>
      </c>
      <c r="AK100" s="4">
        <f t="shared" si="8"/>
        <v>0.83333333333333337</v>
      </c>
    </row>
    <row r="101" spans="1:37" ht="32" x14ac:dyDescent="0.2">
      <c r="A101" t="s">
        <v>97</v>
      </c>
      <c r="B101" s="8" t="s">
        <v>98</v>
      </c>
      <c r="C101">
        <v>1977</v>
      </c>
      <c r="D101" t="s">
        <v>243</v>
      </c>
      <c r="E101" t="s">
        <v>239</v>
      </c>
      <c r="F101" t="s">
        <v>239</v>
      </c>
      <c r="G101" t="s">
        <v>238</v>
      </c>
      <c r="H101" t="s">
        <v>238</v>
      </c>
      <c r="I101" t="s">
        <v>237</v>
      </c>
      <c r="J101" t="s">
        <v>237</v>
      </c>
      <c r="K101" t="s">
        <v>239</v>
      </c>
      <c r="L101" t="s">
        <v>238</v>
      </c>
      <c r="AH101">
        <f t="shared" si="7"/>
        <v>3</v>
      </c>
      <c r="AI101">
        <f t="shared" si="7"/>
        <v>3</v>
      </c>
      <c r="AJ101">
        <f t="shared" si="7"/>
        <v>2</v>
      </c>
      <c r="AK101" s="4">
        <f t="shared" si="8"/>
        <v>0.5625</v>
      </c>
    </row>
    <row r="102" spans="1:37" ht="48" x14ac:dyDescent="0.2">
      <c r="A102" t="s">
        <v>61</v>
      </c>
      <c r="B102" s="8" t="s">
        <v>62</v>
      </c>
      <c r="C102">
        <v>2021</v>
      </c>
      <c r="D102" t="s">
        <v>244</v>
      </c>
      <c r="M102" t="s">
        <v>238</v>
      </c>
      <c r="N102" t="s">
        <v>238</v>
      </c>
      <c r="O102" t="s">
        <v>239</v>
      </c>
      <c r="P102" t="s">
        <v>239</v>
      </c>
      <c r="Q102" t="s">
        <v>238</v>
      </c>
      <c r="R102" t="s">
        <v>238</v>
      </c>
      <c r="S102" t="s">
        <v>239</v>
      </c>
      <c r="T102" t="s">
        <v>239</v>
      </c>
      <c r="U102" t="s">
        <v>238</v>
      </c>
      <c r="AE102" t="s">
        <v>239</v>
      </c>
      <c r="AF102" t="s">
        <v>238</v>
      </c>
      <c r="AH102">
        <f t="shared" ref="AH102:AJ116" si="9">COUNTIF($E102:$AD102,AH$1)</f>
        <v>5</v>
      </c>
      <c r="AI102">
        <f t="shared" si="9"/>
        <v>4</v>
      </c>
      <c r="AJ102">
        <f t="shared" si="9"/>
        <v>0</v>
      </c>
      <c r="AK102" s="4">
        <f t="shared" si="8"/>
        <v>0.77777777777777779</v>
      </c>
    </row>
    <row r="103" spans="1:37" ht="48" x14ac:dyDescent="0.2">
      <c r="A103" t="s">
        <v>162</v>
      </c>
      <c r="B103" s="8" t="s">
        <v>163</v>
      </c>
      <c r="C103">
        <v>2006</v>
      </c>
      <c r="D103" t="s">
        <v>244</v>
      </c>
      <c r="M103" t="s">
        <v>238</v>
      </c>
      <c r="N103" t="s">
        <v>238</v>
      </c>
      <c r="O103" t="s">
        <v>239</v>
      </c>
      <c r="P103" t="s">
        <v>238</v>
      </c>
      <c r="Q103" t="s">
        <v>238</v>
      </c>
      <c r="R103" t="s">
        <v>239</v>
      </c>
      <c r="S103" t="s">
        <v>238</v>
      </c>
      <c r="T103" t="s">
        <v>238</v>
      </c>
      <c r="U103" t="s">
        <v>238</v>
      </c>
      <c r="AE103" t="s">
        <v>239</v>
      </c>
      <c r="AF103" t="s">
        <v>238</v>
      </c>
      <c r="AH103">
        <f t="shared" si="9"/>
        <v>7</v>
      </c>
      <c r="AI103">
        <f t="shared" si="9"/>
        <v>2</v>
      </c>
      <c r="AJ103">
        <f t="shared" si="9"/>
        <v>0</v>
      </c>
      <c r="AK103" s="4">
        <f t="shared" si="8"/>
        <v>0.88888888888888884</v>
      </c>
    </row>
    <row r="104" spans="1:37" ht="80" x14ac:dyDescent="0.2">
      <c r="A104" t="s">
        <v>280</v>
      </c>
      <c r="B104" s="8" t="s">
        <v>44</v>
      </c>
      <c r="C104">
        <v>2012</v>
      </c>
      <c r="D104" t="s">
        <v>243</v>
      </c>
      <c r="E104" t="s">
        <v>238</v>
      </c>
      <c r="F104" t="s">
        <v>239</v>
      </c>
      <c r="G104" t="s">
        <v>238</v>
      </c>
      <c r="H104" t="s">
        <v>238</v>
      </c>
      <c r="I104" t="s">
        <v>237</v>
      </c>
      <c r="J104" t="s">
        <v>239</v>
      </c>
      <c r="K104" t="s">
        <v>239</v>
      </c>
      <c r="L104" t="s">
        <v>238</v>
      </c>
      <c r="AH104">
        <f t="shared" si="9"/>
        <v>4</v>
      </c>
      <c r="AI104">
        <f t="shared" si="9"/>
        <v>3</v>
      </c>
      <c r="AJ104">
        <f t="shared" si="9"/>
        <v>1</v>
      </c>
      <c r="AK104" s="4">
        <f t="shared" si="8"/>
        <v>0.6875</v>
      </c>
    </row>
    <row r="105" spans="1:37" ht="32" x14ac:dyDescent="0.2">
      <c r="A105" t="s">
        <v>281</v>
      </c>
      <c r="B105" s="8" t="s">
        <v>3</v>
      </c>
      <c r="C105">
        <v>1981</v>
      </c>
      <c r="D105" t="s">
        <v>245</v>
      </c>
      <c r="V105" t="s">
        <v>238</v>
      </c>
      <c r="W105" t="s">
        <v>238</v>
      </c>
      <c r="X105" t="s">
        <v>239</v>
      </c>
      <c r="Y105" t="s">
        <v>239</v>
      </c>
      <c r="Z105" t="s">
        <v>238</v>
      </c>
      <c r="AA105" t="s">
        <v>237</v>
      </c>
      <c r="AB105" t="s">
        <v>237</v>
      </c>
      <c r="AC105" t="s">
        <v>238</v>
      </c>
      <c r="AD105" t="s">
        <v>238</v>
      </c>
      <c r="AG105" t="s">
        <v>238</v>
      </c>
      <c r="AH105">
        <f t="shared" si="9"/>
        <v>5</v>
      </c>
      <c r="AI105">
        <f t="shared" si="9"/>
        <v>2</v>
      </c>
      <c r="AJ105">
        <f t="shared" si="9"/>
        <v>2</v>
      </c>
      <c r="AK105" s="4">
        <f t="shared" si="8"/>
        <v>0.66666666666666663</v>
      </c>
    </row>
    <row r="106" spans="1:37" ht="32" x14ac:dyDescent="0.2">
      <c r="A106" t="s">
        <v>73</v>
      </c>
      <c r="B106" s="8" t="s">
        <v>74</v>
      </c>
      <c r="C106">
        <v>2013</v>
      </c>
      <c r="D106" t="s">
        <v>244</v>
      </c>
      <c r="M106" t="s">
        <v>238</v>
      </c>
      <c r="N106" t="s">
        <v>238</v>
      </c>
      <c r="O106" t="s">
        <v>239</v>
      </c>
      <c r="P106" t="s">
        <v>238</v>
      </c>
      <c r="Q106" t="s">
        <v>238</v>
      </c>
      <c r="R106" t="s">
        <v>238</v>
      </c>
      <c r="S106" t="s">
        <v>239</v>
      </c>
      <c r="T106" t="s">
        <v>238</v>
      </c>
      <c r="U106" t="s">
        <v>238</v>
      </c>
      <c r="AE106" t="s">
        <v>239</v>
      </c>
      <c r="AF106" t="s">
        <v>238</v>
      </c>
      <c r="AH106">
        <f t="shared" si="9"/>
        <v>7</v>
      </c>
      <c r="AI106">
        <f t="shared" si="9"/>
        <v>2</v>
      </c>
      <c r="AJ106">
        <f t="shared" si="9"/>
        <v>0</v>
      </c>
      <c r="AK106" s="4">
        <f t="shared" si="8"/>
        <v>0.88888888888888884</v>
      </c>
    </row>
    <row r="107" spans="1:37" ht="64" x14ac:dyDescent="0.2">
      <c r="A107" t="s">
        <v>59</v>
      </c>
      <c r="B107" s="8" t="s">
        <v>60</v>
      </c>
      <c r="C107">
        <v>1999</v>
      </c>
      <c r="D107" t="s">
        <v>244</v>
      </c>
      <c r="M107" t="s">
        <v>238</v>
      </c>
      <c r="N107" t="s">
        <v>238</v>
      </c>
      <c r="O107" t="s">
        <v>239</v>
      </c>
      <c r="P107" t="s">
        <v>238</v>
      </c>
      <c r="Q107" t="s">
        <v>239</v>
      </c>
      <c r="R107" t="s">
        <v>239</v>
      </c>
      <c r="S107" t="s">
        <v>238</v>
      </c>
      <c r="T107" t="s">
        <v>239</v>
      </c>
      <c r="U107" t="s">
        <v>238</v>
      </c>
      <c r="AE107" t="s">
        <v>239</v>
      </c>
      <c r="AF107" t="s">
        <v>238</v>
      </c>
      <c r="AH107">
        <f t="shared" si="9"/>
        <v>5</v>
      </c>
      <c r="AI107">
        <f t="shared" si="9"/>
        <v>4</v>
      </c>
      <c r="AJ107">
        <f t="shared" si="9"/>
        <v>0</v>
      </c>
      <c r="AK107" s="4">
        <f t="shared" si="8"/>
        <v>0.77777777777777779</v>
      </c>
    </row>
    <row r="108" spans="1:37" ht="64" x14ac:dyDescent="0.2">
      <c r="A108" t="s">
        <v>282</v>
      </c>
      <c r="B108" s="8" t="s">
        <v>45</v>
      </c>
      <c r="C108">
        <v>1998</v>
      </c>
      <c r="D108" t="s">
        <v>244</v>
      </c>
      <c r="M108" t="s">
        <v>238</v>
      </c>
      <c r="N108" t="s">
        <v>238</v>
      </c>
      <c r="O108" t="s">
        <v>238</v>
      </c>
      <c r="P108" t="s">
        <v>237</v>
      </c>
      <c r="Q108" t="s">
        <v>239</v>
      </c>
      <c r="R108" t="s">
        <v>238</v>
      </c>
      <c r="S108" t="s">
        <v>237</v>
      </c>
      <c r="T108" t="s">
        <v>239</v>
      </c>
      <c r="U108" t="s">
        <v>238</v>
      </c>
      <c r="AE108" t="s">
        <v>239</v>
      </c>
      <c r="AF108" t="s">
        <v>238</v>
      </c>
      <c r="AH108">
        <f t="shared" si="9"/>
        <v>5</v>
      </c>
      <c r="AI108">
        <f t="shared" si="9"/>
        <v>2</v>
      </c>
      <c r="AJ108">
        <f t="shared" si="9"/>
        <v>2</v>
      </c>
      <c r="AK108" s="4">
        <f t="shared" si="8"/>
        <v>0.66666666666666663</v>
      </c>
    </row>
    <row r="109" spans="1:37" ht="64" x14ac:dyDescent="0.2">
      <c r="A109" t="s">
        <v>283</v>
      </c>
      <c r="B109" s="8" t="s">
        <v>0</v>
      </c>
      <c r="C109">
        <v>1998</v>
      </c>
      <c r="D109" t="s">
        <v>243</v>
      </c>
      <c r="E109" t="s">
        <v>238</v>
      </c>
      <c r="F109" t="s">
        <v>239</v>
      </c>
      <c r="G109" t="s">
        <v>239</v>
      </c>
      <c r="H109" t="s">
        <v>239</v>
      </c>
      <c r="I109" t="s">
        <v>237</v>
      </c>
      <c r="J109" t="s">
        <v>237</v>
      </c>
      <c r="K109" t="s">
        <v>239</v>
      </c>
      <c r="L109" t="s">
        <v>239</v>
      </c>
      <c r="AH109">
        <f t="shared" si="9"/>
        <v>1</v>
      </c>
      <c r="AI109">
        <f t="shared" si="9"/>
        <v>5</v>
      </c>
      <c r="AJ109">
        <f t="shared" si="9"/>
        <v>2</v>
      </c>
      <c r="AK109" s="4">
        <f t="shared" si="8"/>
        <v>0.4375</v>
      </c>
    </row>
    <row r="110" spans="1:37" ht="80" x14ac:dyDescent="0.2">
      <c r="A110" t="s">
        <v>284</v>
      </c>
      <c r="B110" s="8" t="s">
        <v>8</v>
      </c>
      <c r="C110">
        <v>2010</v>
      </c>
      <c r="D110" t="s">
        <v>244</v>
      </c>
      <c r="M110" t="s">
        <v>238</v>
      </c>
      <c r="N110" t="s">
        <v>238</v>
      </c>
      <c r="O110" t="s">
        <v>238</v>
      </c>
      <c r="P110" t="s">
        <v>238</v>
      </c>
      <c r="Q110" t="s">
        <v>238</v>
      </c>
      <c r="R110" t="s">
        <v>238</v>
      </c>
      <c r="S110" t="s">
        <v>238</v>
      </c>
      <c r="T110" t="s">
        <v>238</v>
      </c>
      <c r="U110" t="s">
        <v>238</v>
      </c>
      <c r="AE110" t="s">
        <v>239</v>
      </c>
      <c r="AF110" t="s">
        <v>238</v>
      </c>
      <c r="AH110">
        <f t="shared" si="9"/>
        <v>9</v>
      </c>
      <c r="AI110">
        <f t="shared" si="9"/>
        <v>0</v>
      </c>
      <c r="AJ110">
        <f t="shared" si="9"/>
        <v>0</v>
      </c>
      <c r="AK110" s="4">
        <f t="shared" si="8"/>
        <v>1</v>
      </c>
    </row>
    <row r="111" spans="1:37" ht="32" x14ac:dyDescent="0.2">
      <c r="A111" t="s">
        <v>148</v>
      </c>
      <c r="B111" s="8" t="s">
        <v>149</v>
      </c>
      <c r="C111">
        <v>2014</v>
      </c>
      <c r="D111" t="s">
        <v>244</v>
      </c>
      <c r="M111" t="s">
        <v>238</v>
      </c>
      <c r="N111" t="s">
        <v>238</v>
      </c>
      <c r="O111" t="s">
        <v>239</v>
      </c>
      <c r="P111" t="s">
        <v>237</v>
      </c>
      <c r="Q111" t="s">
        <v>237</v>
      </c>
      <c r="R111" t="s">
        <v>238</v>
      </c>
      <c r="S111" t="s">
        <v>239</v>
      </c>
      <c r="T111" t="s">
        <v>237</v>
      </c>
      <c r="U111" t="s">
        <v>239</v>
      </c>
      <c r="AE111" t="s">
        <v>239</v>
      </c>
      <c r="AF111" t="s">
        <v>238</v>
      </c>
      <c r="AH111">
        <f t="shared" si="9"/>
        <v>3</v>
      </c>
      <c r="AI111">
        <f t="shared" si="9"/>
        <v>3</v>
      </c>
      <c r="AJ111">
        <f t="shared" si="9"/>
        <v>3</v>
      </c>
      <c r="AK111" s="4">
        <f t="shared" si="8"/>
        <v>0.5</v>
      </c>
    </row>
    <row r="112" spans="1:37" ht="64" x14ac:dyDescent="0.2">
      <c r="A112" t="s">
        <v>87</v>
      </c>
      <c r="B112" s="8" t="s">
        <v>88</v>
      </c>
      <c r="C112">
        <v>1974</v>
      </c>
      <c r="D112" t="s">
        <v>243</v>
      </c>
      <c r="E112" t="s">
        <v>238</v>
      </c>
      <c r="F112" t="s">
        <v>239</v>
      </c>
      <c r="G112" t="s">
        <v>238</v>
      </c>
      <c r="H112" t="s">
        <v>238</v>
      </c>
      <c r="I112" t="s">
        <v>239</v>
      </c>
      <c r="J112" t="s">
        <v>237</v>
      </c>
      <c r="K112" t="s">
        <v>239</v>
      </c>
      <c r="L112" t="s">
        <v>238</v>
      </c>
      <c r="AH112">
        <f t="shared" si="9"/>
        <v>4</v>
      </c>
      <c r="AI112">
        <f t="shared" si="9"/>
        <v>3</v>
      </c>
      <c r="AJ112">
        <f t="shared" si="9"/>
        <v>1</v>
      </c>
      <c r="AK112" s="4">
        <f t="shared" si="8"/>
        <v>0.6875</v>
      </c>
    </row>
    <row r="113" spans="1:37" ht="32" x14ac:dyDescent="0.2">
      <c r="A113" t="s">
        <v>65</v>
      </c>
      <c r="B113" s="8" t="s">
        <v>66</v>
      </c>
      <c r="C113">
        <v>2015</v>
      </c>
      <c r="D113" t="s">
        <v>244</v>
      </c>
      <c r="M113" t="s">
        <v>238</v>
      </c>
      <c r="N113" t="s">
        <v>238</v>
      </c>
      <c r="O113" t="s">
        <v>239</v>
      </c>
      <c r="P113" t="s">
        <v>237</v>
      </c>
      <c r="Q113" t="s">
        <v>237</v>
      </c>
      <c r="R113" t="s">
        <v>238</v>
      </c>
      <c r="S113" t="s">
        <v>237</v>
      </c>
      <c r="T113" t="s">
        <v>239</v>
      </c>
      <c r="U113" t="s">
        <v>238</v>
      </c>
      <c r="AE113" t="s">
        <v>239</v>
      </c>
      <c r="AF113" t="s">
        <v>238</v>
      </c>
      <c r="AH113">
        <f t="shared" si="9"/>
        <v>4</v>
      </c>
      <c r="AI113">
        <f t="shared" si="9"/>
        <v>2</v>
      </c>
      <c r="AJ113">
        <f t="shared" si="9"/>
        <v>3</v>
      </c>
      <c r="AK113" s="4">
        <f t="shared" si="8"/>
        <v>0.55555555555555558</v>
      </c>
    </row>
    <row r="114" spans="1:37" ht="64" x14ac:dyDescent="0.2">
      <c r="A114" t="s">
        <v>202</v>
      </c>
      <c r="B114" s="8" t="s">
        <v>207</v>
      </c>
      <c r="C114">
        <v>2022</v>
      </c>
      <c r="D114" t="s">
        <v>244</v>
      </c>
      <c r="M114" t="s">
        <v>238</v>
      </c>
      <c r="N114" t="s">
        <v>238</v>
      </c>
      <c r="O114" t="s">
        <v>239</v>
      </c>
      <c r="P114" t="s">
        <v>237</v>
      </c>
      <c r="Q114" t="s">
        <v>237</v>
      </c>
      <c r="R114" t="s">
        <v>238</v>
      </c>
      <c r="S114" t="s">
        <v>239</v>
      </c>
      <c r="T114" t="s">
        <v>237</v>
      </c>
      <c r="U114" t="s">
        <v>239</v>
      </c>
      <c r="AE114" t="s">
        <v>239</v>
      </c>
      <c r="AF114" t="s">
        <v>238</v>
      </c>
      <c r="AH114">
        <f t="shared" si="9"/>
        <v>3</v>
      </c>
      <c r="AI114">
        <f t="shared" si="9"/>
        <v>3</v>
      </c>
      <c r="AJ114">
        <f t="shared" si="9"/>
        <v>3</v>
      </c>
      <c r="AK114" s="4">
        <f t="shared" si="8"/>
        <v>0.5</v>
      </c>
    </row>
    <row r="115" spans="1:37" ht="48" x14ac:dyDescent="0.2">
      <c r="A115" t="s">
        <v>285</v>
      </c>
      <c r="B115" s="8" t="s">
        <v>37</v>
      </c>
      <c r="C115">
        <v>2021</v>
      </c>
      <c r="D115" t="s">
        <v>244</v>
      </c>
      <c r="M115" t="s">
        <v>238</v>
      </c>
      <c r="N115" t="s">
        <v>238</v>
      </c>
      <c r="O115" t="s">
        <v>238</v>
      </c>
      <c r="P115" t="s">
        <v>238</v>
      </c>
      <c r="Q115" t="s">
        <v>238</v>
      </c>
      <c r="R115" t="s">
        <v>239</v>
      </c>
      <c r="S115" t="s">
        <v>239</v>
      </c>
      <c r="T115" t="s">
        <v>239</v>
      </c>
      <c r="U115" t="s">
        <v>238</v>
      </c>
      <c r="AE115" t="s">
        <v>239</v>
      </c>
      <c r="AF115" t="s">
        <v>238</v>
      </c>
      <c r="AH115">
        <f t="shared" si="9"/>
        <v>6</v>
      </c>
      <c r="AI115">
        <f t="shared" si="9"/>
        <v>3</v>
      </c>
      <c r="AJ115">
        <f t="shared" si="9"/>
        <v>0</v>
      </c>
      <c r="AK115" s="4">
        <f t="shared" si="8"/>
        <v>0.83333333333333337</v>
      </c>
    </row>
    <row r="116" spans="1:37" ht="80" x14ac:dyDescent="0.2">
      <c r="A116" t="s">
        <v>203</v>
      </c>
      <c r="B116" s="8" t="s">
        <v>208</v>
      </c>
      <c r="C116">
        <v>2022</v>
      </c>
      <c r="D116" t="s">
        <v>244</v>
      </c>
      <c r="M116" t="s">
        <v>238</v>
      </c>
      <c r="N116" t="s">
        <v>238</v>
      </c>
      <c r="O116" t="s">
        <v>238</v>
      </c>
      <c r="P116" t="s">
        <v>238</v>
      </c>
      <c r="Q116" t="s">
        <v>238</v>
      </c>
      <c r="R116" t="s">
        <v>239</v>
      </c>
      <c r="S116" t="s">
        <v>238</v>
      </c>
      <c r="T116" t="s">
        <v>238</v>
      </c>
      <c r="U116" t="s">
        <v>239</v>
      </c>
      <c r="AE116" t="s">
        <v>239</v>
      </c>
      <c r="AF116" t="s">
        <v>238</v>
      </c>
      <c r="AH116">
        <f t="shared" si="9"/>
        <v>7</v>
      </c>
      <c r="AI116">
        <f t="shared" si="9"/>
        <v>2</v>
      </c>
      <c r="AJ116">
        <f t="shared" si="9"/>
        <v>0</v>
      </c>
      <c r="AK116" s="4">
        <f t="shared" si="8"/>
        <v>0.88888888888888884</v>
      </c>
    </row>
  </sheetData>
  <autoFilter ref="A1:BP116" xr:uid="{00000000-0001-0000-0000-000000000000}">
    <sortState xmlns:xlrd2="http://schemas.microsoft.com/office/spreadsheetml/2017/richdata2" ref="A2:BP116">
      <sortCondition ref="A1:A116"/>
    </sortState>
  </autoFilter>
  <sortState xmlns:xlrd2="http://schemas.microsoft.com/office/spreadsheetml/2017/richdata2" ref="A2:AK116">
    <sortCondition ref="B2:B116"/>
    <sortCondition ref="A2:A1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348F4-3C63-CF4C-B731-7A4C234E1B27}">
  <dimension ref="A1:D30"/>
  <sheetViews>
    <sheetView zoomScale="130" zoomScaleNormal="130" workbookViewId="0">
      <selection activeCell="J30" sqref="J30"/>
    </sheetView>
  </sheetViews>
  <sheetFormatPr baseColWidth="10" defaultRowHeight="15" x14ac:dyDescent="0.2"/>
  <cols>
    <col min="2" max="2" width="5.1640625" customWidth="1"/>
    <col min="3" max="3" width="11.5" customWidth="1"/>
  </cols>
  <sheetData>
    <row r="1" spans="1:4" x14ac:dyDescent="0.2">
      <c r="A1" s="3" t="s">
        <v>242</v>
      </c>
      <c r="B1" s="3" t="s">
        <v>236</v>
      </c>
      <c r="C1" s="3" t="s">
        <v>240</v>
      </c>
      <c r="D1" s="3" t="s">
        <v>235</v>
      </c>
    </row>
    <row r="2" spans="1:4" x14ac:dyDescent="0.2">
      <c r="A2" t="s">
        <v>243</v>
      </c>
      <c r="B2" t="s">
        <v>175</v>
      </c>
      <c r="D2" s="2" t="s">
        <v>224</v>
      </c>
    </row>
    <row r="3" spans="1:4" x14ac:dyDescent="0.2">
      <c r="A3" t="s">
        <v>243</v>
      </c>
      <c r="B3" t="s">
        <v>176</v>
      </c>
      <c r="D3" s="2" t="s">
        <v>225</v>
      </c>
    </row>
    <row r="4" spans="1:4" x14ac:dyDescent="0.2">
      <c r="A4" t="s">
        <v>243</v>
      </c>
      <c r="B4" t="s">
        <v>177</v>
      </c>
      <c r="D4" s="2" t="s">
        <v>215</v>
      </c>
    </row>
    <row r="5" spans="1:4" x14ac:dyDescent="0.2">
      <c r="A5" t="s">
        <v>243</v>
      </c>
      <c r="B5" t="s">
        <v>178</v>
      </c>
      <c r="D5" s="2" t="s">
        <v>226</v>
      </c>
    </row>
    <row r="6" spans="1:4" x14ac:dyDescent="0.2">
      <c r="A6" t="s">
        <v>243</v>
      </c>
      <c r="B6" t="s">
        <v>179</v>
      </c>
      <c r="D6" s="2" t="s">
        <v>216</v>
      </c>
    </row>
    <row r="7" spans="1:4" x14ac:dyDescent="0.2">
      <c r="A7" t="s">
        <v>243</v>
      </c>
      <c r="B7" t="s">
        <v>180</v>
      </c>
      <c r="D7" s="2" t="s">
        <v>217</v>
      </c>
    </row>
    <row r="8" spans="1:4" x14ac:dyDescent="0.2">
      <c r="A8" t="s">
        <v>243</v>
      </c>
      <c r="B8" t="s">
        <v>181</v>
      </c>
      <c r="D8" s="2" t="s">
        <v>219</v>
      </c>
    </row>
    <row r="9" spans="1:4" x14ac:dyDescent="0.2">
      <c r="A9" t="s">
        <v>243</v>
      </c>
      <c r="B9" t="s">
        <v>182</v>
      </c>
      <c r="D9" s="2" t="s">
        <v>223</v>
      </c>
    </row>
    <row r="10" spans="1:4" x14ac:dyDescent="0.2">
      <c r="A10" t="s">
        <v>244</v>
      </c>
      <c r="B10" t="s">
        <v>183</v>
      </c>
      <c r="D10" s="2" t="s">
        <v>213</v>
      </c>
    </row>
    <row r="11" spans="1:4" x14ac:dyDescent="0.2">
      <c r="A11" t="s">
        <v>244</v>
      </c>
      <c r="B11" t="s">
        <v>184</v>
      </c>
      <c r="D11" s="2" t="s">
        <v>214</v>
      </c>
    </row>
    <row r="12" spans="1:4" x14ac:dyDescent="0.2">
      <c r="A12" t="s">
        <v>244</v>
      </c>
      <c r="B12" t="s">
        <v>185</v>
      </c>
      <c r="D12" s="2" t="s">
        <v>215</v>
      </c>
    </row>
    <row r="13" spans="1:4" x14ac:dyDescent="0.2">
      <c r="A13" t="s">
        <v>244</v>
      </c>
      <c r="B13" t="s">
        <v>186</v>
      </c>
      <c r="D13" s="2" t="s">
        <v>216</v>
      </c>
    </row>
    <row r="14" spans="1:4" x14ac:dyDescent="0.2">
      <c r="A14" t="s">
        <v>244</v>
      </c>
      <c r="B14" t="s">
        <v>187</v>
      </c>
      <c r="D14" s="2" t="s">
        <v>217</v>
      </c>
    </row>
    <row r="15" spans="1:4" x14ac:dyDescent="0.2">
      <c r="A15" t="s">
        <v>244</v>
      </c>
      <c r="B15" t="s">
        <v>188</v>
      </c>
      <c r="D15" s="2" t="s">
        <v>218</v>
      </c>
    </row>
    <row r="16" spans="1:4" x14ac:dyDescent="0.2">
      <c r="A16" t="s">
        <v>244</v>
      </c>
      <c r="B16" t="s">
        <v>189</v>
      </c>
      <c r="D16" s="2" t="s">
        <v>219</v>
      </c>
    </row>
    <row r="17" spans="1:4" x14ac:dyDescent="0.2">
      <c r="A17" t="s">
        <v>244</v>
      </c>
      <c r="B17" t="s">
        <v>190</v>
      </c>
      <c r="C17" t="s">
        <v>241</v>
      </c>
      <c r="D17" s="2" t="s">
        <v>220</v>
      </c>
    </row>
    <row r="18" spans="1:4" x14ac:dyDescent="0.2">
      <c r="A18" t="s">
        <v>244</v>
      </c>
      <c r="B18" t="s">
        <v>191</v>
      </c>
      <c r="D18" s="2" t="s">
        <v>221</v>
      </c>
    </row>
    <row r="19" spans="1:4" x14ac:dyDescent="0.2">
      <c r="A19" t="s">
        <v>244</v>
      </c>
      <c r="B19" t="s">
        <v>172</v>
      </c>
      <c r="D19" s="2" t="s">
        <v>222</v>
      </c>
    </row>
    <row r="20" spans="1:4" x14ac:dyDescent="0.2">
      <c r="A20" t="s">
        <v>244</v>
      </c>
      <c r="B20" t="s">
        <v>173</v>
      </c>
      <c r="D20" s="2" t="s">
        <v>223</v>
      </c>
    </row>
    <row r="21" spans="1:4" x14ac:dyDescent="0.2">
      <c r="A21" t="s">
        <v>245</v>
      </c>
      <c r="B21" t="s">
        <v>192</v>
      </c>
      <c r="D21" s="2" t="s">
        <v>227</v>
      </c>
    </row>
    <row r="22" spans="1:4" x14ac:dyDescent="0.2">
      <c r="A22" t="s">
        <v>245</v>
      </c>
      <c r="B22" t="s">
        <v>193</v>
      </c>
      <c r="D22" s="2" t="s">
        <v>228</v>
      </c>
    </row>
    <row r="23" spans="1:4" x14ac:dyDescent="0.2">
      <c r="A23" t="s">
        <v>245</v>
      </c>
      <c r="B23" t="s">
        <v>194</v>
      </c>
      <c r="D23" s="2" t="s">
        <v>229</v>
      </c>
    </row>
    <row r="24" spans="1:4" x14ac:dyDescent="0.2">
      <c r="A24" t="s">
        <v>245</v>
      </c>
      <c r="B24" t="s">
        <v>195</v>
      </c>
      <c r="D24" s="2" t="s">
        <v>230</v>
      </c>
    </row>
    <row r="25" spans="1:4" x14ac:dyDescent="0.2">
      <c r="A25" t="s">
        <v>245</v>
      </c>
      <c r="B25" t="s">
        <v>196</v>
      </c>
      <c r="D25" s="2" t="s">
        <v>231</v>
      </c>
    </row>
    <row r="26" spans="1:4" x14ac:dyDescent="0.2">
      <c r="A26" t="s">
        <v>245</v>
      </c>
      <c r="B26" t="s">
        <v>197</v>
      </c>
      <c r="D26" s="2" t="s">
        <v>232</v>
      </c>
    </row>
    <row r="27" spans="1:4" x14ac:dyDescent="0.2">
      <c r="A27" t="s">
        <v>245</v>
      </c>
      <c r="B27" t="s">
        <v>198</v>
      </c>
      <c r="D27" s="2" t="s">
        <v>217</v>
      </c>
    </row>
    <row r="28" spans="1:4" x14ac:dyDescent="0.2">
      <c r="A28" t="s">
        <v>245</v>
      </c>
      <c r="B28" t="s">
        <v>199</v>
      </c>
      <c r="D28" s="2" t="s">
        <v>233</v>
      </c>
    </row>
    <row r="29" spans="1:4" ht="17" customHeight="1" x14ac:dyDescent="0.2">
      <c r="A29" t="s">
        <v>245</v>
      </c>
      <c r="B29" t="s">
        <v>200</v>
      </c>
      <c r="C29" s="6" t="s">
        <v>241</v>
      </c>
      <c r="D29" s="2" t="s">
        <v>234</v>
      </c>
    </row>
    <row r="30" spans="1:4" x14ac:dyDescent="0.2">
      <c r="A30" t="s">
        <v>245</v>
      </c>
      <c r="B30" t="s">
        <v>174</v>
      </c>
      <c r="D30" s="2" t="s">
        <v>223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Articles</vt:lpstr>
      <vt:lpstr>JBI checklist - 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Marina Freire</cp:lastModifiedBy>
  <dcterms:created xsi:type="dcterms:W3CDTF">2023-02-14T23:39:37Z</dcterms:created>
  <dcterms:modified xsi:type="dcterms:W3CDTF">2023-07-16T20:06:29Z</dcterms:modified>
</cp:coreProperties>
</file>