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张\Desktop\"/>
    </mc:Choice>
  </mc:AlternateContent>
  <xr:revisionPtr revIDLastSave="0" documentId="13_ncr:1_{9C73A28F-82EA-4C57-9290-D778BF21D65E}" xr6:coauthVersionLast="47" xr6:coauthVersionMax="47" xr10:uidLastSave="{00000000-0000-0000-0000-000000000000}"/>
  <bookViews>
    <workbookView xWindow="-110" yWindow="-110" windowWidth="19420" windowHeight="10420" tabRatio="526" xr2:uid="{00000000-000D-0000-FFFF-FFFF00000000}"/>
  </bookViews>
  <sheets>
    <sheet name="原始录入 (2)" sheetId="7" r:id="rId1"/>
    <sheet name="支气管扩张对照" sheetId="8" r:id="rId2"/>
    <sheet name="肺功能" sheetId="9" r:id="rId3"/>
    <sheet name="Sheet1 (2)" sheetId="3" state="hidden" r:id="rId4"/>
  </sheets>
  <definedNames>
    <definedName name="_xlnm._FilterDatabase" localSheetId="3" hidden="1">'Sheet1 (2)'!$A$1:$A$117</definedName>
    <definedName name="_xlnm._FilterDatabase" localSheetId="0" hidden="1">'原始录入 (2)'!$A$1:$C$419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5" i="3" l="1"/>
  <c r="O44" i="3"/>
  <c r="O43" i="3"/>
  <c r="O42" i="3"/>
  <c r="O41" i="3"/>
  <c r="O40" i="3"/>
  <c r="O39" i="3"/>
  <c r="O38" i="3"/>
  <c r="O37" i="3"/>
  <c r="O36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T26" i="8"/>
  <c r="S26" i="8"/>
  <c r="M26" i="8"/>
  <c r="F26" i="8"/>
  <c r="M77" i="7"/>
  <c r="F116" i="7"/>
</calcChain>
</file>

<file path=xl/sharedStrings.xml><?xml version="1.0" encoding="utf-8"?>
<sst xmlns="http://schemas.openxmlformats.org/spreadsheetml/2006/main" count="4584" uniqueCount="1962">
  <si>
    <t>患者编号</t>
  </si>
  <si>
    <t>姓名</t>
  </si>
  <si>
    <t>门诊卡号</t>
  </si>
  <si>
    <t>周慧莉</t>
  </si>
  <si>
    <t>陈厚存</t>
  </si>
  <si>
    <t>YL11855581</t>
  </si>
  <si>
    <t>李淑贞</t>
  </si>
  <si>
    <t>L13699570</t>
  </si>
  <si>
    <t>胡国樑</t>
  </si>
  <si>
    <t>E0160457X</t>
  </si>
  <si>
    <t xml:space="preserve">蔡体范      </t>
  </si>
  <si>
    <t>C0175598X</t>
  </si>
  <si>
    <t>胡敏</t>
  </si>
  <si>
    <t xml:space="preserve">D02127405 </t>
  </si>
  <si>
    <t>吴志怀</t>
  </si>
  <si>
    <t>V17133788</t>
  </si>
  <si>
    <t>戴自飞</t>
  </si>
  <si>
    <t>H02928359</t>
  </si>
  <si>
    <t>王芝兰</t>
  </si>
  <si>
    <t>A00923166</t>
  </si>
  <si>
    <t>周菊芳</t>
  </si>
  <si>
    <t>M00404910</t>
  </si>
  <si>
    <t>吕福林</t>
  </si>
  <si>
    <t>D01407819</t>
  </si>
  <si>
    <t>郑忠敏</t>
  </si>
  <si>
    <t>D03198061</t>
  </si>
  <si>
    <t xml:space="preserve">陈炜        </t>
  </si>
  <si>
    <t xml:space="preserve">K07327749 </t>
  </si>
  <si>
    <t>马红燕</t>
  </si>
  <si>
    <t>YL11977474</t>
  </si>
  <si>
    <t>仇鸿保</t>
  </si>
  <si>
    <t>D00393224</t>
  </si>
  <si>
    <t xml:space="preserve">范桂兰      </t>
  </si>
  <si>
    <t>7100069511</t>
  </si>
  <si>
    <t>郭婉娟</t>
  </si>
  <si>
    <t>V01529884</t>
  </si>
  <si>
    <t>贺运实</t>
  </si>
  <si>
    <t>D02905473</t>
  </si>
  <si>
    <t>倪粉喜</t>
  </si>
  <si>
    <t>D02045020</t>
  </si>
  <si>
    <t>韩昭华</t>
  </si>
  <si>
    <t>133001000714651</t>
  </si>
  <si>
    <t>胡雪英</t>
  </si>
  <si>
    <t>D01285081</t>
  </si>
  <si>
    <t>赵美英</t>
  </si>
  <si>
    <t>D00628097</t>
  </si>
  <si>
    <t>沈凤英</t>
  </si>
  <si>
    <t>L00988568</t>
  </si>
  <si>
    <t>张桂平</t>
  </si>
  <si>
    <t>YL12020072</t>
  </si>
  <si>
    <t>徐雪芳</t>
  </si>
  <si>
    <t>YL10081716</t>
  </si>
  <si>
    <t>吴少华</t>
  </si>
  <si>
    <t>E04184646</t>
  </si>
  <si>
    <t>张爱芳</t>
  </si>
  <si>
    <t>L14993747</t>
  </si>
  <si>
    <t>毛榴珍</t>
  </si>
  <si>
    <t>E01979646</t>
  </si>
  <si>
    <t>曹月萍</t>
  </si>
  <si>
    <t>P03135850</t>
  </si>
  <si>
    <t>陆荣秀</t>
  </si>
  <si>
    <t>D0466284X</t>
  </si>
  <si>
    <t>袁建宏</t>
  </si>
  <si>
    <t>D03165016</t>
  </si>
  <si>
    <t>卢禾青</t>
  </si>
  <si>
    <t>6012402851</t>
  </si>
  <si>
    <t>张永青</t>
  </si>
  <si>
    <t xml:space="preserve">C02128443 </t>
  </si>
  <si>
    <t>舒文娟</t>
  </si>
  <si>
    <t>E03203251</t>
  </si>
  <si>
    <t>王玉萍</t>
  </si>
  <si>
    <t>YL12036943</t>
  </si>
  <si>
    <t>黄桂兴</t>
  </si>
  <si>
    <t>D0455008X</t>
  </si>
  <si>
    <t>卫凤桃</t>
  </si>
  <si>
    <t>133001001983388</t>
  </si>
  <si>
    <t>王梅娣</t>
  </si>
  <si>
    <t>D02832171</t>
  </si>
  <si>
    <t>何艳萍</t>
  </si>
  <si>
    <t>L0080196X</t>
  </si>
  <si>
    <t>贾咏梅</t>
  </si>
  <si>
    <t>N00539142</t>
  </si>
  <si>
    <t>左兰凤</t>
  </si>
  <si>
    <t>E01263322</t>
  </si>
  <si>
    <t>钱水英</t>
  </si>
  <si>
    <t>夏宝莲</t>
  </si>
  <si>
    <t>L18584211</t>
  </si>
  <si>
    <t>颜丽英</t>
  </si>
  <si>
    <t>E03669385</t>
  </si>
  <si>
    <t>徐小敖</t>
  </si>
  <si>
    <t>徐国春</t>
  </si>
  <si>
    <t>L11574619</t>
  </si>
  <si>
    <t>朱震品</t>
  </si>
  <si>
    <t>B01614776</t>
  </si>
  <si>
    <t>谢贤文</t>
  </si>
  <si>
    <t>赵文祥</t>
  </si>
  <si>
    <t>L02146057</t>
  </si>
  <si>
    <t>陆雪娣</t>
  </si>
  <si>
    <t>D01116536</t>
  </si>
  <si>
    <t>周金妹</t>
  </si>
  <si>
    <t>Q08983944</t>
  </si>
  <si>
    <t>诸龙珍</t>
  </si>
  <si>
    <t>励美玲</t>
  </si>
  <si>
    <t>D00423817</t>
  </si>
  <si>
    <t>沈煜光</t>
  </si>
  <si>
    <t>F01030737</t>
  </si>
  <si>
    <t>刘美娣</t>
  </si>
  <si>
    <t>K0601402X</t>
  </si>
  <si>
    <t>胡和金</t>
  </si>
  <si>
    <t>U03680038</t>
  </si>
  <si>
    <t>徐国兴</t>
  </si>
  <si>
    <t>D06692380</t>
  </si>
  <si>
    <t>王金龙</t>
  </si>
  <si>
    <t>133001002123106</t>
  </si>
  <si>
    <t>陈和曾</t>
  </si>
  <si>
    <t>王兆毅</t>
  </si>
  <si>
    <t>E00040856</t>
  </si>
  <si>
    <t>陆娅</t>
  </si>
  <si>
    <t>D01178403</t>
  </si>
  <si>
    <t>魏中元</t>
  </si>
  <si>
    <t>钱亚昌</t>
  </si>
  <si>
    <t>D05925787</t>
  </si>
  <si>
    <t>吕巧英</t>
  </si>
  <si>
    <t>蓝起华</t>
  </si>
  <si>
    <t>D06177186</t>
  </si>
  <si>
    <t>徐辉</t>
  </si>
  <si>
    <t>YL12071466</t>
  </si>
  <si>
    <t>章益芬</t>
  </si>
  <si>
    <t>L00186696</t>
  </si>
  <si>
    <t>曹慧芬</t>
  </si>
  <si>
    <t>向媛</t>
  </si>
  <si>
    <t>YL12030775</t>
  </si>
  <si>
    <t>盛凤娟</t>
  </si>
  <si>
    <t>D06355202</t>
  </si>
  <si>
    <t>薛筠</t>
  </si>
  <si>
    <t>C02291865</t>
  </si>
  <si>
    <t>陆凤玲</t>
  </si>
  <si>
    <t>R01678717</t>
  </si>
  <si>
    <t>孟莎莎</t>
  </si>
  <si>
    <t>黄健新</t>
  </si>
  <si>
    <t>吴家慧</t>
  </si>
  <si>
    <t>F02857701</t>
  </si>
  <si>
    <t>徐珊珊</t>
  </si>
  <si>
    <t>韩颖奇</t>
  </si>
  <si>
    <t>D07271326</t>
  </si>
  <si>
    <t>柴蓓芝</t>
  </si>
  <si>
    <t>M03359262</t>
  </si>
  <si>
    <t>郑金柳</t>
  </si>
  <si>
    <t>YL12097305</t>
  </si>
  <si>
    <t>胡碧薇</t>
  </si>
  <si>
    <t>C00838257</t>
  </si>
  <si>
    <t>胡红玲</t>
  </si>
  <si>
    <t>徐晓峰</t>
  </si>
  <si>
    <t>沈伟</t>
  </si>
  <si>
    <t>P18967983</t>
  </si>
  <si>
    <t>夏才康</t>
  </si>
  <si>
    <t>D00136594</t>
  </si>
  <si>
    <t>樊百荣</t>
  </si>
  <si>
    <t>D01129126</t>
  </si>
  <si>
    <t>鲍寿椿</t>
  </si>
  <si>
    <t>L00700480</t>
  </si>
  <si>
    <t>马君义</t>
  </si>
  <si>
    <t>133001002047827</t>
  </si>
  <si>
    <t>周农生</t>
  </si>
  <si>
    <t>H01795785</t>
  </si>
  <si>
    <t>郭鸿</t>
  </si>
  <si>
    <t>B02036082</t>
  </si>
  <si>
    <t>颜燕</t>
  </si>
  <si>
    <t>D01950360</t>
  </si>
  <si>
    <t>胡毓珍</t>
  </si>
  <si>
    <t>李慧淑</t>
  </si>
  <si>
    <t>YL11809790</t>
  </si>
  <si>
    <t>吴庭光</t>
  </si>
  <si>
    <t>P00303038</t>
  </si>
  <si>
    <t>马慧琳</t>
  </si>
  <si>
    <t>B02391228</t>
  </si>
  <si>
    <t>李玲琳</t>
  </si>
  <si>
    <t>黄阿增</t>
  </si>
  <si>
    <t>A01396943</t>
  </si>
  <si>
    <t>韩绕娣</t>
  </si>
  <si>
    <t>C02217606</t>
  </si>
  <si>
    <t>尹国裕</t>
  </si>
  <si>
    <t>D01652750</t>
  </si>
  <si>
    <t>秦刚来</t>
  </si>
  <si>
    <t>E02555503</t>
  </si>
  <si>
    <t>袁仲臣</t>
  </si>
  <si>
    <t>L01293397</t>
  </si>
  <si>
    <t>陈德勤</t>
  </si>
  <si>
    <t>YL12165189</t>
  </si>
  <si>
    <t>许顺仙</t>
  </si>
  <si>
    <t>E00472624</t>
  </si>
  <si>
    <t>钱正娣</t>
  </si>
  <si>
    <t>D05140314</t>
  </si>
  <si>
    <t>郭青娥</t>
  </si>
  <si>
    <t>YL12074826</t>
  </si>
  <si>
    <t>陈莲芳</t>
  </si>
  <si>
    <t>C01309875</t>
  </si>
  <si>
    <t>郑天</t>
  </si>
  <si>
    <t>K03538397</t>
  </si>
  <si>
    <t>陈刚毅</t>
  </si>
  <si>
    <t>D02079490</t>
  </si>
  <si>
    <t>姚余芳</t>
  </si>
  <si>
    <t>R01074470</t>
  </si>
  <si>
    <t>张凤琴</t>
  </si>
  <si>
    <t>YL12179768</t>
  </si>
  <si>
    <t>王玉梅</t>
  </si>
  <si>
    <t>YL12193226</t>
  </si>
  <si>
    <t>俞建中</t>
  </si>
  <si>
    <t>D04749531</t>
  </si>
  <si>
    <t>吴娟英</t>
  </si>
  <si>
    <t>D0131951X</t>
  </si>
  <si>
    <t>欧炜</t>
  </si>
  <si>
    <t>L19721097</t>
  </si>
  <si>
    <t>徐爱华</t>
  </si>
  <si>
    <t>D01871152</t>
  </si>
  <si>
    <t>兰鹰</t>
  </si>
  <si>
    <t>严桃楚</t>
  </si>
  <si>
    <t>D03045815</t>
  </si>
  <si>
    <t>程为群</t>
  </si>
  <si>
    <t>D00905322</t>
  </si>
  <si>
    <t>沈俪影</t>
  </si>
  <si>
    <t>L00523728</t>
  </si>
  <si>
    <t>沈剑熹</t>
  </si>
  <si>
    <t>C02275945</t>
  </si>
  <si>
    <t>鞠蓓蓓</t>
  </si>
  <si>
    <t>D07831848</t>
  </si>
  <si>
    <t>陈礼根</t>
  </si>
  <si>
    <t>L01282073</t>
  </si>
  <si>
    <t>吴洪宝</t>
  </si>
  <si>
    <t>E02766773/20170875</t>
  </si>
  <si>
    <t>符诗颖</t>
  </si>
  <si>
    <t>吴昌旭</t>
  </si>
  <si>
    <t>张晓梅</t>
  </si>
  <si>
    <t>K03125808</t>
  </si>
  <si>
    <t>陆铭</t>
  </si>
  <si>
    <t>P33231747</t>
  </si>
  <si>
    <t>张希辉</t>
  </si>
  <si>
    <t>YL11434155</t>
  </si>
  <si>
    <t>唐懿</t>
  </si>
  <si>
    <t>H05498278</t>
  </si>
  <si>
    <t>张春亮</t>
  </si>
  <si>
    <t>YL12073523</t>
  </si>
  <si>
    <t>练伟青</t>
  </si>
  <si>
    <t>YL12232909</t>
  </si>
  <si>
    <t>官长英</t>
  </si>
  <si>
    <t>YL11844424</t>
  </si>
  <si>
    <t>卞如珍</t>
  </si>
  <si>
    <t>N00484719</t>
  </si>
  <si>
    <t>朱颖莹</t>
  </si>
  <si>
    <t>P19053438</t>
  </si>
  <si>
    <t>卢国伟</t>
  </si>
  <si>
    <t>P04213902</t>
  </si>
  <si>
    <t>俞国栋</t>
  </si>
  <si>
    <t>D05264843</t>
  </si>
  <si>
    <t>施海娟</t>
  </si>
  <si>
    <t>YL12191710</t>
  </si>
  <si>
    <t>李爱华</t>
  </si>
  <si>
    <t>叶世娟</t>
  </si>
  <si>
    <t>D00904354</t>
  </si>
  <si>
    <t>郁玉娟</t>
  </si>
  <si>
    <t>D05224753</t>
  </si>
  <si>
    <t>金臣圆</t>
  </si>
  <si>
    <t>YL12300851</t>
  </si>
  <si>
    <t>陈春芳</t>
  </si>
  <si>
    <t>L01767791</t>
  </si>
  <si>
    <t>刘福英</t>
  </si>
  <si>
    <t>E00397978</t>
  </si>
  <si>
    <t>王泉</t>
  </si>
  <si>
    <t>133001002500473</t>
  </si>
  <si>
    <t>朱晓峰</t>
  </si>
  <si>
    <t>YL12309717</t>
  </si>
  <si>
    <t>汪东</t>
  </si>
  <si>
    <t>133001002304298</t>
  </si>
  <si>
    <t>章慧萍</t>
  </si>
  <si>
    <t>E00041090</t>
  </si>
  <si>
    <t>王露</t>
  </si>
  <si>
    <t>133001002478964</t>
  </si>
  <si>
    <t>蔡林娟</t>
  </si>
  <si>
    <t>V01664824</t>
  </si>
  <si>
    <t>王政敏</t>
  </si>
  <si>
    <t>H01939590</t>
  </si>
  <si>
    <t>陈义昌</t>
  </si>
  <si>
    <t>B01562961</t>
  </si>
  <si>
    <t>柏玲</t>
  </si>
  <si>
    <t>yl12335038</t>
  </si>
  <si>
    <t>林璐</t>
  </si>
  <si>
    <t>p24652371</t>
  </si>
  <si>
    <t>俞武孝</t>
  </si>
  <si>
    <t>D05918958</t>
  </si>
  <si>
    <t>王家敏</t>
  </si>
  <si>
    <t>D02180070</t>
  </si>
  <si>
    <t>刁明兰</t>
  </si>
  <si>
    <t>章滨兰</t>
  </si>
  <si>
    <t>133001002516030</t>
  </si>
  <si>
    <t>林玲</t>
  </si>
  <si>
    <t>G0622903X</t>
  </si>
  <si>
    <t>肖萍</t>
  </si>
  <si>
    <t>杜宜碧</t>
  </si>
  <si>
    <t>洪英龙</t>
  </si>
  <si>
    <t>yl12368831</t>
  </si>
  <si>
    <t>夏懋菊</t>
  </si>
  <si>
    <t>k03951421</t>
  </si>
  <si>
    <t>戴正凯</t>
  </si>
  <si>
    <t>D04924627</t>
  </si>
  <si>
    <t>胡荣华</t>
  </si>
  <si>
    <t>133001001519170</t>
  </si>
  <si>
    <t>周清</t>
  </si>
  <si>
    <t>YL12416940</t>
  </si>
  <si>
    <t>段敬芳</t>
  </si>
  <si>
    <t>yl12408525</t>
  </si>
  <si>
    <t>林芝韵</t>
  </si>
  <si>
    <t>P03150495</t>
  </si>
  <si>
    <t>倪玲娣</t>
  </si>
  <si>
    <t>H00054686</t>
  </si>
  <si>
    <t>周小芳</t>
  </si>
  <si>
    <t>d01837827</t>
  </si>
  <si>
    <t>高琳露</t>
  </si>
  <si>
    <t>刘俊</t>
  </si>
  <si>
    <t>拱荣祥</t>
  </si>
  <si>
    <t>E00123096</t>
  </si>
  <si>
    <t>黄建洪</t>
  </si>
  <si>
    <t>YL12352581</t>
  </si>
  <si>
    <t>张恩美</t>
  </si>
  <si>
    <t>YL11009205</t>
  </si>
  <si>
    <t>李银花</t>
  </si>
  <si>
    <t>D00438453</t>
  </si>
  <si>
    <t>沈嘉立</t>
  </si>
  <si>
    <t>F00226615</t>
  </si>
  <si>
    <t>常迎春</t>
  </si>
  <si>
    <t>YL12418653</t>
  </si>
  <si>
    <t>刘星</t>
  </si>
  <si>
    <t>YL12441592</t>
  </si>
  <si>
    <t>产国兴</t>
  </si>
  <si>
    <t>YL12408248</t>
  </si>
  <si>
    <t>陈世善</t>
  </si>
  <si>
    <t>D03663509</t>
  </si>
  <si>
    <t>张兴弟</t>
  </si>
  <si>
    <t>YL11637956</t>
  </si>
  <si>
    <t>吴金仙</t>
  </si>
  <si>
    <t>L14681161</t>
  </si>
  <si>
    <t>罗关荣</t>
  </si>
  <si>
    <t>C01656930</t>
  </si>
  <si>
    <t>孙路娣</t>
  </si>
  <si>
    <t>d00892824</t>
  </si>
  <si>
    <t>李家菊</t>
  </si>
  <si>
    <t>YL11300802</t>
  </si>
  <si>
    <t>丁龙元</t>
  </si>
  <si>
    <t>C02774816</t>
  </si>
  <si>
    <t>韦翠虹</t>
  </si>
  <si>
    <t>K02023148</t>
  </si>
  <si>
    <t>章永伟</t>
  </si>
  <si>
    <t>p05739623</t>
  </si>
  <si>
    <t>龙立顺</t>
  </si>
  <si>
    <t>B01866068</t>
  </si>
  <si>
    <t>王金会</t>
  </si>
  <si>
    <t>YL12513380</t>
  </si>
  <si>
    <t>周旭明</t>
  </si>
  <si>
    <t>石万红</t>
  </si>
  <si>
    <t>U13466422</t>
  </si>
  <si>
    <t>孙苑菁</t>
  </si>
  <si>
    <t>D06615123</t>
  </si>
  <si>
    <t>杜文</t>
  </si>
  <si>
    <t>YL12468555</t>
  </si>
  <si>
    <t>袁嘉谋</t>
  </si>
  <si>
    <t>D0016929X</t>
  </si>
  <si>
    <t>林忠华</t>
  </si>
  <si>
    <t>YL12173433</t>
  </si>
  <si>
    <t>李维意</t>
  </si>
  <si>
    <t>A00411929</t>
  </si>
  <si>
    <t>徐东白</t>
  </si>
  <si>
    <t>G00390551</t>
  </si>
  <si>
    <t>崇明</t>
  </si>
  <si>
    <t>R14413283</t>
  </si>
  <si>
    <t>姚佩萍</t>
  </si>
  <si>
    <t>F01517203</t>
  </si>
  <si>
    <t>许映芳</t>
  </si>
  <si>
    <t>M00755489</t>
  </si>
  <si>
    <t>王孝文</t>
  </si>
  <si>
    <t>YL12261876</t>
  </si>
  <si>
    <t>年龄</t>
  </si>
  <si>
    <t>性别</t>
  </si>
  <si>
    <t>病程（月）</t>
  </si>
  <si>
    <t>合并症</t>
  </si>
  <si>
    <t>急性加重次数</t>
  </si>
  <si>
    <t>累计肺叶</t>
  </si>
  <si>
    <t>高血压</t>
  </si>
  <si>
    <t>糖尿病</t>
  </si>
  <si>
    <t>肺结核</t>
  </si>
  <si>
    <t>慢性鼻窦炎</t>
  </si>
  <si>
    <t>吸烟史</t>
  </si>
  <si>
    <t>COPD</t>
  </si>
  <si>
    <t>男</t>
  </si>
  <si>
    <t>0、1</t>
  </si>
  <si>
    <t>女</t>
  </si>
  <si>
    <t>1、1</t>
  </si>
  <si>
    <t>出生年月</t>
  </si>
  <si>
    <t>联系方法1</t>
  </si>
  <si>
    <t>联系方法2</t>
  </si>
  <si>
    <t>省份</t>
  </si>
  <si>
    <t>地址</t>
  </si>
  <si>
    <t>民族</t>
  </si>
  <si>
    <t>学历</t>
  </si>
  <si>
    <t>职业</t>
  </si>
  <si>
    <t>身高（cm）</t>
  </si>
  <si>
    <t>体重（kg）</t>
  </si>
  <si>
    <t>BMI</t>
  </si>
  <si>
    <t>吸烟（是1否0）</t>
  </si>
  <si>
    <t>吸烟量（包/年）</t>
  </si>
  <si>
    <t>戒烟（是1否0）</t>
  </si>
  <si>
    <t>戒烟时长</t>
  </si>
  <si>
    <t>职业暴露（粉尘1土壤2尘霾3纤维4动物5无6）</t>
  </si>
  <si>
    <t>既往呼吸道感染史</t>
  </si>
  <si>
    <t>结核</t>
  </si>
  <si>
    <t>肺炎</t>
  </si>
  <si>
    <t>百日咳</t>
  </si>
  <si>
    <t>麻疹</t>
  </si>
  <si>
    <t>其他</t>
  </si>
  <si>
    <t>过敏性气道疾病</t>
  </si>
  <si>
    <t>哮喘</t>
  </si>
  <si>
    <t>ABPA</t>
  </si>
  <si>
    <t>过敏性鼻炎</t>
  </si>
  <si>
    <t>鼻窦炎</t>
  </si>
  <si>
    <t>其他呼吸疾病史</t>
  </si>
  <si>
    <t>肺栓塞</t>
  </si>
  <si>
    <t>呼吸道手术史（包括介入手术）</t>
  </si>
  <si>
    <t>肺癌</t>
  </si>
  <si>
    <t>肺大泡/肺气肿</t>
  </si>
  <si>
    <t>其他疾病史</t>
  </si>
  <si>
    <t>风湿</t>
  </si>
  <si>
    <t>冠心病</t>
  </si>
  <si>
    <t>肺动脉高压</t>
  </si>
  <si>
    <t>贫血</t>
  </si>
  <si>
    <t>低蛋白血症</t>
  </si>
  <si>
    <t>骨质疏松</t>
  </si>
  <si>
    <t>肿瘤</t>
  </si>
  <si>
    <t>炎症性肠病</t>
  </si>
  <si>
    <t>免疫缺陷</t>
  </si>
  <si>
    <t>手术史</t>
  </si>
  <si>
    <t>过敏史</t>
  </si>
  <si>
    <t>呼吸道遗传史</t>
  </si>
  <si>
    <t>支扩症状出现时间</t>
  </si>
  <si>
    <t>支扩诊断时间</t>
  </si>
  <si>
    <t>当时症状</t>
  </si>
  <si>
    <t>目前症状</t>
  </si>
  <si>
    <t>咳嗽</t>
  </si>
  <si>
    <t>咳痰</t>
  </si>
  <si>
    <t>痰量（无0少量1中等2大量3）</t>
  </si>
  <si>
    <t>痰色（白色0淡黄色1黄色2黄绿色3血色4）</t>
  </si>
  <si>
    <t>性状（浆液性0粘性1粘脓2脓性3）</t>
  </si>
  <si>
    <t>气急</t>
  </si>
  <si>
    <t>咯血</t>
  </si>
  <si>
    <t>频率（每月都有1至少半年一次2至少一年一次3若干年一次4）</t>
  </si>
  <si>
    <t>最严重咯血量（少量0中等1大量2）</t>
  </si>
  <si>
    <t>乏力</t>
  </si>
  <si>
    <t>纳差</t>
  </si>
  <si>
    <t>消瘦</t>
  </si>
  <si>
    <t>急性加重情况</t>
  </si>
  <si>
    <t>频繁（是1否0）</t>
  </si>
  <si>
    <t>频率（次/年）</t>
  </si>
  <si>
    <t>与天气的关系（无0寒冷1阴雨潮湿2雾霾3炎热4）</t>
  </si>
  <si>
    <t>2016年门急诊次数</t>
  </si>
  <si>
    <t>2016住院次数</t>
  </si>
  <si>
    <t>2016住院天数</t>
  </si>
  <si>
    <t>2016急性加重次数</t>
  </si>
  <si>
    <t>2016治疗花费</t>
  </si>
  <si>
    <t>2017门急诊次数</t>
  </si>
  <si>
    <t>2017住院次数</t>
  </si>
  <si>
    <t>2017住院天数</t>
  </si>
  <si>
    <t>2017急性加重次数</t>
  </si>
  <si>
    <t>2017治疗花费</t>
  </si>
  <si>
    <t>近3年住院次数</t>
  </si>
  <si>
    <t>近3年住院天数</t>
  </si>
  <si>
    <t>治疗</t>
  </si>
  <si>
    <t>化痰药（否0间断1持续2）</t>
  </si>
  <si>
    <t>品种</t>
  </si>
  <si>
    <t>疗效（很好0较好1一般2无3）</t>
  </si>
  <si>
    <t>抗生素（否0偶尔1经常2频繁3）</t>
  </si>
  <si>
    <t>每次持续时间（d）</t>
  </si>
  <si>
    <t>近1年抗生素使用次数</t>
  </si>
  <si>
    <t>近1年抗生素使用天数</t>
  </si>
  <si>
    <t>最近一次使用时间</t>
  </si>
  <si>
    <t>时长（d）</t>
  </si>
  <si>
    <t>平喘药（否0间断1持续2）</t>
  </si>
  <si>
    <t>免疫调节（否0不规律1规律2）</t>
  </si>
  <si>
    <t>物理治疗（否0间断1持续2）</t>
  </si>
  <si>
    <t>种类</t>
  </si>
  <si>
    <t>其他方法</t>
  </si>
  <si>
    <t>支扩知识调查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</si>
  <si>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</si>
  <si>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</si>
  <si>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</si>
  <si>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</si>
  <si>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</si>
  <si>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</si>
  <si>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</si>
  <si>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</si>
  <si>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</si>
  <si>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胸部CT</t>
  </si>
  <si>
    <t>时间</t>
  </si>
  <si>
    <r>
      <rPr>
        <sz val="11"/>
        <color theme="1"/>
        <rFont val="等线"/>
        <charset val="134"/>
        <scheme val="minor"/>
      </rPr>
      <t>CT评分（</t>
    </r>
    <r>
      <rPr>
        <sz val="11"/>
        <color theme="1"/>
        <rFont val="等线"/>
        <charset val="134"/>
        <scheme val="minor"/>
      </rPr>
      <t>改良Reiff评分）</t>
    </r>
  </si>
  <si>
    <t>右上</t>
  </si>
  <si>
    <t>右中</t>
  </si>
  <si>
    <t>右下</t>
  </si>
  <si>
    <t>左上</t>
  </si>
  <si>
    <t>左舌</t>
  </si>
  <si>
    <t>左下</t>
  </si>
  <si>
    <t>CT描述</t>
  </si>
  <si>
    <t>肺功能</t>
  </si>
  <si>
    <t>FVC</t>
  </si>
  <si>
    <t>FVC%</t>
  </si>
  <si>
    <t>FEV1值</t>
  </si>
  <si>
    <t>FEV1</t>
  </si>
  <si>
    <r>
      <rPr>
        <sz val="11"/>
        <color theme="1"/>
        <rFont val="等线"/>
        <charset val="134"/>
        <scheme val="minor"/>
      </rPr>
      <t>FEV1%M</t>
    </r>
    <r>
      <rPr>
        <sz val="11"/>
        <color theme="1"/>
        <rFont val="等线"/>
        <charset val="134"/>
        <scheme val="minor"/>
      </rPr>
      <t>值</t>
    </r>
  </si>
  <si>
    <t>FEV1%M</t>
  </si>
  <si>
    <t>PEF值</t>
  </si>
  <si>
    <t>PEF%</t>
  </si>
  <si>
    <r>
      <rPr>
        <sz val="11"/>
        <color theme="1"/>
        <rFont val="等线"/>
        <charset val="134"/>
        <scheme val="minor"/>
      </rPr>
      <t>FEF</t>
    </r>
    <r>
      <rPr>
        <sz val="11"/>
        <color theme="1"/>
        <rFont val="等线"/>
        <charset val="134"/>
        <scheme val="minor"/>
      </rPr>
      <t>25</t>
    </r>
  </si>
  <si>
    <r>
      <rPr>
        <sz val="11"/>
        <color theme="1"/>
        <rFont val="等线"/>
        <charset val="134"/>
        <scheme val="minor"/>
      </rPr>
      <t>FEF</t>
    </r>
    <r>
      <rPr>
        <sz val="11"/>
        <color theme="1"/>
        <rFont val="等线"/>
        <charset val="134"/>
        <scheme val="minor"/>
      </rPr>
      <t>25%</t>
    </r>
  </si>
  <si>
    <r>
      <rPr>
        <sz val="11"/>
        <color theme="1"/>
        <rFont val="等线"/>
        <charset val="134"/>
        <scheme val="minor"/>
      </rPr>
      <t>FEF</t>
    </r>
    <r>
      <rPr>
        <sz val="11"/>
        <color theme="1"/>
        <rFont val="等线"/>
        <charset val="134"/>
        <scheme val="minor"/>
      </rPr>
      <t>50</t>
    </r>
  </si>
  <si>
    <t>FEF50%</t>
  </si>
  <si>
    <r>
      <rPr>
        <sz val="11"/>
        <color theme="1"/>
        <rFont val="等线"/>
        <charset val="134"/>
        <scheme val="minor"/>
      </rPr>
      <t>FEF</t>
    </r>
    <r>
      <rPr>
        <sz val="11"/>
        <color theme="1"/>
        <rFont val="等线"/>
        <charset val="134"/>
        <scheme val="minor"/>
      </rPr>
      <t>75</t>
    </r>
  </si>
  <si>
    <t>FEF75%</t>
  </si>
  <si>
    <t>弥散量</t>
  </si>
  <si>
    <t>弥散量%</t>
  </si>
  <si>
    <t>残气量</t>
  </si>
  <si>
    <t>残气量%</t>
  </si>
  <si>
    <t>功能残气量</t>
  </si>
  <si>
    <t>功能残气量%</t>
  </si>
  <si>
    <t>痰培养</t>
  </si>
  <si>
    <t>铜绿假单胞菌</t>
  </si>
  <si>
    <t>流感嗜血杆菌</t>
  </si>
  <si>
    <t>金黄色葡萄球菌</t>
  </si>
  <si>
    <t>嗜麦芽窄食单胞菌</t>
  </si>
  <si>
    <t>肺炎克雷伯菌</t>
  </si>
  <si>
    <t>鲍曼不动杆菌</t>
  </si>
  <si>
    <r>
      <rPr>
        <sz val="11"/>
        <color theme="1"/>
        <rFont val="等线"/>
        <charset val="134"/>
        <scheme val="minor"/>
      </rPr>
      <t>痰细胞学（白细胞数/</t>
    </r>
    <r>
      <rPr>
        <sz val="11"/>
        <color theme="1"/>
        <rFont val="等线"/>
        <charset val="134"/>
        <scheme val="minor"/>
      </rPr>
      <t>上皮细胞数</t>
    </r>
    <r>
      <rPr>
        <sz val="11"/>
        <color theme="1"/>
        <rFont val="等线"/>
        <charset val="134"/>
        <scheme val="minor"/>
      </rPr>
      <t>）</t>
    </r>
  </si>
  <si>
    <t>抗酸杆菌涂片</t>
  </si>
  <si>
    <t>痰真菌涂片</t>
  </si>
  <si>
    <t>结核菌培养</t>
  </si>
  <si>
    <t>血液检查</t>
  </si>
  <si>
    <t>ANA</t>
  </si>
  <si>
    <t>风湿全套</t>
  </si>
  <si>
    <t>RF</t>
  </si>
  <si>
    <t>IgG</t>
  </si>
  <si>
    <t>IgA</t>
  </si>
  <si>
    <t>IgM</t>
  </si>
  <si>
    <t>IgE</t>
  </si>
  <si>
    <t>CD19</t>
  </si>
  <si>
    <t>CD3</t>
  </si>
  <si>
    <t>CD4</t>
  </si>
  <si>
    <t>CD8</t>
  </si>
  <si>
    <t>CD4/CD8</t>
  </si>
  <si>
    <t>CD56+16</t>
  </si>
  <si>
    <t>抗胰蛋白酶</t>
  </si>
  <si>
    <t>血RT</t>
  </si>
  <si>
    <t>Hb</t>
  </si>
  <si>
    <t>WBC</t>
  </si>
  <si>
    <t>中性粒比值</t>
  </si>
  <si>
    <t>CRP</t>
  </si>
  <si>
    <t>其他化验指标</t>
  </si>
  <si>
    <t>ALT</t>
  </si>
  <si>
    <t>AST</t>
  </si>
  <si>
    <t>总胆红素</t>
  </si>
  <si>
    <t>白蛋白</t>
  </si>
  <si>
    <t>球蛋白</t>
  </si>
  <si>
    <t>肌酐</t>
  </si>
  <si>
    <t>eGFR</t>
  </si>
  <si>
    <t>总胆固醇</t>
  </si>
  <si>
    <t>空腹血糖</t>
  </si>
  <si>
    <t>CEA</t>
  </si>
  <si>
    <t>CA199</t>
  </si>
  <si>
    <t>CA125</t>
  </si>
  <si>
    <t>CA242</t>
  </si>
  <si>
    <t>NSE</t>
  </si>
  <si>
    <t>SCC</t>
  </si>
  <si>
    <t>CA153</t>
  </si>
  <si>
    <t>CA724</t>
  </si>
  <si>
    <r>
      <rPr>
        <sz val="11"/>
        <color theme="1"/>
        <rFont val="等线"/>
        <charset val="134"/>
        <scheme val="minor"/>
      </rPr>
      <t>细胞角蛋白1</t>
    </r>
    <r>
      <rPr>
        <sz val="11"/>
        <color theme="1"/>
        <rFont val="等线"/>
        <charset val="134"/>
        <scheme val="minor"/>
      </rPr>
      <t>9片段</t>
    </r>
  </si>
  <si>
    <t>评分</t>
  </si>
  <si>
    <t>BSI</t>
  </si>
  <si>
    <t>FACED</t>
  </si>
  <si>
    <t>GAD-7</t>
  </si>
  <si>
    <t>PhQ-9</t>
  </si>
  <si>
    <t>CAT</t>
  </si>
  <si>
    <t>mMRC</t>
  </si>
  <si>
    <t>PhQ-15</t>
  </si>
  <si>
    <t>体格检查</t>
  </si>
  <si>
    <t>杵壮指</t>
  </si>
  <si>
    <t>下肢水肿</t>
  </si>
  <si>
    <t>氧饱和度</t>
  </si>
  <si>
    <t>脉搏</t>
  </si>
  <si>
    <t>湿罗音</t>
  </si>
  <si>
    <t>哮鸣音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</si>
  <si>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964.12.19</t>
    </r>
  </si>
  <si>
    <r>
      <rPr>
        <sz val="11"/>
        <color theme="1"/>
        <rFont val="等线"/>
        <charset val="134"/>
        <scheme val="minor"/>
      </rPr>
      <t>YL11855</t>
    </r>
    <r>
      <rPr>
        <sz val="11"/>
        <color theme="1"/>
        <rFont val="等线"/>
        <charset val="134"/>
        <scheme val="minor"/>
      </rPr>
      <t>581</t>
    </r>
  </si>
  <si>
    <t>13862717198</t>
  </si>
  <si>
    <t>江苏</t>
  </si>
  <si>
    <t>办公：江苏海安县海安镇江海东路19号5幢502室，226600；住址：江苏海安县海安镇中坝南路30号</t>
  </si>
  <si>
    <t>汉</t>
  </si>
  <si>
    <t>本科</t>
  </si>
  <si>
    <t>全职</t>
  </si>
  <si>
    <t>美尼尔症</t>
  </si>
  <si>
    <t>切诺+易维适</t>
  </si>
  <si>
    <t>泛福舒</t>
  </si>
  <si>
    <t>2017.7.27</t>
  </si>
  <si>
    <t>左下肺支气管扩张伴感染，两肺结节灶，买新炎症可能大</t>
  </si>
  <si>
    <t>星座链球菌2+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</si>
  <si>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017.7.27</t>
    </r>
  </si>
  <si>
    <r>
      <rPr>
        <sz val="11"/>
        <color theme="1"/>
        <rFont val="等线"/>
        <charset val="134"/>
        <scheme val="minor"/>
      </rPr>
      <t>2017</t>
    </r>
    <r>
      <rPr>
        <sz val="11"/>
        <color theme="1"/>
        <rFont val="等线"/>
        <charset val="134"/>
        <scheme val="minor"/>
      </rPr>
      <t>.7.27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</si>
  <si>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966.10.14</t>
    </r>
  </si>
  <si>
    <r>
      <rPr>
        <sz val="11"/>
        <color theme="1"/>
        <rFont val="等线"/>
        <charset val="134"/>
        <scheme val="minor"/>
      </rPr>
      <t>L</t>
    </r>
    <r>
      <rPr>
        <sz val="11"/>
        <color theme="1"/>
        <rFont val="等线"/>
        <charset val="134"/>
        <scheme val="minor"/>
      </rPr>
      <t>13699570</t>
    </r>
  </si>
  <si>
    <t>13901737426</t>
  </si>
  <si>
    <t>上海</t>
  </si>
  <si>
    <r>
      <rPr>
        <sz val="11"/>
        <color theme="1"/>
        <rFont val="等线"/>
        <charset val="134"/>
        <scheme val="minor"/>
      </rPr>
      <t>闵行区龙柏街道航华三村3</t>
    </r>
    <r>
      <rPr>
        <sz val="11"/>
        <color theme="1"/>
        <rFont val="等线"/>
        <charset val="134"/>
        <scheme val="minor"/>
      </rPr>
      <t>74号102室</t>
    </r>
  </si>
  <si>
    <t>初中</t>
  </si>
  <si>
    <t>无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</si>
  <si>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010.7.3</t>
    </r>
  </si>
  <si>
    <t>两肺支气管扩张伴感染，两肺气肿，左上肺大泡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</si>
  <si>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011.9.1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</si>
  <si>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012.3.23</t>
    </r>
  </si>
  <si>
    <t>3+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</si>
  <si>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00/50</t>
    </r>
  </si>
  <si>
    <t>2015.8.18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</si>
  <si>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016.3.29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</si>
  <si>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017.8.3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</si>
  <si>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962.7.11</t>
    </r>
  </si>
  <si>
    <t>13917462578</t>
  </si>
  <si>
    <r>
      <rPr>
        <sz val="11"/>
        <color theme="1"/>
        <rFont val="等线"/>
        <charset val="134"/>
        <scheme val="minor"/>
      </rPr>
      <t>长宁区仙霞街道天山路五村4号</t>
    </r>
    <r>
      <rPr>
        <sz val="11"/>
        <color theme="1"/>
        <rFont val="等线"/>
        <charset val="134"/>
        <scheme val="minor"/>
      </rPr>
      <t>26-27室</t>
    </r>
  </si>
  <si>
    <t>高中</t>
  </si>
  <si>
    <t>曾有NTM感染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</si>
  <si>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017.8.4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</si>
  <si>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943.7.26</t>
    </r>
  </si>
  <si>
    <r>
      <rPr>
        <sz val="11"/>
        <color theme="1"/>
        <rFont val="等线"/>
        <charset val="134"/>
        <scheme val="minor"/>
      </rPr>
      <t>C</t>
    </r>
    <r>
      <rPr>
        <sz val="11"/>
        <color theme="1"/>
        <rFont val="等线"/>
        <charset val="134"/>
        <scheme val="minor"/>
      </rPr>
      <t>0175598X</t>
    </r>
  </si>
  <si>
    <t>13701665130</t>
  </si>
  <si>
    <r>
      <rPr>
        <sz val="11"/>
        <color theme="1"/>
        <rFont val="等线"/>
        <charset val="134"/>
        <scheme val="minor"/>
      </rPr>
      <t>浦东新区浦东南路3</t>
    </r>
    <r>
      <rPr>
        <sz val="11"/>
        <color theme="1"/>
        <rFont val="等线"/>
        <charset val="134"/>
        <scheme val="minor"/>
      </rPr>
      <t>905弄15号401室</t>
    </r>
  </si>
  <si>
    <t>大专</t>
  </si>
  <si>
    <t>肠腺瘤</t>
  </si>
  <si>
    <t>划痕症</t>
  </si>
  <si>
    <t>多痰，痰中带血</t>
  </si>
  <si>
    <t>抒坦清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</si>
  <si>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013.1.15</t>
    </r>
  </si>
  <si>
    <t>右肺支气管扩张伴感染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</si>
  <si>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017.9.14</t>
    </r>
  </si>
  <si>
    <t>缺肺功能、痰培养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</si>
  <si>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962.7.28</t>
    </r>
  </si>
  <si>
    <r>
      <rPr>
        <sz val="11"/>
        <color theme="1"/>
        <rFont val="等线"/>
        <charset val="134"/>
        <scheme val="minor"/>
      </rPr>
      <t>徐汇区长桥街道汇成苑五村1</t>
    </r>
    <r>
      <rPr>
        <sz val="11"/>
        <color theme="1"/>
        <rFont val="等线"/>
        <charset val="134"/>
        <scheme val="minor"/>
      </rPr>
      <t>7号203室</t>
    </r>
  </si>
  <si>
    <r>
      <rPr>
        <sz val="11"/>
        <color theme="1"/>
        <rFont val="等线"/>
        <charset val="134"/>
        <scheme val="minor"/>
      </rPr>
      <t>4，纺织</t>
    </r>
    <r>
      <rPr>
        <sz val="11"/>
        <color theme="1"/>
        <rFont val="等线"/>
        <charset val="134"/>
        <scheme val="minor"/>
      </rPr>
      <t>10y</t>
    </r>
  </si>
  <si>
    <t>关节炎</t>
  </si>
  <si>
    <t>中耳炎</t>
  </si>
  <si>
    <t>咳嗽咳痰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</si>
  <si>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5000-30000</t>
    </r>
  </si>
  <si>
    <t>头孢、碳青霉烯、克拉霉素、喹诺酮</t>
  </si>
  <si>
    <t>来立信+君迪、头孢地尼</t>
  </si>
  <si>
    <t>天晴速乐</t>
  </si>
  <si>
    <t>体位引流+呼吸康复</t>
  </si>
  <si>
    <t>支扩养阴颗粒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</si>
  <si>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014.12.29</t>
    </r>
  </si>
  <si>
    <t>两肺支扩伴感染</t>
  </si>
  <si>
    <t>2015.9.12</t>
  </si>
  <si>
    <t>NTM</t>
  </si>
  <si>
    <t>1+</t>
  </si>
  <si>
    <t>2015.9.15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</si>
  <si>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954.2.19</t>
    </r>
  </si>
  <si>
    <r>
      <rPr>
        <sz val="11"/>
        <color theme="1"/>
        <rFont val="等线"/>
        <charset val="134"/>
        <scheme val="minor"/>
      </rPr>
      <t>V</t>
    </r>
    <r>
      <rPr>
        <sz val="11"/>
        <color theme="1"/>
        <rFont val="等线"/>
        <charset val="134"/>
        <scheme val="minor"/>
      </rPr>
      <t>17133788</t>
    </r>
  </si>
  <si>
    <t>13449821753</t>
  </si>
  <si>
    <t>崇明县庙镇万北村102号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</si>
  <si>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0y</t>
    </r>
  </si>
  <si>
    <t>嗅觉减退、睡眠呼吸功能障碍</t>
  </si>
  <si>
    <t>咳嗽、老慢支</t>
  </si>
  <si>
    <r>
      <rPr>
        <sz val="11"/>
        <color theme="1"/>
        <rFont val="等线"/>
        <charset val="134"/>
        <scheme val="minor"/>
      </rPr>
      <t>1+</t>
    </r>
    <r>
      <rPr>
        <sz val="11"/>
        <color theme="1"/>
        <rFont val="等线"/>
        <charset val="134"/>
        <scheme val="minor"/>
      </rPr>
      <t>3</t>
    </r>
  </si>
  <si>
    <t>连续十个月</t>
  </si>
  <si>
    <t>头孢+大环内脂类</t>
  </si>
  <si>
    <t>阿奇霉素</t>
  </si>
  <si>
    <t>天晴速乐+福莫特罗</t>
  </si>
  <si>
    <t>振动拍击+呼吸康复训练</t>
  </si>
  <si>
    <t>医院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</si>
  <si>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016.11.25</t>
    </r>
  </si>
  <si>
    <t>两肺支气管扩张伴感染，右侧少量胸腔积液</t>
  </si>
  <si>
    <t>＜7</t>
  </si>
  <si>
    <t>2016.11.17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</si>
  <si>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017.5.11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</si>
  <si>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017.8.24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</si>
  <si>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944.10.20</t>
    </r>
  </si>
  <si>
    <r>
      <rPr>
        <sz val="11"/>
        <color theme="1"/>
        <rFont val="等线"/>
        <charset val="134"/>
        <scheme val="minor"/>
      </rPr>
      <t>H</t>
    </r>
    <r>
      <rPr>
        <sz val="11"/>
        <color theme="1"/>
        <rFont val="等线"/>
        <charset val="134"/>
        <scheme val="minor"/>
      </rPr>
      <t>02928359</t>
    </r>
  </si>
  <si>
    <t>13817848758</t>
  </si>
  <si>
    <r>
      <rPr>
        <sz val="11"/>
        <color theme="1"/>
        <rFont val="等线"/>
        <charset val="134"/>
        <scheme val="minor"/>
      </rPr>
      <t>华灵路1</t>
    </r>
    <r>
      <rPr>
        <sz val="11"/>
        <color theme="1"/>
        <rFont val="等线"/>
        <charset val="134"/>
        <scheme val="minor"/>
      </rPr>
      <t>781-12</t>
    </r>
  </si>
  <si>
    <t>退休</t>
  </si>
  <si>
    <t>1，外公</t>
  </si>
  <si>
    <t>切诺、厄多司坦</t>
  </si>
  <si>
    <t>阿奇霉素、左氧、雾化</t>
  </si>
  <si>
    <t>舒利迭、信必可、思力华</t>
  </si>
  <si>
    <t>泛福舒、胸腺肽</t>
  </si>
  <si>
    <t>呼吸康复训练</t>
  </si>
  <si>
    <t>PEP振动正压通气仪</t>
  </si>
  <si>
    <t>医生、书籍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</si>
  <si>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017.4.20</t>
    </r>
  </si>
  <si>
    <t>曾经</t>
  </si>
  <si>
    <t>2+</t>
  </si>
  <si>
    <t>2017.4.12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</si>
  <si>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017.9.21</t>
    </r>
  </si>
  <si>
    <t>肺功能？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</si>
  <si>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973.12.19</t>
    </r>
  </si>
  <si>
    <r>
      <rPr>
        <sz val="11"/>
        <color theme="1"/>
        <rFont val="等线"/>
        <charset val="134"/>
        <scheme val="minor"/>
      </rPr>
      <t>A</t>
    </r>
    <r>
      <rPr>
        <sz val="11"/>
        <color theme="1"/>
        <rFont val="等线"/>
        <charset val="134"/>
        <scheme val="minor"/>
      </rPr>
      <t>00923166</t>
    </r>
  </si>
  <si>
    <t>13818203528</t>
  </si>
  <si>
    <t>虹口区禅德路274弄201号6</t>
  </si>
  <si>
    <t>SLE</t>
  </si>
  <si>
    <r>
      <rPr>
        <sz val="11"/>
        <color theme="1"/>
        <rFont val="等线"/>
        <charset val="134"/>
        <scheme val="minor"/>
      </rPr>
      <t>1，</t>
    </r>
    <r>
      <rPr>
        <sz val="11"/>
        <color theme="1"/>
        <rFont val="等线"/>
        <charset val="134"/>
        <scheme val="minor"/>
      </rPr>
      <t>慢性支气管炎</t>
    </r>
  </si>
  <si>
    <t>咳嗽咳痰、胸痛</t>
  </si>
  <si>
    <t>切诺</t>
  </si>
  <si>
    <t>阿奇霉素、左氧</t>
  </si>
  <si>
    <t>可乐必妥</t>
  </si>
  <si>
    <t>顺尔宁、阿斯美</t>
  </si>
  <si>
    <t>网上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</si>
  <si>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012.8.10</t>
    </r>
  </si>
  <si>
    <t>左上肺炎症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</si>
  <si>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017.7.7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</si>
  <si>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017.8.17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</si>
  <si>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946.2.18</t>
    </r>
  </si>
  <si>
    <r>
      <rPr>
        <sz val="11"/>
        <color theme="1"/>
        <rFont val="等线"/>
        <charset val="134"/>
        <scheme val="minor"/>
      </rPr>
      <t>M</t>
    </r>
    <r>
      <rPr>
        <sz val="11"/>
        <color theme="1"/>
        <rFont val="等线"/>
        <charset val="134"/>
        <scheme val="minor"/>
      </rPr>
      <t>00404910</t>
    </r>
  </si>
  <si>
    <t>13162505607</t>
  </si>
  <si>
    <r>
      <rPr>
        <sz val="11"/>
        <color theme="1"/>
        <rFont val="等线"/>
        <charset val="134"/>
        <scheme val="minor"/>
      </rPr>
      <t>安龙路9</t>
    </r>
    <r>
      <rPr>
        <sz val="11"/>
        <color theme="1"/>
        <rFont val="等线"/>
        <charset val="134"/>
        <scheme val="minor"/>
      </rPr>
      <t>29弄18号303室</t>
    </r>
  </si>
  <si>
    <t>易维适</t>
  </si>
  <si>
    <t>头孢</t>
  </si>
  <si>
    <t>头孢曲松</t>
  </si>
  <si>
    <t>医生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</si>
  <si>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014.1.8</t>
    </r>
  </si>
  <si>
    <t>两肺支扩伴感染，左肺下叶内基底段及右肺中叶不张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</si>
  <si>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017.7.6</t>
    </r>
  </si>
  <si>
    <t>2017.7.5</t>
  </si>
  <si>
    <t>阴性</t>
  </si>
  <si>
    <r>
      <rPr>
        <sz val="11"/>
        <color theme="1"/>
        <rFont val="等线"/>
        <charset val="134"/>
        <scheme val="minor"/>
      </rPr>
      <t>＜1</t>
    </r>
    <r>
      <rPr>
        <sz val="11"/>
        <color theme="1"/>
        <rFont val="等线"/>
        <charset val="134"/>
        <scheme val="minor"/>
      </rPr>
      <t>0</t>
    </r>
  </si>
  <si>
    <t>2017.7.3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</si>
  <si>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017.8.21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</si>
  <si>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944.1.15</t>
    </r>
  </si>
  <si>
    <t>13681741611</t>
  </si>
  <si>
    <r>
      <rPr>
        <sz val="11"/>
        <color theme="1"/>
        <rFont val="等线"/>
        <charset val="134"/>
        <scheme val="minor"/>
      </rPr>
      <t>徐汇区天钥新村8</t>
    </r>
    <r>
      <rPr>
        <sz val="11"/>
        <color theme="1"/>
        <rFont val="等线"/>
        <charset val="134"/>
        <scheme val="minor"/>
      </rPr>
      <t>9/605</t>
    </r>
  </si>
  <si>
    <t>慢性扁桃体炎</t>
  </si>
  <si>
    <t>白塞氏综合征</t>
  </si>
  <si>
    <t>肠瘘造口</t>
  </si>
  <si>
    <t>深静脉血栓</t>
  </si>
  <si>
    <t>福多司坦、厄多司坦、易维适</t>
  </si>
  <si>
    <t>头孢、左氧</t>
  </si>
  <si>
    <t>头孢地尼</t>
  </si>
  <si>
    <r>
      <rPr>
        <sz val="11"/>
        <color theme="1"/>
        <rFont val="等线"/>
        <charset val="134"/>
        <scheme val="minor"/>
      </rPr>
      <t>口服激素3</t>
    </r>
    <r>
      <rPr>
        <sz val="11"/>
        <color theme="1"/>
        <rFont val="等线"/>
        <charset val="134"/>
        <scheme val="minor"/>
      </rPr>
      <t>7年</t>
    </r>
  </si>
  <si>
    <t>胸腺肽、硒酵母胶囊</t>
  </si>
  <si>
    <t>家庭氧疗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</si>
  <si>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017.3.23</t>
    </r>
  </si>
  <si>
    <t>两侧支扩伴感染，两侧少量胸腔积液</t>
  </si>
  <si>
    <t>2017.3.25</t>
  </si>
  <si>
    <t>2017.8.3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</si>
  <si>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947.9.21</t>
    </r>
  </si>
  <si>
    <r>
      <rPr>
        <sz val="11"/>
        <color theme="1"/>
        <rFont val="等线"/>
        <charset val="134"/>
        <scheme val="minor"/>
      </rPr>
      <t>D</t>
    </r>
    <r>
      <rPr>
        <sz val="11"/>
        <color theme="1"/>
        <rFont val="等线"/>
        <charset val="134"/>
        <scheme val="minor"/>
      </rPr>
      <t>03198061</t>
    </r>
  </si>
  <si>
    <r>
      <rPr>
        <sz val="11"/>
        <color theme="1"/>
        <rFont val="等线"/>
        <charset val="134"/>
        <scheme val="minor"/>
      </rPr>
      <t>徐汇区东兰路5</t>
    </r>
    <r>
      <rPr>
        <sz val="11"/>
        <color theme="1"/>
        <rFont val="等线"/>
        <charset val="134"/>
        <scheme val="minor"/>
      </rPr>
      <t>1弄3号102室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</si>
  <si>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,30y</t>
    </r>
  </si>
  <si>
    <t>13y</t>
  </si>
  <si>
    <t>左肾癌术后</t>
  </si>
  <si>
    <t>左肾切除术</t>
  </si>
  <si>
    <t>1，父母支扩、肺癌</t>
  </si>
  <si>
    <r>
      <rPr>
        <sz val="11"/>
        <color theme="1"/>
        <rFont val="等线"/>
        <charset val="134"/>
        <scheme val="minor"/>
      </rPr>
      <t>1+</t>
    </r>
    <r>
      <rPr>
        <sz val="11"/>
        <color theme="1"/>
        <rFont val="等线"/>
        <charset val="134"/>
        <scheme val="minor"/>
      </rPr>
      <t>4</t>
    </r>
  </si>
  <si>
    <t>切诺、厄多司坦、易维适</t>
  </si>
  <si>
    <t>头孢、阿奇霉素、左氧</t>
  </si>
  <si>
    <t>信必可、天晴速乐、顺尔宁、阿斯美</t>
  </si>
  <si>
    <t>疫苗、泛福舒、胸腺肽</t>
  </si>
  <si>
    <t>网络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</si>
  <si>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011.5.14</t>
    </r>
  </si>
  <si>
    <t>两肺多发支扩伴周围炎症，两肺气肿</t>
  </si>
  <si>
    <t>2016.2.14</t>
  </si>
  <si>
    <t>极小</t>
  </si>
  <si>
    <t>2016.3.28</t>
  </si>
  <si>
    <t>曾有NTM</t>
  </si>
  <si>
    <t>2016.3.25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</si>
  <si>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961.12.5</t>
    </r>
  </si>
  <si>
    <t>13901751610</t>
  </si>
  <si>
    <r>
      <rPr>
        <sz val="11"/>
        <color theme="1"/>
        <rFont val="等线"/>
        <charset val="134"/>
        <scheme val="minor"/>
      </rPr>
      <t>物化路2</t>
    </r>
    <r>
      <rPr>
        <sz val="11"/>
        <color theme="1"/>
        <rFont val="等线"/>
        <charset val="134"/>
        <scheme val="minor"/>
      </rPr>
      <t>46弄4号2003室</t>
    </r>
  </si>
  <si>
    <t>大学</t>
  </si>
  <si>
    <t>不工作</t>
  </si>
  <si>
    <t>青少年时期反复上呼吸道感染</t>
  </si>
  <si>
    <t>青霉素</t>
  </si>
  <si>
    <t>1，父肺结核</t>
  </si>
  <si>
    <t>右侧后背有牵拉感</t>
  </si>
  <si>
    <r>
      <rPr>
        <sz val="11"/>
        <color theme="1"/>
        <rFont val="等线"/>
        <charset val="134"/>
        <scheme val="minor"/>
      </rPr>
      <t>1-</t>
    </r>
    <r>
      <rPr>
        <sz val="11"/>
        <color theme="1"/>
        <rFont val="等线"/>
        <charset val="134"/>
        <scheme val="minor"/>
      </rPr>
      <t>2</t>
    </r>
  </si>
  <si>
    <t>切诺、氨溴索</t>
  </si>
  <si>
    <t>7-21</t>
  </si>
  <si>
    <t>左氧</t>
  </si>
  <si>
    <t>左氧、莫西</t>
  </si>
  <si>
    <t>胸腺肽</t>
  </si>
  <si>
    <t>体位引流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</si>
  <si>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011.1.14</t>
    </r>
  </si>
  <si>
    <t>左肺舌叶、下叶及右肺下叶支扩伴感染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</si>
  <si>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017.10.26</t>
    </r>
  </si>
  <si>
    <r>
      <rPr>
        <sz val="11"/>
        <color theme="1"/>
        <rFont val="等线"/>
        <charset val="134"/>
        <scheme val="minor"/>
      </rPr>
      <t>颗粒1</t>
    </r>
    <r>
      <rPr>
        <sz val="11"/>
        <color theme="1"/>
        <rFont val="等线"/>
        <charset val="134"/>
        <scheme val="minor"/>
      </rPr>
      <t>:100</t>
    </r>
  </si>
  <si>
    <t>抗着丝点抗体弱阳性，抗β2糖蛋白1抗体82.3</t>
  </si>
  <si>
    <t>2017.10.19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</si>
  <si>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017.10.23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</si>
  <si>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969.2.1</t>
    </r>
  </si>
  <si>
    <r>
      <rPr>
        <sz val="11"/>
        <color theme="1"/>
        <rFont val="等线"/>
        <charset val="134"/>
        <scheme val="minor"/>
      </rPr>
      <t>YL</t>
    </r>
    <r>
      <rPr>
        <sz val="11"/>
        <color theme="1"/>
        <rFont val="等线"/>
        <charset val="134"/>
        <scheme val="minor"/>
      </rPr>
      <t>11977474</t>
    </r>
  </si>
  <si>
    <t>13921534081</t>
  </si>
  <si>
    <t>教师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</si>
  <si>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,25y</t>
    </r>
  </si>
  <si>
    <r>
      <rPr>
        <sz val="11"/>
        <color theme="1"/>
        <rFont val="等线"/>
        <charset val="134"/>
        <scheme val="minor"/>
      </rPr>
      <t>1954.5</t>
    </r>
    <r>
      <rPr>
        <sz val="11"/>
        <color theme="1"/>
        <rFont val="等线"/>
        <charset val="134"/>
        <scheme val="minor"/>
      </rPr>
      <t>.24</t>
    </r>
  </si>
  <si>
    <r>
      <rPr>
        <sz val="11"/>
        <color theme="1"/>
        <rFont val="等线"/>
        <charset val="134"/>
        <scheme val="minor"/>
      </rPr>
      <t>D</t>
    </r>
    <r>
      <rPr>
        <sz val="11"/>
        <color theme="1"/>
        <rFont val="等线"/>
        <charset val="134"/>
        <scheme val="minor"/>
      </rPr>
      <t>00393224</t>
    </r>
  </si>
  <si>
    <t>13501976302</t>
  </si>
  <si>
    <r>
      <rPr>
        <sz val="11"/>
        <color theme="1"/>
        <rFont val="等线"/>
        <charset val="134"/>
        <scheme val="minor"/>
      </rPr>
      <t>徐汇区天钥桥南路1</t>
    </r>
    <r>
      <rPr>
        <sz val="11"/>
        <color theme="1"/>
        <rFont val="等线"/>
        <charset val="134"/>
        <scheme val="minor"/>
      </rPr>
      <t>188弄26号401室</t>
    </r>
  </si>
  <si>
    <t>4, 7y</t>
  </si>
  <si>
    <t>咳黄痰</t>
  </si>
  <si>
    <t>7-14</t>
  </si>
  <si>
    <t>体位引流、呼吸康复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</si>
  <si>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015.1.4</t>
    </r>
  </si>
  <si>
    <t>两肺支扩伴感染，右肺陈旧灶。右侧胸廓入口含气灶，考虑气管或食管憩室</t>
  </si>
  <si>
    <t>2016.6.17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</si>
  <si>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949.10.11</t>
    </r>
  </si>
  <si>
    <t>上海市</t>
  </si>
  <si>
    <r>
      <rPr>
        <sz val="11"/>
        <color theme="1"/>
        <rFont val="等线"/>
        <charset val="134"/>
        <scheme val="minor"/>
      </rPr>
      <t>零陵路2</t>
    </r>
    <r>
      <rPr>
        <sz val="11"/>
        <color theme="1"/>
        <rFont val="等线"/>
        <charset val="134"/>
        <scheme val="minor"/>
      </rPr>
      <t>50弄8号402</t>
    </r>
  </si>
  <si>
    <t>听力障碍</t>
  </si>
  <si>
    <t>百令胶囊、复方甘草口服液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</si>
  <si>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014.8.4</t>
    </r>
  </si>
  <si>
    <t>两肺散在炎症，左肺上叶支扩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</si>
  <si>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017.8.28</t>
    </r>
  </si>
  <si>
    <t>痰培养？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</si>
  <si>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980.9.12</t>
    </r>
  </si>
  <si>
    <r>
      <rPr>
        <sz val="11"/>
        <color theme="1"/>
        <rFont val="等线"/>
        <charset val="134"/>
        <scheme val="minor"/>
      </rPr>
      <t>V</t>
    </r>
    <r>
      <rPr>
        <sz val="11"/>
        <color theme="1"/>
        <rFont val="等线"/>
        <charset val="134"/>
        <scheme val="minor"/>
      </rPr>
      <t>01529884</t>
    </r>
  </si>
  <si>
    <t>13918057525</t>
  </si>
  <si>
    <t>胃食管反流</t>
  </si>
  <si>
    <t>咳脓痰、发热</t>
  </si>
  <si>
    <r>
      <rPr>
        <sz val="11"/>
        <color theme="1"/>
        <rFont val="等线"/>
        <charset val="134"/>
        <scheme val="minor"/>
      </rPr>
      <t>1+</t>
    </r>
    <r>
      <rPr>
        <sz val="11"/>
        <color theme="1"/>
        <rFont val="等线"/>
        <charset val="134"/>
        <scheme val="minor"/>
      </rPr>
      <t>2</t>
    </r>
  </si>
  <si>
    <t>切诺、易维适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</si>
  <si>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017年</t>
    </r>
  </si>
  <si>
    <t>体位引流、振动拍击、呼吸康复训练</t>
  </si>
  <si>
    <t>2016.10.8</t>
  </si>
  <si>
    <t>外院片子，收集拍照</t>
  </si>
  <si>
    <t>2016.10.31</t>
  </si>
  <si>
    <t>外院，正常</t>
  </si>
  <si>
    <t>2016.12.10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</si>
  <si>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016.10.31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</si>
  <si>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017.5.10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</si>
  <si>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017.10.9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</si>
  <si>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953.12.9</t>
    </r>
  </si>
  <si>
    <r>
      <rPr>
        <sz val="11"/>
        <color theme="1"/>
        <rFont val="等线"/>
        <charset val="134"/>
        <scheme val="minor"/>
      </rPr>
      <t>徐汇区丰谷路2</t>
    </r>
    <r>
      <rPr>
        <sz val="11"/>
        <color theme="1"/>
        <rFont val="等线"/>
        <charset val="134"/>
        <scheme val="minor"/>
      </rPr>
      <t>20弄8号</t>
    </r>
  </si>
  <si>
    <t>中专</t>
  </si>
  <si>
    <t>肝炎</t>
  </si>
  <si>
    <t>胸闷胸痛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</si>
  <si>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4d</t>
    </r>
  </si>
  <si>
    <t>头孢克肟</t>
  </si>
  <si>
    <t>中医</t>
  </si>
  <si>
    <t>报刊、电视</t>
  </si>
  <si>
    <t>2013.3.26</t>
  </si>
  <si>
    <t>两肺炎症，右肺中叶及左上肺舌段支扩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</si>
  <si>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017.3.21</t>
    </r>
  </si>
  <si>
    <t>自述做过2次痰培养，有铜绿及NTM</t>
  </si>
  <si>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0/50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</si>
  <si>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017.2.6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</si>
  <si>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017.4.24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</si>
  <si>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017.9.9</t>
    </r>
  </si>
  <si>
    <t>1957.11.12</t>
  </si>
  <si>
    <t>13774309653</t>
  </si>
  <si>
    <t>徐汇区长桥街道罗秀新村93号602室</t>
  </si>
  <si>
    <t>1，装卸工、复印机</t>
  </si>
  <si>
    <t>红霉素</t>
  </si>
  <si>
    <t>2011.6.23</t>
  </si>
  <si>
    <t>右肺中叶及左肺上叶节段性支扩伴感染，两肺散在炎症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</si>
  <si>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016.12.1</t>
    </r>
  </si>
  <si>
    <t>2017.9.1</t>
  </si>
  <si>
    <t>100/15</t>
  </si>
  <si>
    <t>15921156982</t>
  </si>
  <si>
    <r>
      <rPr>
        <sz val="11"/>
        <color theme="1"/>
        <rFont val="等线"/>
        <charset val="134"/>
        <scheme val="minor"/>
      </rPr>
      <t>番禺路8</t>
    </r>
    <r>
      <rPr>
        <sz val="11"/>
        <color theme="1"/>
        <rFont val="等线"/>
        <charset val="134"/>
        <scheme val="minor"/>
      </rPr>
      <t>75弄2-315</t>
    </r>
  </si>
  <si>
    <t>听力障碍、胃炎</t>
  </si>
  <si>
    <t>1，磺胺类</t>
  </si>
  <si>
    <r>
      <rPr>
        <sz val="11"/>
        <color theme="1"/>
        <rFont val="等线"/>
        <charset val="134"/>
        <scheme val="minor"/>
      </rPr>
      <t>,</t>
    </r>
    <r>
      <rPr>
        <sz val="11"/>
        <color theme="1"/>
        <rFont val="等线"/>
        <charset val="134"/>
        <scheme val="minor"/>
      </rPr>
      <t>0</t>
    </r>
  </si>
  <si>
    <t>痰中带血</t>
  </si>
  <si>
    <t>厄多司坦</t>
  </si>
  <si>
    <t>阿奇霉素、头奥、左氧</t>
  </si>
  <si>
    <t>疫苗</t>
  </si>
  <si>
    <t>医生、上网</t>
  </si>
  <si>
    <t>2017.6.15</t>
  </si>
  <si>
    <t>左肺支扩伴慢性炎症及肺大泡，左侧胸膜增厚钙化，食道上段扩张</t>
  </si>
  <si>
    <t>2014.7.2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</si>
  <si>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016.4.21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</si>
  <si>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0/50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</si>
  <si>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017.9.18</t>
    </r>
  </si>
  <si>
    <t>1952.2.20</t>
  </si>
  <si>
    <t>13564004853</t>
  </si>
  <si>
    <t>斜土路2200弄2号801</t>
  </si>
  <si>
    <t>肺腺癌术后</t>
  </si>
  <si>
    <t>1，母哮喘</t>
  </si>
  <si>
    <t>切诺、氨溴索、厄多司坦、易维适、福多司坦</t>
  </si>
  <si>
    <t>大环内脂、头孢、左氧</t>
  </si>
  <si>
    <t>左氧、头孢、阿奇霉素</t>
  </si>
  <si>
    <t>阿斯美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</si>
  <si>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017.9.17</t>
    </r>
  </si>
  <si>
    <t>缺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</si>
  <si>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947.10.11</t>
    </r>
  </si>
  <si>
    <t>18964947102</t>
  </si>
  <si>
    <t>肇嘉浜路403号1167室</t>
  </si>
  <si>
    <t>胆囊切除</t>
  </si>
  <si>
    <t>中耳炎、嗅觉减退、听力减退</t>
  </si>
  <si>
    <t>1，父支扩</t>
  </si>
  <si>
    <r>
      <rPr>
        <sz val="11"/>
        <color theme="1"/>
        <rFont val="等线"/>
        <charset val="134"/>
        <scheme val="minor"/>
      </rPr>
      <t>1+</t>
    </r>
    <r>
      <rPr>
        <sz val="11"/>
        <color theme="1"/>
        <rFont val="等线"/>
        <charset val="134"/>
        <scheme val="minor"/>
      </rPr>
      <t>2+3+4</t>
    </r>
  </si>
  <si>
    <t>切诺、氨溴索、厄多司坦、易维适</t>
  </si>
  <si>
    <t>头孢、大环内脂</t>
  </si>
  <si>
    <t>体位引流、震动拍击、家庭氧疗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</si>
  <si>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009.7.14</t>
    </r>
  </si>
  <si>
    <t>右上肺、左下肺支扩伴感染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</si>
  <si>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000/30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</si>
  <si>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954.9.21</t>
    </r>
  </si>
  <si>
    <r>
      <rPr>
        <sz val="11"/>
        <color theme="1"/>
        <rFont val="等线"/>
        <charset val="134"/>
        <scheme val="minor"/>
      </rPr>
      <t>L</t>
    </r>
    <r>
      <rPr>
        <sz val="11"/>
        <color theme="1"/>
        <rFont val="等线"/>
        <charset val="134"/>
        <scheme val="minor"/>
      </rPr>
      <t>00988568</t>
    </r>
  </si>
  <si>
    <t>13564957710</t>
  </si>
  <si>
    <t>闵行区江川路街道</t>
  </si>
  <si>
    <t>胃MT术后</t>
  </si>
  <si>
    <t>肾炎，视力障碍</t>
  </si>
  <si>
    <t>咯血、咳痰</t>
  </si>
  <si>
    <t>左氧、SMZ</t>
  </si>
  <si>
    <t>SMZ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</si>
  <si>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017.2.27</t>
    </r>
  </si>
  <si>
    <t>两肺支扩伴感染，较前进展</t>
  </si>
  <si>
    <t>2017.8.20</t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</si>
  <si>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0/0</t>
    </r>
  </si>
  <si>
    <t>1981.3.21</t>
  </si>
  <si>
    <t>13852851130</t>
  </si>
  <si>
    <t>靖江永兴街6弄2号</t>
  </si>
  <si>
    <t>剖腹产</t>
  </si>
  <si>
    <t>中药</t>
  </si>
  <si>
    <t>2017.8.31</t>
  </si>
  <si>
    <t>右肺散在炎性病变</t>
  </si>
  <si>
    <t>2017.9.7</t>
  </si>
  <si>
    <t>白色念珠菌2+</t>
  </si>
  <si>
    <t>不理想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</si>
  <si>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:320</t>
    </r>
  </si>
  <si>
    <t>抗双链DNA抗体：319.9；抗RNP抗体弱阳性；抗组蛋白抗体阳性；抗核糖体P蛋白抗体弱阳性；抗核小体抗体阳性；中性粒细胞胞浆抗体核周阳性</t>
  </si>
  <si>
    <t>2017.10.10</t>
  </si>
  <si>
    <t>＜0.3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</si>
  <si>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017.10.10</t>
    </r>
  </si>
  <si>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6.5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</si>
  <si>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017.9.27</t>
    </r>
  </si>
  <si>
    <t>1969.2.27</t>
  </si>
  <si>
    <t>13621916223</t>
  </si>
  <si>
    <t>东安路149弄2号</t>
  </si>
  <si>
    <t>1，父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</si>
  <si>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017.10.12</t>
    </r>
  </si>
  <si>
    <t>1952.8.10</t>
  </si>
  <si>
    <t>普陀区真光路962弄80号201室</t>
  </si>
  <si>
    <t>右上叶肺不张切除</t>
  </si>
  <si>
    <t>炎性假瘤？</t>
  </si>
  <si>
    <t>1，舅舅、表姐</t>
  </si>
  <si>
    <t>医生告知</t>
  </si>
  <si>
    <r>
      <rPr>
        <sz val="11"/>
        <color theme="1"/>
        <rFont val="等线"/>
        <charset val="134"/>
        <scheme val="minor"/>
      </rPr>
      <t>2+</t>
    </r>
    <r>
      <rPr>
        <sz val="11"/>
        <color theme="1"/>
        <rFont val="等线"/>
        <charset val="134"/>
        <scheme val="minor"/>
      </rPr>
      <t>4</t>
    </r>
  </si>
  <si>
    <r>
      <rPr>
        <sz val="11"/>
        <color theme="1"/>
        <rFont val="等线"/>
        <charset val="134"/>
        <scheme val="minor"/>
      </rPr>
      <t>2+</t>
    </r>
    <r>
      <rPr>
        <sz val="11"/>
        <color theme="1"/>
        <rFont val="等线"/>
        <charset val="134"/>
        <scheme val="minor"/>
      </rPr>
      <t>3</t>
    </r>
  </si>
  <si>
    <t>氨溴索、厄多司坦、易维适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</si>
  <si>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0d-30d</t>
    </r>
  </si>
  <si>
    <t>左氧、克林霉素</t>
  </si>
  <si>
    <t>舒利迭、信必可、万托林</t>
  </si>
  <si>
    <t>2017.10.9</t>
  </si>
  <si>
    <t>2017.10.12</t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</si>
  <si>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00/50</t>
    </r>
  </si>
  <si>
    <r>
      <rPr>
        <sz val="11"/>
        <color theme="1"/>
        <rFont val="等线"/>
        <charset val="134"/>
        <scheme val="minor"/>
      </rPr>
      <t>颗粒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:100</t>
    </r>
  </si>
  <si>
    <t>CT？</t>
  </si>
  <si>
    <t>1951.7.9</t>
  </si>
  <si>
    <t>17721407161</t>
  </si>
  <si>
    <t>浦江镇塘口村7组85号</t>
  </si>
  <si>
    <t>小学</t>
  </si>
  <si>
    <t>1+2+3</t>
  </si>
  <si>
    <t>营养不良、咽喉炎</t>
  </si>
  <si>
    <t>抗生素</t>
  </si>
  <si>
    <t>阿莫西林、左氧</t>
  </si>
  <si>
    <t>2017.9.28</t>
  </si>
  <si>
    <t>双肺支气管扩张并多发感染，，双肺散在慢性炎症，双侧胸膜增厚</t>
  </si>
  <si>
    <t>2017.7.31</t>
  </si>
  <si>
    <t>副流感嗜血杆菌</t>
  </si>
  <si>
    <t>100/50，不理想</t>
  </si>
  <si>
    <t>2017.9.25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</si>
  <si>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017.7.31</t>
    </r>
  </si>
  <si>
    <t>1943.6.13</t>
  </si>
  <si>
    <t>18918041676</t>
  </si>
  <si>
    <t>徐汇区平江路25号904室</t>
  </si>
  <si>
    <t>1，父母</t>
  </si>
  <si>
    <t>氨溴索、福多司坦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</si>
  <si>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017年8-9月</t>
    </r>
  </si>
  <si>
    <t>舒利迭</t>
  </si>
  <si>
    <t>2017.9.20</t>
  </si>
  <si>
    <t>两肺支扩伴慢性炎症</t>
  </si>
  <si>
    <t>2017.9.22</t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</si>
  <si>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0/20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</si>
  <si>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017.10.16</t>
    </r>
  </si>
  <si>
    <t>1950.1.20</t>
  </si>
  <si>
    <t>13472879501</t>
  </si>
  <si>
    <t>13917235761</t>
  </si>
  <si>
    <t>闵行区江桐北路536弄9号301室</t>
  </si>
  <si>
    <t>1，20y</t>
  </si>
  <si>
    <t>子宫切除（2001.8）</t>
  </si>
  <si>
    <t>父，肺结核，咯血，长期咳嗽</t>
  </si>
  <si>
    <t>大咯血</t>
  </si>
  <si>
    <t>3+4</t>
  </si>
  <si>
    <t>切诺+氨溴索+乙酰半胱氨酸</t>
  </si>
  <si>
    <t>6—14</t>
  </si>
  <si>
    <t>头孢+大环内脂+喹诺酮</t>
  </si>
  <si>
    <t>氨曲南+环丙沙星+法罗培南</t>
  </si>
  <si>
    <t>肺炎球菌疫苗+红霉素</t>
  </si>
  <si>
    <t>书</t>
  </si>
  <si>
    <t>2017.5.25</t>
  </si>
  <si>
    <t>右肺中叶、下叶支扩伴炎症，左肺少许慢性炎症，左肺炎性小结节可能</t>
  </si>
  <si>
    <t>2017.6.20</t>
  </si>
  <si>
    <t>2017.5.26</t>
  </si>
  <si>
    <t>500/0</t>
  </si>
  <si>
    <t>2017.10.15</t>
  </si>
  <si>
    <t>1938.11.26</t>
  </si>
  <si>
    <t>广元西路50弄10号301室</t>
  </si>
  <si>
    <t>2017.10.11</t>
  </si>
  <si>
    <t>两肺支扩伴感染，两肺结节</t>
  </si>
  <si>
    <t>1959.4.7</t>
  </si>
  <si>
    <t>杨浦区内江路民主一村8号甲</t>
  </si>
  <si>
    <t>1957.9.25</t>
  </si>
  <si>
    <t>13661521774</t>
  </si>
  <si>
    <t>天钥桥南路1199弄34号301室</t>
  </si>
  <si>
    <t>两肺炎症，两肺局部支扩</t>
  </si>
  <si>
    <t>1988.12.16</t>
  </si>
  <si>
    <t>13816337995</t>
  </si>
  <si>
    <t>武汉</t>
  </si>
  <si>
    <t>东西湖区吴家山街吴中街201号066室</t>
  </si>
  <si>
    <t>2017.8.19</t>
  </si>
  <si>
    <t>左下肺术后，两肺支扩伴感染，两肺少许慢性炎症及陈旧灶</t>
  </si>
  <si>
    <t>1946.12.31</t>
  </si>
  <si>
    <t>黄浦区西凌家宅路111弄3号501</t>
  </si>
  <si>
    <t>两肺多发支扩伴感染</t>
  </si>
  <si>
    <t>2017.9.19</t>
  </si>
  <si>
    <t>100/10</t>
  </si>
  <si>
    <t>郑新秋</t>
  </si>
  <si>
    <t>1959.2.18</t>
  </si>
  <si>
    <t>G04078418</t>
  </si>
  <si>
    <t>普陀区子长路77弄18号401室</t>
  </si>
  <si>
    <t>两肺支扩伴炎症（部分实变），两侧肺大泡，纵膈淋巴结增大，右侧胸腔少量积液</t>
  </si>
  <si>
    <t>1952.11.21</t>
  </si>
  <si>
    <t>长宁区泉口路185弄45号404室</t>
  </si>
  <si>
    <t>4，20y</t>
  </si>
  <si>
    <t>女性不孕</t>
  </si>
  <si>
    <t>切诺+氨溴索+福多司坦+乙酰半胱氨酸+雾化</t>
  </si>
  <si>
    <t>1——14</t>
  </si>
  <si>
    <t>头孢+青霉素+碳青霉烯+大环内酯+喹诺酮+阿米卡星</t>
  </si>
  <si>
    <t>法罗培南</t>
  </si>
  <si>
    <t>舒利迭+阿斯美</t>
  </si>
  <si>
    <t>疫苗+泛福舒+胸腺肽+大环内脂</t>
  </si>
  <si>
    <t>肺科医院支扩片</t>
  </si>
  <si>
    <t>医生，手机</t>
  </si>
  <si>
    <t>1975.12.20</t>
  </si>
  <si>
    <t>13806242227</t>
  </si>
  <si>
    <t>苏州太安</t>
  </si>
  <si>
    <t>销售</t>
  </si>
  <si>
    <t>感冒</t>
  </si>
  <si>
    <t>氨溴索</t>
  </si>
  <si>
    <t>1942.9.2</t>
  </si>
  <si>
    <t>18001785689</t>
  </si>
  <si>
    <t>闵行区梅富路628弄98号</t>
  </si>
  <si>
    <t>心脏起搏器植入术</t>
  </si>
  <si>
    <t>低氧血症</t>
  </si>
  <si>
    <t>很久</t>
  </si>
  <si>
    <t>反复咳嗽咳痰</t>
  </si>
  <si>
    <t>2+3</t>
  </si>
  <si>
    <t>1+3</t>
  </si>
  <si>
    <t>切诺+雾化</t>
  </si>
  <si>
    <t>头孢+喹诺酮</t>
  </si>
  <si>
    <t>来立信</t>
  </si>
  <si>
    <t>疫苗+泛福舒</t>
  </si>
  <si>
    <t>振动拍背+家庭氧疗</t>
  </si>
  <si>
    <t>老慢支膏方</t>
  </si>
  <si>
    <t>2017.9.17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</si>
  <si>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988.11.13</t>
    </r>
  </si>
  <si>
    <t>15529680755</t>
  </si>
  <si>
    <t>湖北省</t>
  </si>
  <si>
    <t>英山县</t>
  </si>
  <si>
    <t>前台</t>
  </si>
  <si>
    <t>咳嗽咳脓痰</t>
  </si>
  <si>
    <t>氨溴索、切诺、易维适</t>
  </si>
  <si>
    <t>30-60</t>
  </si>
  <si>
    <t>头孢+左氧</t>
  </si>
  <si>
    <t>医院、网络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</si>
  <si>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017.8.16</t>
    </r>
  </si>
  <si>
    <t>外院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</si>
  <si>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017.10.19</t>
    </r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</si>
  <si>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00/0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</si>
  <si>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947.7.19</t>
    </r>
  </si>
  <si>
    <r>
      <rPr>
        <sz val="11"/>
        <color theme="1"/>
        <rFont val="等线"/>
        <charset val="134"/>
        <scheme val="minor"/>
      </rPr>
      <t>D</t>
    </r>
    <r>
      <rPr>
        <sz val="11"/>
        <color theme="1"/>
        <rFont val="等线"/>
        <charset val="134"/>
        <scheme val="minor"/>
      </rPr>
      <t>02832171</t>
    </r>
  </si>
  <si>
    <t>13801800439</t>
  </si>
  <si>
    <r>
      <rPr>
        <sz val="11"/>
        <color theme="1"/>
        <rFont val="等线"/>
        <charset val="134"/>
        <scheme val="minor"/>
      </rPr>
      <t>龙华西路4</t>
    </r>
    <r>
      <rPr>
        <sz val="11"/>
        <color theme="1"/>
        <rFont val="等线"/>
        <charset val="134"/>
        <scheme val="minor"/>
      </rPr>
      <t>0号甲601</t>
    </r>
  </si>
  <si>
    <t>回</t>
  </si>
  <si>
    <t>嗅觉减退、听力障碍</t>
  </si>
  <si>
    <t>咳嗽、气急、晚上不能躺</t>
  </si>
  <si>
    <r>
      <rPr>
        <sz val="11"/>
        <color theme="1"/>
        <rFont val="等线"/>
        <charset val="134"/>
        <scheme val="minor"/>
      </rPr>
      <t>3+</t>
    </r>
    <r>
      <rPr>
        <sz val="11"/>
        <color theme="1"/>
        <rFont val="等线"/>
        <charset val="134"/>
        <scheme val="minor"/>
      </rPr>
      <t>4</t>
    </r>
  </si>
  <si>
    <r>
      <rPr>
        <sz val="11"/>
        <color theme="1"/>
        <rFont val="等线"/>
        <charset val="134"/>
        <scheme val="minor"/>
      </rPr>
      <t>1+</t>
    </r>
    <r>
      <rPr>
        <sz val="11"/>
        <color theme="1"/>
        <rFont val="等线"/>
        <charset val="134"/>
        <scheme val="minor"/>
      </rPr>
      <t>2+3</t>
    </r>
  </si>
  <si>
    <t>切诺、易维适、氨溴索、福多司坦、厄多司坦</t>
  </si>
  <si>
    <t>头孢+阿莫西林+阿奇霉素+左氧+阿米卡星</t>
  </si>
  <si>
    <t>天晴速乐+阿斯美</t>
  </si>
  <si>
    <t>长期小剂量阿奇霉素+泛福舒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</si>
  <si>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013.12.4</t>
    </r>
  </si>
  <si>
    <t>两肺支扩伴感染，纵膈内肿大淋巴结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</si>
  <si>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017.6.27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</si>
  <si>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017.3.31</t>
    </r>
  </si>
  <si>
    <r>
      <rPr>
        <sz val="11"/>
        <color theme="1"/>
        <rFont val="等线"/>
        <charset val="134"/>
        <scheme val="minor"/>
      </rPr>
      <t>1979.6</t>
    </r>
    <r>
      <rPr>
        <sz val="11"/>
        <color theme="1"/>
        <rFont val="等线"/>
        <charset val="134"/>
        <scheme val="minor"/>
      </rPr>
      <t>.3</t>
    </r>
  </si>
  <si>
    <r>
      <rPr>
        <sz val="11"/>
        <color theme="1"/>
        <rFont val="等线"/>
        <charset val="134"/>
        <scheme val="minor"/>
      </rPr>
      <t>L</t>
    </r>
    <r>
      <rPr>
        <sz val="11"/>
        <color theme="1"/>
        <rFont val="等线"/>
        <charset val="134"/>
        <scheme val="minor"/>
      </rPr>
      <t>0080196X</t>
    </r>
  </si>
  <si>
    <t>18621822182</t>
  </si>
  <si>
    <r>
      <rPr>
        <sz val="11"/>
        <color theme="1"/>
        <rFont val="等线"/>
        <charset val="134"/>
        <scheme val="minor"/>
      </rPr>
      <t>闵行区景谷中路5</t>
    </r>
    <r>
      <rPr>
        <sz val="11"/>
        <color theme="1"/>
        <rFont val="等线"/>
        <charset val="134"/>
        <scheme val="minor"/>
      </rPr>
      <t>8弄45号1002室</t>
    </r>
  </si>
  <si>
    <t>财务</t>
  </si>
  <si>
    <t>螨虫</t>
  </si>
  <si>
    <t>福多司坦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</si>
  <si>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-7</t>
    </r>
  </si>
  <si>
    <t>百度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</si>
  <si>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50/0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</si>
  <si>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017.10.22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</si>
  <si>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969.10.22</t>
    </r>
  </si>
  <si>
    <r>
      <rPr>
        <sz val="11"/>
        <color theme="1"/>
        <rFont val="等线"/>
        <charset val="134"/>
        <scheme val="minor"/>
      </rPr>
      <t>N</t>
    </r>
    <r>
      <rPr>
        <sz val="11"/>
        <color theme="1"/>
        <rFont val="等线"/>
        <charset val="134"/>
        <scheme val="minor"/>
      </rPr>
      <t>00539142</t>
    </r>
  </si>
  <si>
    <t>13621650212</t>
  </si>
  <si>
    <r>
      <rPr>
        <sz val="11"/>
        <color theme="1"/>
        <rFont val="等线"/>
        <charset val="134"/>
        <scheme val="minor"/>
      </rPr>
      <t>嘉定区迎园路3</t>
    </r>
    <r>
      <rPr>
        <sz val="11"/>
        <color theme="1"/>
        <rFont val="等线"/>
        <charset val="134"/>
        <scheme val="minor"/>
      </rPr>
      <t>00弄</t>
    </r>
  </si>
  <si>
    <t>专科</t>
  </si>
  <si>
    <t>银行</t>
  </si>
  <si>
    <t>脓痰</t>
  </si>
  <si>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-5</t>
    </r>
  </si>
  <si>
    <t>媒体、病友</t>
  </si>
  <si>
    <t>外院：右肺及两肺下叶支扩伴两肺感染</t>
  </si>
  <si>
    <t>外院未查到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</si>
  <si>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958.4.25</t>
    </r>
  </si>
  <si>
    <t>13764003359</t>
  </si>
  <si>
    <r>
      <rPr>
        <sz val="11"/>
        <color theme="1"/>
        <rFont val="等线"/>
        <charset val="134"/>
        <scheme val="minor"/>
      </rPr>
      <t>闵行区航华四村二街坊9</t>
    </r>
    <r>
      <rPr>
        <sz val="11"/>
        <color theme="1"/>
        <rFont val="等线"/>
        <charset val="134"/>
        <scheme val="minor"/>
      </rPr>
      <t>8号202室</t>
    </r>
  </si>
  <si>
    <t>小三阳</t>
  </si>
  <si>
    <t>青霉素、SMZ</t>
  </si>
  <si>
    <t>莫西沙星</t>
  </si>
  <si>
    <t>2017.10.28</t>
  </si>
  <si>
    <t>颗粒1:100</t>
  </si>
  <si>
    <t>2017.10.16</t>
  </si>
  <si>
    <t>1946.10.28</t>
  </si>
  <si>
    <t>13916132439</t>
  </si>
  <si>
    <t>普陀区万泉路122弄22号601</t>
  </si>
  <si>
    <t>？</t>
  </si>
  <si>
    <t>结扎</t>
  </si>
  <si>
    <t>抑郁</t>
  </si>
  <si>
    <t>神经性皮炎</t>
  </si>
  <si>
    <t>咽喉痛、胸痛</t>
  </si>
  <si>
    <t>2+3+4</t>
  </si>
  <si>
    <t>胸痛</t>
  </si>
  <si>
    <t>无数</t>
  </si>
  <si>
    <t>氨溴索、福多司坦、厄多司坦、易维适</t>
  </si>
  <si>
    <r>
      <rPr>
        <sz val="11"/>
        <color theme="1"/>
        <rFont val="等线"/>
        <charset val="134"/>
        <scheme val="minor"/>
      </rPr>
      <t>7-</t>
    </r>
    <r>
      <rPr>
        <sz val="11"/>
        <color theme="1"/>
        <rFont val="等线"/>
        <charset val="134"/>
        <scheme val="minor"/>
      </rPr>
      <t>7m</t>
    </r>
  </si>
  <si>
    <t>头孢、阿莫西林、碳青霉烯、大环内脂、喹诺酮、合成鱼腥草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</si>
  <si>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017年6-7月</t>
    </r>
  </si>
  <si>
    <t>头孢、阿奇霉素、红霉素、法罗培南、鱼腥草</t>
  </si>
  <si>
    <t>泛福舒、胸腺肽、肺炎疫苗</t>
  </si>
  <si>
    <t>网上、医生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</si>
  <si>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017.7.5</t>
    </r>
  </si>
  <si>
    <t>两肺支扩、伴慢性炎症，两肺气肿，右肺上叶肺大泡</t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</si>
  <si>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0/15</t>
    </r>
  </si>
  <si>
    <t>2017.10.23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</si>
  <si>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017.10.30</t>
    </r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</si>
  <si>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963.10.18</t>
    </r>
  </si>
  <si>
    <r>
      <rPr>
        <sz val="11"/>
        <color theme="1"/>
        <rFont val="等线"/>
        <charset val="134"/>
        <scheme val="minor"/>
      </rPr>
      <t>L</t>
    </r>
    <r>
      <rPr>
        <sz val="11"/>
        <color theme="1"/>
        <rFont val="等线"/>
        <charset val="134"/>
        <scheme val="minor"/>
      </rPr>
      <t>18584211</t>
    </r>
  </si>
  <si>
    <t>易维适、雾化</t>
  </si>
  <si>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-15</t>
    </r>
  </si>
  <si>
    <t>头孢、喹诺酮</t>
  </si>
  <si>
    <t>左氧氟沙星</t>
  </si>
  <si>
    <t>左肺下叶扩张伴感染，两肺少许慢性炎症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</si>
  <si>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017.8.7</t>
    </r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</si>
  <si>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017.9.23</t>
    </r>
  </si>
  <si>
    <t>2017.10.30</t>
  </si>
  <si>
    <t>白细胞</t>
    <phoneticPr fontId="9" type="noConversion"/>
  </si>
  <si>
    <t>中性粒计数</t>
    <phoneticPr fontId="9" type="noConversion"/>
  </si>
  <si>
    <t>淋巴计数</t>
    <phoneticPr fontId="9" type="noConversion"/>
  </si>
  <si>
    <t>中性粒%</t>
    <phoneticPr fontId="9" type="noConversion"/>
  </si>
  <si>
    <t>淋巴%</t>
    <phoneticPr fontId="9" type="noConversion"/>
  </si>
  <si>
    <t>CRP</t>
    <phoneticPr fontId="9" type="noConversion"/>
  </si>
  <si>
    <t>PCT</t>
    <phoneticPr fontId="9" type="noConversion"/>
  </si>
  <si>
    <t>白蛋白</t>
    <phoneticPr fontId="9" type="noConversion"/>
  </si>
  <si>
    <t>FEV1</t>
    <phoneticPr fontId="9" type="noConversion"/>
  </si>
  <si>
    <t>FEV1/FVC</t>
    <phoneticPr fontId="9" type="noConversion"/>
  </si>
  <si>
    <t>年龄</t>
    <phoneticPr fontId="9" type="noConversion"/>
  </si>
  <si>
    <t>入院天数</t>
    <phoneticPr fontId="9" type="noConversion"/>
  </si>
  <si>
    <t>痰培养</t>
    <phoneticPr fontId="9" type="noConversion"/>
  </si>
  <si>
    <t>痰涂片</t>
    <phoneticPr fontId="9" type="noConversion"/>
  </si>
  <si>
    <t>累及肺叶</t>
    <phoneticPr fontId="9" type="noConversion"/>
  </si>
  <si>
    <t>合并症</t>
    <phoneticPr fontId="9" type="noConversion"/>
  </si>
  <si>
    <t>稳定期</t>
    <phoneticPr fontId="9" type="noConversion"/>
  </si>
  <si>
    <t>急性加重次数</t>
    <phoneticPr fontId="9" type="noConversion"/>
  </si>
  <si>
    <t>两次间隔时间</t>
    <phoneticPr fontId="9" type="noConversion"/>
  </si>
  <si>
    <t>咳嗽</t>
    <phoneticPr fontId="9" type="noConversion"/>
  </si>
  <si>
    <t>咳痰</t>
    <phoneticPr fontId="9" type="noConversion"/>
  </si>
  <si>
    <t>急性加重表现</t>
    <phoneticPr fontId="9" type="noConversion"/>
  </si>
  <si>
    <t>发热</t>
    <phoneticPr fontId="9" type="noConversion"/>
  </si>
  <si>
    <t>咯血</t>
    <phoneticPr fontId="9" type="noConversion"/>
  </si>
  <si>
    <t>膜性肾病</t>
    <phoneticPr fontId="9" type="noConversion"/>
  </si>
  <si>
    <t>血小板</t>
    <phoneticPr fontId="9" type="noConversion"/>
  </si>
  <si>
    <t>血红蛋白</t>
    <phoneticPr fontId="9" type="noConversion"/>
  </si>
  <si>
    <t>前白蛋白</t>
    <phoneticPr fontId="9" type="noConversion"/>
  </si>
  <si>
    <t>38d</t>
  </si>
  <si>
    <t>急性加重期治疗</t>
    <phoneticPr fontId="9" type="noConversion"/>
  </si>
  <si>
    <t>稳定期治疗</t>
    <phoneticPr fontId="9" type="noConversion"/>
  </si>
  <si>
    <t>氨溴索</t>
    <phoneticPr fontId="9" type="noConversion"/>
  </si>
  <si>
    <t>门诊</t>
    <phoneticPr fontId="9" type="noConversion"/>
  </si>
  <si>
    <t>先后头孢吡肟、头孢哌酮舒巴坦、舒普深、环丙沙星</t>
    <phoneticPr fontId="9" type="noConversion"/>
  </si>
  <si>
    <t>美罗培南+莫西沙星、BIPAP</t>
    <phoneticPr fontId="9" type="noConversion"/>
  </si>
  <si>
    <t>铜绿假单胞菌2+</t>
  </si>
  <si>
    <t>舒利迭、塞托溴铵、切诺、乙酰半胱氨</t>
    <phoneticPr fontId="9" type="noConversion"/>
  </si>
  <si>
    <t>PO2</t>
    <phoneticPr fontId="9" type="noConversion"/>
  </si>
  <si>
    <t>PCO2</t>
    <phoneticPr fontId="9" type="noConversion"/>
  </si>
  <si>
    <t>PH</t>
    <phoneticPr fontId="9" type="noConversion"/>
  </si>
  <si>
    <t>BE</t>
    <phoneticPr fontId="9" type="noConversion"/>
  </si>
  <si>
    <t>3m</t>
    <phoneticPr fontId="9" type="noConversion"/>
  </si>
  <si>
    <t>55</t>
    <phoneticPr fontId="9" type="noConversion"/>
  </si>
  <si>
    <t>性别</t>
    <phoneticPr fontId="9" type="noConversion"/>
  </si>
  <si>
    <t>女</t>
    <phoneticPr fontId="9" type="noConversion"/>
  </si>
  <si>
    <t>男</t>
    <phoneticPr fontId="9" type="noConversion"/>
  </si>
  <si>
    <t>6</t>
    <phoneticPr fontId="9" type="noConversion"/>
  </si>
  <si>
    <t>美罗培南</t>
    <phoneticPr fontId="9" type="noConversion"/>
  </si>
  <si>
    <t>孟鲁斯特、乙酰半胱氨酸、切诺</t>
    <phoneticPr fontId="9" type="noConversion"/>
  </si>
  <si>
    <t>2m</t>
    <phoneticPr fontId="9" type="noConversion"/>
  </si>
  <si>
    <t>异常凝血酶原（PIVKA-I）（N:&lt;40)</t>
    <phoneticPr fontId="9" type="noConversion"/>
  </si>
  <si>
    <t>头孢唑肟</t>
    <phoneticPr fontId="9" type="noConversion"/>
  </si>
  <si>
    <t>嗜酸性粒细胞计数</t>
    <phoneticPr fontId="9" type="noConversion"/>
  </si>
  <si>
    <t>嗜酸%</t>
    <phoneticPr fontId="9" type="noConversion"/>
  </si>
  <si>
    <t>腹股沟疝</t>
    <phoneticPr fontId="9" type="noConversion"/>
  </si>
  <si>
    <t>盐酸莫西沙星</t>
    <phoneticPr fontId="9" type="noConversion"/>
  </si>
  <si>
    <t>泛福舒、标准桃金娘油、乙酰半胱氨酸胶囊</t>
    <phoneticPr fontId="9" type="noConversion"/>
  </si>
  <si>
    <t>8m</t>
    <phoneticPr fontId="9" type="noConversion"/>
  </si>
  <si>
    <t>FEV1%</t>
    <phoneticPr fontId="9" type="noConversion"/>
  </si>
  <si>
    <t>过敏性鼻炎</t>
    <phoneticPr fontId="9" type="noConversion"/>
  </si>
  <si>
    <t>头孢吡肟+莫西沙星</t>
    <phoneticPr fontId="9" type="noConversion"/>
  </si>
  <si>
    <t>顺尔宁、乙酰半胱氨酸胶囊</t>
    <phoneticPr fontId="9" type="noConversion"/>
  </si>
  <si>
    <t>1m</t>
    <phoneticPr fontId="9" type="noConversion"/>
  </si>
  <si>
    <t>α1-抗胰蛋白酶（N：0.9-2.0）</t>
    <phoneticPr fontId="9" type="noConversion"/>
  </si>
  <si>
    <t>IgG</t>
    <phoneticPr fontId="9" type="noConversion"/>
  </si>
  <si>
    <t>IgA</t>
    <phoneticPr fontId="9" type="noConversion"/>
  </si>
  <si>
    <t>IgM</t>
    <phoneticPr fontId="9" type="noConversion"/>
  </si>
  <si>
    <t>IgE</t>
    <phoneticPr fontId="9" type="noConversion"/>
  </si>
  <si>
    <t>IgG4</t>
    <phoneticPr fontId="9" type="noConversion"/>
  </si>
  <si>
    <t>COPD</t>
    <phoneticPr fontId="9" type="noConversion"/>
  </si>
  <si>
    <t>左氧氟沙星片</t>
    <phoneticPr fontId="9" type="noConversion"/>
  </si>
  <si>
    <t>福多斯坦胶囊、信必可、孟鲁斯特、乙酰半胱氨酸胶囊</t>
    <phoneticPr fontId="9" type="noConversion"/>
  </si>
  <si>
    <t>阿奇霉素、头孢地尼胶囊</t>
    <phoneticPr fontId="9" type="noConversion"/>
  </si>
  <si>
    <t>SLE、支气管哮喘、慢性鼻炎</t>
    <phoneticPr fontId="9" type="noConversion"/>
  </si>
  <si>
    <t>2年</t>
    <phoneticPr fontId="9" type="noConversion"/>
  </si>
  <si>
    <t>喘息</t>
    <phoneticPr fontId="9" type="noConversion"/>
  </si>
  <si>
    <t>左氧氟沙星+头孢唑肟钠</t>
    <phoneticPr fontId="9" type="noConversion"/>
  </si>
  <si>
    <t>厄多斯坦胶囊、塞托溴铵粉雾剂、沙美特罗恩替卡松</t>
    <phoneticPr fontId="9" type="noConversion"/>
  </si>
  <si>
    <t>&lt;10</t>
    <phoneticPr fontId="9" type="noConversion"/>
  </si>
  <si>
    <t>心功能不全、心脏瓣膜病、下肢深静脉血栓形成</t>
    <phoneticPr fontId="9" type="noConversion"/>
  </si>
  <si>
    <t>头孢地尼胶囊</t>
    <phoneticPr fontId="9" type="noConversion"/>
  </si>
  <si>
    <t>乙酰半胱氨酸胶囊、切诺、头孢地尼、法罗培南钠片</t>
    <phoneticPr fontId="9" type="noConversion"/>
  </si>
  <si>
    <t>74岁</t>
    <phoneticPr fontId="9" type="noConversion"/>
  </si>
  <si>
    <t>囊状扩张</t>
    <phoneticPr fontId="9" type="noConversion"/>
  </si>
  <si>
    <t>COPD、高血压</t>
    <phoneticPr fontId="9" type="noConversion"/>
  </si>
  <si>
    <t>标准桃金娘油、乳酸左氧氟沙星片</t>
    <phoneticPr fontId="9" type="noConversion"/>
  </si>
  <si>
    <t>60</t>
    <phoneticPr fontId="9" type="noConversion"/>
  </si>
  <si>
    <t>1</t>
    <phoneticPr fontId="9" type="noConversion"/>
  </si>
  <si>
    <t>哮喘</t>
    <phoneticPr fontId="9" type="noConversion"/>
  </si>
  <si>
    <t>乙酰半胱氨酸胶囊、SAMA、SABA</t>
    <phoneticPr fontId="9" type="noConversion"/>
  </si>
  <si>
    <t>柱状扩张</t>
    <phoneticPr fontId="9" type="noConversion"/>
  </si>
  <si>
    <t>红霉素肠溶胶囊、左氧氟沙星片</t>
    <phoneticPr fontId="9" type="noConversion"/>
  </si>
  <si>
    <t>标准桃金娘油</t>
    <phoneticPr fontId="9" type="noConversion"/>
  </si>
  <si>
    <t>高血压</t>
    <phoneticPr fontId="9" type="noConversion"/>
  </si>
  <si>
    <t>福多斯坦片</t>
    <phoneticPr fontId="9" type="noConversion"/>
  </si>
  <si>
    <t>福多斯坦片、乙酰半胱氨酸胶囊</t>
    <phoneticPr fontId="9" type="noConversion"/>
  </si>
  <si>
    <t>4m</t>
    <phoneticPr fontId="9" type="noConversion"/>
  </si>
  <si>
    <t>72</t>
    <phoneticPr fontId="9" type="noConversion"/>
  </si>
  <si>
    <t>头孢替安、（来立信）乳酸左氧氟沙星氯化钠注射液</t>
    <phoneticPr fontId="9" type="noConversion"/>
  </si>
  <si>
    <t>（来立信）乳酸左氧氟沙星注射液</t>
    <phoneticPr fontId="9" type="noConversion"/>
  </si>
  <si>
    <t>标准桃金娘油、</t>
    <phoneticPr fontId="9" type="noConversion"/>
  </si>
  <si>
    <t>13m</t>
    <phoneticPr fontId="9" type="noConversion"/>
  </si>
  <si>
    <t>HP、慢性胃炎</t>
    <phoneticPr fontId="9" type="noConversion"/>
  </si>
  <si>
    <t>阿奇霉素</t>
    <phoneticPr fontId="9" type="noConversion"/>
  </si>
  <si>
    <t>乙酰半胱氨酸胶囊、切诺、（泛福舒）细菌溶解产物口服胶囊</t>
    <phoneticPr fontId="9" type="noConversion"/>
  </si>
  <si>
    <t>6m</t>
    <phoneticPr fontId="9" type="noConversion"/>
  </si>
  <si>
    <t>影像学描述</t>
    <phoneticPr fontId="9" type="noConversion"/>
  </si>
  <si>
    <t>左肺下叶局部轻度支扩</t>
    <phoneticPr fontId="9" type="noConversion"/>
  </si>
  <si>
    <t>左肺上叶、右肺下叶内测基底段少许轻度支扩</t>
    <phoneticPr fontId="9" type="noConversion"/>
  </si>
  <si>
    <t>草绿色链球菌3+、奈瑟菌2+</t>
    <phoneticPr fontId="9" type="noConversion"/>
  </si>
  <si>
    <t>病程</t>
    <phoneticPr fontId="9" type="noConversion"/>
  </si>
  <si>
    <t>10年</t>
    <phoneticPr fontId="9" type="noConversion"/>
  </si>
  <si>
    <t>NTM</t>
    <phoneticPr fontId="9" type="noConversion"/>
  </si>
  <si>
    <t>胞内分枝杆菌</t>
    <phoneticPr fontId="9" type="noConversion"/>
  </si>
  <si>
    <t>阿奇霉素、莫西沙星、利福喷丁</t>
    <phoneticPr fontId="9" type="noConversion"/>
  </si>
  <si>
    <t>两肺肉芽肿性病变伴部分支扩伴部分感染</t>
    <phoneticPr fontId="9" type="noConversion"/>
  </si>
  <si>
    <t>&lt;0.02</t>
    <phoneticPr fontId="9" type="noConversion"/>
  </si>
  <si>
    <t>标准桃金娘油、乙酰半胱氨酸胶囊、泛福舒</t>
    <phoneticPr fontId="9" type="noConversion"/>
  </si>
  <si>
    <t>右肺中叶及左肺上叶阶段性支扩</t>
    <phoneticPr fontId="9" type="noConversion"/>
  </si>
  <si>
    <t>乳酸左氧氟沙星片</t>
    <phoneticPr fontId="9" type="noConversion"/>
  </si>
  <si>
    <t>&lt;5</t>
    <phoneticPr fontId="9" type="noConversion"/>
  </si>
  <si>
    <t>83</t>
    <phoneticPr fontId="9" type="noConversion"/>
  </si>
  <si>
    <t>厄多斯坦胶囊、乙酰半胱氨酸胶囊、泛福舒、切诺</t>
    <phoneticPr fontId="9" type="noConversion"/>
  </si>
  <si>
    <t>左肺支扩</t>
    <phoneticPr fontId="9" type="noConversion"/>
  </si>
  <si>
    <t>肝功能异常、前列腺增生</t>
    <phoneticPr fontId="9" type="noConversion"/>
  </si>
  <si>
    <t>血尿、右上肺腺癌</t>
    <phoneticPr fontId="9" type="noConversion"/>
  </si>
  <si>
    <t>右肺下叶及左肺见轻度支扩</t>
    <phoneticPr fontId="9" type="noConversion"/>
  </si>
  <si>
    <t>头孢地尼分散片</t>
    <phoneticPr fontId="9" type="noConversion"/>
  </si>
  <si>
    <t>14m</t>
    <phoneticPr fontId="9" type="noConversion"/>
  </si>
  <si>
    <t>34m</t>
    <phoneticPr fontId="9" type="noConversion"/>
  </si>
  <si>
    <t>17m</t>
    <phoneticPr fontId="9" type="noConversion"/>
  </si>
  <si>
    <t>蛋白尿</t>
    <phoneticPr fontId="9" type="noConversion"/>
  </si>
  <si>
    <t>右上肺、左下肺支扩</t>
    <phoneticPr fontId="9" type="noConversion"/>
  </si>
  <si>
    <t>（可乐必妥）左氧氟沙星氯化钠注射液、头孢替安</t>
    <phoneticPr fontId="9" type="noConversion"/>
  </si>
  <si>
    <t>泛耐药金葡菌</t>
    <phoneticPr fontId="9" type="noConversion"/>
  </si>
  <si>
    <t>稳可信+莫西沙星</t>
    <phoneticPr fontId="9" type="noConversion"/>
  </si>
  <si>
    <t>泛福舒、易维适、切诺</t>
    <phoneticPr fontId="9" type="noConversion"/>
  </si>
  <si>
    <t>两肺多发支气管壁增厚，部分支气管壁增厚及管腔扩张</t>
    <phoneticPr fontId="9" type="noConversion"/>
  </si>
  <si>
    <t>7m</t>
    <phoneticPr fontId="9" type="noConversion"/>
  </si>
  <si>
    <t xml:space="preserve">女 </t>
    <phoneticPr fontId="9" type="noConversion"/>
  </si>
  <si>
    <t>3年</t>
    <phoneticPr fontId="9" type="noConversion"/>
  </si>
  <si>
    <t>1年</t>
    <phoneticPr fontId="9" type="noConversion"/>
  </si>
  <si>
    <t>SLE、狼疮性肺病</t>
    <phoneticPr fontId="9" type="noConversion"/>
  </si>
  <si>
    <t>12年</t>
    <phoneticPr fontId="9" type="noConversion"/>
  </si>
  <si>
    <t>5m</t>
    <phoneticPr fontId="9" type="noConversion"/>
  </si>
  <si>
    <t>来立信、阿奇霉素</t>
    <phoneticPr fontId="9" type="noConversion"/>
  </si>
  <si>
    <t>易维适、切诺、塞托溴铵（天晴速乐）</t>
    <phoneticPr fontId="9" type="noConversion"/>
  </si>
  <si>
    <t>两肺支气管腔囊状扩大，管壁增厚</t>
  </si>
  <si>
    <t>两肺支气管腔囊状扩大，管壁增厚</t>
    <phoneticPr fontId="9" type="noConversion"/>
  </si>
  <si>
    <t>ABPA、高血压、2型糖尿病</t>
    <phoneticPr fontId="9" type="noConversion"/>
  </si>
  <si>
    <t>伊曲康唑胶囊、醋酸泼尼松</t>
    <phoneticPr fontId="9" type="noConversion"/>
  </si>
  <si>
    <t>舒利迭）沙美特罗替卡松、易维适</t>
    <phoneticPr fontId="9" type="noConversion"/>
  </si>
  <si>
    <t>L14993747</t>
    <phoneticPr fontId="9" type="noConversion"/>
  </si>
  <si>
    <t>切诺、易维适</t>
    <phoneticPr fontId="9" type="noConversion"/>
  </si>
  <si>
    <t>左氧左氧氟沙星片、阿奇霉素</t>
    <phoneticPr fontId="9" type="noConversion"/>
  </si>
  <si>
    <t>两肺支气管呈囊状、柱状扩张</t>
    <phoneticPr fontId="9" type="noConversion"/>
  </si>
  <si>
    <t>缺铁性贫血、窦性心动过速</t>
    <phoneticPr fontId="9" type="noConversion"/>
  </si>
  <si>
    <t>50年</t>
    <phoneticPr fontId="9" type="noConversion"/>
  </si>
  <si>
    <t>COPD、高血压、阵发性房扑、结缔组织病、中度肺动脉高压</t>
    <phoneticPr fontId="9" type="noConversion"/>
  </si>
  <si>
    <t>拉氧头孢+左氧氟沙星、美罗培南、甲强龙、Bipap</t>
    <phoneticPr fontId="9" type="noConversion"/>
  </si>
  <si>
    <t>坦通、阿斯美、舒利迭（沙美特罗替卡松）</t>
    <phoneticPr fontId="9" type="noConversion"/>
  </si>
  <si>
    <t>两肺局部支气管管腔扩张</t>
    <phoneticPr fontId="9" type="noConversion"/>
  </si>
  <si>
    <t>法罗培南钠片</t>
    <phoneticPr fontId="9" type="noConversion"/>
  </si>
  <si>
    <t>易维适、切诺</t>
    <phoneticPr fontId="9" type="noConversion"/>
  </si>
  <si>
    <t>右肺中叶、下叶见柱状、囊状低密度灶</t>
    <phoneticPr fontId="9" type="noConversion"/>
  </si>
  <si>
    <t>血尿</t>
    <phoneticPr fontId="9" type="noConversion"/>
  </si>
  <si>
    <t>两肺上叶及下叶基底段支扩</t>
    <phoneticPr fontId="9" type="noConversion"/>
  </si>
  <si>
    <t>易维适</t>
    <phoneticPr fontId="9" type="noConversion"/>
  </si>
  <si>
    <t>（可乐必妥）左氧氟沙星片</t>
    <phoneticPr fontId="9" type="noConversion"/>
  </si>
  <si>
    <t>（来立信）乳酸左氧氟沙星氯化钠注射液</t>
    <phoneticPr fontId="9" type="noConversion"/>
  </si>
  <si>
    <t>右中肺、左上肺舌段见扩张支气管，左下肺见斑片影及局限性支扩</t>
    <phoneticPr fontId="9" type="noConversion"/>
  </si>
  <si>
    <t>高血压、高脂血症、冠状动脉慢血流</t>
    <phoneticPr fontId="9" type="noConversion"/>
  </si>
  <si>
    <t>福多斯坦胶囊、盐酸氨溴索片</t>
    <phoneticPr fontId="9" type="noConversion"/>
  </si>
  <si>
    <t>左肺局部支扩</t>
    <phoneticPr fontId="9" type="noConversion"/>
  </si>
  <si>
    <t>头孢吡肟、阿米卡星雾化吸入</t>
    <phoneticPr fontId="9" type="noConversion"/>
  </si>
  <si>
    <t>阿奇霉素片、福多斯坦胶囊、易维是、泛福舒、标准桃金娘油</t>
    <phoneticPr fontId="9" type="noConversion"/>
  </si>
  <si>
    <t>右肺中叶下叶及左肺上叶可见局部支气管扩张</t>
    <phoneticPr fontId="9" type="noConversion"/>
  </si>
  <si>
    <t>5高</t>
    <phoneticPr fontId="9" type="noConversion"/>
  </si>
  <si>
    <t>易维是、桃金娘油</t>
    <phoneticPr fontId="9" type="noConversion"/>
  </si>
  <si>
    <t>两中上肺支扩</t>
    <phoneticPr fontId="9" type="noConversion"/>
  </si>
  <si>
    <t>左氧氟杀星片、头孢克洛（希克劳）</t>
    <phoneticPr fontId="9" type="noConversion"/>
  </si>
  <si>
    <t>子宫内膜息肉</t>
    <phoneticPr fontId="9" type="noConversion"/>
  </si>
  <si>
    <t>YL12036943</t>
    <phoneticPr fontId="9" type="noConversion"/>
  </si>
  <si>
    <t>肺结核、肝炎、肺心病、冠心病、房室传导阻滞（ICD植入后）</t>
    <phoneticPr fontId="9" type="noConversion"/>
  </si>
  <si>
    <t>易维适、切诺、天晴速乐、福莫特罗粉吸入剂</t>
    <phoneticPr fontId="9" type="noConversion"/>
  </si>
  <si>
    <t>两肺多发支扩</t>
    <phoneticPr fontId="9" type="noConversion"/>
  </si>
  <si>
    <t>来立信</t>
    <phoneticPr fontId="9" type="noConversion"/>
  </si>
  <si>
    <t>可乐必妥、易维是、切诺、富马酸福莫特罗</t>
    <phoneticPr fontId="9" type="noConversion"/>
  </si>
  <si>
    <t>右肺中下叶及左肺上下叶见支气管不规则扩张伴管壁增厚，左肺上下叶部分气管内见粘液栓</t>
    <phoneticPr fontId="9" type="noConversion"/>
  </si>
  <si>
    <t>可乐必妥</t>
    <phoneticPr fontId="9" type="noConversion"/>
  </si>
  <si>
    <t>右肺中叶、左肺上叶舌段及下叶见多发囊状支扩、部分呈蜂窝状</t>
    <phoneticPr fontId="9" type="noConversion"/>
  </si>
  <si>
    <t>易维是、切诺</t>
    <phoneticPr fontId="9" type="noConversion"/>
  </si>
  <si>
    <t>左下肺局部支气管扩张</t>
    <phoneticPr fontId="9" type="noConversion"/>
  </si>
  <si>
    <t>易维是、切诺、（天晴速乐）塞托溴铵粉雾剂</t>
    <phoneticPr fontId="9" type="noConversion"/>
  </si>
  <si>
    <t>两下肺局部支扩</t>
    <phoneticPr fontId="9" type="noConversion"/>
  </si>
  <si>
    <t>7年</t>
    <phoneticPr fontId="9" type="noConversion"/>
  </si>
  <si>
    <t>切诺、福多斯坦</t>
    <phoneticPr fontId="9" type="noConversion"/>
  </si>
  <si>
    <t>左肺舌段及右肺中叶轻度支扩</t>
    <phoneticPr fontId="9" type="noConversion"/>
  </si>
  <si>
    <t>慢乙肝</t>
    <phoneticPr fontId="9" type="noConversion"/>
  </si>
  <si>
    <t>肺栓塞</t>
    <phoneticPr fontId="9" type="noConversion"/>
  </si>
  <si>
    <t>（拜复乐）盐酸莫西沙星片</t>
    <phoneticPr fontId="9" type="noConversion"/>
  </si>
  <si>
    <t>福多斯坦、易维是、切诺</t>
    <phoneticPr fontId="9" type="noConversion"/>
  </si>
  <si>
    <t>两肺上叶及右肺中叶局部支扩</t>
    <phoneticPr fontId="9" type="noConversion"/>
  </si>
  <si>
    <t>甲状腺结节、右肾囊肿</t>
    <phoneticPr fontId="9" type="noConversion"/>
  </si>
  <si>
    <t>切诺、易维是、泛福舒</t>
    <phoneticPr fontId="9" type="noConversion"/>
  </si>
  <si>
    <t>左肺下叶支扩，管壁增厚</t>
    <phoneticPr fontId="9" type="noConversion"/>
  </si>
  <si>
    <t>（世福素）头孢克肟分散片</t>
    <phoneticPr fontId="9" type="noConversion"/>
  </si>
  <si>
    <t>20年</t>
    <phoneticPr fontId="9" type="noConversion"/>
  </si>
  <si>
    <t>易维是</t>
    <phoneticPr fontId="9" type="noConversion"/>
  </si>
  <si>
    <t>（世扶尼）头孢地尼胶囊</t>
    <phoneticPr fontId="9" type="noConversion"/>
  </si>
  <si>
    <t>两侧肺叶散在支气管腔呈囊状、柱状扩大</t>
    <phoneticPr fontId="9" type="noConversion"/>
  </si>
  <si>
    <t>膀胱MT、肝功能异常</t>
    <phoneticPr fontId="9" type="noConversion"/>
  </si>
  <si>
    <t>8年</t>
    <phoneticPr fontId="9" type="noConversion"/>
  </si>
  <si>
    <t>阿奇霉素、切诺、泛福舒</t>
    <phoneticPr fontId="9" type="noConversion"/>
  </si>
  <si>
    <t>右肺中叶局部支气管轻度扩张</t>
    <phoneticPr fontId="9" type="noConversion"/>
  </si>
  <si>
    <t>肺结核、肺隐球菌病、前列腺MT、高血压、冠状动脉粥样硬化</t>
    <phoneticPr fontId="9" type="noConversion"/>
  </si>
  <si>
    <t>3.4（高）</t>
    <phoneticPr fontId="9" type="noConversion"/>
  </si>
  <si>
    <t>7.4（高）</t>
    <phoneticPr fontId="9" type="noConversion"/>
  </si>
  <si>
    <t>头孢吡肟、阿米卡星后改为舒普深</t>
    <phoneticPr fontId="9" type="noConversion"/>
  </si>
  <si>
    <t>易维是、切诺、天晴速乐</t>
    <phoneticPr fontId="9" type="noConversion"/>
  </si>
  <si>
    <t>两肺支气管呈多发囊状及柱状扩张、壁厚，部分见少许液平</t>
    <phoneticPr fontId="9" type="noConversion"/>
  </si>
  <si>
    <t>3.7（高）</t>
    <phoneticPr fontId="9" type="noConversion"/>
  </si>
  <si>
    <t>左下肺支气管囊状扩张，管壁厚薄不均，部分囊腔内见气液平</t>
    <phoneticPr fontId="9" type="noConversion"/>
  </si>
  <si>
    <t>易维是、切诺、富马酸福莫特罗</t>
    <phoneticPr fontId="9" type="noConversion"/>
  </si>
  <si>
    <t>4年</t>
    <phoneticPr fontId="9" type="noConversion"/>
  </si>
  <si>
    <t>右肺及左肺下叶支气管腔呈囊状扩张，管壁增厚，部分可见液平</t>
    <phoneticPr fontId="9" type="noConversion"/>
  </si>
  <si>
    <t>希舒美</t>
    <phoneticPr fontId="9" type="noConversion"/>
  </si>
  <si>
    <t>希舒美、可乐必妥</t>
    <phoneticPr fontId="9" type="noConversion"/>
  </si>
  <si>
    <t>阿斯美、易维是、切诺、富马酸福莫特罗</t>
    <phoneticPr fontId="9" type="noConversion"/>
  </si>
  <si>
    <t>两肺下叶为主支气管扩张伴管壁增厚，部分呈双轨征</t>
    <phoneticPr fontId="9" type="noConversion"/>
  </si>
  <si>
    <t>房颤</t>
    <phoneticPr fontId="9" type="noConversion"/>
  </si>
  <si>
    <t>23.8a</t>
    <phoneticPr fontId="9" type="noConversion"/>
  </si>
  <si>
    <t>阿奇霉素肠溶胶囊（佳美舒）、头孢地尼胶囊</t>
    <phoneticPr fontId="9" type="noConversion"/>
  </si>
  <si>
    <t>福多斯坦胶囊、信必可小、思力华</t>
    <phoneticPr fontId="9" type="noConversion"/>
  </si>
  <si>
    <t>可乐必妥、云南白药</t>
    <phoneticPr fontId="9" type="noConversion"/>
  </si>
  <si>
    <t>左肺下叶支气管囊柱状扩张</t>
    <phoneticPr fontId="9" type="noConversion"/>
  </si>
  <si>
    <t>0.8a</t>
    <phoneticPr fontId="9" type="noConversion"/>
  </si>
  <si>
    <t>莫西沙星+头孢吡肟</t>
    <phoneticPr fontId="9" type="noConversion"/>
  </si>
  <si>
    <t>两肺支扩</t>
    <phoneticPr fontId="9" type="noConversion"/>
  </si>
  <si>
    <t>26.5a</t>
    <phoneticPr fontId="9" type="noConversion"/>
  </si>
  <si>
    <t>头孢替安</t>
    <phoneticPr fontId="9" type="noConversion"/>
  </si>
  <si>
    <t>18m</t>
    <phoneticPr fontId="9" type="noConversion"/>
  </si>
  <si>
    <t>盐酸氨溴索片（沐舒坦）</t>
    <phoneticPr fontId="9" type="noConversion"/>
  </si>
  <si>
    <t>高血压、CAD</t>
    <phoneticPr fontId="9" type="noConversion"/>
  </si>
  <si>
    <t>两肺少许支扩，右肺中上叶为主，部分管腔内粘液栓形成</t>
    <phoneticPr fontId="9" type="noConversion"/>
  </si>
  <si>
    <t>CRP（a0-3.1mg/l，b（0-10mg/l）</t>
    <phoneticPr fontId="9" type="noConversion"/>
  </si>
  <si>
    <t>22.1b</t>
    <phoneticPr fontId="9" type="noConversion"/>
  </si>
  <si>
    <t>头孢吡肟、左氧氟沙星、伊曲康唑胶囊0.2g bid、泼尼松10mg qd</t>
    <phoneticPr fontId="9" type="noConversion"/>
  </si>
  <si>
    <t>标准桃金娘油胶囊、阿斯美、顺尔宁、切诺</t>
    <phoneticPr fontId="9" type="noConversion"/>
  </si>
  <si>
    <t>两肺支扩伴感染，局部支气管粘液栓形成</t>
    <phoneticPr fontId="9" type="noConversion"/>
  </si>
  <si>
    <t>15.5a</t>
    <phoneticPr fontId="9" type="noConversion"/>
  </si>
  <si>
    <t>右肺中上叶及左肺上叶见支气管扩张</t>
    <phoneticPr fontId="9" type="noConversion"/>
  </si>
  <si>
    <t>易维是、切诺、希舒美</t>
    <phoneticPr fontId="9" type="noConversion"/>
  </si>
  <si>
    <t>1.1a</t>
    <phoneticPr fontId="9" type="noConversion"/>
  </si>
  <si>
    <t>易维是、泛福舒、切诺</t>
    <phoneticPr fontId="9" type="noConversion"/>
  </si>
  <si>
    <t>右中肺体积缩小，见扩张支气管影，右肺上下叶部分支气管管壁增厚伴管腔扩张</t>
    <phoneticPr fontId="9" type="noConversion"/>
  </si>
  <si>
    <t>2.9a</t>
    <phoneticPr fontId="9" type="noConversion"/>
  </si>
  <si>
    <t>肺动脉高压、鼻咽MT</t>
    <phoneticPr fontId="9" type="noConversion"/>
  </si>
  <si>
    <t>左氧氟沙星、替加环素、美罗培南、多粘菌素B</t>
    <phoneticPr fontId="9" type="noConversion"/>
  </si>
  <si>
    <t>死亡</t>
    <phoneticPr fontId="9" type="noConversion"/>
  </si>
  <si>
    <t>15m</t>
    <phoneticPr fontId="9" type="noConversion"/>
  </si>
  <si>
    <t>双肺支气管呈囊柱状扩张，管壁增厚，局部呈蜂窝状改变</t>
    <phoneticPr fontId="9" type="noConversion"/>
  </si>
  <si>
    <t>&gt;90b</t>
    <phoneticPr fontId="9" type="noConversion"/>
  </si>
  <si>
    <t>0、03</t>
    <phoneticPr fontId="9" type="noConversion"/>
  </si>
  <si>
    <t>&lt;0.08</t>
    <phoneticPr fontId="9" type="noConversion"/>
  </si>
  <si>
    <t>&gt;140</t>
    <phoneticPr fontId="9" type="noConversion"/>
  </si>
  <si>
    <t>&gt;25.7</t>
    <phoneticPr fontId="9" type="noConversion"/>
  </si>
  <si>
    <t>69</t>
    <phoneticPr fontId="9" type="noConversion"/>
  </si>
  <si>
    <t>易维是、天晴速乐、切诺</t>
    <phoneticPr fontId="9" type="noConversion"/>
  </si>
  <si>
    <t>12m</t>
    <phoneticPr fontId="9" type="noConversion"/>
  </si>
  <si>
    <t>易维是、切诺、泛福舒</t>
    <phoneticPr fontId="9" type="noConversion"/>
  </si>
  <si>
    <t>克拉霉素片、云南白药</t>
    <phoneticPr fontId="9" type="noConversion"/>
  </si>
  <si>
    <t>右肺中叶可见支气管腔呈囊状扩大，管壁增厚</t>
    <phoneticPr fontId="9" type="noConversion"/>
  </si>
  <si>
    <t>25年</t>
    <phoneticPr fontId="9" type="noConversion"/>
  </si>
  <si>
    <t>（佳美舒）阿奇霉素肠溶胶囊</t>
    <phoneticPr fontId="9" type="noConversion"/>
  </si>
  <si>
    <t>右肺中下叶、左肺舌段见囊状柱状扩张支气管影。</t>
    <phoneticPr fontId="9" type="noConversion"/>
  </si>
  <si>
    <t>1.4a</t>
    <phoneticPr fontId="9" type="noConversion"/>
  </si>
  <si>
    <t>世福素</t>
    <phoneticPr fontId="9" type="noConversion"/>
  </si>
  <si>
    <t>左下肺轻度支扩</t>
    <phoneticPr fontId="9" type="noConversion"/>
  </si>
  <si>
    <t>2.6a</t>
    <phoneticPr fontId="9" type="noConversion"/>
  </si>
  <si>
    <t>慢性胃炎（肠化）</t>
    <phoneticPr fontId="9" type="noConversion"/>
  </si>
  <si>
    <t>3.3a</t>
    <phoneticPr fontId="9" type="noConversion"/>
  </si>
  <si>
    <t>左下肺支气管呈囊状扩张，管壁增厚</t>
    <phoneticPr fontId="9" type="noConversion"/>
  </si>
  <si>
    <t>鼻窦炎</t>
    <phoneticPr fontId="9" type="noConversion"/>
  </si>
  <si>
    <t>肝功能异常</t>
    <phoneticPr fontId="9" type="noConversion"/>
  </si>
  <si>
    <t>厄多斯坦胶囊</t>
    <phoneticPr fontId="9" type="noConversion"/>
  </si>
  <si>
    <t>右肺中叶缩小，支气管腔呈囊状扩大，管壁增厚</t>
    <phoneticPr fontId="9" type="noConversion"/>
  </si>
  <si>
    <t>0.4a</t>
    <phoneticPr fontId="9" type="noConversion"/>
  </si>
  <si>
    <t>40年</t>
    <phoneticPr fontId="9" type="noConversion"/>
  </si>
  <si>
    <t>美罗培南、左氧氟沙星</t>
    <phoneticPr fontId="9" type="noConversion"/>
  </si>
  <si>
    <t>泛福舒、</t>
    <phoneticPr fontId="9" type="noConversion"/>
  </si>
  <si>
    <t>右中下肺、左肺上叶舌段及下肺部分支气管管壁增厚，管腔扩张呈囊柱状改变</t>
    <phoneticPr fontId="9" type="noConversion"/>
  </si>
  <si>
    <t>骨质疏松</t>
    <phoneticPr fontId="9" type="noConversion"/>
  </si>
  <si>
    <t>90.3a</t>
    <phoneticPr fontId="9" type="noConversion"/>
  </si>
  <si>
    <t>左氧氟沙星</t>
    <phoneticPr fontId="9" type="noConversion"/>
  </si>
  <si>
    <t>两肺见散在支气管腔呈囊柱状扩大，管壁增厚</t>
    <phoneticPr fontId="9" type="noConversion"/>
  </si>
  <si>
    <t>9.6a</t>
    <phoneticPr fontId="9" type="noConversion"/>
  </si>
  <si>
    <t>右肺上叶及左肺下叶见支气管扩张影</t>
    <phoneticPr fontId="9" type="noConversion"/>
  </si>
  <si>
    <t>阿奇霉素、伏立康唑</t>
    <phoneticPr fontId="9" type="noConversion"/>
  </si>
  <si>
    <t>右肺支气管多发囊柱状扩张</t>
    <phoneticPr fontId="9" type="noConversion"/>
  </si>
  <si>
    <t>&lt;0.3</t>
    <phoneticPr fontId="9" type="noConversion"/>
  </si>
  <si>
    <t>伊曲康唑胶囊、泼尼松</t>
    <phoneticPr fontId="9" type="noConversion"/>
  </si>
  <si>
    <t>桃金娘油、厄多斯坦胶囊</t>
    <phoneticPr fontId="9" type="noConversion"/>
  </si>
  <si>
    <t>右肺上叶及左肺舌叶局部见支气管囊管状扩张</t>
    <phoneticPr fontId="9" type="noConversion"/>
  </si>
  <si>
    <t>ABPA</t>
    <phoneticPr fontId="9" type="noConversion"/>
  </si>
  <si>
    <t>13.5a</t>
    <phoneticPr fontId="9" type="noConversion"/>
  </si>
  <si>
    <t>11m</t>
    <phoneticPr fontId="9" type="noConversion"/>
  </si>
  <si>
    <t>右肺下叶见部分支气管囊样扩张</t>
    <phoneticPr fontId="9" type="noConversion"/>
  </si>
  <si>
    <t>&lt;0.3a</t>
    <phoneticPr fontId="9" type="noConversion"/>
  </si>
  <si>
    <t>6年</t>
    <phoneticPr fontId="9" type="noConversion"/>
  </si>
  <si>
    <t>17.1b</t>
    <phoneticPr fontId="9" type="noConversion"/>
  </si>
  <si>
    <t>富马酸福莫特罗粉吸入剂、天晴速乐、切诺</t>
    <phoneticPr fontId="9" type="noConversion"/>
  </si>
  <si>
    <t>左肺及右肺中叶支气管腔囊柱状扩大</t>
    <phoneticPr fontId="9" type="noConversion"/>
  </si>
  <si>
    <t>21.6a</t>
    <phoneticPr fontId="9" type="noConversion"/>
  </si>
  <si>
    <t>切诺、易维是、孟鲁斯特</t>
    <phoneticPr fontId="9" type="noConversion"/>
  </si>
  <si>
    <t>两下肺支气管扩张，管壁增厚</t>
    <phoneticPr fontId="9" type="noConversion"/>
  </si>
  <si>
    <t>0.7a</t>
    <phoneticPr fontId="9" type="noConversion"/>
  </si>
  <si>
    <t>切诺、易维是、舒利迭、</t>
    <phoneticPr fontId="9" type="noConversion"/>
  </si>
  <si>
    <t>两肺见散在支气管扩张，右肺下叶明显，部分呈蜂窝状改变</t>
    <phoneticPr fontId="9" type="noConversion"/>
  </si>
  <si>
    <t>15年</t>
    <phoneticPr fontId="9" type="noConversion"/>
  </si>
  <si>
    <t>15.3a</t>
    <phoneticPr fontId="9" type="noConversion"/>
  </si>
  <si>
    <t>13年</t>
    <phoneticPr fontId="9" type="noConversion"/>
  </si>
  <si>
    <t>慢性鼻窦炎</t>
    <phoneticPr fontId="9" type="noConversion"/>
  </si>
  <si>
    <t>右肺下叶背段及左肺上叶舌段见实变伴支气管宽窄不均</t>
    <phoneticPr fontId="9" type="noConversion"/>
  </si>
  <si>
    <t>55.8b</t>
    <phoneticPr fontId="9" type="noConversion"/>
  </si>
  <si>
    <t>头孢曲松、可乐必妥</t>
    <phoneticPr fontId="9" type="noConversion"/>
  </si>
  <si>
    <t>爱全乐、舒利迭</t>
    <phoneticPr fontId="9" type="noConversion"/>
  </si>
  <si>
    <t>类风湿性关节炎</t>
    <phoneticPr fontId="9" type="noConversion"/>
  </si>
  <si>
    <t>43m</t>
    <phoneticPr fontId="9" type="noConversion"/>
  </si>
  <si>
    <t>左肺见囊状支扩</t>
    <phoneticPr fontId="9" type="noConversion"/>
  </si>
  <si>
    <t>5.7a</t>
    <phoneticPr fontId="9" type="noConversion"/>
  </si>
  <si>
    <t>法罗培南钠片、克拉霉素</t>
  </si>
  <si>
    <t>右肺中叶及左肺上叶舌段支扩、管壁增厚</t>
    <phoneticPr fontId="9" type="noConversion"/>
  </si>
  <si>
    <t>12.2a</t>
    <phoneticPr fontId="9" type="noConversion"/>
  </si>
  <si>
    <t>胆石症</t>
    <phoneticPr fontId="9" type="noConversion"/>
  </si>
  <si>
    <t>拜复乐</t>
    <phoneticPr fontId="9" type="noConversion"/>
  </si>
  <si>
    <t>两肺多发支气管腔呈小囊状扩大，管壁增厚</t>
    <phoneticPr fontId="9" type="noConversion"/>
  </si>
  <si>
    <t>53.8a</t>
    <phoneticPr fontId="9" type="noConversion"/>
  </si>
  <si>
    <t>14年</t>
    <phoneticPr fontId="9" type="noConversion"/>
  </si>
  <si>
    <t>头孢地尼胶囊、来立信</t>
    <phoneticPr fontId="9" type="noConversion"/>
  </si>
  <si>
    <t>福多斯坦、切诺、易维是</t>
    <phoneticPr fontId="9" type="noConversion"/>
  </si>
  <si>
    <t>左肺下叶局部支气管呈囊状扩张</t>
    <phoneticPr fontId="9" type="noConversion"/>
  </si>
  <si>
    <t>4.2a</t>
    <phoneticPr fontId="9" type="noConversion"/>
  </si>
  <si>
    <t>甲状腺功能减退</t>
    <phoneticPr fontId="9" type="noConversion"/>
  </si>
  <si>
    <t>11年</t>
    <phoneticPr fontId="9" type="noConversion"/>
  </si>
  <si>
    <t>来立信、世福素</t>
    <phoneticPr fontId="9" type="noConversion"/>
  </si>
  <si>
    <t>厄多斯坦胶囊、易维是、泛福舒</t>
    <phoneticPr fontId="9" type="noConversion"/>
  </si>
  <si>
    <t>双肺支气管呈囊状、柱状扩大，管壁增厚，部分可见小液面</t>
    <phoneticPr fontId="9" type="noConversion"/>
  </si>
  <si>
    <t>心功能不全、右位心、Kartagener综合征、中度肺高压</t>
    <phoneticPr fontId="9" type="noConversion"/>
  </si>
  <si>
    <t>5.4a</t>
    <phoneticPr fontId="9" type="noConversion"/>
  </si>
  <si>
    <t>头孢丙烯片</t>
    <phoneticPr fontId="9" type="noConversion"/>
  </si>
  <si>
    <t>左肺舌段支气管周围见斑片及实变影，部分支气管粘液栓，左下肺及中叶见多发斑片结节影。</t>
    <phoneticPr fontId="9" type="noConversion"/>
  </si>
  <si>
    <t>23年</t>
    <phoneticPr fontId="9" type="noConversion"/>
  </si>
  <si>
    <t>易维是、标准桃金娘油、普米克令舒</t>
    <phoneticPr fontId="9" type="noConversion"/>
  </si>
  <si>
    <t>右肺中叶及两肺下叶支气管扩张呈柱状及囊状透亮影，部分支气管壁增厚</t>
    <phoneticPr fontId="9" type="noConversion"/>
  </si>
  <si>
    <t>哮喘、甲状腺结节、慢阻肺</t>
    <phoneticPr fontId="9" type="noConversion"/>
  </si>
  <si>
    <t>27.2a</t>
    <phoneticPr fontId="9" type="noConversion"/>
  </si>
  <si>
    <t>15.8a</t>
    <phoneticPr fontId="9" type="noConversion"/>
  </si>
  <si>
    <t>类风湿性关节炎、SLE</t>
    <phoneticPr fontId="9" type="noConversion"/>
  </si>
  <si>
    <t>右中下肺、左上肺舌段及左下肺部分支气管稍扩张，管壁增厚</t>
    <phoneticPr fontId="9" type="noConversion"/>
  </si>
  <si>
    <t>18b</t>
    <phoneticPr fontId="9" type="noConversion"/>
  </si>
  <si>
    <t>阿斯美、顺尔宁、易维是、切诺</t>
    <phoneticPr fontId="9" type="noConversion"/>
  </si>
  <si>
    <t>右肺轻度支扩</t>
    <phoneticPr fontId="9" type="noConversion"/>
  </si>
  <si>
    <t>右中肺轻度支扩</t>
    <phoneticPr fontId="9" type="noConversion"/>
  </si>
  <si>
    <t>3.8a</t>
    <phoneticPr fontId="9" type="noConversion"/>
  </si>
  <si>
    <t>13.7b</t>
    <phoneticPr fontId="9" type="noConversion"/>
  </si>
  <si>
    <t>未分化结缔组织病</t>
    <phoneticPr fontId="9" type="noConversion"/>
  </si>
  <si>
    <t>冠状动脉粥样硬化</t>
    <phoneticPr fontId="9" type="noConversion"/>
  </si>
  <si>
    <t>16m</t>
    <phoneticPr fontId="9" type="noConversion"/>
  </si>
  <si>
    <t>左肺下叶局部见少许支气管扩张影</t>
    <phoneticPr fontId="9" type="noConversion"/>
  </si>
  <si>
    <t>配药（否0是1急诊2）</t>
    <phoneticPr fontId="9" type="noConversion"/>
  </si>
  <si>
    <t>急诊</t>
    <phoneticPr fontId="9" type="noConversion"/>
  </si>
  <si>
    <t>（沐舒坦）盐酸氨溴索片</t>
    <phoneticPr fontId="9" type="noConversion"/>
  </si>
  <si>
    <t>右肺中下叶、左肺下叶及上叶舌段多发支气管扩张，管壁增厚</t>
    <phoneticPr fontId="9" type="noConversion"/>
  </si>
  <si>
    <t>5a</t>
    <phoneticPr fontId="9" type="noConversion"/>
  </si>
  <si>
    <t>5年</t>
    <phoneticPr fontId="9" type="noConversion"/>
  </si>
  <si>
    <t>32m</t>
    <phoneticPr fontId="9" type="noConversion"/>
  </si>
  <si>
    <t>右肺上叶、右肺中叶及左上肺舌段可见局部支气管壁增厚及小囊状扩张，部分呈树芽征</t>
    <phoneticPr fontId="9" type="noConversion"/>
  </si>
  <si>
    <t>慢性胃炎、子宫肌瘤</t>
    <phoneticPr fontId="9" type="noConversion"/>
  </si>
  <si>
    <t>标准桃金娘油胶囊</t>
    <phoneticPr fontId="9" type="noConversion"/>
  </si>
  <si>
    <t>两肺下叶可见少许支气管扩张影</t>
    <phoneticPr fontId="9" type="noConversion"/>
  </si>
  <si>
    <t>淋巴瘤</t>
    <phoneticPr fontId="9" type="noConversion"/>
  </si>
  <si>
    <t>5.9b</t>
    <phoneticPr fontId="9" type="noConversion"/>
  </si>
  <si>
    <t>35年</t>
    <phoneticPr fontId="9" type="noConversion"/>
  </si>
  <si>
    <t>克拉霉素</t>
    <phoneticPr fontId="9" type="noConversion"/>
  </si>
  <si>
    <t>两肺局部支气管管壁增厚，管腔扩张</t>
    <phoneticPr fontId="9" type="noConversion"/>
  </si>
  <si>
    <t>头孢吡肟+可乐必妥</t>
    <phoneticPr fontId="9" type="noConversion"/>
  </si>
  <si>
    <t>两肺见散在斑片状模糊影，部分可见小囊状、串珠状改变</t>
    <phoneticPr fontId="9" type="noConversion"/>
  </si>
  <si>
    <t>70.6a</t>
    <phoneticPr fontId="9" type="noConversion"/>
  </si>
  <si>
    <t>白色念珠菌、结核分枝杆菌</t>
    <phoneticPr fontId="9" type="noConversion"/>
  </si>
  <si>
    <t>来立信、肾上腺色腙片</t>
    <phoneticPr fontId="9" type="noConversion"/>
  </si>
  <si>
    <t>标准桃金娘油</t>
  </si>
  <si>
    <t>左肺上叶舌段及下叶支气管呈囊状扩张</t>
    <phoneticPr fontId="9" type="noConversion"/>
  </si>
  <si>
    <t>左上肺不张，肺内见多个小囊状扩张，管壁增厚</t>
    <phoneticPr fontId="9" type="noConversion"/>
  </si>
  <si>
    <t>两次CT间隔</t>
    <phoneticPr fontId="9" type="noConversion"/>
  </si>
  <si>
    <t>第二次CT影像描述</t>
    <phoneticPr fontId="9" type="noConversion"/>
  </si>
  <si>
    <t>较前相仿</t>
    <phoneticPr fontId="9" type="noConversion"/>
  </si>
  <si>
    <t>左下肺见多发囊状、条索及小片状阴影</t>
    <phoneticPr fontId="9" type="noConversion"/>
  </si>
  <si>
    <t>液平</t>
    <phoneticPr fontId="9" type="noConversion"/>
  </si>
  <si>
    <t>管壁增厚</t>
    <phoneticPr fontId="9" type="noConversion"/>
  </si>
  <si>
    <t>痰栓</t>
    <phoneticPr fontId="9" type="noConversion"/>
  </si>
  <si>
    <t>胸膜增厚</t>
    <phoneticPr fontId="9" type="noConversion"/>
  </si>
  <si>
    <t>胸腔积液</t>
    <phoneticPr fontId="9" type="noConversion"/>
  </si>
  <si>
    <t>两肺弥漫分布斑片状、点状模糊影，内见扩张支气管</t>
    <phoneticPr fontId="9" type="noConversion"/>
  </si>
  <si>
    <t>无</t>
    <phoneticPr fontId="9" type="noConversion"/>
  </si>
  <si>
    <t>相仿</t>
    <phoneticPr fontId="9" type="noConversion"/>
  </si>
  <si>
    <t>两肺上叶部分支气管囊状扩张</t>
    <phoneticPr fontId="9" type="noConversion"/>
  </si>
  <si>
    <t>9m</t>
    <phoneticPr fontId="9" type="noConversion"/>
  </si>
  <si>
    <t>较前进展</t>
    <phoneticPr fontId="9" type="noConversion"/>
  </si>
  <si>
    <t>右肺见支气管呈柱状扩张伴管壁增厚</t>
    <phoneticPr fontId="9" type="noConversion"/>
  </si>
  <si>
    <t>较前感染灶增加</t>
    <phoneticPr fontId="9" type="noConversion"/>
  </si>
  <si>
    <t>26m</t>
    <phoneticPr fontId="9" type="noConversion"/>
  </si>
  <si>
    <t>两肺局部支气管管腔扩张，管壁略增厚</t>
    <phoneticPr fontId="9" type="noConversion"/>
  </si>
  <si>
    <t>两侧支气管呈柱状、蜂窝状扩张，部分支气管壁增厚，周围肺内见散在蜂窝状、结节状、斑片状影</t>
    <phoneticPr fontId="9" type="noConversion"/>
  </si>
  <si>
    <t>斑片影</t>
    <phoneticPr fontId="9" type="noConversion"/>
  </si>
  <si>
    <t>结节影</t>
    <phoneticPr fontId="9" type="noConversion"/>
  </si>
  <si>
    <t>蜂窝状影</t>
    <phoneticPr fontId="9" type="noConversion"/>
  </si>
  <si>
    <t>条索影</t>
    <phoneticPr fontId="9" type="noConversion"/>
  </si>
  <si>
    <t>点状模糊影</t>
    <phoneticPr fontId="9" type="noConversion"/>
  </si>
  <si>
    <t>肺气肿</t>
    <phoneticPr fontId="9" type="noConversion"/>
  </si>
  <si>
    <t>肺大泡</t>
    <phoneticPr fontId="9" type="noConversion"/>
  </si>
  <si>
    <t>肺不张</t>
    <phoneticPr fontId="9" type="noConversion"/>
  </si>
  <si>
    <t>两肺野散在囊状扩张支气管影，周围见结节状模糊影</t>
    <phoneticPr fontId="9" type="noConversion"/>
  </si>
  <si>
    <t>72m</t>
    <phoneticPr fontId="9" type="noConversion"/>
  </si>
  <si>
    <t>支气管狭窄</t>
    <phoneticPr fontId="9" type="noConversion"/>
  </si>
  <si>
    <t>两肺见支气管扩张影，部分支气管壁钙化，两肺散在斑点状模糊影；左肺下叶内基底段及右肺中叶不张，右肺中叶支气管狭窄</t>
    <phoneticPr fontId="9" type="noConversion"/>
  </si>
  <si>
    <t>9年</t>
    <phoneticPr fontId="9" type="noConversion"/>
  </si>
  <si>
    <t>两肺支气管多发囊柱样扩张，管壁增厚，周围可见散在斑片状密度增高影</t>
    <phoneticPr fontId="9" type="noConversion"/>
  </si>
  <si>
    <t>絮状阴影</t>
    <phoneticPr fontId="9" type="noConversion"/>
  </si>
  <si>
    <t>28m</t>
    <phoneticPr fontId="9" type="noConversion"/>
  </si>
  <si>
    <t>两肺散在多发囊状、卷发状高密度影</t>
    <phoneticPr fontId="9" type="noConversion"/>
  </si>
  <si>
    <t>j较前相仿</t>
    <phoneticPr fontId="9" type="noConversion"/>
  </si>
  <si>
    <t>27年</t>
    <phoneticPr fontId="9" type="noConversion"/>
  </si>
  <si>
    <t>患+A23:C46者编号</t>
    <phoneticPr fontId="9" type="noConversion"/>
  </si>
  <si>
    <t>24m</t>
    <phoneticPr fontId="9" type="noConversion"/>
  </si>
  <si>
    <t>17年</t>
    <phoneticPr fontId="9" type="noConversion"/>
  </si>
  <si>
    <t>18年</t>
    <phoneticPr fontId="9" type="noConversion"/>
  </si>
  <si>
    <t>16年</t>
    <phoneticPr fontId="9" type="noConversion"/>
  </si>
  <si>
    <t>疲劳乏力</t>
  </si>
  <si>
    <t>10m</t>
    <phoneticPr fontId="9" type="noConversion"/>
  </si>
  <si>
    <t>27m</t>
    <phoneticPr fontId="9" type="noConversion"/>
  </si>
  <si>
    <t>进展</t>
    <phoneticPr fontId="9" type="noConversion"/>
  </si>
  <si>
    <t>21m</t>
    <phoneticPr fontId="9" type="noConversion"/>
  </si>
  <si>
    <t>22m</t>
    <phoneticPr fontId="9" type="noConversion"/>
  </si>
  <si>
    <t>19m</t>
    <phoneticPr fontId="9" type="noConversion"/>
  </si>
  <si>
    <t>23m</t>
    <phoneticPr fontId="9" type="noConversion"/>
  </si>
  <si>
    <t>64m</t>
    <phoneticPr fontId="9" type="noConversion"/>
  </si>
  <si>
    <t>好转</t>
    <phoneticPr fontId="9" type="noConversion"/>
  </si>
  <si>
    <t>69.2a</t>
    <phoneticPr fontId="9" type="noConversion"/>
  </si>
  <si>
    <t>左肺部分支气管呈柱状扩张</t>
    <phoneticPr fontId="9" type="noConversion"/>
  </si>
  <si>
    <t>1.7a</t>
    <phoneticPr fontId="9" type="noConversion"/>
  </si>
  <si>
    <t>切诺、天晴速乐、易维是</t>
    <phoneticPr fontId="9" type="noConversion"/>
  </si>
  <si>
    <t>两肺（下叶为主）支扩</t>
    <phoneticPr fontId="9" type="noConversion"/>
  </si>
  <si>
    <t>头孢唑肟钠+莫西沙星</t>
    <phoneticPr fontId="9" type="noConversion"/>
  </si>
  <si>
    <t>切诺、阿斯美</t>
    <phoneticPr fontId="9" type="noConversion"/>
  </si>
  <si>
    <t>左下肺支扩伴感染</t>
    <phoneticPr fontId="9" type="noConversion"/>
  </si>
  <si>
    <t>FEV1/FVC</t>
  </si>
  <si>
    <t>FEV1%</t>
  </si>
  <si>
    <t>间隔</t>
    <phoneticPr fontId="9" type="noConversion"/>
  </si>
  <si>
    <t>急性加重次数</t>
    <phoneticPr fontId="14" type="noConversion"/>
  </si>
  <si>
    <t>两次急性加重间隔</t>
    <phoneticPr fontId="14" type="noConversion"/>
  </si>
  <si>
    <t>3m</t>
    <phoneticPr fontId="14" type="noConversion"/>
  </si>
  <si>
    <t>影像表现</t>
    <phoneticPr fontId="14" type="noConversion"/>
  </si>
  <si>
    <t>相仿</t>
    <phoneticPr fontId="14" type="noConversion"/>
  </si>
  <si>
    <t>33.5a</t>
    <phoneticPr fontId="9" type="noConversion"/>
  </si>
  <si>
    <t>信必可、天晴速乐、厄多斯坦胶囊、标准桃金娘油</t>
    <phoneticPr fontId="9" type="noConversion"/>
  </si>
  <si>
    <t>头孢克肟胶囊</t>
    <phoneticPr fontId="9" type="noConversion"/>
  </si>
  <si>
    <t>48m</t>
    <phoneticPr fontId="9" type="noConversion"/>
  </si>
  <si>
    <t>两肺多发支气管腔呈囊柱状扩大，管壁增厚</t>
    <phoneticPr fontId="9" type="noConversion"/>
  </si>
  <si>
    <t>8d</t>
    <phoneticPr fontId="9" type="noConversion"/>
  </si>
  <si>
    <t>普米克令舒、可必特</t>
    <phoneticPr fontId="9" type="noConversion"/>
  </si>
  <si>
    <t>COPD、肺动脉高压、M蛋白血症、间质性肺炎</t>
    <phoneticPr fontId="9" type="noConversion"/>
  </si>
  <si>
    <t>左肺部分支气管呈囊状扩张，支气管壁增厚</t>
    <phoneticPr fontId="9" type="noConversion"/>
  </si>
  <si>
    <t>失访</t>
    <phoneticPr fontId="9" type="noConversion"/>
  </si>
  <si>
    <t>70.4b</t>
    <phoneticPr fontId="9" type="noConversion"/>
  </si>
  <si>
    <t>45年</t>
    <phoneticPr fontId="9" type="noConversion"/>
  </si>
  <si>
    <t>COPD、肺部真菌感染</t>
    <phoneticPr fontId="9" type="noConversion"/>
  </si>
  <si>
    <t>氟康唑、头孢地你分散片</t>
    <phoneticPr fontId="9" type="noConversion"/>
  </si>
  <si>
    <t>富露施、</t>
    <phoneticPr fontId="9" type="noConversion"/>
  </si>
  <si>
    <t>两肺支气管管壁增厚伴钙化，呈囊状扩张，部分内见小液平，两肺散在片絮状模糊影</t>
    <phoneticPr fontId="9" type="noConversion"/>
  </si>
  <si>
    <t>38.2b</t>
    <phoneticPr fontId="9" type="noConversion"/>
  </si>
  <si>
    <t>4.3a</t>
    <phoneticPr fontId="9" type="noConversion"/>
  </si>
  <si>
    <t>泛福舒、易维是、桃金娘油</t>
    <phoneticPr fontId="9" type="noConversion"/>
  </si>
  <si>
    <t>右上肺及左肺舌段、左肺下叶斑片影，条索状模糊影，见部分支气管扩张</t>
    <phoneticPr fontId="9" type="noConversion"/>
  </si>
  <si>
    <t>信必可160</t>
    <phoneticPr fontId="9" type="noConversion"/>
  </si>
  <si>
    <t>两肺支气管呈囊状、柱状扩张，部分管壁增厚，左肺上叶粘液栓</t>
    <phoneticPr fontId="9" type="noConversion"/>
  </si>
  <si>
    <t>33m</t>
    <phoneticPr fontId="14" type="noConversion"/>
  </si>
  <si>
    <t>13m</t>
    <phoneticPr fontId="14" type="noConversion"/>
  </si>
  <si>
    <t>右肺中叶内侧段、上叶后段及左肺上叶前段、舌段、下叶多发支气管囊、柱状扩张，管壁增厚</t>
    <phoneticPr fontId="9" type="noConversion"/>
  </si>
  <si>
    <t>来立信、速乐娟、酚磺乙胺</t>
    <phoneticPr fontId="9" type="noConversion"/>
  </si>
  <si>
    <t>易维是、泛福舒</t>
    <phoneticPr fontId="9" type="noConversion"/>
  </si>
  <si>
    <t>左肺舌叶及左下肺可见多发囊状或柱状扩张支气管，管壁增厚，右中肺可见少许扩张支气管影</t>
    <phoneticPr fontId="9" type="noConversion"/>
  </si>
  <si>
    <t>10.4a</t>
    <phoneticPr fontId="9" type="noConversion"/>
  </si>
  <si>
    <t>阵发性心房颤动</t>
    <phoneticPr fontId="9" type="noConversion"/>
  </si>
  <si>
    <t>拜复乐（莫西沙星片）</t>
    <phoneticPr fontId="9" type="noConversion"/>
  </si>
  <si>
    <t>右中下肺及左下肺支气管柱状和囊状扩张，管壁增厚</t>
    <phoneticPr fontId="9" type="noConversion"/>
  </si>
  <si>
    <t>7.7b</t>
    <phoneticPr fontId="9" type="noConversion"/>
  </si>
  <si>
    <t>直肠炎</t>
    <phoneticPr fontId="9" type="noConversion"/>
  </si>
  <si>
    <t>法罗培南钠片、可乐必妥</t>
    <phoneticPr fontId="9" type="noConversion"/>
  </si>
  <si>
    <t>右肺中叶支气管扩张</t>
    <phoneticPr fontId="9" type="noConversion"/>
  </si>
  <si>
    <t>右肺中叶、左肺上叶见扩张的支气管</t>
    <phoneticPr fontId="9" type="noConversion"/>
  </si>
  <si>
    <t>10.1a</t>
    <phoneticPr fontId="9" type="noConversion"/>
  </si>
  <si>
    <t>2.2a</t>
    <phoneticPr fontId="9" type="noConversion"/>
  </si>
  <si>
    <t>1.3a</t>
    <phoneticPr fontId="9" type="noConversion"/>
  </si>
  <si>
    <t>胃食管反流</t>
    <phoneticPr fontId="9" type="noConversion"/>
  </si>
  <si>
    <t>左氧氟沙星+头孢吡肟</t>
    <phoneticPr fontId="9" type="noConversion"/>
  </si>
  <si>
    <t>富马酸福莫特罗粉吸入剂、天晴速乐、易维是</t>
    <phoneticPr fontId="9" type="noConversion"/>
  </si>
  <si>
    <t>右肺局部支气管轻度扩张</t>
    <phoneticPr fontId="9" type="noConversion"/>
  </si>
  <si>
    <t>12m</t>
    <phoneticPr fontId="14" type="noConversion"/>
  </si>
  <si>
    <t>头孢克肟胶囊、头孢地你分散片</t>
    <phoneticPr fontId="9" type="noConversion"/>
  </si>
  <si>
    <t>左肺下叶及上叶局部支气管囊柱状扩张</t>
    <phoneticPr fontId="9" type="noConversion"/>
  </si>
  <si>
    <t>高血压、食管炎</t>
    <phoneticPr fontId="9" type="noConversion"/>
  </si>
  <si>
    <t>&lt;5b</t>
    <phoneticPr fontId="9" type="noConversion"/>
  </si>
  <si>
    <t>切诺</t>
    <phoneticPr fontId="9" type="noConversion"/>
  </si>
  <si>
    <t>右肺中下叶部分病变伴局部轻度支扩</t>
    <phoneticPr fontId="9" type="noConversion"/>
  </si>
  <si>
    <t>11m</t>
    <phoneticPr fontId="14" type="noConversion"/>
  </si>
  <si>
    <t>1m</t>
    <phoneticPr fontId="14" type="noConversion"/>
  </si>
  <si>
    <t>进展</t>
    <phoneticPr fontId="14" type="noConversion"/>
  </si>
  <si>
    <t>22年</t>
    <phoneticPr fontId="9" type="noConversion"/>
  </si>
  <si>
    <t>福多斯坦胶囊</t>
    <phoneticPr fontId="9" type="noConversion"/>
  </si>
  <si>
    <t>右肺中叶局限性轻度支扩</t>
    <phoneticPr fontId="9" type="noConversion"/>
  </si>
  <si>
    <t>15.7b</t>
    <phoneticPr fontId="9" type="noConversion"/>
  </si>
  <si>
    <t>易维是、桃金娘油、泛福舒</t>
    <phoneticPr fontId="9" type="noConversion"/>
  </si>
  <si>
    <t>右肺上中叶及左肺局部支气管腔扩大，管壁增厚</t>
    <phoneticPr fontId="9" type="noConversion"/>
  </si>
  <si>
    <t>左肺上叶舌段轻度支扩</t>
    <phoneticPr fontId="9" type="noConversion"/>
  </si>
  <si>
    <t>脑梗死、胃炎</t>
    <phoneticPr fontId="9" type="noConversion"/>
  </si>
  <si>
    <t>易维是、切诺、富马酸福莫特罗粉吸入剂、泛福舒</t>
    <phoneticPr fontId="9" type="noConversion"/>
  </si>
  <si>
    <t>两肺见散在稍扩张支气管影，管壁稍增厚</t>
    <phoneticPr fontId="9" type="noConversion"/>
  </si>
  <si>
    <t>ABPA、哮喘、高血压、糖尿病、甲减</t>
    <phoneticPr fontId="9" type="noConversion"/>
  </si>
  <si>
    <t>30m</t>
    <phoneticPr fontId="14" type="noConversion"/>
  </si>
  <si>
    <t>II度II型房室传导阻滞、高血压、2型DM</t>
    <phoneticPr fontId="9" type="noConversion"/>
  </si>
  <si>
    <t>左肺上叶舌段及两下肺可见囊状扩张的支气管影，左下肺为主</t>
    <phoneticPr fontId="9" type="noConversion"/>
  </si>
  <si>
    <t>厄多斯坦胶囊、切诺</t>
    <phoneticPr fontId="9" type="noConversion"/>
  </si>
  <si>
    <t>易维是、桃金娘油、信必可</t>
    <phoneticPr fontId="9" type="noConversion"/>
  </si>
  <si>
    <t>头孢克肟胶囊、可乐必妥</t>
    <phoneticPr fontId="9" type="noConversion"/>
  </si>
  <si>
    <t>25m</t>
    <phoneticPr fontId="9" type="noConversion"/>
  </si>
  <si>
    <t>两肺多发支气管扩张，管壁增厚</t>
    <phoneticPr fontId="9" type="noConversion"/>
  </si>
  <si>
    <t>8.2a</t>
    <phoneticPr fontId="9" type="noConversion"/>
  </si>
  <si>
    <t>4d</t>
    <phoneticPr fontId="9" type="noConversion"/>
  </si>
  <si>
    <t>莫西沙星、美罗培南</t>
    <phoneticPr fontId="9" type="noConversion"/>
  </si>
  <si>
    <t>右中下肺见蜂窝囊柱状透亮影</t>
    <phoneticPr fontId="9" type="noConversion"/>
  </si>
  <si>
    <t>7.8a</t>
    <phoneticPr fontId="9" type="noConversion"/>
  </si>
  <si>
    <t>脓肿分枝杆菌及胞内分枝杆菌</t>
    <phoneticPr fontId="9" type="noConversion"/>
  </si>
  <si>
    <t>（来立信）乳酸左氧氟沙星片、头孢唑肟钠</t>
    <phoneticPr fontId="9" type="noConversion"/>
  </si>
  <si>
    <t>桃金娘油</t>
    <phoneticPr fontId="9" type="noConversion"/>
  </si>
  <si>
    <t>右下肺支气管轻度柱状扩张，管壁略增厚</t>
    <phoneticPr fontId="9" type="noConversion"/>
  </si>
  <si>
    <t>21年</t>
    <phoneticPr fontId="9" type="noConversion"/>
  </si>
  <si>
    <t>20.4a</t>
    <phoneticPr fontId="9" type="noConversion"/>
  </si>
  <si>
    <t>60年</t>
    <phoneticPr fontId="9" type="noConversion"/>
  </si>
  <si>
    <t>16d</t>
    <phoneticPr fontId="9" type="noConversion"/>
  </si>
  <si>
    <t>高血压、2DM</t>
    <phoneticPr fontId="9" type="noConversion"/>
  </si>
  <si>
    <t>比啊培南、左氧氟沙星、头孢他啶</t>
    <phoneticPr fontId="9" type="noConversion"/>
  </si>
  <si>
    <t>两肺野内多发支气管扩张，部分腔内可见液平</t>
    <phoneticPr fontId="9" type="noConversion"/>
  </si>
  <si>
    <t>&gt;90</t>
    <phoneticPr fontId="9" type="noConversion"/>
  </si>
  <si>
    <t>右肺下叶见轻度支气管扩张</t>
    <phoneticPr fontId="9" type="noConversion"/>
  </si>
  <si>
    <t>6.5a</t>
    <phoneticPr fontId="9" type="noConversion"/>
  </si>
  <si>
    <t>可乐必妥、阿奇霉素</t>
    <phoneticPr fontId="9" type="noConversion"/>
  </si>
  <si>
    <t>左肺上叶舌段见支气管扩张影</t>
    <phoneticPr fontId="9" type="noConversion"/>
  </si>
  <si>
    <t>0.6a</t>
    <phoneticPr fontId="9" type="noConversion"/>
  </si>
  <si>
    <t>右肺中叶支扩伴不张</t>
    <phoneticPr fontId="9" type="noConversion"/>
  </si>
  <si>
    <t>1.2a</t>
    <phoneticPr fontId="9" type="noConversion"/>
  </si>
  <si>
    <t>头孢克肟、可乐必妥</t>
    <phoneticPr fontId="9" type="noConversion"/>
  </si>
  <si>
    <t>盐酸氨溴索片</t>
    <phoneticPr fontId="9" type="noConversion"/>
  </si>
  <si>
    <t>两肺散在支气管呈囊状扩张，管壁增厚，可见双轨征</t>
    <phoneticPr fontId="9" type="noConversion"/>
  </si>
  <si>
    <t>5.2a</t>
    <phoneticPr fontId="9" type="noConversion"/>
  </si>
  <si>
    <t>十二指肠球部溃疡、HP感染、胃食管反流</t>
    <phoneticPr fontId="9" type="noConversion"/>
  </si>
  <si>
    <t>30年</t>
    <phoneticPr fontId="9" type="noConversion"/>
  </si>
  <si>
    <t>右肺中叶为主支气管扩张</t>
    <phoneticPr fontId="9" type="noConversion"/>
  </si>
  <si>
    <t>10m</t>
    <phoneticPr fontId="14" type="noConversion"/>
  </si>
  <si>
    <t>右肺MT</t>
    <phoneticPr fontId="9" type="noConversion"/>
  </si>
  <si>
    <t>20.6a</t>
    <phoneticPr fontId="9" type="noConversion"/>
  </si>
  <si>
    <t>福多斯坦胶囊、易维是、切诺</t>
    <phoneticPr fontId="9" type="noConversion"/>
  </si>
  <si>
    <t>右肺中叶见支气管扩张</t>
    <phoneticPr fontId="9" type="noConversion"/>
  </si>
  <si>
    <t>YL12073523</t>
    <phoneticPr fontId="9" type="noConversion"/>
  </si>
  <si>
    <t>肾上腺肿瘤</t>
    <phoneticPr fontId="9" type="noConversion"/>
  </si>
  <si>
    <t>3.7a</t>
    <phoneticPr fontId="9" type="noConversion"/>
  </si>
  <si>
    <t>可待因、切诺、易维是</t>
    <phoneticPr fontId="9" type="noConversion"/>
  </si>
  <si>
    <t>右肺中叶及左肺上叶舌段局部支气管扩张，管壁增厚</t>
    <phoneticPr fontId="9" type="noConversion"/>
  </si>
  <si>
    <t>24年</t>
    <phoneticPr fontId="9" type="noConversion"/>
  </si>
  <si>
    <t>31m</t>
    <phoneticPr fontId="9" type="noConversion"/>
  </si>
  <si>
    <t>左上肺舌段局部支气管扩张</t>
    <phoneticPr fontId="9" type="noConversion"/>
  </si>
  <si>
    <t>子宫内膜息肉、胆囊息肉</t>
    <phoneticPr fontId="9" type="noConversion"/>
  </si>
  <si>
    <t>阿奇霉素、头孢克肟</t>
    <phoneticPr fontId="9" type="noConversion"/>
  </si>
  <si>
    <t>易维是、切诺</t>
  </si>
  <si>
    <t>右肺中叶、左肺舌段及两下肺支气管扩张，壁稍厚</t>
    <phoneticPr fontId="9" type="noConversion"/>
  </si>
  <si>
    <t>左下肺支气管轻度扩张</t>
    <phoneticPr fontId="9" type="noConversion"/>
  </si>
  <si>
    <t>头孢他啶、来立信</t>
    <phoneticPr fontId="9" type="noConversion"/>
  </si>
  <si>
    <t>乳腺癌术后、DM</t>
    <phoneticPr fontId="9" type="noConversion"/>
  </si>
  <si>
    <t>138.3a</t>
    <phoneticPr fontId="9" type="noConversion"/>
  </si>
  <si>
    <t>头孢克肟、拜复乐</t>
    <phoneticPr fontId="9" type="noConversion"/>
  </si>
  <si>
    <t>左肺上叶舌段见局限性支气管扩张</t>
    <phoneticPr fontId="9" type="noConversion"/>
  </si>
  <si>
    <t>高血压、胃食管反流病</t>
    <phoneticPr fontId="9" type="noConversion"/>
  </si>
  <si>
    <t>18.6a</t>
    <phoneticPr fontId="9" type="noConversion"/>
  </si>
  <si>
    <t>两肺部分支气管呈柱状、小囊状扩张，可见轨道征及印戒征改变，部分腔内积液</t>
    <phoneticPr fontId="9" type="noConversion"/>
  </si>
  <si>
    <t>1.8a</t>
    <phoneticPr fontId="9" type="noConversion"/>
  </si>
  <si>
    <t>拜复乐、阿奇霉素</t>
    <phoneticPr fontId="9" type="noConversion"/>
  </si>
  <si>
    <t>两肺见多发轻度支气管扩张</t>
    <phoneticPr fontId="9" type="noConversion"/>
  </si>
  <si>
    <t>2.7a</t>
    <phoneticPr fontId="9" type="noConversion"/>
  </si>
  <si>
    <t>胃食管反流病</t>
    <phoneticPr fontId="9" type="noConversion"/>
  </si>
  <si>
    <t>胃食管反流病、强直性脊柱炎</t>
    <phoneticPr fontId="9" type="noConversion"/>
  </si>
  <si>
    <t>32年</t>
    <phoneticPr fontId="9" type="noConversion"/>
  </si>
  <si>
    <t>慢性胃炎、高脂血症、胆囊炎、胆囊结石、肺结核</t>
    <phoneticPr fontId="9" type="noConversion"/>
  </si>
  <si>
    <t>右肺见支气管呈囊柱及串珠状扩张，局部囊壁稍增厚，其内见少许液体密度影</t>
    <phoneticPr fontId="9" type="noConversion"/>
  </si>
  <si>
    <t>17m</t>
    <phoneticPr fontId="14" type="noConversion"/>
  </si>
  <si>
    <t>两肺局部支气管呈囊状扩大，管壁增厚</t>
    <phoneticPr fontId="9" type="noConversion"/>
  </si>
  <si>
    <t>纤毛不动综合征、慢性鼻窦炎</t>
    <phoneticPr fontId="9" type="noConversion"/>
  </si>
  <si>
    <t>13.3a</t>
    <phoneticPr fontId="9" type="noConversion"/>
  </si>
  <si>
    <t>23.1a</t>
    <phoneticPr fontId="9" type="noConversion"/>
  </si>
  <si>
    <t>吸入用倍氯米松福莫特罗气雾剂、福多斯坦</t>
    <phoneticPr fontId="9" type="noConversion"/>
  </si>
  <si>
    <t>拜复乐、头孢克肟、阿奇霉素</t>
    <phoneticPr fontId="9" type="noConversion"/>
  </si>
  <si>
    <t>铜绿</t>
    <phoneticPr fontId="9" type="noConversion"/>
  </si>
  <si>
    <t>两肺见散在扩张支气管影，壁增厚，以右下肺为著</t>
    <phoneticPr fontId="9" type="noConversion"/>
  </si>
  <si>
    <t>D05224753</t>
    <phoneticPr fontId="9" type="noConversion"/>
  </si>
  <si>
    <t>YL12300851</t>
    <phoneticPr fontId="9" type="noConversion"/>
  </si>
  <si>
    <t>L01767791</t>
    <phoneticPr fontId="9" type="noConversion"/>
  </si>
  <si>
    <t>E00397978</t>
    <phoneticPr fontId="9" type="noConversion"/>
  </si>
  <si>
    <t>YL12309717</t>
    <phoneticPr fontId="9" type="noConversion"/>
  </si>
  <si>
    <t>E00041090</t>
    <phoneticPr fontId="9" type="noConversion"/>
  </si>
  <si>
    <t>阵发性室上性心动过速</t>
    <phoneticPr fontId="9" type="noConversion"/>
  </si>
  <si>
    <t>右肺下叶基底段见少许囊柱状支气管扩张</t>
    <phoneticPr fontId="9" type="noConversion"/>
  </si>
  <si>
    <t>40m</t>
    <phoneticPr fontId="9" type="noConversion"/>
  </si>
  <si>
    <t>COPD、高血压、糖尿病、冠心病、PCI术后、慢性肾功能不全</t>
    <phoneticPr fontId="9" type="noConversion"/>
  </si>
  <si>
    <t>可乐必妥、头孢克肟</t>
    <phoneticPr fontId="9" type="noConversion"/>
  </si>
  <si>
    <t>两下肺支气管柱状扩张</t>
    <phoneticPr fontId="9" type="noConversion"/>
  </si>
  <si>
    <t>慢性胃炎、甲状腺结节、桥本甲状腺炎</t>
    <phoneticPr fontId="9" type="noConversion"/>
  </si>
  <si>
    <t>左下肺段支气管呈囊柱状扩大，管壁增厚，局部粘液栓形成</t>
    <phoneticPr fontId="9" type="noConversion"/>
  </si>
  <si>
    <t>球蛋白</t>
    <phoneticPr fontId="9" type="noConversion"/>
  </si>
  <si>
    <t>总蛋白</t>
    <phoneticPr fontId="9" type="noConversion"/>
  </si>
  <si>
    <t>FVC</t>
    <phoneticPr fontId="9" type="noConversion"/>
  </si>
  <si>
    <t>PEF</t>
    <phoneticPr fontId="9" type="noConversion"/>
  </si>
  <si>
    <t>FEF25</t>
    <phoneticPr fontId="9" type="noConversion"/>
  </si>
  <si>
    <t>PEF%</t>
    <phoneticPr fontId="9" type="noConversion"/>
  </si>
  <si>
    <t>FEF25%</t>
    <phoneticPr fontId="9" type="noConversion"/>
  </si>
  <si>
    <t>133001002516030</t>
    <phoneticPr fontId="9" type="noConversion"/>
  </si>
  <si>
    <t>COPD、哮喘、肺心病、呼吸衰竭</t>
    <phoneticPr fontId="9" type="noConversion"/>
  </si>
  <si>
    <t>莫西沙星、法罗培南</t>
    <phoneticPr fontId="9" type="noConversion"/>
  </si>
  <si>
    <t>空洞样改变</t>
    <phoneticPr fontId="9" type="noConversion"/>
  </si>
  <si>
    <t>右肺下叶轻度支扩及空洞样改变</t>
    <phoneticPr fontId="9" type="noConversion"/>
  </si>
  <si>
    <t>36m</t>
    <phoneticPr fontId="14" type="noConversion"/>
  </si>
  <si>
    <t>34.3b</t>
    <phoneticPr fontId="9" type="noConversion"/>
  </si>
  <si>
    <t>鼻息肉、哮喘、ABPA、高血压</t>
    <phoneticPr fontId="9" type="noConversion"/>
  </si>
  <si>
    <t>舒利迭</t>
    <phoneticPr fontId="9" type="noConversion"/>
  </si>
  <si>
    <t>右肺下叶内基底段可见片块状模糊影伴局部支气管扩张</t>
    <phoneticPr fontId="9" type="noConversion"/>
  </si>
  <si>
    <t>4.7a</t>
    <phoneticPr fontId="9" type="noConversion"/>
  </si>
  <si>
    <t>48m</t>
    <phoneticPr fontId="14" type="noConversion"/>
  </si>
  <si>
    <t>胆囊息肉</t>
    <phoneticPr fontId="9" type="noConversion"/>
  </si>
  <si>
    <t>FVC%</t>
    <phoneticPr fontId="9" type="noConversion"/>
  </si>
  <si>
    <t>DLCO</t>
    <phoneticPr fontId="9" type="noConversion"/>
  </si>
  <si>
    <t>DLCO%</t>
    <phoneticPr fontId="9" type="noConversion"/>
  </si>
  <si>
    <t>右肺中叶、左肺上叶舌段及左肺下叶局部支气管呈管状及囊状扩张，局部支气管壁增厚，部分腔内粘液栓可能</t>
    <phoneticPr fontId="9" type="noConversion"/>
  </si>
  <si>
    <t>慢性乙肝</t>
    <phoneticPr fontId="9" type="noConversion"/>
  </si>
  <si>
    <t>两肺见多发支气管管腔柱状及囊状扩张，部分管壁增厚，内见液平</t>
    <phoneticPr fontId="9" type="noConversion"/>
  </si>
  <si>
    <t>BALF培养铜绿假单胞菌</t>
  </si>
  <si>
    <t>拉氧头孢+可乐必妥</t>
  </si>
  <si>
    <t>11m</t>
  </si>
  <si>
    <t>右中下肺支气管扩张</t>
    <phoneticPr fontId="9" type="noConversion"/>
  </si>
  <si>
    <t>53</t>
    <phoneticPr fontId="9" type="noConversion"/>
  </si>
  <si>
    <t>右肺中下叶支气管扩张</t>
    <phoneticPr fontId="9" type="noConversion"/>
  </si>
  <si>
    <t>可乐必妥、法罗培南、希舒美</t>
    <phoneticPr fontId="9" type="noConversion"/>
  </si>
  <si>
    <t>头孢地尼胶囊（世扶尼）</t>
    <phoneticPr fontId="9" type="noConversion"/>
  </si>
  <si>
    <t>5.6a</t>
    <phoneticPr fontId="9" type="noConversion"/>
  </si>
  <si>
    <t>易维是、切诺、塞托溴铵</t>
    <phoneticPr fontId="9" type="noConversion"/>
  </si>
  <si>
    <t>两肺支气管腔呈囊柱状扩大，管壁增厚</t>
    <phoneticPr fontId="9" type="noConversion"/>
  </si>
  <si>
    <t>可乐必妥、伊曲康唑、醋酸泼尼松</t>
    <phoneticPr fontId="9" type="noConversion"/>
  </si>
  <si>
    <t>两肺部分支气管囊柱状扩张，局部支气管腔内见高密度粘液栓</t>
    <phoneticPr fontId="9" type="noConversion"/>
  </si>
  <si>
    <t>27.1a</t>
    <phoneticPr fontId="9" type="noConversion"/>
  </si>
  <si>
    <t>希舒美、头孢地尼胶囊</t>
    <phoneticPr fontId="9" type="noConversion"/>
  </si>
  <si>
    <t>左肺上叶舌段及两肺下叶可见扩张支气管影</t>
    <phoneticPr fontId="9" type="noConversion"/>
  </si>
  <si>
    <t>9.5b</t>
    <phoneticPr fontId="9" type="noConversion"/>
  </si>
  <si>
    <t>34年</t>
    <phoneticPr fontId="9" type="noConversion"/>
  </si>
  <si>
    <t>疲劳乏力、纳差</t>
    <phoneticPr fontId="9" type="noConversion"/>
  </si>
  <si>
    <t>肺MT、哮喘</t>
    <phoneticPr fontId="9" type="noConversion"/>
  </si>
  <si>
    <t>信必可、切诺</t>
    <phoneticPr fontId="9" type="noConversion"/>
  </si>
  <si>
    <t>法罗培南钠片、拜复乐</t>
    <phoneticPr fontId="9" type="noConversion"/>
  </si>
  <si>
    <t>两肺内见多发囊状及轨道样扩张支气管影</t>
    <phoneticPr fontId="9" type="noConversion"/>
  </si>
  <si>
    <t>79a</t>
    <phoneticPr fontId="9" type="noConversion"/>
  </si>
  <si>
    <t>铜绿假单胞菌</t>
    <phoneticPr fontId="9" type="noConversion"/>
  </si>
  <si>
    <t>播散性非结核分枝杆菌病、胃食管反流、慢性胃炎</t>
    <phoneticPr fontId="9" type="noConversion"/>
  </si>
  <si>
    <t>20m</t>
    <phoneticPr fontId="9" type="noConversion"/>
  </si>
  <si>
    <t>异烟肼、利福喷丁、乙胺丁醇</t>
    <phoneticPr fontId="9" type="noConversion"/>
  </si>
  <si>
    <t>右肺局部支气管管腔扩张，管壁稍增厚</t>
    <phoneticPr fontId="9" type="noConversion"/>
  </si>
  <si>
    <t>左肺下叶支气管腔呈囊状扩大，管壁增厚</t>
    <phoneticPr fontId="9" type="noConversion"/>
  </si>
  <si>
    <t>拜复乐、希舒美</t>
    <phoneticPr fontId="9" type="noConversion"/>
  </si>
  <si>
    <t>两肺多发支气管腔囊状扩大，管壁增厚，部分可见小液平</t>
    <phoneticPr fontId="9" type="noConversion"/>
  </si>
  <si>
    <t>COPD、消化道出血、心房颤动</t>
    <phoneticPr fontId="9" type="noConversion"/>
  </si>
  <si>
    <t>10.3a</t>
    <phoneticPr fontId="9" type="noConversion"/>
  </si>
  <si>
    <t>39a</t>
    <phoneticPr fontId="9" type="noConversion"/>
  </si>
  <si>
    <t>鼻窦炎、睡眠障碍</t>
    <phoneticPr fontId="9" type="noConversion"/>
  </si>
  <si>
    <t>来立信、头孢西丁钠</t>
    <phoneticPr fontId="9" type="noConversion"/>
  </si>
  <si>
    <t>左肺及右肺中叶支气管扩张，管壁增厚</t>
    <phoneticPr fontId="9" type="noConversion"/>
  </si>
  <si>
    <t>膀胱MT、慢性胃炎</t>
    <phoneticPr fontId="9" type="noConversion"/>
  </si>
  <si>
    <t>两下肺轻度支扩</t>
    <phoneticPr fontId="9" type="noConversion"/>
  </si>
  <si>
    <t>手术切除</t>
    <phoneticPr fontId="9" type="noConversion"/>
  </si>
  <si>
    <t>39年</t>
    <phoneticPr fontId="9" type="noConversion"/>
  </si>
  <si>
    <t>33.3a</t>
    <phoneticPr fontId="9" type="noConversion"/>
  </si>
  <si>
    <t>胃MT、COPD、鼻炎、鼻窦炎、肺动脉高压中度</t>
    <phoneticPr fontId="9" type="noConversion"/>
  </si>
  <si>
    <t>美罗培南、拜复乐</t>
    <phoneticPr fontId="9" type="noConversion"/>
  </si>
  <si>
    <t>切诺、天晴速乐</t>
    <phoneticPr fontId="9" type="noConversion"/>
  </si>
  <si>
    <t>两肺支气管扩张，两肺下叶为著</t>
    <phoneticPr fontId="9" type="noConversion"/>
  </si>
  <si>
    <t>32.3a</t>
    <phoneticPr fontId="9" type="noConversion"/>
  </si>
  <si>
    <t>切诺、富马酸福莫特罗粉吸入剂、顺尔宁</t>
    <phoneticPr fontId="9" type="noConversion"/>
  </si>
  <si>
    <t>两肺支气管呈多发囊状扩张，部分痰栓形成</t>
    <phoneticPr fontId="9" type="noConversion"/>
  </si>
  <si>
    <t>易维是、切诺、天晴速乐、舒利迭</t>
    <phoneticPr fontId="9" type="noConversion"/>
  </si>
  <si>
    <t>两肺支气管腔轻度扩大，管壁增厚</t>
    <phoneticPr fontId="9" type="noConversion"/>
  </si>
  <si>
    <t>出血性胃炎、胆汁反流、消化不良</t>
    <phoneticPr fontId="9" type="noConversion"/>
  </si>
  <si>
    <t>头孢克肟分散片</t>
    <phoneticPr fontId="9" type="noConversion"/>
  </si>
  <si>
    <t>左肺上叶舌段及左肺下叶前基底段支气管稍扩张</t>
    <phoneticPr fontId="9" type="noConversion"/>
  </si>
  <si>
    <t>13d</t>
    <phoneticPr fontId="9" type="noConversion"/>
  </si>
  <si>
    <t>11d</t>
    <phoneticPr fontId="9" type="noConversion"/>
  </si>
  <si>
    <t>来立信+头孢吡肟</t>
    <phoneticPr fontId="9" type="noConversion"/>
  </si>
  <si>
    <t>右肺中叶、左肺上叶舌段支气管扩张，管壁增厚，局部腔内见粘液栓</t>
    <phoneticPr fontId="9" type="noConversion"/>
  </si>
  <si>
    <t>2.4a</t>
  </si>
  <si>
    <t>高血压、糖耐量异常</t>
    <phoneticPr fontId="9" type="noConversion"/>
  </si>
  <si>
    <t>来立信+头孢唑肟钠</t>
    <phoneticPr fontId="9" type="noConversion"/>
  </si>
  <si>
    <t>切诺、信必可、孟鲁斯特纳片</t>
    <phoneticPr fontId="9" type="noConversion"/>
  </si>
  <si>
    <t>心功能不全、重度肺动脉高压、肺心病、未分化结缔组织病</t>
    <phoneticPr fontId="9" type="noConversion"/>
  </si>
  <si>
    <t>左肺支扩，部分腔内见液平</t>
    <phoneticPr fontId="9" type="noConversion"/>
  </si>
  <si>
    <t>26.4a</t>
    <phoneticPr fontId="9" type="noConversion"/>
  </si>
  <si>
    <t>两肺支气管壁增厚，呈囊状扩张，两下肺为著</t>
    <phoneticPr fontId="9" type="noConversion"/>
  </si>
  <si>
    <t>鼻窦炎、胃食管反流病</t>
    <phoneticPr fontId="9" type="noConversion"/>
  </si>
  <si>
    <t>章永伟</t>
    <phoneticPr fontId="9" type="noConversion"/>
  </si>
  <si>
    <t>尿隐血阳性</t>
    <phoneticPr fontId="9" type="noConversion"/>
  </si>
  <si>
    <t>30.1a</t>
    <phoneticPr fontId="9" type="noConversion"/>
  </si>
  <si>
    <t>头孢曲松钠、来立信</t>
    <phoneticPr fontId="9" type="noConversion"/>
  </si>
  <si>
    <t>左肺下叶可见囊状扩张支气管影</t>
    <phoneticPr fontId="9" type="noConversion"/>
  </si>
  <si>
    <t>慢性乙型病毒性肝炎、类风湿性关节炎、直肠息肉、胆汁反流</t>
    <phoneticPr fontId="9" type="noConversion"/>
  </si>
  <si>
    <t>7.3a</t>
    <phoneticPr fontId="9" type="noConversion"/>
  </si>
  <si>
    <t>阿奇霉素肠溶胶囊、可乐必妥</t>
    <phoneticPr fontId="9" type="noConversion"/>
  </si>
  <si>
    <t>左肺下叶支气管扩张，部分呈囊袋状，管壁增厚</t>
    <phoneticPr fontId="9" type="noConversion"/>
  </si>
  <si>
    <t>可乐必妥、世福素</t>
    <phoneticPr fontId="9" type="noConversion"/>
  </si>
  <si>
    <t>右肺下叶局部支气管稍扩张</t>
    <phoneticPr fontId="9" type="noConversion"/>
  </si>
  <si>
    <t>反流性食管炎、十二指肠球部畸形、憩室</t>
    <phoneticPr fontId="9" type="noConversion"/>
  </si>
  <si>
    <t>法罗培南钠片、克拉霉素</t>
    <phoneticPr fontId="9" type="noConversion"/>
  </si>
  <si>
    <t>福多斯坦胶囊、切诺</t>
    <phoneticPr fontId="9" type="noConversion"/>
  </si>
  <si>
    <t>右肺上叶前段、中叶内段及下叶可见部分支气管略扩张，支气管壁均匀增厚，左下肺部可见柱状支气管扩张及印戒征，支气管壁增厚</t>
    <phoneticPr fontId="9" type="noConversion"/>
  </si>
  <si>
    <t>27m</t>
    <phoneticPr fontId="14" type="noConversion"/>
  </si>
  <si>
    <t>2m</t>
    <phoneticPr fontId="14" type="noConversion"/>
  </si>
  <si>
    <t>D06615123</t>
    <phoneticPr fontId="9" type="noConversion"/>
  </si>
  <si>
    <t>D0016929X</t>
    <phoneticPr fontId="9" type="noConversion"/>
  </si>
  <si>
    <t>胃食管反流病、过敏性鼻炎</t>
    <phoneticPr fontId="9" type="noConversion"/>
  </si>
  <si>
    <t>5.1a</t>
    <phoneticPr fontId="9" type="noConversion"/>
  </si>
  <si>
    <t>患者编号+A162:CH163</t>
    <phoneticPr fontId="9" type="noConversion"/>
  </si>
  <si>
    <t>福多斯坦胶囊、切诺、孟鲁斯特纳片、阿斯美</t>
    <phoneticPr fontId="9" type="noConversion"/>
  </si>
  <si>
    <t>右肺上叶、中叶纵隔旁及左肺上叶舌段见支气管稍扩张</t>
    <phoneticPr fontId="9" type="noConversion"/>
  </si>
  <si>
    <t>胃食管反流病、鼻窦炎、高血压</t>
    <phoneticPr fontId="9" type="noConversion"/>
  </si>
  <si>
    <t>可乐必妥、法罗培南钠片</t>
    <phoneticPr fontId="9" type="noConversion"/>
  </si>
  <si>
    <t>右肺中下叶、左肺上叶舌段、下叶见支气管扩张影</t>
    <phoneticPr fontId="9" type="noConversion"/>
  </si>
  <si>
    <t>6d</t>
    <phoneticPr fontId="9" type="noConversion"/>
  </si>
  <si>
    <t>纤维化</t>
    <phoneticPr fontId="9" type="noConversion"/>
  </si>
  <si>
    <t>头孢他啶、左氧氟沙星</t>
    <phoneticPr fontId="9" type="noConversion"/>
  </si>
  <si>
    <t>厄多斯坦胶囊、细辛脑片</t>
    <phoneticPr fontId="9" type="noConversion"/>
  </si>
  <si>
    <t>两肺见多发支气管扩张，部分呈蜂窝状改变</t>
    <phoneticPr fontId="9" type="noConversion"/>
  </si>
  <si>
    <t>肌间静脉血栓</t>
    <phoneticPr fontId="9" type="noConversion"/>
  </si>
  <si>
    <t>16.7b</t>
    <phoneticPr fontId="9" type="noConversion"/>
  </si>
  <si>
    <t>COPD、中度肺动脉高压</t>
    <phoneticPr fontId="9" type="noConversion"/>
  </si>
  <si>
    <t>炎症</t>
    <phoneticPr fontId="9" type="noConversion"/>
  </si>
  <si>
    <t>48.6a</t>
    <phoneticPr fontId="9" type="noConversion"/>
  </si>
  <si>
    <t>NTM、食管囊肿</t>
    <phoneticPr fontId="9" type="noConversion"/>
  </si>
  <si>
    <t>蛋白尿、胃息肉、结肠多发息肉</t>
    <phoneticPr fontId="9" type="noConversion"/>
  </si>
  <si>
    <t>胃大切术后、干燥性鼻炎</t>
    <phoneticPr fontId="9" type="noConversion"/>
  </si>
  <si>
    <t>8m</t>
    <phoneticPr fontId="14" type="noConversion"/>
  </si>
  <si>
    <t>FVC</t>
    <phoneticPr fontId="14" type="noConversion"/>
  </si>
  <si>
    <t>21m</t>
    <phoneticPr fontId="14" type="noConversion"/>
  </si>
  <si>
    <t>反流性食管炎</t>
    <phoneticPr fontId="9" type="noConversion"/>
  </si>
  <si>
    <t>5m</t>
    <phoneticPr fontId="14" type="noConversion"/>
  </si>
  <si>
    <t>仅肺功能</t>
    <phoneticPr fontId="9" type="noConversion"/>
  </si>
  <si>
    <t>46m</t>
    <phoneticPr fontId="14" type="noConversion"/>
  </si>
  <si>
    <t>COPD、哮喘、高血压</t>
    <phoneticPr fontId="9" type="noConversion"/>
  </si>
  <si>
    <t>52年</t>
    <phoneticPr fontId="9" type="noConversion"/>
  </si>
  <si>
    <t>COPD、脑梗死</t>
    <phoneticPr fontId="9" type="noConversion"/>
  </si>
  <si>
    <t>7m</t>
    <phoneticPr fontId="14" type="noConversion"/>
  </si>
  <si>
    <t>ABPA、COPD、哮喘、高血压、2DM、血清阴性脊柱关节病、Barrt食管、胆汁反流</t>
    <phoneticPr fontId="9" type="noConversion"/>
  </si>
  <si>
    <t>腹股沟疝、高血压、前列腺增生、反流性食管炎</t>
    <phoneticPr fontId="9" type="noConversion"/>
  </si>
  <si>
    <t>45m</t>
    <phoneticPr fontId="14" type="noConversion"/>
  </si>
  <si>
    <t>35m</t>
    <phoneticPr fontId="14" type="noConversion"/>
  </si>
  <si>
    <t>4m</t>
    <phoneticPr fontId="14" type="noConversion"/>
  </si>
  <si>
    <t>鼻息肉</t>
    <phoneticPr fontId="9" type="noConversion"/>
  </si>
  <si>
    <t>肺结核、结核性胸膜炎、鼻窦炎、CKD2期、中度肺动脉高压</t>
    <phoneticPr fontId="9" type="noConversion"/>
  </si>
  <si>
    <t>6m</t>
    <phoneticPr fontId="14" type="noConversion"/>
  </si>
  <si>
    <t>冠状动脉粥样硬化、过敏性鼻炎</t>
    <phoneticPr fontId="9" type="noConversion"/>
  </si>
  <si>
    <t>16.7a</t>
    <phoneticPr fontId="9" type="noConversion"/>
  </si>
  <si>
    <t>肺结核、肺气肿、中度肺高压</t>
    <phoneticPr fontId="9" type="noConversion"/>
  </si>
  <si>
    <t>9m</t>
    <phoneticPr fontId="14" type="noConversion"/>
  </si>
  <si>
    <t>好转</t>
    <phoneticPr fontId="14" type="noConversion"/>
  </si>
  <si>
    <t>23m</t>
    <phoneticPr fontId="14" type="noConversion"/>
  </si>
  <si>
    <t>肺MT、HP感染</t>
    <phoneticPr fontId="9" type="noConversion"/>
  </si>
  <si>
    <t>COPD、慢性胃炎、胆汁反流</t>
    <phoneticPr fontId="9" type="noConversion"/>
  </si>
  <si>
    <t>高血压、NTM、血尿</t>
    <phoneticPr fontId="9" type="noConversion"/>
  </si>
  <si>
    <t>55.8a</t>
    <phoneticPr fontId="9" type="noConversion"/>
  </si>
  <si>
    <t>慢性胃炎、反流性食管炎</t>
    <phoneticPr fontId="9" type="noConversion"/>
  </si>
  <si>
    <t>病窦综合征、冠状动脉粥样硬化、轻度肺高压</t>
    <phoneticPr fontId="9" type="noConversion"/>
  </si>
  <si>
    <t>阴性</t>
    <phoneticPr fontId="9" type="noConversion"/>
  </si>
  <si>
    <t>22m</t>
    <phoneticPr fontId="14" type="noConversion"/>
  </si>
  <si>
    <t>身高</t>
    <phoneticPr fontId="9" type="noConversion"/>
  </si>
  <si>
    <t>体重</t>
    <phoneticPr fontId="9" type="noConversion"/>
  </si>
  <si>
    <t>结肠MT、</t>
    <phoneticPr fontId="9" type="noConversion"/>
  </si>
  <si>
    <t>YL12307910</t>
    <phoneticPr fontId="9" type="noConversion"/>
  </si>
  <si>
    <t>YL12195078</t>
    <phoneticPr fontId="14" type="noConversion"/>
  </si>
  <si>
    <t>18m</t>
    <phoneticPr fontId="14" type="noConversion"/>
  </si>
  <si>
    <t>133001000714651</t>
    <phoneticPr fontId="9" type="noConversion"/>
  </si>
  <si>
    <t>D01116536</t>
    <phoneticPr fontId="9" type="noConversion"/>
  </si>
  <si>
    <t>L00700480</t>
    <phoneticPr fontId="9" type="noConversion"/>
  </si>
  <si>
    <t>P00303038</t>
    <phoneticPr fontId="9" type="noConversion"/>
  </si>
  <si>
    <t>符诗颖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</si>
</sst>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name val="等线"/>
      <charset val="134"/>
      <scheme val="minor"/>
    </font>
    <font>
      <sz val="11"/>
      <color theme="1" tint="4.9989318521683403E-2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sz val="11"/>
      <color rgb="FF7030A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5" tint="-0.249977111117893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sz val="11"/>
      <color rgb="FF7030A0"/>
      <name val="等线"/>
      <family val="3"/>
      <charset val="134"/>
      <scheme val="minor"/>
    </font>
    <font>
      <sz val="11"/>
      <color rgb="FF00B0F0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3"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2" borderId="1" xfId="2" applyFont="1" applyBorder="1">
      <alignment vertical="center"/>
    </xf>
    <xf numFmtId="0" fontId="0" fillId="3" borderId="0" xfId="0" applyFont="1" applyFill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1" fillId="4" borderId="0" xfId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 applyAlignment="1"/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3" borderId="0" xfId="0" applyNumberFormat="1" applyFont="1" applyFill="1">
      <alignment vertical="center"/>
    </xf>
    <xf numFmtId="49" fontId="0" fillId="3" borderId="0" xfId="0" applyNumberFormat="1" applyFont="1" applyFill="1" applyAlignment="1"/>
    <xf numFmtId="0" fontId="1" fillId="2" borderId="1" xfId="2" applyFont="1" applyBorder="1">
      <alignment vertical="center"/>
    </xf>
    <xf numFmtId="49" fontId="1" fillId="4" borderId="0" xfId="1" applyNumberFormat="1" applyFont="1">
      <alignment vertical="center"/>
    </xf>
    <xf numFmtId="0" fontId="1" fillId="3" borderId="0" xfId="1" applyFont="1" applyFill="1">
      <alignment vertical="center"/>
    </xf>
    <xf numFmtId="57" fontId="0" fillId="0" borderId="0" xfId="0" applyNumberFormat="1" applyFont="1">
      <alignment vertical="center"/>
    </xf>
    <xf numFmtId="57" fontId="0" fillId="0" borderId="0" xfId="0" applyNumberFormat="1">
      <alignment vertical="center"/>
    </xf>
    <xf numFmtId="0" fontId="4" fillId="2" borderId="1" xfId="2" applyFont="1" applyBorder="1">
      <alignment vertical="center"/>
    </xf>
    <xf numFmtId="0" fontId="2" fillId="2" borderId="1" xfId="2" applyFont="1" applyBorder="1">
      <alignment vertical="center"/>
    </xf>
    <xf numFmtId="0" fontId="2" fillId="0" borderId="0" xfId="1" applyFont="1" applyFill="1">
      <alignment vertical="center"/>
    </xf>
    <xf numFmtId="0" fontId="0" fillId="2" borderId="1" xfId="2" applyFont="1" applyBorder="1" applyAlignment="1">
      <alignment horizontal="left" vertical="center"/>
    </xf>
    <xf numFmtId="0" fontId="0" fillId="2" borderId="0" xfId="2" applyFont="1" applyBorder="1">
      <alignment vertical="center"/>
    </xf>
    <xf numFmtId="0" fontId="0" fillId="2" borderId="0" xfId="2" applyFont="1" applyBorder="1" applyAlignment="1">
      <alignment horizontal="left" vertical="center"/>
    </xf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5" borderId="0" xfId="0" applyFont="1" applyFill="1">
      <alignment vertical="center"/>
    </xf>
    <xf numFmtId="0" fontId="0" fillId="5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5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>
      <alignment vertical="center"/>
    </xf>
    <xf numFmtId="0" fontId="10" fillId="2" borderId="1" xfId="2" applyFont="1" applyBorder="1">
      <alignment vertical="center"/>
    </xf>
    <xf numFmtId="0" fontId="10" fillId="2" borderId="1" xfId="2" applyFont="1" applyBorder="1" applyAlignment="1">
      <alignment horizontal="left" vertical="center"/>
    </xf>
    <xf numFmtId="0" fontId="10" fillId="2" borderId="0" xfId="2" applyFont="1" applyBorder="1" applyAlignment="1">
      <alignment horizontal="left" vertical="center"/>
    </xf>
    <xf numFmtId="0" fontId="10" fillId="2" borderId="0" xfId="2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2" borderId="3" xfId="2" applyFont="1" applyBorder="1">
      <alignment vertical="center"/>
    </xf>
    <xf numFmtId="49" fontId="10" fillId="0" borderId="0" xfId="0" applyNumberFormat="1" applyFont="1" applyAlignment="1">
      <alignment horizontal="left"/>
    </xf>
    <xf numFmtId="0" fontId="10" fillId="0" borderId="0" xfId="0" applyFont="1" applyFill="1" applyBorder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10" fillId="5" borderId="0" xfId="0" applyFont="1" applyFill="1">
      <alignment vertical="center"/>
    </xf>
    <xf numFmtId="0" fontId="13" fillId="0" borderId="0" xfId="0" applyFont="1">
      <alignment vertical="center"/>
    </xf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  <xf numFmtId="0" fontId="10" fillId="2" borderId="4" xfId="2" applyFont="1" applyBorder="1" applyAlignment="1">
      <alignment horizontal="center" vertical="center"/>
    </xf>
    <xf numFmtId="0" fontId="0" fillId="0" borderId="0" xfId="0">
      <alignment vertical="center"/>
    </xf>
    <xf numFmtId="0" fontId="10" fillId="2" borderId="4" xfId="2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Font="1" applyAlignment="1">
      <alignment horizontal="right" vertical="center"/>
    </xf>
    <xf numFmtId="0" fontId="10" fillId="2" borderId="6" xfId="2" applyFont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Alignment="1">
      <alignment horizontal="right" vertical="center"/>
    </xf>
    <xf numFmtId="49" fontId="10" fillId="0" borderId="0" xfId="0" applyNumberFormat="1" applyFont="1">
      <alignment vertical="center"/>
    </xf>
    <xf numFmtId="49" fontId="0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0" fontId="0" fillId="0" borderId="0" xfId="0" applyNumberFormat="1" applyFont="1">
      <alignment vertical="center"/>
    </xf>
    <xf numFmtId="0" fontId="10" fillId="0" borderId="0" xfId="0" applyNumberFormat="1" applyFont="1">
      <alignment vertical="center"/>
    </xf>
    <xf numFmtId="0" fontId="1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/>
    </xf>
    <xf numFmtId="0" fontId="10" fillId="2" borderId="4" xfId="2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0" fillId="2" borderId="4" xfId="2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2" fillId="6" borderId="0" xfId="0" applyFont="1" applyFill="1">
      <alignment vertical="center"/>
    </xf>
    <xf numFmtId="0" fontId="10" fillId="6" borderId="0" xfId="0" applyFont="1" applyFill="1">
      <alignment vertical="center"/>
    </xf>
    <xf numFmtId="0" fontId="0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0" xfId="0" applyFill="1">
      <alignment vertical="center"/>
    </xf>
    <xf numFmtId="0" fontId="10" fillId="6" borderId="0" xfId="0" applyFont="1" applyFill="1" applyBorder="1">
      <alignment vertical="center"/>
    </xf>
    <xf numFmtId="0" fontId="0" fillId="6" borderId="0" xfId="0" applyFont="1" applyFill="1">
      <alignment vertical="center"/>
    </xf>
    <xf numFmtId="0" fontId="15" fillId="6" borderId="0" xfId="0" applyFont="1" applyFill="1">
      <alignment vertical="center"/>
    </xf>
    <xf numFmtId="0" fontId="12" fillId="5" borderId="0" xfId="0" applyFont="1" applyFill="1">
      <alignment vertical="center"/>
    </xf>
    <xf numFmtId="0" fontId="10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ill="1">
      <alignment vertical="center"/>
    </xf>
    <xf numFmtId="0" fontId="10" fillId="5" borderId="0" xfId="0" applyFont="1" applyFill="1" applyBorder="1">
      <alignment vertical="center"/>
    </xf>
    <xf numFmtId="49" fontId="0" fillId="6" borderId="0" xfId="0" applyNumberFormat="1" applyFont="1" applyFill="1" applyAlignment="1">
      <alignment horizontal="left"/>
    </xf>
    <xf numFmtId="49" fontId="10" fillId="6" borderId="0" xfId="0" applyNumberFormat="1" applyFont="1" applyFill="1" applyAlignment="1">
      <alignment horizontal="left"/>
    </xf>
    <xf numFmtId="0" fontId="15" fillId="6" borderId="0" xfId="0" applyFont="1" applyFill="1" applyAlignment="1"/>
    <xf numFmtId="0" fontId="0" fillId="6" borderId="0" xfId="0" applyFont="1" applyFill="1" applyAlignment="1"/>
    <xf numFmtId="0" fontId="2" fillId="6" borderId="0" xfId="0" applyFont="1" applyFill="1" applyAlignment="1">
      <alignment horizontal="left" vertical="center"/>
    </xf>
    <xf numFmtId="0" fontId="2" fillId="6" borderId="0" xfId="0" applyFont="1" applyFill="1">
      <alignment vertical="center"/>
    </xf>
    <xf numFmtId="0" fontId="11" fillId="6" borderId="0" xfId="0" applyFont="1" applyFill="1">
      <alignment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Border="1">
      <alignment vertical="center"/>
    </xf>
    <xf numFmtId="0" fontId="5" fillId="6" borderId="0" xfId="0" applyFont="1" applyFill="1">
      <alignment vertical="center"/>
    </xf>
    <xf numFmtId="0" fontId="13" fillId="6" borderId="0" xfId="0" applyFont="1" applyFill="1">
      <alignment vertical="center"/>
    </xf>
    <xf numFmtId="0" fontId="15" fillId="6" borderId="0" xfId="0" applyFont="1" applyFill="1" applyAlignment="1">
      <alignment horizontal="left" vertical="center"/>
    </xf>
    <xf numFmtId="0" fontId="0" fillId="6" borderId="0" xfId="0" applyFont="1" applyFill="1" applyBorder="1">
      <alignment vertical="center"/>
    </xf>
    <xf numFmtId="0" fontId="15" fillId="5" borderId="0" xfId="0" applyFont="1" applyFill="1">
      <alignment vertical="center"/>
    </xf>
    <xf numFmtId="0" fontId="0" fillId="6" borderId="0" xfId="0" applyFont="1" applyFill="1" applyAlignment="1">
      <alignment horizontal="right" vertical="center"/>
    </xf>
    <xf numFmtId="0" fontId="0" fillId="0" borderId="0" xfId="0" applyFill="1" applyBorder="1">
      <alignment vertical="center"/>
    </xf>
    <xf numFmtId="0" fontId="0" fillId="6" borderId="0" xfId="0" applyNumberFormat="1" applyFont="1" applyFill="1">
      <alignment vertical="center"/>
    </xf>
    <xf numFmtId="0" fontId="0" fillId="5" borderId="0" xfId="0" applyNumberFormat="1" applyFont="1" applyFill="1">
      <alignment vertical="center"/>
    </xf>
    <xf numFmtId="0" fontId="10" fillId="6" borderId="0" xfId="0" applyFont="1" applyFill="1" applyAlignment="1">
      <alignment horizontal="right" vertical="center"/>
    </xf>
    <xf numFmtId="0" fontId="10" fillId="6" borderId="0" xfId="0" applyNumberFormat="1" applyFont="1" applyFill="1" applyAlignment="1">
      <alignment horizontal="left" vertical="center"/>
    </xf>
    <xf numFmtId="0" fontId="0" fillId="6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2" borderId="3" xfId="2" applyFont="1" applyBorder="1" applyAlignment="1">
      <alignment horizontal="center" vertical="center"/>
    </xf>
    <xf numFmtId="0" fontId="10" fillId="2" borderId="5" xfId="2" applyFont="1" applyBorder="1" applyAlignment="1">
      <alignment horizontal="center" vertical="center"/>
    </xf>
    <xf numFmtId="0" fontId="10" fillId="2" borderId="4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49" fontId="0" fillId="6" borderId="0" xfId="0" applyNumberFormat="1" applyFont="1" applyFill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49" fontId="0" fillId="6" borderId="0" xfId="0" applyNumberFormat="1" applyFont="1" applyFill="1" applyAlignment="1">
      <alignment horizontal="right"/>
    </xf>
    <xf numFmtId="49" fontId="17" fillId="6" borderId="0" xfId="0" applyNumberFormat="1" applyFont="1" applyFill="1" applyAlignment="1">
      <alignment horizontal="left"/>
    </xf>
  </cellXfs>
  <cellStyles count="3">
    <cellStyle name="差" xfId="1" builtinId="27"/>
    <cellStyle name="常规" xfId="0" builtinId="0"/>
    <cellStyle name="注释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587"/>
  <sheetViews>
    <sheetView tabSelected="1" topLeftCell="A190" zoomScale="85" zoomScaleNormal="85" workbookViewId="0">
      <selection activeCell="E209" sqref="E209"/>
    </sheetView>
  </sheetViews>
  <sheetFormatPr defaultColWidth="8.9140625" defaultRowHeight="12.5" customHeight="1" x14ac:dyDescent="0.3"/>
  <cols>
    <col min="1" max="1" width="8.9140625" style="4"/>
    <col min="2" max="2" width="12.58203125" style="4" customWidth="1"/>
    <col min="3" max="3" width="29" style="29" customWidth="1"/>
    <col min="4" max="5" width="17" style="29" customWidth="1"/>
    <col min="6" max="6" width="29" style="29" customWidth="1"/>
    <col min="7" max="11" width="11.25" style="29" customWidth="1"/>
    <col min="12" max="15" width="8.9140625" style="4"/>
    <col min="16" max="20" width="11.4140625" style="4" customWidth="1"/>
    <col min="21" max="66" width="8.9140625" style="4"/>
    <col min="67" max="67" width="13.25" style="4" customWidth="1"/>
    <col min="68" max="93" width="8.9140625" style="4"/>
    <col min="94" max="94" width="31.33203125" style="4" customWidth="1"/>
    <col min="95" max="16384" width="8.9140625" style="4"/>
  </cols>
  <sheetData>
    <row r="1" spans="1:98" s="1" customFormat="1" ht="12.5" customHeight="1" x14ac:dyDescent="0.3">
      <c r="A1" s="1" t="s">
        <v>0</v>
      </c>
      <c r="B1" s="1" t="s">
        <v>1</v>
      </c>
      <c r="C1" s="23" t="s">
        <v>2</v>
      </c>
      <c r="D1" s="40" t="s">
        <v>1951</v>
      </c>
      <c r="E1" s="40" t="s">
        <v>1952</v>
      </c>
      <c r="F1" s="23"/>
      <c r="G1" s="40" t="s">
        <v>1168</v>
      </c>
      <c r="H1" s="40" t="s">
        <v>1201</v>
      </c>
      <c r="I1" s="40" t="s">
        <v>1268</v>
      </c>
      <c r="J1" s="40" t="s">
        <v>1169</v>
      </c>
      <c r="K1" s="40" t="s">
        <v>1178</v>
      </c>
      <c r="L1" s="39" t="s">
        <v>1177</v>
      </c>
      <c r="M1" s="45" t="s">
        <v>1233</v>
      </c>
      <c r="N1" s="45" t="s">
        <v>1181</v>
      </c>
      <c r="O1" s="125" t="s">
        <v>1179</v>
      </c>
      <c r="P1" s="126"/>
      <c r="Q1" s="126"/>
      <c r="R1" s="126"/>
      <c r="S1" s="127"/>
      <c r="T1" s="63"/>
      <c r="U1" s="39" t="s">
        <v>1173</v>
      </c>
      <c r="V1" s="39" t="s">
        <v>1158</v>
      </c>
      <c r="W1" s="39" t="s">
        <v>1159</v>
      </c>
      <c r="X1" s="39" t="s">
        <v>1160</v>
      </c>
      <c r="Y1" s="39" t="s">
        <v>1210</v>
      </c>
      <c r="Z1" s="39" t="s">
        <v>1161</v>
      </c>
      <c r="AA1" s="39" t="s">
        <v>1162</v>
      </c>
      <c r="AB1" s="39" t="s">
        <v>1211</v>
      </c>
      <c r="AC1" s="39" t="s">
        <v>1183</v>
      </c>
      <c r="AD1" s="39" t="s">
        <v>1184</v>
      </c>
      <c r="AE1" s="39" t="s">
        <v>1163</v>
      </c>
      <c r="AF1" s="39" t="s">
        <v>1185</v>
      </c>
      <c r="AG1" s="39" t="s">
        <v>1164</v>
      </c>
      <c r="AH1" s="39" t="s">
        <v>1165</v>
      </c>
      <c r="AI1" s="39" t="s">
        <v>1784</v>
      </c>
      <c r="AJ1" s="39" t="s">
        <v>1785</v>
      </c>
      <c r="AK1" s="39" t="s">
        <v>1222</v>
      </c>
      <c r="AL1" s="39" t="s">
        <v>1223</v>
      </c>
      <c r="AM1" s="39" t="s">
        <v>1224</v>
      </c>
      <c r="AN1" s="39" t="s">
        <v>1225</v>
      </c>
      <c r="AO1" s="39" t="s">
        <v>1226</v>
      </c>
      <c r="AP1" s="39" t="s">
        <v>1208</v>
      </c>
      <c r="AQ1" s="39" t="s">
        <v>1221</v>
      </c>
      <c r="AR1" s="39" t="s">
        <v>1195</v>
      </c>
      <c r="AS1" s="39" t="s">
        <v>1196</v>
      </c>
      <c r="AT1" s="39" t="s">
        <v>1197</v>
      </c>
      <c r="AU1" s="39" t="s">
        <v>1198</v>
      </c>
      <c r="AV1" s="39" t="s">
        <v>1166</v>
      </c>
      <c r="AW1" s="39" t="s">
        <v>1786</v>
      </c>
      <c r="AX1" s="39" t="s">
        <v>1787</v>
      </c>
      <c r="AY1" s="39" t="s">
        <v>1789</v>
      </c>
      <c r="AZ1" s="39" t="s">
        <v>1788</v>
      </c>
      <c r="BA1" s="39" t="s">
        <v>1790</v>
      </c>
      <c r="BB1" s="39" t="s">
        <v>1167</v>
      </c>
      <c r="BC1" s="39" t="s">
        <v>1216</v>
      </c>
      <c r="BD1" s="39" t="s">
        <v>1804</v>
      </c>
      <c r="BE1" s="39" t="s">
        <v>1805</v>
      </c>
      <c r="BF1" s="39" t="s">
        <v>1806</v>
      </c>
      <c r="BG1" s="39"/>
      <c r="BH1" s="39"/>
      <c r="BI1" s="39"/>
      <c r="BJ1" s="39"/>
      <c r="BK1" s="39" t="s">
        <v>1171</v>
      </c>
      <c r="BL1" s="39" t="s">
        <v>1170</v>
      </c>
      <c r="BM1" s="39" t="s">
        <v>1172</v>
      </c>
      <c r="BN1" s="39" t="s">
        <v>1174</v>
      </c>
      <c r="BO1" s="39" t="s">
        <v>1175</v>
      </c>
      <c r="BP1" s="39" t="s">
        <v>1187</v>
      </c>
      <c r="BQ1" s="39" t="s">
        <v>1188</v>
      </c>
      <c r="BR1" s="39" t="s">
        <v>1176</v>
      </c>
      <c r="BS1" s="1" t="s">
        <v>0</v>
      </c>
      <c r="BT1" s="1" t="s">
        <v>1</v>
      </c>
      <c r="BU1" s="23" t="s">
        <v>2</v>
      </c>
      <c r="BV1" s="39" t="s">
        <v>1241</v>
      </c>
      <c r="BW1" s="39" t="s">
        <v>1248</v>
      </c>
      <c r="BX1" s="39" t="s">
        <v>1556</v>
      </c>
      <c r="BY1" s="39" t="s">
        <v>1557</v>
      </c>
      <c r="BZ1" s="39" t="s">
        <v>1558</v>
      </c>
      <c r="CA1" s="39" t="s">
        <v>1559</v>
      </c>
      <c r="CB1" s="39" t="s">
        <v>1560</v>
      </c>
      <c r="CC1" s="39" t="s">
        <v>1572</v>
      </c>
      <c r="CD1" s="39" t="s">
        <v>1573</v>
      </c>
      <c r="CE1" s="39" t="s">
        <v>1574</v>
      </c>
      <c r="CF1" s="39" t="s">
        <v>1575</v>
      </c>
      <c r="CG1" s="39" t="s">
        <v>1586</v>
      </c>
      <c r="CH1" s="39" t="s">
        <v>1576</v>
      </c>
      <c r="CI1" s="39" t="s">
        <v>1577</v>
      </c>
      <c r="CJ1" s="39" t="s">
        <v>1578</v>
      </c>
      <c r="CK1" s="39" t="s">
        <v>1579</v>
      </c>
      <c r="CL1" s="39" t="s">
        <v>1582</v>
      </c>
      <c r="CM1" s="39"/>
      <c r="CN1" s="39"/>
      <c r="CO1" s="39"/>
      <c r="CP1" s="39" t="s">
        <v>1264</v>
      </c>
      <c r="CQ1" s="39" t="s">
        <v>1552</v>
      </c>
      <c r="CR1" s="39" t="s">
        <v>1553</v>
      </c>
      <c r="CS1" s="39" t="s">
        <v>1241</v>
      </c>
      <c r="CT1" s="39" t="s">
        <v>1248</v>
      </c>
    </row>
    <row r="2" spans="1:98" s="24" customFormat="1" ht="12.5" customHeight="1" x14ac:dyDescent="0.3">
      <c r="C2" s="25"/>
      <c r="D2" s="25"/>
      <c r="E2" s="25"/>
      <c r="F2" s="25"/>
      <c r="G2" s="41"/>
      <c r="H2" s="41"/>
      <c r="I2" s="41"/>
      <c r="J2" s="41"/>
      <c r="K2" s="41"/>
      <c r="L2" s="42"/>
      <c r="M2" s="42"/>
      <c r="N2" s="42"/>
      <c r="O2" s="42" t="s">
        <v>1177</v>
      </c>
      <c r="P2" s="42" t="s">
        <v>1178</v>
      </c>
      <c r="Q2" s="42" t="s">
        <v>1180</v>
      </c>
      <c r="R2" s="42" t="s">
        <v>1181</v>
      </c>
      <c r="S2" s="42" t="s">
        <v>1233</v>
      </c>
      <c r="T2" s="42" t="s">
        <v>1596</v>
      </c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U2" s="25"/>
    </row>
    <row r="3" spans="1:98" customFormat="1" ht="12.5" customHeight="1" x14ac:dyDescent="0.3">
      <c r="A3" s="4">
        <v>1</v>
      </c>
      <c r="B3" s="4" t="s">
        <v>3</v>
      </c>
      <c r="C3" s="29">
        <v>7100155378</v>
      </c>
      <c r="D3" s="29"/>
      <c r="E3" s="29"/>
      <c r="F3" s="29">
        <v>1</v>
      </c>
      <c r="G3" s="29">
        <v>68</v>
      </c>
      <c r="H3" s="44" t="s">
        <v>1202</v>
      </c>
      <c r="I3" s="44" t="s">
        <v>1370</v>
      </c>
      <c r="J3" s="29">
        <v>12</v>
      </c>
      <c r="K3" s="29">
        <v>1</v>
      </c>
      <c r="L3" s="29">
        <v>1</v>
      </c>
      <c r="M3" s="29"/>
      <c r="N3" s="29"/>
      <c r="O3" s="29">
        <v>1</v>
      </c>
      <c r="P3" s="29">
        <v>1</v>
      </c>
      <c r="Q3" s="29">
        <v>1</v>
      </c>
      <c r="R3" s="38"/>
      <c r="S3" s="38"/>
      <c r="T3" s="64"/>
      <c r="U3" s="43" t="s">
        <v>1182</v>
      </c>
      <c r="V3" s="29">
        <v>6.45</v>
      </c>
      <c r="W3" s="29">
        <v>5.2</v>
      </c>
      <c r="X3" s="29">
        <v>0.8</v>
      </c>
      <c r="Y3" s="29"/>
      <c r="Z3" s="29">
        <v>81.099999999999994</v>
      </c>
      <c r="AA3" s="29">
        <v>12.5</v>
      </c>
      <c r="AB3" s="29"/>
      <c r="AC3" s="29">
        <v>143</v>
      </c>
      <c r="AD3" s="29">
        <v>146</v>
      </c>
      <c r="AE3" s="29">
        <v>21.4</v>
      </c>
      <c r="AF3" s="29">
        <v>0.32</v>
      </c>
      <c r="AG3" s="29">
        <v>0.03</v>
      </c>
      <c r="AH3" s="29">
        <v>28</v>
      </c>
      <c r="AI3" s="29">
        <v>42</v>
      </c>
      <c r="AJ3" s="29">
        <v>71</v>
      </c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W3" s="80"/>
      <c r="AX3" s="80"/>
      <c r="AY3" s="80"/>
      <c r="AZ3" s="80"/>
      <c r="BA3" s="80"/>
      <c r="BC3" s="38"/>
      <c r="BD3" s="81"/>
      <c r="BE3" s="81"/>
      <c r="BF3" s="81"/>
      <c r="BG3" s="66"/>
      <c r="BH3" s="66"/>
      <c r="BI3" s="66"/>
      <c r="BJ3" s="66"/>
      <c r="BM3">
        <v>3</v>
      </c>
      <c r="BP3" s="43" t="s">
        <v>1191</v>
      </c>
      <c r="BQ3" s="43" t="s">
        <v>1189</v>
      </c>
      <c r="BR3" s="38" t="s">
        <v>1186</v>
      </c>
      <c r="BS3" s="4">
        <v>1</v>
      </c>
      <c r="BT3" s="4" t="s">
        <v>3</v>
      </c>
      <c r="BU3" s="29">
        <v>7100155378</v>
      </c>
      <c r="BV3">
        <v>1</v>
      </c>
      <c r="BX3" s="62"/>
      <c r="BY3" s="62"/>
      <c r="BZ3" s="62"/>
      <c r="CA3" s="62"/>
      <c r="CB3" s="62"/>
      <c r="CC3" s="62">
        <v>1</v>
      </c>
      <c r="CD3" s="62">
        <v>1</v>
      </c>
      <c r="CE3" s="62"/>
      <c r="CF3" s="62">
        <v>1</v>
      </c>
      <c r="CG3" s="62"/>
      <c r="CH3" s="62"/>
      <c r="CI3" s="62"/>
      <c r="CJ3" s="62"/>
      <c r="CK3" s="62">
        <v>1</v>
      </c>
      <c r="CL3" s="62"/>
      <c r="CM3" s="66"/>
      <c r="CN3" s="80"/>
      <c r="CO3" s="84"/>
      <c r="CP3" s="43" t="s">
        <v>1551</v>
      </c>
      <c r="CQ3" s="43" t="s">
        <v>1427</v>
      </c>
      <c r="CR3" s="43" t="s">
        <v>1554</v>
      </c>
    </row>
    <row r="4" spans="1:98" customFormat="1" ht="12.5" customHeight="1" x14ac:dyDescent="0.3">
      <c r="A4" s="4">
        <v>3</v>
      </c>
      <c r="B4" s="4" t="s">
        <v>4</v>
      </c>
      <c r="C4" s="29" t="s">
        <v>5</v>
      </c>
      <c r="D4" s="29"/>
      <c r="E4" s="29"/>
      <c r="F4" s="29">
        <v>1</v>
      </c>
      <c r="G4" s="29">
        <v>57</v>
      </c>
      <c r="H4" s="44" t="s">
        <v>1203</v>
      </c>
      <c r="I4" s="44" t="s">
        <v>1298</v>
      </c>
      <c r="J4" s="44" t="s">
        <v>1190</v>
      </c>
      <c r="K4" s="29">
        <v>1</v>
      </c>
      <c r="L4" s="50">
        <v>1</v>
      </c>
      <c r="M4" s="50"/>
      <c r="N4" s="38"/>
      <c r="O4" s="29">
        <v>1</v>
      </c>
      <c r="P4" s="29">
        <v>1</v>
      </c>
      <c r="Q4" s="29">
        <v>1</v>
      </c>
      <c r="R4" s="38"/>
      <c r="S4" s="38"/>
      <c r="T4" s="64"/>
      <c r="U4" s="38"/>
      <c r="Y4" s="38"/>
      <c r="AB4" s="38"/>
      <c r="AC4" s="38"/>
      <c r="AD4" s="38"/>
      <c r="AF4" s="38"/>
      <c r="AI4" s="80"/>
      <c r="AJ4" s="80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W4" s="80"/>
      <c r="AX4" s="80"/>
      <c r="AY4" s="80"/>
      <c r="AZ4" s="80"/>
      <c r="BA4" s="80"/>
      <c r="BC4" s="38"/>
      <c r="BD4" s="81"/>
      <c r="BE4" s="81"/>
      <c r="BF4" s="81"/>
      <c r="BG4" s="66"/>
      <c r="BH4" s="66"/>
      <c r="BI4" s="66"/>
      <c r="BJ4" s="66"/>
      <c r="BM4">
        <v>1</v>
      </c>
      <c r="BQ4" s="38"/>
      <c r="BS4" s="4">
        <v>3</v>
      </c>
      <c r="BT4" s="4" t="s">
        <v>4</v>
      </c>
      <c r="BU4" s="29" t="s">
        <v>5</v>
      </c>
      <c r="BV4">
        <v>1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6"/>
      <c r="CN4" s="80"/>
      <c r="CO4" s="84"/>
      <c r="CP4" s="43" t="s">
        <v>1555</v>
      </c>
      <c r="CR4" s="43" t="s">
        <v>1562</v>
      </c>
    </row>
    <row r="5" spans="1:98" customFormat="1" ht="12.5" customHeight="1" x14ac:dyDescent="0.3">
      <c r="A5" s="4">
        <v>4</v>
      </c>
      <c r="B5" s="4" t="s">
        <v>6</v>
      </c>
      <c r="C5" s="29" t="s">
        <v>7</v>
      </c>
      <c r="D5" s="29"/>
      <c r="E5" s="29"/>
      <c r="F5" s="29">
        <v>1</v>
      </c>
      <c r="G5" s="29">
        <v>53</v>
      </c>
      <c r="H5" s="44" t="s">
        <v>1202</v>
      </c>
      <c r="I5" s="44" t="s">
        <v>1533</v>
      </c>
      <c r="J5" s="29">
        <v>10</v>
      </c>
      <c r="K5" s="29">
        <v>1</v>
      </c>
      <c r="L5" s="29">
        <v>1</v>
      </c>
      <c r="M5" s="29"/>
      <c r="N5" s="29"/>
      <c r="O5" s="29">
        <v>1</v>
      </c>
      <c r="P5" s="29">
        <v>1</v>
      </c>
      <c r="Q5" s="29">
        <v>1</v>
      </c>
      <c r="R5" s="38"/>
      <c r="S5" s="29">
        <v>1</v>
      </c>
      <c r="T5" s="29">
        <v>1</v>
      </c>
      <c r="U5" s="38"/>
      <c r="V5" s="29">
        <v>11.15</v>
      </c>
      <c r="W5" s="29">
        <v>8.1999999999999993</v>
      </c>
      <c r="X5" s="29">
        <v>1.9</v>
      </c>
      <c r="Y5" s="29">
        <v>0.28000000000000003</v>
      </c>
      <c r="Z5" s="29">
        <v>73.7</v>
      </c>
      <c r="AA5" s="29">
        <v>16.8</v>
      </c>
      <c r="AB5" s="29">
        <v>2.5</v>
      </c>
      <c r="AC5" s="29">
        <v>297</v>
      </c>
      <c r="AD5" s="29">
        <v>134</v>
      </c>
      <c r="AE5" s="43" t="s">
        <v>1875</v>
      </c>
      <c r="AF5" s="38">
        <v>0.21</v>
      </c>
      <c r="AH5">
        <v>44</v>
      </c>
      <c r="AI5" s="80">
        <v>39</v>
      </c>
      <c r="AJ5" s="80">
        <v>83</v>
      </c>
      <c r="AK5" s="38"/>
      <c r="AL5" s="38"/>
      <c r="AM5" s="38"/>
      <c r="AN5" s="38"/>
      <c r="AO5" s="38"/>
      <c r="AP5" s="38"/>
      <c r="AQ5" s="38"/>
      <c r="AR5" s="38">
        <v>129</v>
      </c>
      <c r="AS5" s="38">
        <v>81</v>
      </c>
      <c r="AT5" s="38">
        <v>7.33</v>
      </c>
      <c r="AU5" s="38">
        <v>16.5</v>
      </c>
      <c r="AW5" s="80"/>
      <c r="AX5" s="80"/>
      <c r="AY5" s="80"/>
      <c r="AZ5" s="80"/>
      <c r="BA5" s="80"/>
      <c r="BC5" s="38"/>
      <c r="BD5" s="81"/>
      <c r="BE5" s="81"/>
      <c r="BF5" s="81"/>
      <c r="BG5" s="66"/>
      <c r="BH5" s="66"/>
      <c r="BI5" s="66"/>
      <c r="BJ5" s="66"/>
      <c r="BL5" s="38" t="s">
        <v>1193</v>
      </c>
      <c r="BM5">
        <v>6</v>
      </c>
      <c r="BP5" s="43" t="s">
        <v>1192</v>
      </c>
      <c r="BQ5" s="43" t="s">
        <v>1194</v>
      </c>
      <c r="BR5" s="43" t="s">
        <v>1199</v>
      </c>
      <c r="BS5" s="4">
        <v>4</v>
      </c>
      <c r="BT5" s="4" t="s">
        <v>6</v>
      </c>
      <c r="BU5" s="29" t="s">
        <v>7</v>
      </c>
      <c r="BV5">
        <v>1</v>
      </c>
      <c r="BW5">
        <v>1</v>
      </c>
      <c r="BX5" s="62">
        <v>1</v>
      </c>
      <c r="BY5" s="62">
        <v>1</v>
      </c>
      <c r="BZ5" s="62"/>
      <c r="CA5" s="62"/>
      <c r="CB5" s="62"/>
      <c r="CC5" s="62">
        <v>1</v>
      </c>
      <c r="CD5" s="62"/>
      <c r="CE5" s="62"/>
      <c r="CF5" s="62">
        <v>1</v>
      </c>
      <c r="CG5" s="62"/>
      <c r="CH5" s="62">
        <v>1</v>
      </c>
      <c r="CI5" s="62"/>
      <c r="CJ5" s="62"/>
      <c r="CK5" s="62"/>
      <c r="CL5" s="62"/>
      <c r="CM5" s="66"/>
      <c r="CN5" s="80"/>
      <c r="CO5" s="84"/>
      <c r="CP5" s="43" t="s">
        <v>1561</v>
      </c>
      <c r="CR5" s="43" t="s">
        <v>1563</v>
      </c>
    </row>
    <row r="6" spans="1:98" s="93" customFormat="1" ht="12.5" customHeight="1" x14ac:dyDescent="0.3">
      <c r="A6" s="95">
        <v>5</v>
      </c>
      <c r="B6" s="96" t="s">
        <v>8</v>
      </c>
      <c r="C6" s="102" t="s">
        <v>9</v>
      </c>
      <c r="D6" s="102"/>
      <c r="E6" s="102"/>
      <c r="F6" s="103" t="s">
        <v>1245</v>
      </c>
      <c r="G6" s="103" t="s">
        <v>1200</v>
      </c>
      <c r="H6" s="103" t="s">
        <v>1203</v>
      </c>
      <c r="I6" s="103" t="s">
        <v>1370</v>
      </c>
      <c r="J6" s="103" t="s">
        <v>1204</v>
      </c>
      <c r="K6" s="102"/>
      <c r="L6" s="92"/>
      <c r="M6" s="92"/>
      <c r="N6" s="92">
        <v>1</v>
      </c>
      <c r="O6" s="92"/>
      <c r="R6" s="93">
        <v>1</v>
      </c>
      <c r="U6" s="89" t="s">
        <v>1910</v>
      </c>
      <c r="V6" s="93">
        <v>11.74</v>
      </c>
      <c r="W6" s="93">
        <v>9.4</v>
      </c>
      <c r="X6" s="93">
        <v>1.6</v>
      </c>
      <c r="Y6" s="93">
        <v>0.09</v>
      </c>
      <c r="Z6" s="93">
        <v>79.8</v>
      </c>
      <c r="AA6" s="93">
        <v>14</v>
      </c>
      <c r="AB6" s="93">
        <v>0.8</v>
      </c>
      <c r="AC6" s="93">
        <v>247</v>
      </c>
      <c r="AD6" s="93">
        <v>155</v>
      </c>
      <c r="AE6" s="89" t="s">
        <v>1911</v>
      </c>
      <c r="AF6" s="93">
        <v>0.22</v>
      </c>
      <c r="AG6" s="93">
        <v>0.04</v>
      </c>
      <c r="AH6" s="93">
        <v>38</v>
      </c>
      <c r="AI6" s="93">
        <v>26</v>
      </c>
      <c r="AJ6" s="93">
        <v>64</v>
      </c>
      <c r="AK6" s="93">
        <v>15</v>
      </c>
      <c r="AL6" s="93">
        <v>1.74</v>
      </c>
      <c r="AM6" s="93">
        <v>2</v>
      </c>
      <c r="AN6" s="93">
        <v>43</v>
      </c>
      <c r="AP6" s="93">
        <v>16</v>
      </c>
      <c r="BM6" s="93">
        <v>2</v>
      </c>
      <c r="BP6" s="94" t="s">
        <v>1205</v>
      </c>
      <c r="BQ6" s="94" t="s">
        <v>1206</v>
      </c>
      <c r="BR6" s="94" t="s">
        <v>1207</v>
      </c>
      <c r="BS6" s="95">
        <v>5</v>
      </c>
      <c r="BT6" s="95" t="s">
        <v>8</v>
      </c>
      <c r="BU6" s="102" t="s">
        <v>9</v>
      </c>
      <c r="BV6" s="93">
        <v>1</v>
      </c>
      <c r="BY6" s="93">
        <v>1</v>
      </c>
      <c r="CA6" s="93">
        <v>1</v>
      </c>
      <c r="CC6" s="93">
        <v>1</v>
      </c>
      <c r="CP6" s="94" t="s">
        <v>1564</v>
      </c>
      <c r="CQ6" s="89" t="s">
        <v>1565</v>
      </c>
      <c r="CR6" s="94" t="s">
        <v>1566</v>
      </c>
    </row>
    <row r="7" spans="1:98" s="93" customFormat="1" ht="12.5" customHeight="1" x14ac:dyDescent="0.3">
      <c r="A7" s="95">
        <v>7</v>
      </c>
      <c r="B7" s="104" t="s">
        <v>10</v>
      </c>
      <c r="C7" s="90" t="s">
        <v>11</v>
      </c>
      <c r="D7" s="90"/>
      <c r="E7" s="90"/>
      <c r="F7" s="90">
        <v>0</v>
      </c>
      <c r="G7" s="90">
        <v>78</v>
      </c>
      <c r="H7" s="90" t="s">
        <v>1203</v>
      </c>
      <c r="I7" s="91" t="s">
        <v>1301</v>
      </c>
      <c r="J7" s="91" t="s">
        <v>1190</v>
      </c>
      <c r="K7" s="90">
        <v>1</v>
      </c>
      <c r="L7" s="92">
        <v>1</v>
      </c>
      <c r="M7" s="92"/>
      <c r="N7" s="92"/>
      <c r="O7" s="92"/>
      <c r="R7" s="93">
        <v>1</v>
      </c>
      <c r="U7" s="89" t="s">
        <v>1212</v>
      </c>
      <c r="V7" s="93">
        <v>38.22</v>
      </c>
      <c r="W7" s="93">
        <v>3</v>
      </c>
      <c r="X7" s="93">
        <v>4.7</v>
      </c>
      <c r="Y7" s="93">
        <v>29.81</v>
      </c>
      <c r="Z7" s="93">
        <v>7.9</v>
      </c>
      <c r="AA7" s="93">
        <v>12.4</v>
      </c>
      <c r="AB7" s="93">
        <v>78</v>
      </c>
      <c r="AC7" s="93">
        <v>227</v>
      </c>
      <c r="AD7" s="93">
        <v>142</v>
      </c>
      <c r="AF7" s="93">
        <v>0.14000000000000001</v>
      </c>
      <c r="AH7" s="93">
        <v>33</v>
      </c>
      <c r="AI7" s="93">
        <v>43</v>
      </c>
      <c r="AJ7" s="93">
        <v>76</v>
      </c>
      <c r="BM7" s="93">
        <v>4</v>
      </c>
      <c r="BP7" s="94" t="s">
        <v>1209</v>
      </c>
      <c r="BQ7" s="93">
        <v>0</v>
      </c>
      <c r="BR7" s="94" t="s">
        <v>1199</v>
      </c>
      <c r="BS7" s="95">
        <v>7</v>
      </c>
      <c r="BT7" s="105" t="s">
        <v>10</v>
      </c>
      <c r="BU7" s="90" t="s">
        <v>11</v>
      </c>
      <c r="BW7" s="93">
        <v>1</v>
      </c>
      <c r="BY7" s="93">
        <v>1</v>
      </c>
      <c r="CC7" s="93">
        <v>1</v>
      </c>
      <c r="CH7" s="93">
        <v>1</v>
      </c>
      <c r="CP7" s="94" t="s">
        <v>1567</v>
      </c>
      <c r="CQ7" s="89" t="s">
        <v>1399</v>
      </c>
      <c r="CR7" s="94" t="s">
        <v>1566</v>
      </c>
    </row>
    <row r="8" spans="1:98" s="100" customFormat="1" ht="12.5" customHeight="1" x14ac:dyDescent="0.3">
      <c r="A8" s="97">
        <v>10</v>
      </c>
      <c r="B8" s="57" t="s">
        <v>12</v>
      </c>
      <c r="C8" s="31" t="s">
        <v>13</v>
      </c>
      <c r="D8" s="31"/>
      <c r="E8" s="31"/>
      <c r="F8" s="31">
        <v>0</v>
      </c>
      <c r="G8" s="31">
        <v>59</v>
      </c>
      <c r="H8" s="98" t="s">
        <v>1202</v>
      </c>
      <c r="I8" s="98" t="s">
        <v>1467</v>
      </c>
      <c r="J8" s="98" t="s">
        <v>1190</v>
      </c>
      <c r="K8" s="31">
        <v>1</v>
      </c>
      <c r="L8" s="99">
        <v>1</v>
      </c>
      <c r="M8" s="99"/>
      <c r="N8" s="99"/>
      <c r="O8" s="31">
        <v>1</v>
      </c>
      <c r="P8" s="31">
        <v>1</v>
      </c>
      <c r="V8" s="100">
        <v>11.15</v>
      </c>
      <c r="W8" s="100">
        <v>8.9</v>
      </c>
      <c r="X8" s="100">
        <v>1.2</v>
      </c>
      <c r="Y8" s="100">
        <v>0.06</v>
      </c>
      <c r="Z8" s="100">
        <v>79.5</v>
      </c>
      <c r="AA8" s="100">
        <v>10.9</v>
      </c>
      <c r="AB8" s="100">
        <v>0.5</v>
      </c>
      <c r="AC8" s="100">
        <v>380</v>
      </c>
      <c r="AD8" s="100">
        <v>127</v>
      </c>
      <c r="AE8" s="100">
        <v>3.4</v>
      </c>
      <c r="AF8" s="100">
        <v>0.3</v>
      </c>
      <c r="AH8" s="100">
        <v>46</v>
      </c>
      <c r="AI8" s="100">
        <v>32</v>
      </c>
      <c r="AJ8" s="100">
        <v>78</v>
      </c>
      <c r="AK8" s="100">
        <v>14.98</v>
      </c>
      <c r="AL8" s="100">
        <v>2.2799999999999998</v>
      </c>
      <c r="AM8" s="100">
        <v>0.63</v>
      </c>
      <c r="AN8" s="100">
        <v>12</v>
      </c>
      <c r="AV8" s="100">
        <v>1.46</v>
      </c>
      <c r="BB8" s="100">
        <v>51.46</v>
      </c>
      <c r="BC8" s="100">
        <v>57.88</v>
      </c>
      <c r="BM8" s="100">
        <v>4</v>
      </c>
      <c r="BP8" s="101" t="s">
        <v>1213</v>
      </c>
      <c r="BQ8" s="57" t="s">
        <v>1214</v>
      </c>
      <c r="BR8" s="101" t="s">
        <v>1215</v>
      </c>
      <c r="BS8" s="30">
        <v>10</v>
      </c>
      <c r="BT8" s="30" t="s">
        <v>12</v>
      </c>
      <c r="BU8" s="31" t="s">
        <v>13</v>
      </c>
      <c r="BW8" s="100">
        <v>1</v>
      </c>
      <c r="BY8" s="100">
        <v>1</v>
      </c>
      <c r="CC8" s="100">
        <v>1</v>
      </c>
      <c r="CP8" s="101" t="s">
        <v>1570</v>
      </c>
      <c r="CQ8" s="57" t="s">
        <v>1569</v>
      </c>
      <c r="CR8" s="101" t="s">
        <v>1568</v>
      </c>
    </row>
    <row r="9" spans="1:98" s="93" customFormat="1" ht="12.5" customHeight="1" x14ac:dyDescent="0.3">
      <c r="A9" s="88">
        <v>11</v>
      </c>
      <c r="B9" s="96" t="s">
        <v>14</v>
      </c>
      <c r="C9" s="90" t="s">
        <v>15</v>
      </c>
      <c r="D9" s="90"/>
      <c r="E9" s="90"/>
      <c r="F9" s="90">
        <v>1</v>
      </c>
      <c r="G9" s="90">
        <v>67</v>
      </c>
      <c r="H9" s="91" t="s">
        <v>1203</v>
      </c>
      <c r="I9" s="91" t="s">
        <v>1370</v>
      </c>
      <c r="J9" s="90">
        <v>11</v>
      </c>
      <c r="K9" s="90">
        <v>1</v>
      </c>
      <c r="L9" s="92"/>
      <c r="M9" s="92"/>
      <c r="N9" s="92"/>
      <c r="O9" s="90">
        <v>1</v>
      </c>
      <c r="Q9" s="93">
        <v>1</v>
      </c>
      <c r="U9" s="89" t="s">
        <v>1217</v>
      </c>
      <c r="V9" s="93">
        <v>15.68</v>
      </c>
      <c r="W9" s="93">
        <v>13.1</v>
      </c>
      <c r="X9" s="93">
        <v>1.6</v>
      </c>
      <c r="Y9" s="93">
        <v>0.05</v>
      </c>
      <c r="Z9" s="93">
        <v>83.4</v>
      </c>
      <c r="AA9" s="93">
        <v>10.5</v>
      </c>
      <c r="AB9" s="93">
        <v>0.3</v>
      </c>
      <c r="AC9" s="93">
        <v>204</v>
      </c>
      <c r="AD9" s="93">
        <v>152</v>
      </c>
      <c r="AE9" s="93">
        <v>182.3</v>
      </c>
      <c r="AF9" s="93">
        <v>0.14000000000000001</v>
      </c>
      <c r="AG9" s="93">
        <v>0.51</v>
      </c>
      <c r="AH9" s="93">
        <v>35</v>
      </c>
      <c r="AK9" s="93">
        <v>13.696999999999999</v>
      </c>
      <c r="AL9" s="93">
        <v>4.01</v>
      </c>
      <c r="AM9" s="93">
        <v>0.78</v>
      </c>
      <c r="AN9" s="93">
        <v>116</v>
      </c>
      <c r="AO9" s="93">
        <v>0.68</v>
      </c>
      <c r="AQ9" s="93">
        <v>2.38</v>
      </c>
      <c r="BM9" s="93">
        <v>6</v>
      </c>
      <c r="BP9" s="94" t="s">
        <v>1218</v>
      </c>
      <c r="BQ9" s="89" t="s">
        <v>1219</v>
      </c>
      <c r="BR9" s="94" t="s">
        <v>1220</v>
      </c>
      <c r="BS9" s="95">
        <v>11</v>
      </c>
      <c r="BT9" s="95" t="s">
        <v>14</v>
      </c>
      <c r="BU9" s="90" t="s">
        <v>15</v>
      </c>
      <c r="BV9" s="93">
        <v>1</v>
      </c>
      <c r="BW9" s="93">
        <v>1</v>
      </c>
      <c r="CA9" s="93">
        <v>1</v>
      </c>
      <c r="CB9" s="93">
        <v>1</v>
      </c>
      <c r="CC9" s="93">
        <v>1</v>
      </c>
      <c r="CD9" s="93">
        <v>1</v>
      </c>
      <c r="CE9" s="93">
        <v>1</v>
      </c>
      <c r="CP9" s="94" t="s">
        <v>1571</v>
      </c>
      <c r="CQ9" s="89" t="s">
        <v>1427</v>
      </c>
      <c r="CR9" s="94" t="s">
        <v>1566</v>
      </c>
    </row>
    <row r="10" spans="1:98" s="93" customFormat="1" ht="12.5" customHeight="1" x14ac:dyDescent="0.3">
      <c r="A10" s="95">
        <v>12</v>
      </c>
      <c r="B10" s="96" t="s">
        <v>16</v>
      </c>
      <c r="C10" s="90" t="s">
        <v>17</v>
      </c>
      <c r="D10" s="90"/>
      <c r="E10" s="90"/>
      <c r="F10" s="90">
        <v>1</v>
      </c>
      <c r="G10" s="90">
        <v>77</v>
      </c>
      <c r="H10" s="91" t="s">
        <v>1203</v>
      </c>
      <c r="I10" s="91" t="s">
        <v>1477</v>
      </c>
      <c r="J10" s="91" t="s">
        <v>1190</v>
      </c>
      <c r="K10" s="90">
        <v>1</v>
      </c>
      <c r="L10" s="90">
        <v>1</v>
      </c>
      <c r="M10" s="90"/>
      <c r="N10" s="92"/>
      <c r="O10" s="90">
        <v>1</v>
      </c>
      <c r="P10" s="90">
        <v>1</v>
      </c>
      <c r="T10" s="93">
        <v>1</v>
      </c>
      <c r="U10" s="89" t="s">
        <v>1912</v>
      </c>
      <c r="V10" s="93">
        <v>9.2899999999999991</v>
      </c>
      <c r="W10" s="93">
        <v>6.8</v>
      </c>
      <c r="X10" s="93">
        <v>1.5</v>
      </c>
      <c r="Y10" s="93">
        <v>0.15</v>
      </c>
      <c r="Z10" s="93">
        <v>73.400000000000006</v>
      </c>
      <c r="AA10" s="93">
        <v>16</v>
      </c>
      <c r="AB10" s="93">
        <v>1.6</v>
      </c>
      <c r="AC10" s="93">
        <v>277</v>
      </c>
      <c r="AD10" s="93">
        <v>139</v>
      </c>
      <c r="AE10" s="89" t="s">
        <v>1801</v>
      </c>
      <c r="AF10" s="93">
        <v>0.2</v>
      </c>
      <c r="AH10" s="93">
        <v>40</v>
      </c>
      <c r="AI10" s="93">
        <v>33</v>
      </c>
      <c r="AJ10" s="93">
        <v>73</v>
      </c>
      <c r="AK10" s="93">
        <v>14.4</v>
      </c>
      <c r="AL10" s="93">
        <v>2.2999999999999998</v>
      </c>
      <c r="AM10" s="93">
        <v>0.67</v>
      </c>
      <c r="AN10" s="93">
        <v>15</v>
      </c>
      <c r="AQ10" s="93">
        <v>1.65</v>
      </c>
      <c r="AR10" s="93">
        <v>65</v>
      </c>
      <c r="AS10" s="93">
        <v>48</v>
      </c>
      <c r="AT10" s="93">
        <v>7.43</v>
      </c>
      <c r="AU10" s="93">
        <v>6.5</v>
      </c>
      <c r="BM10" s="93">
        <v>4</v>
      </c>
      <c r="BP10" s="94" t="s">
        <v>1228</v>
      </c>
      <c r="BQ10" s="89" t="s">
        <v>1229</v>
      </c>
      <c r="BR10" s="94" t="s">
        <v>1199</v>
      </c>
      <c r="BS10" s="95">
        <v>12</v>
      </c>
      <c r="BT10" s="95" t="s">
        <v>16</v>
      </c>
      <c r="BU10" s="90" t="s">
        <v>17</v>
      </c>
      <c r="BV10" s="93">
        <v>1</v>
      </c>
      <c r="BX10" s="93">
        <v>1</v>
      </c>
      <c r="CA10" s="93">
        <v>1</v>
      </c>
      <c r="CD10" s="93">
        <v>1</v>
      </c>
      <c r="CK10" s="93">
        <v>1</v>
      </c>
      <c r="CP10" s="94" t="s">
        <v>1580</v>
      </c>
      <c r="CQ10" s="89" t="s">
        <v>1581</v>
      </c>
      <c r="CR10" s="94" t="s">
        <v>1566</v>
      </c>
    </row>
    <row r="11" spans="1:98" ht="12.5" customHeight="1" x14ac:dyDescent="0.3">
      <c r="A11" s="4">
        <v>13</v>
      </c>
      <c r="B11" s="4" t="s">
        <v>18</v>
      </c>
      <c r="C11" s="29" t="s">
        <v>19</v>
      </c>
      <c r="F11" s="44" t="s">
        <v>1913</v>
      </c>
      <c r="G11" s="29">
        <v>48</v>
      </c>
      <c r="H11" s="44" t="s">
        <v>1202</v>
      </c>
      <c r="I11" s="44" t="s">
        <v>1298</v>
      </c>
      <c r="J11" s="44" t="s">
        <v>1190</v>
      </c>
      <c r="K11" s="29">
        <v>1</v>
      </c>
      <c r="L11" s="29">
        <v>1</v>
      </c>
      <c r="M11" s="29"/>
      <c r="N11" s="29"/>
      <c r="O11" s="29">
        <v>1</v>
      </c>
      <c r="P11" s="29">
        <v>1</v>
      </c>
      <c r="Q11" s="29">
        <v>1</v>
      </c>
      <c r="U11" s="43" t="s">
        <v>1231</v>
      </c>
      <c r="V11" s="4">
        <v>5.49</v>
      </c>
      <c r="W11" s="4">
        <v>4.3</v>
      </c>
      <c r="X11" s="4">
        <v>0.8</v>
      </c>
      <c r="Y11" s="4">
        <v>0.02</v>
      </c>
      <c r="Z11" s="4">
        <v>77.7</v>
      </c>
      <c r="AA11" s="4">
        <v>13.7</v>
      </c>
      <c r="AB11" s="4">
        <v>0.4</v>
      </c>
      <c r="AC11" s="4">
        <v>237</v>
      </c>
      <c r="AD11" s="4">
        <v>124</v>
      </c>
      <c r="AE11" s="4">
        <v>6.1</v>
      </c>
      <c r="AF11" s="4">
        <v>0.31</v>
      </c>
      <c r="AH11" s="4">
        <v>45</v>
      </c>
      <c r="AN11" s="4">
        <v>186</v>
      </c>
      <c r="AV11" s="4">
        <v>2.73</v>
      </c>
      <c r="BB11" s="4">
        <v>58.6</v>
      </c>
      <c r="BC11" s="4">
        <v>74.34</v>
      </c>
      <c r="BM11" s="4">
        <v>2</v>
      </c>
      <c r="BP11" s="47" t="s">
        <v>1230</v>
      </c>
      <c r="BQ11" s="4">
        <v>0</v>
      </c>
      <c r="BR11" s="47" t="s">
        <v>1232</v>
      </c>
      <c r="BS11" s="4">
        <v>13</v>
      </c>
      <c r="BT11" s="4" t="s">
        <v>18</v>
      </c>
      <c r="BU11" s="29" t="s">
        <v>19</v>
      </c>
    </row>
    <row r="12" spans="1:98" s="107" customFormat="1" ht="12.5" customHeight="1" x14ac:dyDescent="0.3">
      <c r="A12" s="95">
        <v>14</v>
      </c>
      <c r="B12" s="96" t="s">
        <v>20</v>
      </c>
      <c r="C12" s="90" t="s">
        <v>21</v>
      </c>
      <c r="D12" s="90"/>
      <c r="E12" s="90"/>
      <c r="F12" s="90">
        <v>1</v>
      </c>
      <c r="G12" s="90">
        <v>75</v>
      </c>
      <c r="H12" s="91" t="s">
        <v>1202</v>
      </c>
      <c r="I12" s="91" t="s">
        <v>1584</v>
      </c>
      <c r="J12" s="91" t="s">
        <v>1190</v>
      </c>
      <c r="K12" s="90">
        <v>1</v>
      </c>
      <c r="L12" s="106">
        <v>1</v>
      </c>
      <c r="M12" s="106">
        <v>1</v>
      </c>
      <c r="N12" s="106"/>
      <c r="O12" s="106">
        <v>1</v>
      </c>
      <c r="P12" s="106">
        <v>1</v>
      </c>
      <c r="S12" s="107">
        <v>1</v>
      </c>
      <c r="V12" s="107">
        <v>18.88</v>
      </c>
      <c r="W12" s="107">
        <v>16.3</v>
      </c>
      <c r="X12" s="107">
        <v>1.5</v>
      </c>
      <c r="Y12" s="107">
        <v>0.06</v>
      </c>
      <c r="Z12" s="107">
        <v>86.2</v>
      </c>
      <c r="AA12" s="107">
        <v>8.1999999999999993</v>
      </c>
      <c r="AB12" s="107">
        <v>0.3</v>
      </c>
      <c r="AC12" s="107">
        <v>289</v>
      </c>
      <c r="AD12" s="107">
        <v>140</v>
      </c>
      <c r="AE12" s="108" t="s">
        <v>1914</v>
      </c>
      <c r="AF12" s="107">
        <v>0.25</v>
      </c>
      <c r="AH12" s="107">
        <v>46</v>
      </c>
      <c r="AI12" s="107">
        <v>26</v>
      </c>
      <c r="AJ12" s="107">
        <v>72</v>
      </c>
      <c r="AK12" s="107">
        <v>15.597</v>
      </c>
      <c r="AL12" s="107">
        <v>1.43</v>
      </c>
      <c r="AM12" s="107">
        <v>0.95</v>
      </c>
      <c r="AN12" s="108" t="s">
        <v>1236</v>
      </c>
      <c r="AQ12" s="107">
        <v>1.7</v>
      </c>
      <c r="AV12" s="107">
        <v>0.82</v>
      </c>
      <c r="AW12" s="107">
        <v>1.31</v>
      </c>
      <c r="AX12" s="107">
        <v>2.6</v>
      </c>
      <c r="AY12" s="107">
        <v>40.69</v>
      </c>
      <c r="AZ12" s="107">
        <v>1.17</v>
      </c>
      <c r="BA12" s="107">
        <v>20.6</v>
      </c>
      <c r="BB12" s="107">
        <v>62.17</v>
      </c>
      <c r="BC12" s="107">
        <v>41.86</v>
      </c>
      <c r="BD12" s="107">
        <v>49.99</v>
      </c>
      <c r="BE12" s="107">
        <v>11.93</v>
      </c>
      <c r="BF12" s="107">
        <v>77.97</v>
      </c>
      <c r="BM12" s="107">
        <v>4</v>
      </c>
      <c r="BP12" s="108" t="s">
        <v>1234</v>
      </c>
      <c r="BQ12" s="108" t="s">
        <v>1235</v>
      </c>
      <c r="BR12" s="108" t="s">
        <v>1220</v>
      </c>
      <c r="BS12" s="95">
        <v>14</v>
      </c>
      <c r="BT12" s="95" t="s">
        <v>20</v>
      </c>
      <c r="BU12" s="90" t="s">
        <v>21</v>
      </c>
      <c r="BV12" s="107">
        <v>1</v>
      </c>
      <c r="BW12" s="107">
        <v>1</v>
      </c>
      <c r="CC12" s="107">
        <v>1</v>
      </c>
      <c r="CH12" s="107">
        <v>1</v>
      </c>
      <c r="CL12" s="107">
        <v>1</v>
      </c>
      <c r="CP12" s="108" t="s">
        <v>1583</v>
      </c>
      <c r="CQ12" s="108" t="s">
        <v>1427</v>
      </c>
      <c r="CR12" s="108" t="s">
        <v>1566</v>
      </c>
    </row>
    <row r="13" spans="1:98" s="10" customFormat="1" ht="12.5" customHeight="1" x14ac:dyDescent="0.3">
      <c r="A13" s="4">
        <v>15</v>
      </c>
      <c r="B13" s="4" t="s">
        <v>22</v>
      </c>
      <c r="C13" s="29" t="s">
        <v>23</v>
      </c>
      <c r="D13" s="29"/>
      <c r="E13" s="29"/>
      <c r="F13" s="44" t="s">
        <v>1631</v>
      </c>
      <c r="G13" s="29">
        <v>77</v>
      </c>
      <c r="H13" s="44" t="s">
        <v>1203</v>
      </c>
      <c r="I13" s="44" t="s">
        <v>1510</v>
      </c>
      <c r="J13" s="44" t="s">
        <v>1190</v>
      </c>
      <c r="K13" s="29">
        <v>1</v>
      </c>
      <c r="L13" s="49">
        <v>1</v>
      </c>
      <c r="M13" s="49">
        <v>1</v>
      </c>
      <c r="N13" s="49"/>
      <c r="O13" s="49">
        <v>1</v>
      </c>
      <c r="P13" s="49">
        <v>1</v>
      </c>
      <c r="S13" s="10">
        <v>1</v>
      </c>
      <c r="T13" s="10">
        <v>1</v>
      </c>
      <c r="U13" s="48" t="s">
        <v>1237</v>
      </c>
      <c r="BM13" s="10">
        <v>3</v>
      </c>
      <c r="BP13" s="48" t="s">
        <v>1238</v>
      </c>
      <c r="BQ13" s="48" t="s">
        <v>1239</v>
      </c>
      <c r="BS13" s="4">
        <v>15</v>
      </c>
      <c r="BT13" s="4" t="s">
        <v>22</v>
      </c>
      <c r="BU13" s="29" t="s">
        <v>23</v>
      </c>
    </row>
    <row r="14" spans="1:98" s="10" customFormat="1" ht="12.5" customHeight="1" x14ac:dyDescent="0.3">
      <c r="A14" s="43">
        <v>16</v>
      </c>
      <c r="B14" s="4" t="s">
        <v>24</v>
      </c>
      <c r="C14" s="29" t="s">
        <v>25</v>
      </c>
      <c r="D14" s="29"/>
      <c r="E14" s="29"/>
      <c r="F14" s="29">
        <v>1</v>
      </c>
      <c r="G14" s="44" t="s">
        <v>1240</v>
      </c>
      <c r="H14" s="44" t="s">
        <v>1203</v>
      </c>
      <c r="I14" s="44" t="s">
        <v>1533</v>
      </c>
      <c r="J14" s="29">
        <v>41</v>
      </c>
      <c r="K14" s="29">
        <v>1</v>
      </c>
      <c r="L14" s="49">
        <v>1</v>
      </c>
      <c r="M14" s="49">
        <v>1</v>
      </c>
      <c r="N14" s="49"/>
      <c r="O14" s="49">
        <v>1</v>
      </c>
      <c r="P14" s="49">
        <v>1</v>
      </c>
      <c r="Q14" s="10">
        <v>1</v>
      </c>
      <c r="S14" s="10">
        <v>1</v>
      </c>
      <c r="U14" s="48" t="s">
        <v>1242</v>
      </c>
      <c r="V14" s="10">
        <v>9.73</v>
      </c>
      <c r="W14" s="10">
        <v>6.8</v>
      </c>
      <c r="X14" s="10">
        <v>1.3</v>
      </c>
      <c r="Y14" s="10">
        <v>0.23</v>
      </c>
      <c r="Z14" s="10">
        <v>70.2</v>
      </c>
      <c r="AA14" s="10">
        <v>13.5</v>
      </c>
      <c r="AB14" s="10">
        <v>2.4</v>
      </c>
      <c r="AC14" s="10">
        <v>413</v>
      </c>
      <c r="AD14" s="10">
        <v>106</v>
      </c>
      <c r="AE14" s="10">
        <v>36.1</v>
      </c>
      <c r="AF14" s="10">
        <v>0.28999999999999998</v>
      </c>
      <c r="AG14" s="10">
        <v>0.17</v>
      </c>
      <c r="AH14" s="10">
        <v>38</v>
      </c>
      <c r="AI14" s="10">
        <v>32</v>
      </c>
      <c r="AJ14" s="10">
        <v>70</v>
      </c>
      <c r="AK14" s="10">
        <v>16.059999999999999</v>
      </c>
      <c r="AL14" s="10">
        <v>2.75</v>
      </c>
      <c r="AM14" s="10">
        <v>0.63</v>
      </c>
      <c r="AN14" s="10">
        <v>512</v>
      </c>
      <c r="AO14" s="10">
        <v>1.63</v>
      </c>
      <c r="AR14" s="10">
        <v>48</v>
      </c>
      <c r="AS14" s="10">
        <v>42</v>
      </c>
      <c r="AT14" s="10">
        <v>7.44</v>
      </c>
      <c r="AU14" s="10">
        <v>3.9</v>
      </c>
      <c r="AV14" s="10">
        <v>0.75</v>
      </c>
      <c r="AW14" s="10">
        <v>2.08</v>
      </c>
      <c r="AX14" s="10">
        <v>4.1900000000000004</v>
      </c>
      <c r="AY14" s="10">
        <v>47.14</v>
      </c>
      <c r="AZ14" s="10">
        <v>0.48</v>
      </c>
      <c r="BA14" s="10">
        <v>6.12</v>
      </c>
      <c r="BB14" s="10">
        <v>33.03</v>
      </c>
      <c r="BC14" s="10">
        <v>25.92</v>
      </c>
      <c r="BD14" s="10">
        <v>57.64</v>
      </c>
      <c r="BM14" s="10">
        <v>5</v>
      </c>
      <c r="BO14" s="10">
        <v>5</v>
      </c>
      <c r="BP14" s="48" t="s">
        <v>1243</v>
      </c>
      <c r="BQ14" s="48" t="s">
        <v>1247</v>
      </c>
      <c r="BR14" s="48" t="s">
        <v>1220</v>
      </c>
      <c r="BS14" s="4">
        <v>16</v>
      </c>
      <c r="BT14" s="4" t="s">
        <v>24</v>
      </c>
      <c r="BU14" s="29" t="s">
        <v>25</v>
      </c>
      <c r="BV14" s="10">
        <v>1</v>
      </c>
      <c r="BW14" s="10">
        <v>1</v>
      </c>
      <c r="BY14" s="10">
        <v>1</v>
      </c>
      <c r="CA14" s="10">
        <v>1</v>
      </c>
      <c r="CC14" s="10">
        <v>1</v>
      </c>
      <c r="CP14" s="48" t="s">
        <v>1585</v>
      </c>
      <c r="CQ14" s="48" t="s">
        <v>1427</v>
      </c>
      <c r="CR14" s="48" t="s">
        <v>1554</v>
      </c>
    </row>
    <row r="15" spans="1:98" s="10" customFormat="1" ht="12.5" customHeight="1" x14ac:dyDescent="0.3">
      <c r="A15" s="4">
        <v>18</v>
      </c>
      <c r="B15" s="26" t="s">
        <v>26</v>
      </c>
      <c r="C15" s="27" t="s">
        <v>27</v>
      </c>
      <c r="D15" s="27"/>
      <c r="E15" s="27"/>
      <c r="F15" s="46" t="s">
        <v>1605</v>
      </c>
      <c r="G15" s="46" t="s">
        <v>1244</v>
      </c>
      <c r="H15" s="46" t="s">
        <v>1203</v>
      </c>
      <c r="I15" s="46" t="s">
        <v>1298</v>
      </c>
      <c r="J15" s="46" t="s">
        <v>1190</v>
      </c>
      <c r="K15" s="46" t="s">
        <v>1245</v>
      </c>
      <c r="L15" s="49">
        <v>1</v>
      </c>
      <c r="M15" s="49"/>
      <c r="N15" s="49"/>
      <c r="O15" s="49">
        <v>1</v>
      </c>
      <c r="P15" s="49">
        <v>1</v>
      </c>
      <c r="U15" s="48" t="s">
        <v>1246</v>
      </c>
      <c r="AE15" s="10">
        <v>8.6999999999999993</v>
      </c>
      <c r="AK15" s="10">
        <v>14.88</v>
      </c>
      <c r="AL15" s="10">
        <v>2.59</v>
      </c>
      <c r="AM15" s="10">
        <v>1.1499999999999999</v>
      </c>
      <c r="AN15" s="10">
        <v>31</v>
      </c>
      <c r="AQ15" s="10">
        <v>1.5</v>
      </c>
      <c r="AV15" s="10">
        <v>3.47</v>
      </c>
      <c r="BB15" s="10">
        <v>73.63</v>
      </c>
      <c r="BC15" s="10">
        <v>99.46</v>
      </c>
      <c r="BM15" s="10">
        <v>3</v>
      </c>
      <c r="BO15" s="10">
        <v>7</v>
      </c>
      <c r="BP15" s="48" t="s">
        <v>1249</v>
      </c>
      <c r="BQ15" s="48" t="s">
        <v>1250</v>
      </c>
      <c r="BR15" s="48" t="s">
        <v>1207</v>
      </c>
      <c r="BS15" s="4">
        <v>18</v>
      </c>
      <c r="BT15" s="26" t="s">
        <v>26</v>
      </c>
      <c r="BU15" s="27" t="s">
        <v>27</v>
      </c>
      <c r="BV15" s="10">
        <v>1</v>
      </c>
      <c r="BW15" s="10">
        <v>1</v>
      </c>
    </row>
    <row r="16" spans="1:98" s="10" customFormat="1" ht="12.5" customHeight="1" x14ac:dyDescent="0.3">
      <c r="A16" s="4">
        <v>20</v>
      </c>
      <c r="B16" s="4" t="s">
        <v>28</v>
      </c>
      <c r="C16" s="29" t="s">
        <v>29</v>
      </c>
      <c r="D16" s="29"/>
      <c r="E16" s="29"/>
      <c r="F16" s="44" t="s">
        <v>1631</v>
      </c>
      <c r="G16" s="29">
        <v>52</v>
      </c>
      <c r="H16" s="44" t="s">
        <v>1202</v>
      </c>
      <c r="I16" s="44"/>
      <c r="J16" s="44" t="s">
        <v>1190</v>
      </c>
      <c r="K16" s="29">
        <v>1</v>
      </c>
      <c r="L16" s="49"/>
      <c r="M16" s="49">
        <v>1</v>
      </c>
      <c r="N16" s="49"/>
      <c r="O16" s="49">
        <v>1</v>
      </c>
      <c r="P16" s="49"/>
      <c r="S16" s="10">
        <v>1</v>
      </c>
      <c r="BS16" s="4">
        <v>20</v>
      </c>
      <c r="BT16" s="4" t="s">
        <v>28</v>
      </c>
      <c r="BU16" s="29" t="s">
        <v>29</v>
      </c>
    </row>
    <row r="17" spans="1:96" s="10" customFormat="1" ht="12.5" customHeight="1" x14ac:dyDescent="0.3">
      <c r="A17" s="4">
        <v>27</v>
      </c>
      <c r="B17" s="4" t="s">
        <v>30</v>
      </c>
      <c r="C17" s="29" t="s">
        <v>31</v>
      </c>
      <c r="D17" s="29"/>
      <c r="E17" s="29"/>
      <c r="F17" s="29">
        <v>1</v>
      </c>
      <c r="G17" s="29">
        <v>66</v>
      </c>
      <c r="H17" s="44" t="s">
        <v>1202</v>
      </c>
      <c r="I17" s="44" t="s">
        <v>1502</v>
      </c>
      <c r="J17" s="29">
        <v>16</v>
      </c>
      <c r="K17" s="29">
        <v>1</v>
      </c>
      <c r="L17" s="49">
        <v>1</v>
      </c>
      <c r="M17" s="49"/>
      <c r="N17" s="49">
        <v>1</v>
      </c>
      <c r="O17" s="49"/>
      <c r="P17" s="49"/>
      <c r="R17" s="10">
        <v>1</v>
      </c>
      <c r="U17" s="48" t="s">
        <v>1251</v>
      </c>
      <c r="V17" s="10">
        <v>8.4600000000000009</v>
      </c>
      <c r="W17" s="10">
        <v>5.4</v>
      </c>
      <c r="X17" s="10">
        <v>2.4</v>
      </c>
      <c r="Y17" s="10">
        <v>7.0000000000000007E-2</v>
      </c>
      <c r="Z17" s="10">
        <v>63.5</v>
      </c>
      <c r="AA17" s="10">
        <v>27.9</v>
      </c>
      <c r="AB17" s="10">
        <v>0.8</v>
      </c>
      <c r="AC17" s="10">
        <v>224</v>
      </c>
      <c r="AD17" s="10">
        <v>135</v>
      </c>
      <c r="AE17" s="10">
        <v>31</v>
      </c>
      <c r="AF17" s="10">
        <v>0.23</v>
      </c>
      <c r="AH17" s="10">
        <v>37</v>
      </c>
      <c r="AI17" s="10">
        <v>29</v>
      </c>
      <c r="AJ17" s="10">
        <v>67</v>
      </c>
      <c r="AK17" s="10">
        <v>12.23</v>
      </c>
      <c r="AL17" s="10">
        <v>1.77</v>
      </c>
      <c r="AM17" s="10">
        <v>0.51</v>
      </c>
      <c r="AN17" s="10">
        <v>110</v>
      </c>
      <c r="AO17" s="10">
        <v>0.09</v>
      </c>
      <c r="AQ17" s="10">
        <v>1.4</v>
      </c>
      <c r="AR17" s="10">
        <v>59</v>
      </c>
      <c r="AS17" s="10">
        <v>41</v>
      </c>
      <c r="AT17" s="10">
        <v>7.43</v>
      </c>
      <c r="AU17" s="10">
        <v>2.6</v>
      </c>
      <c r="BM17" s="10">
        <v>3</v>
      </c>
      <c r="BO17" s="10">
        <v>2</v>
      </c>
      <c r="BP17" s="48" t="s">
        <v>1256</v>
      </c>
      <c r="BQ17" s="48" t="s">
        <v>1253</v>
      </c>
      <c r="BR17" s="48" t="s">
        <v>1254</v>
      </c>
      <c r="BS17" s="4">
        <v>27</v>
      </c>
      <c r="BT17" s="4" t="s">
        <v>30</v>
      </c>
      <c r="BU17" s="29" t="s">
        <v>31</v>
      </c>
      <c r="BV17" s="10">
        <v>1</v>
      </c>
      <c r="CA17" s="10">
        <v>1</v>
      </c>
      <c r="CG17" s="10">
        <v>1</v>
      </c>
      <c r="CP17" s="48" t="s">
        <v>1588</v>
      </c>
      <c r="CQ17" s="48" t="s">
        <v>1587</v>
      </c>
      <c r="CR17" s="48" t="s">
        <v>1554</v>
      </c>
    </row>
    <row r="18" spans="1:96" s="10" customFormat="1" ht="12.5" customHeight="1" x14ac:dyDescent="0.3">
      <c r="A18" s="4">
        <v>36</v>
      </c>
      <c r="B18" s="26" t="s">
        <v>32</v>
      </c>
      <c r="C18" s="27" t="s">
        <v>33</v>
      </c>
      <c r="D18" s="27"/>
      <c r="E18" s="27"/>
      <c r="F18" s="46" t="s">
        <v>1605</v>
      </c>
      <c r="G18" s="46" t="s">
        <v>1255</v>
      </c>
      <c r="H18" s="46" t="s">
        <v>1202</v>
      </c>
      <c r="I18" s="46" t="s">
        <v>1353</v>
      </c>
      <c r="J18" s="46" t="s">
        <v>1190</v>
      </c>
      <c r="K18" s="46" t="s">
        <v>1245</v>
      </c>
      <c r="L18" s="49">
        <v>1</v>
      </c>
      <c r="M18" s="49"/>
      <c r="N18" s="49"/>
      <c r="O18" s="49">
        <v>1</v>
      </c>
      <c r="P18" s="49">
        <v>1</v>
      </c>
      <c r="U18" s="48" t="s">
        <v>1260</v>
      </c>
      <c r="V18" s="10">
        <v>5.69</v>
      </c>
      <c r="W18" s="10">
        <v>3.5</v>
      </c>
      <c r="X18" s="10">
        <v>1.6</v>
      </c>
      <c r="Y18" s="10">
        <v>0.15</v>
      </c>
      <c r="Z18" s="10">
        <v>61.4</v>
      </c>
      <c r="AA18" s="10">
        <v>28.1</v>
      </c>
      <c r="AB18" s="10">
        <v>2.6</v>
      </c>
      <c r="AC18" s="10">
        <v>268</v>
      </c>
      <c r="AD18" s="10">
        <v>132</v>
      </c>
      <c r="AE18" s="10">
        <v>0.5</v>
      </c>
      <c r="AF18" s="10">
        <v>0.32</v>
      </c>
      <c r="AH18" s="10">
        <v>40</v>
      </c>
      <c r="AL18" s="10">
        <v>1.52</v>
      </c>
      <c r="AM18" s="10">
        <v>0.71</v>
      </c>
      <c r="AN18" s="48" t="s">
        <v>1236</v>
      </c>
      <c r="AQ18" s="10">
        <v>1.3</v>
      </c>
      <c r="BM18" s="10">
        <v>2</v>
      </c>
      <c r="BO18" s="10">
        <v>1</v>
      </c>
      <c r="BP18" s="48" t="s">
        <v>1257</v>
      </c>
      <c r="BQ18" s="48" t="s">
        <v>1258</v>
      </c>
      <c r="BR18" s="48" t="s">
        <v>1259</v>
      </c>
      <c r="BS18" s="4">
        <v>36</v>
      </c>
      <c r="BT18" s="26" t="s">
        <v>32</v>
      </c>
      <c r="BU18" s="27" t="s">
        <v>33</v>
      </c>
      <c r="CP18" s="48" t="s">
        <v>1266</v>
      </c>
    </row>
    <row r="19" spans="1:96" s="107" customFormat="1" ht="12.5" customHeight="1" x14ac:dyDescent="0.3">
      <c r="A19" s="95">
        <v>38</v>
      </c>
      <c r="B19" s="96" t="s">
        <v>34</v>
      </c>
      <c r="C19" s="90" t="s">
        <v>35</v>
      </c>
      <c r="D19" s="90"/>
      <c r="E19" s="90"/>
      <c r="F19" s="90">
        <v>0</v>
      </c>
      <c r="G19" s="90">
        <v>41</v>
      </c>
      <c r="H19" s="91" t="s">
        <v>1202</v>
      </c>
      <c r="I19" s="91" t="s">
        <v>1232</v>
      </c>
      <c r="J19" s="91" t="s">
        <v>1190</v>
      </c>
      <c r="K19" s="90">
        <v>1</v>
      </c>
      <c r="L19" s="106">
        <v>1</v>
      </c>
      <c r="M19" s="106"/>
      <c r="N19" s="106"/>
      <c r="O19" s="106">
        <v>1</v>
      </c>
      <c r="P19" s="106">
        <v>1</v>
      </c>
      <c r="V19" s="107">
        <v>7.4</v>
      </c>
      <c r="W19" s="107">
        <v>4.8</v>
      </c>
      <c r="X19" s="107">
        <v>1.9</v>
      </c>
      <c r="Y19" s="107">
        <v>7.0000000000000007E-2</v>
      </c>
      <c r="Z19" s="107">
        <v>64.599999999999994</v>
      </c>
      <c r="AA19" s="107">
        <v>26.2</v>
      </c>
      <c r="AB19" s="107">
        <v>0.9</v>
      </c>
      <c r="AC19" s="107">
        <v>233</v>
      </c>
      <c r="AD19" s="107">
        <v>129</v>
      </c>
      <c r="BL19" s="108" t="s">
        <v>1267</v>
      </c>
      <c r="BM19" s="107">
        <v>1</v>
      </c>
      <c r="BO19" s="107">
        <v>1</v>
      </c>
      <c r="BP19" s="108" t="s">
        <v>1261</v>
      </c>
      <c r="BQ19" s="108" t="s">
        <v>1262</v>
      </c>
      <c r="BR19" s="108" t="s">
        <v>1263</v>
      </c>
      <c r="BS19" s="95">
        <v>38</v>
      </c>
      <c r="BT19" s="95" t="s">
        <v>34</v>
      </c>
      <c r="BU19" s="90" t="s">
        <v>35</v>
      </c>
      <c r="BV19" s="107">
        <v>1</v>
      </c>
      <c r="BW19" s="107">
        <v>1</v>
      </c>
      <c r="CC19" s="107">
        <v>1</v>
      </c>
      <c r="CD19" s="107">
        <v>1</v>
      </c>
      <c r="CP19" s="108" t="s">
        <v>1265</v>
      </c>
      <c r="CQ19" s="108" t="s">
        <v>1286</v>
      </c>
      <c r="CR19" s="108" t="s">
        <v>1566</v>
      </c>
    </row>
    <row r="20" spans="1:96" s="10" customFormat="1" ht="12.5" customHeight="1" x14ac:dyDescent="0.3">
      <c r="A20" s="4">
        <v>42</v>
      </c>
      <c r="B20" s="4" t="s">
        <v>36</v>
      </c>
      <c r="C20" s="29" t="s">
        <v>37</v>
      </c>
      <c r="D20" s="29"/>
      <c r="E20" s="29"/>
      <c r="F20" s="29">
        <v>1</v>
      </c>
      <c r="G20" s="29">
        <v>68</v>
      </c>
      <c r="H20" s="44" t="s">
        <v>1202</v>
      </c>
      <c r="I20" s="44" t="s">
        <v>1269</v>
      </c>
      <c r="J20" s="29">
        <v>2</v>
      </c>
      <c r="K20" s="29">
        <v>1</v>
      </c>
      <c r="L20" s="49"/>
      <c r="N20" s="49">
        <v>1</v>
      </c>
      <c r="O20" s="49">
        <v>1</v>
      </c>
      <c r="P20" s="49"/>
      <c r="R20" s="10">
        <v>1</v>
      </c>
      <c r="U20" s="48" t="s">
        <v>1915</v>
      </c>
      <c r="V20" s="10">
        <v>9.75</v>
      </c>
      <c r="W20" s="10">
        <v>8</v>
      </c>
      <c r="X20" s="10">
        <v>0.9</v>
      </c>
      <c r="Y20" s="10">
        <v>0.03</v>
      </c>
      <c r="Z20" s="10">
        <v>81.8</v>
      </c>
      <c r="AA20" s="10">
        <v>9.6</v>
      </c>
      <c r="AB20" s="10">
        <v>0.3</v>
      </c>
      <c r="AC20" s="10">
        <v>281</v>
      </c>
      <c r="AD20" s="10">
        <v>115</v>
      </c>
      <c r="AE20" s="10">
        <v>10.3</v>
      </c>
      <c r="AF20" s="10">
        <v>0.28999999999999998</v>
      </c>
      <c r="AG20" s="48" t="s">
        <v>1274</v>
      </c>
      <c r="AH20" s="10">
        <v>49</v>
      </c>
      <c r="AI20" s="10">
        <v>31</v>
      </c>
      <c r="AJ20" s="10">
        <v>80</v>
      </c>
      <c r="AK20" s="10">
        <v>15.94</v>
      </c>
      <c r="AL20" s="10">
        <v>2.61</v>
      </c>
      <c r="AM20" s="10">
        <v>0.37</v>
      </c>
      <c r="AN20" s="10">
        <v>50</v>
      </c>
      <c r="AO20" s="10">
        <v>1.56</v>
      </c>
      <c r="BL20" s="48" t="s">
        <v>1271</v>
      </c>
      <c r="BM20" s="10">
        <v>3</v>
      </c>
      <c r="BO20" s="10">
        <v>2</v>
      </c>
      <c r="BP20" s="48" t="s">
        <v>1272</v>
      </c>
      <c r="BS20" s="4">
        <v>42</v>
      </c>
      <c r="BT20" s="4" t="s">
        <v>36</v>
      </c>
      <c r="BU20" s="29" t="s">
        <v>37</v>
      </c>
      <c r="BV20" s="10">
        <v>1</v>
      </c>
      <c r="BW20" s="10">
        <v>1</v>
      </c>
      <c r="CC20" s="10">
        <v>1</v>
      </c>
      <c r="CH20" s="10">
        <v>1</v>
      </c>
      <c r="CP20" s="48" t="s">
        <v>1273</v>
      </c>
      <c r="CQ20" s="48" t="s">
        <v>1288</v>
      </c>
      <c r="CR20" s="48" t="s">
        <v>1589</v>
      </c>
    </row>
    <row r="21" spans="1:96" ht="12.5" customHeight="1" x14ac:dyDescent="0.3">
      <c r="A21" s="4">
        <v>49</v>
      </c>
      <c r="B21" s="4" t="s">
        <v>38</v>
      </c>
      <c r="C21" s="29" t="s">
        <v>39</v>
      </c>
      <c r="F21" s="29">
        <v>0</v>
      </c>
      <c r="G21" s="29">
        <v>64</v>
      </c>
      <c r="H21" s="44" t="s">
        <v>1202</v>
      </c>
      <c r="I21" s="44" t="s">
        <v>1533</v>
      </c>
      <c r="K21" s="29">
        <v>1</v>
      </c>
      <c r="L21" s="51">
        <v>1</v>
      </c>
      <c r="O21" s="51">
        <v>1</v>
      </c>
      <c r="P21" s="29">
        <v>1</v>
      </c>
      <c r="T21" s="4">
        <v>1</v>
      </c>
      <c r="V21" s="48">
        <v>7.45</v>
      </c>
      <c r="W21" s="48">
        <v>5.7</v>
      </c>
      <c r="X21" s="48">
        <v>1.3</v>
      </c>
      <c r="Y21" s="48">
        <v>0.04</v>
      </c>
      <c r="Z21" s="48">
        <v>76.900000000000006</v>
      </c>
      <c r="AA21" s="48">
        <v>17.600000000000001</v>
      </c>
      <c r="AB21" s="48">
        <v>0.5</v>
      </c>
      <c r="AC21" s="48">
        <v>193</v>
      </c>
      <c r="AD21" s="48">
        <v>141</v>
      </c>
      <c r="AE21" s="43" t="s">
        <v>1278</v>
      </c>
      <c r="AF21" s="48">
        <v>0.28000000000000003</v>
      </c>
      <c r="AH21" s="48">
        <v>44</v>
      </c>
      <c r="AI21" s="48">
        <v>31</v>
      </c>
      <c r="AJ21" s="48">
        <v>76</v>
      </c>
      <c r="AN21" s="43" t="s">
        <v>1236</v>
      </c>
      <c r="AV21" s="4">
        <v>1.9</v>
      </c>
      <c r="AW21" s="4">
        <v>2.2799999999999998</v>
      </c>
      <c r="AX21" s="4">
        <v>6.01</v>
      </c>
      <c r="AY21" s="4">
        <v>91.97</v>
      </c>
      <c r="AZ21" s="4">
        <v>5.57</v>
      </c>
      <c r="BA21" s="4">
        <v>92.27</v>
      </c>
      <c r="BB21" s="4">
        <v>80.260000000000005</v>
      </c>
      <c r="BC21" s="4">
        <v>83.66</v>
      </c>
      <c r="BD21" s="4">
        <v>80.06</v>
      </c>
      <c r="BE21" s="4">
        <v>19.8</v>
      </c>
      <c r="BF21" s="4">
        <v>117.8</v>
      </c>
      <c r="BM21" s="48">
        <v>2</v>
      </c>
      <c r="BO21" s="48">
        <v>2</v>
      </c>
      <c r="BP21" s="48" t="s">
        <v>1277</v>
      </c>
      <c r="BQ21" s="48" t="s">
        <v>1275</v>
      </c>
      <c r="BR21" s="48" t="s">
        <v>1286</v>
      </c>
      <c r="BS21" s="4">
        <v>49</v>
      </c>
      <c r="BT21" s="4" t="s">
        <v>38</v>
      </c>
      <c r="BU21" s="29" t="s">
        <v>39</v>
      </c>
      <c r="BV21" s="48">
        <v>1</v>
      </c>
      <c r="CC21" s="4">
        <v>1</v>
      </c>
      <c r="CD21" s="4">
        <v>1</v>
      </c>
      <c r="CP21" s="48" t="s">
        <v>1276</v>
      </c>
      <c r="CQ21" s="48" t="s">
        <v>1565</v>
      </c>
      <c r="CR21" s="48" t="s">
        <v>1554</v>
      </c>
    </row>
    <row r="22" spans="1:96" ht="12.5" customHeight="1" x14ac:dyDescent="0.3">
      <c r="A22" s="4">
        <v>50</v>
      </c>
      <c r="B22" s="4" t="s">
        <v>40</v>
      </c>
      <c r="C22" s="52" t="s">
        <v>1957</v>
      </c>
      <c r="D22" s="28"/>
      <c r="E22" s="28"/>
      <c r="F22" s="52" t="s">
        <v>1245</v>
      </c>
      <c r="G22" s="52" t="s">
        <v>1279</v>
      </c>
      <c r="H22" s="52" t="s">
        <v>1203</v>
      </c>
      <c r="I22" s="52" t="s">
        <v>1541</v>
      </c>
      <c r="J22" s="28"/>
      <c r="K22" s="52" t="s">
        <v>1245</v>
      </c>
      <c r="L22" s="51">
        <v>1</v>
      </c>
      <c r="N22" s="4">
        <v>1</v>
      </c>
      <c r="O22" s="51">
        <v>1</v>
      </c>
      <c r="P22" s="51">
        <v>1</v>
      </c>
      <c r="R22" s="4">
        <v>1</v>
      </c>
      <c r="U22" s="48" t="s">
        <v>1282</v>
      </c>
      <c r="V22" s="48">
        <v>6.47</v>
      </c>
      <c r="W22" s="48">
        <v>5.2</v>
      </c>
      <c r="X22" s="48">
        <v>1.4</v>
      </c>
      <c r="Y22" s="48">
        <v>0.03</v>
      </c>
      <c r="Z22" s="48">
        <v>59</v>
      </c>
      <c r="AA22" s="48">
        <v>20</v>
      </c>
      <c r="AB22" s="48">
        <v>0.4</v>
      </c>
      <c r="AC22" s="48">
        <v>223</v>
      </c>
      <c r="AD22" s="48">
        <v>143</v>
      </c>
      <c r="AE22" s="48">
        <v>7.1</v>
      </c>
      <c r="AF22" s="48">
        <v>0.21</v>
      </c>
      <c r="AH22" s="48">
        <v>46</v>
      </c>
      <c r="AI22" s="48">
        <v>33</v>
      </c>
      <c r="AJ22" s="48">
        <v>79</v>
      </c>
      <c r="AN22" s="4">
        <v>334</v>
      </c>
      <c r="AQ22" s="4">
        <v>1.36</v>
      </c>
      <c r="BM22" s="48">
        <v>3</v>
      </c>
      <c r="BO22" s="48">
        <v>1</v>
      </c>
      <c r="BQ22" s="48" t="s">
        <v>1280</v>
      </c>
      <c r="BR22" s="48" t="s">
        <v>1287</v>
      </c>
      <c r="BS22" s="4">
        <v>50</v>
      </c>
      <c r="BT22" s="4" t="s">
        <v>40</v>
      </c>
      <c r="BU22" s="28" t="s">
        <v>41</v>
      </c>
      <c r="BV22" s="48">
        <v>1</v>
      </c>
      <c r="CA22" s="4">
        <v>1</v>
      </c>
      <c r="CC22" s="48">
        <v>1</v>
      </c>
      <c r="CG22" s="4">
        <v>1</v>
      </c>
      <c r="CJ22" s="4">
        <v>1</v>
      </c>
      <c r="CP22" s="48" t="s">
        <v>1281</v>
      </c>
      <c r="CQ22" s="48" t="s">
        <v>1288</v>
      </c>
      <c r="CR22" s="48" t="s">
        <v>1554</v>
      </c>
    </row>
    <row r="23" spans="1:96" ht="12.5" customHeight="1" x14ac:dyDescent="0.3">
      <c r="A23" s="1" t="s">
        <v>1591</v>
      </c>
      <c r="B23" s="1" t="s">
        <v>1</v>
      </c>
      <c r="C23" s="23" t="s">
        <v>2</v>
      </c>
      <c r="D23" s="40" t="s">
        <v>1951</v>
      </c>
      <c r="E23" s="40" t="s">
        <v>1952</v>
      </c>
      <c r="F23" s="40" t="s">
        <v>1528</v>
      </c>
      <c r="G23" s="40" t="s">
        <v>1168</v>
      </c>
      <c r="H23" s="40" t="s">
        <v>1201</v>
      </c>
      <c r="I23" s="40" t="s">
        <v>1268</v>
      </c>
      <c r="J23" s="40" t="s">
        <v>1169</v>
      </c>
      <c r="K23" s="40" t="s">
        <v>1178</v>
      </c>
      <c r="L23" s="39" t="s">
        <v>1177</v>
      </c>
      <c r="M23" s="45" t="s">
        <v>1233</v>
      </c>
      <c r="N23" s="45" t="s">
        <v>1181</v>
      </c>
      <c r="O23" s="125" t="s">
        <v>1179</v>
      </c>
      <c r="P23" s="126"/>
      <c r="Q23" s="126"/>
      <c r="R23" s="126"/>
      <c r="S23" s="127"/>
      <c r="T23" s="63"/>
      <c r="U23" s="39" t="s">
        <v>1173</v>
      </c>
      <c r="V23" s="39" t="s">
        <v>1158</v>
      </c>
      <c r="W23" s="39" t="s">
        <v>1159</v>
      </c>
      <c r="X23" s="39" t="s">
        <v>1160</v>
      </c>
      <c r="Y23" s="39" t="s">
        <v>1210</v>
      </c>
      <c r="Z23" s="39" t="s">
        <v>1161</v>
      </c>
      <c r="AA23" s="39" t="s">
        <v>1162</v>
      </c>
      <c r="AB23" s="39" t="s">
        <v>1211</v>
      </c>
      <c r="AC23" s="39" t="s">
        <v>1183</v>
      </c>
      <c r="AD23" s="39" t="s">
        <v>1184</v>
      </c>
      <c r="AE23" s="39" t="s">
        <v>1163</v>
      </c>
      <c r="AF23" s="39" t="s">
        <v>1185</v>
      </c>
      <c r="AG23" s="39" t="s">
        <v>1164</v>
      </c>
      <c r="AH23" s="39" t="s">
        <v>1165</v>
      </c>
      <c r="AI23" s="39" t="s">
        <v>1784</v>
      </c>
      <c r="AJ23" s="39" t="s">
        <v>1785</v>
      </c>
      <c r="AK23" s="39" t="s">
        <v>1222</v>
      </c>
      <c r="AL23" s="39" t="s">
        <v>1223</v>
      </c>
      <c r="AM23" s="39" t="s">
        <v>1224</v>
      </c>
      <c r="AN23" s="39" t="s">
        <v>1225</v>
      </c>
      <c r="AO23" s="39" t="s">
        <v>1226</v>
      </c>
      <c r="AP23" s="39" t="s">
        <v>1208</v>
      </c>
      <c r="AQ23" s="39" t="s">
        <v>1221</v>
      </c>
      <c r="AR23" s="39" t="s">
        <v>1195</v>
      </c>
      <c r="AS23" s="39" t="s">
        <v>1196</v>
      </c>
      <c r="AT23" s="39" t="s">
        <v>1197</v>
      </c>
      <c r="AU23" s="39" t="s">
        <v>1198</v>
      </c>
      <c r="AV23" s="39" t="s">
        <v>1166</v>
      </c>
      <c r="AW23" s="39" t="s">
        <v>1786</v>
      </c>
      <c r="AX23" s="39" t="s">
        <v>1787</v>
      </c>
      <c r="AY23" s="39" t="s">
        <v>1789</v>
      </c>
      <c r="AZ23" s="39" t="s">
        <v>1788</v>
      </c>
      <c r="BA23" s="39" t="s">
        <v>1790</v>
      </c>
      <c r="BB23" s="39" t="s">
        <v>1167</v>
      </c>
      <c r="BC23" s="39" t="s">
        <v>1216</v>
      </c>
      <c r="BD23" s="39" t="s">
        <v>1804</v>
      </c>
      <c r="BE23" s="39" t="s">
        <v>1805</v>
      </c>
      <c r="BF23" s="39" t="s">
        <v>1806</v>
      </c>
      <c r="BG23" s="39"/>
      <c r="BH23" s="39"/>
      <c r="BI23" s="39"/>
      <c r="BJ23" s="39"/>
      <c r="BK23" s="39" t="s">
        <v>1171</v>
      </c>
      <c r="BL23" s="39" t="s">
        <v>1170</v>
      </c>
      <c r="BM23" s="39" t="s">
        <v>1172</v>
      </c>
      <c r="BN23" s="39" t="s">
        <v>1174</v>
      </c>
      <c r="BO23" s="39" t="s">
        <v>1175</v>
      </c>
      <c r="BP23" s="39" t="s">
        <v>1187</v>
      </c>
      <c r="BQ23" s="39" t="s">
        <v>1188</v>
      </c>
      <c r="BR23" s="39" t="s">
        <v>1176</v>
      </c>
      <c r="BS23" s="1" t="s">
        <v>1591</v>
      </c>
      <c r="BT23" s="1" t="s">
        <v>1</v>
      </c>
      <c r="BU23" s="23" t="s">
        <v>2</v>
      </c>
      <c r="BV23" s="39" t="s">
        <v>1241</v>
      </c>
      <c r="BW23" s="39" t="s">
        <v>1248</v>
      </c>
      <c r="BX23" s="39" t="s">
        <v>1556</v>
      </c>
      <c r="BY23" s="39" t="s">
        <v>1557</v>
      </c>
      <c r="BZ23" s="39" t="s">
        <v>1558</v>
      </c>
      <c r="CA23" s="39" t="s">
        <v>1559</v>
      </c>
      <c r="CB23" s="39" t="s">
        <v>1560</v>
      </c>
      <c r="CC23" s="39" t="s">
        <v>1572</v>
      </c>
      <c r="CD23" s="39" t="s">
        <v>1573</v>
      </c>
      <c r="CE23" s="39" t="s">
        <v>1574</v>
      </c>
      <c r="CF23" s="39" t="s">
        <v>1575</v>
      </c>
      <c r="CG23" s="39" t="s">
        <v>1586</v>
      </c>
      <c r="CH23" s="39" t="s">
        <v>1576</v>
      </c>
      <c r="CI23" s="39" t="s">
        <v>1577</v>
      </c>
      <c r="CJ23" s="39" t="s">
        <v>1578</v>
      </c>
      <c r="CK23" s="39" t="s">
        <v>1579</v>
      </c>
      <c r="CL23" s="39" t="s">
        <v>1582</v>
      </c>
      <c r="CM23" s="39"/>
      <c r="CN23" s="39"/>
      <c r="CO23" s="39"/>
      <c r="CP23" s="39" t="s">
        <v>1264</v>
      </c>
      <c r="CQ23" s="39" t="s">
        <v>1552</v>
      </c>
      <c r="CR23" s="39" t="s">
        <v>1553</v>
      </c>
    </row>
    <row r="24" spans="1:96" ht="12.5" customHeight="1" x14ac:dyDescent="0.3">
      <c r="A24" s="24"/>
      <c r="B24" s="24"/>
      <c r="C24" s="25"/>
      <c r="D24" s="25"/>
      <c r="E24" s="25"/>
      <c r="F24" s="25"/>
      <c r="G24" s="41"/>
      <c r="H24" s="41"/>
      <c r="I24" s="41"/>
      <c r="J24" s="41"/>
      <c r="K24" s="41"/>
      <c r="L24" s="42"/>
      <c r="M24" s="42"/>
      <c r="N24" s="42"/>
      <c r="O24" s="42" t="s">
        <v>1177</v>
      </c>
      <c r="P24" s="42" t="s">
        <v>1178</v>
      </c>
      <c r="Q24" s="42" t="s">
        <v>1180</v>
      </c>
      <c r="R24" s="42" t="s">
        <v>1181</v>
      </c>
      <c r="S24" s="42" t="s">
        <v>1233</v>
      </c>
      <c r="T24" s="42" t="s">
        <v>1596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24"/>
      <c r="BT24" s="24"/>
      <c r="BU24" s="25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</row>
    <row r="25" spans="1:96" ht="12.5" customHeight="1" x14ac:dyDescent="0.3">
      <c r="A25" s="4">
        <v>51</v>
      </c>
      <c r="B25" s="4" t="s">
        <v>42</v>
      </c>
      <c r="C25" s="29" t="s">
        <v>43</v>
      </c>
      <c r="F25" s="29">
        <v>1</v>
      </c>
      <c r="G25" s="29">
        <v>69</v>
      </c>
      <c r="H25" s="44" t="s">
        <v>1202</v>
      </c>
      <c r="I25" s="44" t="s">
        <v>1496</v>
      </c>
      <c r="J25" s="44" t="s">
        <v>1190</v>
      </c>
      <c r="K25" s="29">
        <v>1</v>
      </c>
      <c r="L25" s="51">
        <v>1</v>
      </c>
      <c r="O25" s="51">
        <v>1</v>
      </c>
      <c r="P25" s="51">
        <v>1</v>
      </c>
      <c r="U25" s="48" t="s">
        <v>1283</v>
      </c>
      <c r="V25" s="54">
        <v>8.26</v>
      </c>
      <c r="W25" s="54">
        <v>6</v>
      </c>
      <c r="X25" s="43">
        <v>1.6</v>
      </c>
      <c r="Y25" s="54">
        <v>0.09</v>
      </c>
      <c r="Z25" s="54">
        <v>73.2</v>
      </c>
      <c r="AA25" s="54">
        <v>19.600000000000001</v>
      </c>
      <c r="AB25" s="54">
        <v>1.1000000000000001</v>
      </c>
      <c r="AC25" s="54">
        <v>159</v>
      </c>
      <c r="AD25" s="54">
        <v>135</v>
      </c>
      <c r="AE25" s="53">
        <v>4.4000000000000004</v>
      </c>
      <c r="AF25" s="54">
        <v>0.32</v>
      </c>
      <c r="AG25" s="4">
        <v>0.03</v>
      </c>
      <c r="AH25" s="54">
        <v>44</v>
      </c>
      <c r="AI25" s="54">
        <v>24</v>
      </c>
      <c r="AJ25" s="54">
        <v>69</v>
      </c>
      <c r="AK25" s="54">
        <v>12.23</v>
      </c>
      <c r="AL25" s="54">
        <v>0.88</v>
      </c>
      <c r="AN25" s="4">
        <v>156</v>
      </c>
      <c r="AV25" s="4">
        <v>1.27</v>
      </c>
      <c r="AW25" s="4">
        <v>1.61</v>
      </c>
      <c r="AX25" s="4">
        <v>3.59</v>
      </c>
      <c r="AY25" s="4">
        <v>60.89</v>
      </c>
      <c r="AZ25" s="4">
        <v>2.96</v>
      </c>
      <c r="BA25" s="4">
        <v>56.04</v>
      </c>
      <c r="BB25" s="4">
        <v>79</v>
      </c>
      <c r="BC25" s="4">
        <v>70.400000000000006</v>
      </c>
      <c r="BD25" s="4">
        <v>66.459999999999994</v>
      </c>
      <c r="BE25" s="4">
        <v>4.25</v>
      </c>
      <c r="BF25" s="4">
        <v>82.63</v>
      </c>
      <c r="BM25" s="48">
        <v>2</v>
      </c>
      <c r="BO25" s="48">
        <v>2</v>
      </c>
      <c r="BP25" s="43" t="s">
        <v>1285</v>
      </c>
      <c r="BQ25" s="48" t="s">
        <v>1252</v>
      </c>
      <c r="BR25" s="43" t="s">
        <v>1288</v>
      </c>
      <c r="BS25" s="4">
        <v>51</v>
      </c>
      <c r="BT25" s="4" t="s">
        <v>42</v>
      </c>
      <c r="BU25" s="29" t="s">
        <v>43</v>
      </c>
      <c r="BW25" s="4">
        <v>1</v>
      </c>
      <c r="CP25" s="48" t="s">
        <v>1284</v>
      </c>
    </row>
    <row r="26" spans="1:96" ht="12.5" customHeight="1" x14ac:dyDescent="0.3">
      <c r="A26" s="4">
        <v>52</v>
      </c>
      <c r="B26" s="4" t="s">
        <v>44</v>
      </c>
      <c r="C26" s="29" t="s">
        <v>45</v>
      </c>
      <c r="F26" s="29">
        <v>1</v>
      </c>
      <c r="G26" s="29">
        <v>74</v>
      </c>
      <c r="H26" s="44" t="s">
        <v>1202</v>
      </c>
      <c r="I26" s="44" t="s">
        <v>1590</v>
      </c>
      <c r="J26" s="44" t="s">
        <v>1190</v>
      </c>
      <c r="K26" s="29">
        <v>1</v>
      </c>
      <c r="L26" s="55">
        <v>1</v>
      </c>
      <c r="O26" s="51">
        <v>1</v>
      </c>
      <c r="P26" s="4">
        <v>1</v>
      </c>
      <c r="U26" s="43" t="s">
        <v>1916</v>
      </c>
      <c r="V26" s="54">
        <v>21.04</v>
      </c>
      <c r="W26" s="54">
        <v>18.5</v>
      </c>
      <c r="X26" s="4">
        <v>1.6</v>
      </c>
      <c r="Y26" s="54">
        <v>0</v>
      </c>
      <c r="Z26" s="54">
        <v>87.7</v>
      </c>
      <c r="AA26" s="54">
        <v>7.5</v>
      </c>
      <c r="AB26" s="54">
        <v>0</v>
      </c>
      <c r="AC26" s="54">
        <v>177</v>
      </c>
      <c r="AD26" s="54">
        <v>156</v>
      </c>
      <c r="AE26" s="54">
        <v>30.6</v>
      </c>
      <c r="AF26" s="54">
        <v>0.24</v>
      </c>
      <c r="AH26" s="54">
        <v>41</v>
      </c>
      <c r="AI26" s="54">
        <v>34</v>
      </c>
      <c r="AJ26" s="54">
        <v>75</v>
      </c>
      <c r="AV26" s="4">
        <v>1.19</v>
      </c>
      <c r="AW26" s="4">
        <v>1.76</v>
      </c>
      <c r="AX26" s="4">
        <v>2.81</v>
      </c>
      <c r="AY26" s="4">
        <v>46.84</v>
      </c>
      <c r="AZ26" s="4">
        <v>2.0299999999999998</v>
      </c>
      <c r="BA26" s="4">
        <v>37.31</v>
      </c>
      <c r="BB26" s="4">
        <v>68.010000000000005</v>
      </c>
      <c r="BC26" s="4">
        <v>68.75</v>
      </c>
      <c r="BD26" s="4">
        <v>73.05</v>
      </c>
      <c r="BE26" s="4">
        <v>4.6100000000000003</v>
      </c>
      <c r="BF26" s="4">
        <v>96.1</v>
      </c>
      <c r="BM26" s="54">
        <v>2</v>
      </c>
      <c r="BO26" s="54">
        <v>4</v>
      </c>
      <c r="BP26" s="43" t="s">
        <v>1291</v>
      </c>
      <c r="BR26" s="43" t="s">
        <v>1254</v>
      </c>
      <c r="BS26" s="4">
        <v>52</v>
      </c>
      <c r="BT26" s="4" t="s">
        <v>44</v>
      </c>
      <c r="BU26" s="29" t="s">
        <v>45</v>
      </c>
      <c r="BV26" s="4">
        <v>1</v>
      </c>
      <c r="BX26" s="4">
        <v>1</v>
      </c>
      <c r="BY26" s="4">
        <v>1</v>
      </c>
      <c r="CP26" s="54" t="s">
        <v>1290</v>
      </c>
      <c r="CQ26" s="43" t="s">
        <v>1592</v>
      </c>
      <c r="CR26" s="43" t="s">
        <v>1554</v>
      </c>
    </row>
    <row r="27" spans="1:96" s="95" customFormat="1" ht="12.5" customHeight="1" x14ac:dyDescent="0.3">
      <c r="A27" s="88">
        <v>53</v>
      </c>
      <c r="B27" s="96" t="s">
        <v>46</v>
      </c>
      <c r="C27" s="90" t="s">
        <v>47</v>
      </c>
      <c r="D27" s="90"/>
      <c r="E27" s="90"/>
      <c r="F27" s="90">
        <v>1</v>
      </c>
      <c r="G27" s="90">
        <v>67</v>
      </c>
      <c r="H27" s="91" t="s">
        <v>1202</v>
      </c>
      <c r="I27" s="91" t="s">
        <v>1298</v>
      </c>
      <c r="J27" s="90">
        <v>10</v>
      </c>
      <c r="K27" s="90">
        <v>1</v>
      </c>
      <c r="L27" s="109">
        <v>1</v>
      </c>
      <c r="N27" s="90">
        <v>1</v>
      </c>
      <c r="O27" s="110">
        <v>1</v>
      </c>
      <c r="P27" s="95">
        <v>1</v>
      </c>
      <c r="Q27" s="95">
        <v>1</v>
      </c>
      <c r="T27" s="95">
        <v>1</v>
      </c>
      <c r="U27" s="89" t="s">
        <v>1917</v>
      </c>
      <c r="V27" s="111">
        <v>3.41</v>
      </c>
      <c r="W27" s="111">
        <v>1.9</v>
      </c>
      <c r="X27" s="95">
        <v>1.1000000000000001</v>
      </c>
      <c r="Y27" s="111">
        <v>0.03</v>
      </c>
      <c r="Z27" s="111">
        <v>56.6</v>
      </c>
      <c r="AA27" s="111">
        <v>33.4</v>
      </c>
      <c r="AB27" s="111">
        <v>0.9</v>
      </c>
      <c r="AC27" s="111">
        <v>170</v>
      </c>
      <c r="AD27" s="111">
        <v>108</v>
      </c>
      <c r="AE27" s="111">
        <v>0.6</v>
      </c>
      <c r="AF27" s="111">
        <v>0.18</v>
      </c>
      <c r="AG27" s="89" t="s">
        <v>1274</v>
      </c>
      <c r="AH27" s="111">
        <v>32</v>
      </c>
      <c r="AI27" s="111">
        <v>15</v>
      </c>
      <c r="AJ27" s="111">
        <v>47</v>
      </c>
      <c r="AK27" s="111">
        <v>14.51</v>
      </c>
      <c r="AL27" s="111">
        <v>2.14</v>
      </c>
      <c r="AM27" s="111">
        <v>1.28</v>
      </c>
      <c r="AN27" s="111">
        <v>14</v>
      </c>
      <c r="AO27" s="111">
        <v>0.42</v>
      </c>
      <c r="AR27" s="111">
        <v>87</v>
      </c>
      <c r="AS27" s="111">
        <v>38</v>
      </c>
      <c r="AT27" s="111">
        <v>7.4</v>
      </c>
      <c r="AU27" s="111">
        <v>0.7</v>
      </c>
      <c r="AV27" s="95">
        <v>2.11</v>
      </c>
      <c r="BB27" s="95">
        <v>83.38</v>
      </c>
      <c r="BC27" s="95">
        <v>115.1</v>
      </c>
      <c r="BL27" s="89" t="s">
        <v>1292</v>
      </c>
      <c r="BM27" s="111">
        <v>4</v>
      </c>
      <c r="BO27" s="111">
        <v>5</v>
      </c>
      <c r="BP27" s="94" t="s">
        <v>1293</v>
      </c>
      <c r="BQ27" s="89" t="s">
        <v>1294</v>
      </c>
      <c r="BR27" s="89" t="s">
        <v>1296</v>
      </c>
      <c r="BS27" s="95">
        <v>53</v>
      </c>
      <c r="BT27" s="95" t="s">
        <v>46</v>
      </c>
      <c r="BU27" s="90" t="s">
        <v>47</v>
      </c>
      <c r="BW27" s="95">
        <v>1</v>
      </c>
      <c r="BY27" s="95">
        <v>1</v>
      </c>
      <c r="CA27" s="95">
        <v>1</v>
      </c>
      <c r="CC27" s="95">
        <v>1</v>
      </c>
      <c r="CP27" s="111" t="s">
        <v>1295</v>
      </c>
      <c r="CQ27" s="94" t="s">
        <v>1427</v>
      </c>
      <c r="CR27" s="94" t="s">
        <v>1566</v>
      </c>
    </row>
    <row r="28" spans="1:96" ht="12.5" customHeight="1" x14ac:dyDescent="0.3">
      <c r="A28" s="4">
        <v>58</v>
      </c>
      <c r="B28" s="3" t="s">
        <v>48</v>
      </c>
      <c r="C28" s="28" t="s">
        <v>49</v>
      </c>
      <c r="D28" s="28"/>
      <c r="E28" s="28"/>
      <c r="F28" s="52" t="s">
        <v>1631</v>
      </c>
      <c r="G28" s="76">
        <v>40</v>
      </c>
      <c r="H28" s="52" t="s">
        <v>1297</v>
      </c>
      <c r="I28" s="52" t="s">
        <v>1299</v>
      </c>
      <c r="J28" s="76">
        <v>6</v>
      </c>
      <c r="K28" s="76">
        <v>1</v>
      </c>
      <c r="L28" s="55">
        <v>1</v>
      </c>
      <c r="O28" s="51">
        <v>1</v>
      </c>
      <c r="P28" s="4">
        <v>1</v>
      </c>
      <c r="U28" s="43" t="s">
        <v>1300</v>
      </c>
      <c r="V28" s="54">
        <v>7.67</v>
      </c>
      <c r="W28" s="54">
        <v>7</v>
      </c>
      <c r="X28" s="56">
        <v>0.5</v>
      </c>
      <c r="Y28" s="54">
        <v>0</v>
      </c>
      <c r="Z28" s="54">
        <v>91.1</v>
      </c>
      <c r="AA28" s="54">
        <v>7</v>
      </c>
      <c r="AB28" s="54">
        <v>0</v>
      </c>
      <c r="AC28" s="54">
        <v>334</v>
      </c>
      <c r="AD28" s="54">
        <v>135</v>
      </c>
      <c r="AE28" s="54">
        <v>1.1000000000000001</v>
      </c>
      <c r="AF28" s="54">
        <v>0.26</v>
      </c>
      <c r="AH28" s="54">
        <v>45</v>
      </c>
      <c r="AI28" s="54"/>
      <c r="AJ28" s="54"/>
      <c r="AK28" s="54">
        <v>11.17</v>
      </c>
      <c r="BS28" s="4">
        <v>58</v>
      </c>
      <c r="BT28" s="3" t="s">
        <v>48</v>
      </c>
      <c r="BU28" s="28" t="s">
        <v>49</v>
      </c>
    </row>
    <row r="29" spans="1:96" ht="12.5" customHeight="1" x14ac:dyDescent="0.3">
      <c r="A29" s="4">
        <v>60</v>
      </c>
      <c r="B29" s="4" t="s">
        <v>50</v>
      </c>
      <c r="C29" s="29" t="s">
        <v>51</v>
      </c>
      <c r="F29" s="44" t="s">
        <v>1605</v>
      </c>
      <c r="G29" s="29">
        <v>47</v>
      </c>
      <c r="H29" s="44" t="s">
        <v>1297</v>
      </c>
      <c r="I29" s="44" t="s">
        <v>1232</v>
      </c>
      <c r="J29" s="29">
        <v>5</v>
      </c>
      <c r="K29" s="29">
        <v>1</v>
      </c>
      <c r="L29" s="55">
        <v>1</v>
      </c>
      <c r="R29" s="4">
        <v>1</v>
      </c>
      <c r="AE29" s="54">
        <v>0.7</v>
      </c>
      <c r="AF29" s="54">
        <v>0.23</v>
      </c>
      <c r="AH29" s="54">
        <v>47</v>
      </c>
      <c r="AI29" s="54"/>
      <c r="AJ29" s="54"/>
      <c r="BM29" s="54">
        <v>5</v>
      </c>
      <c r="BO29" s="54">
        <v>3</v>
      </c>
      <c r="BP29" s="43" t="s">
        <v>1303</v>
      </c>
      <c r="BQ29" s="43" t="s">
        <v>1304</v>
      </c>
      <c r="BR29" s="4" t="s">
        <v>1302</v>
      </c>
      <c r="BS29" s="4">
        <v>60</v>
      </c>
      <c r="BT29" s="4" t="s">
        <v>50</v>
      </c>
      <c r="BU29" s="29" t="s">
        <v>51</v>
      </c>
      <c r="BV29" s="4">
        <v>1</v>
      </c>
      <c r="BY29" s="4">
        <v>1</v>
      </c>
      <c r="CD29" s="4">
        <v>1</v>
      </c>
      <c r="CG29" s="4">
        <v>1</v>
      </c>
      <c r="CP29" s="54" t="s">
        <v>1306</v>
      </c>
      <c r="CQ29" s="43" t="s">
        <v>1259</v>
      </c>
      <c r="CR29" s="43" t="s">
        <v>1554</v>
      </c>
    </row>
    <row r="30" spans="1:96" ht="12.5" customHeight="1" x14ac:dyDescent="0.3">
      <c r="A30" s="4">
        <v>61</v>
      </c>
      <c r="B30" s="4" t="s">
        <v>52</v>
      </c>
      <c r="C30" s="29" t="s">
        <v>53</v>
      </c>
      <c r="F30" s="29">
        <v>2</v>
      </c>
      <c r="G30" s="29">
        <v>69</v>
      </c>
      <c r="H30" s="44" t="s">
        <v>1203</v>
      </c>
      <c r="I30" s="44" t="s">
        <v>1496</v>
      </c>
      <c r="J30" s="29">
        <v>3</v>
      </c>
      <c r="K30" s="29">
        <v>1</v>
      </c>
      <c r="L30" s="55">
        <v>1</v>
      </c>
      <c r="U30" s="43" t="s">
        <v>1307</v>
      </c>
      <c r="AE30" s="54">
        <v>91.1</v>
      </c>
      <c r="AF30" s="54">
        <v>0.18</v>
      </c>
      <c r="AG30" s="4">
        <v>0.06</v>
      </c>
      <c r="AH30" s="54">
        <v>43</v>
      </c>
      <c r="AI30" s="54">
        <v>45</v>
      </c>
      <c r="AJ30" s="54">
        <v>88</v>
      </c>
      <c r="AK30" s="54">
        <v>23.72</v>
      </c>
      <c r="AL30" s="4">
        <v>4.6900000000000004</v>
      </c>
      <c r="AM30" s="4">
        <v>1.26</v>
      </c>
      <c r="AN30" s="4">
        <v>13521</v>
      </c>
      <c r="AV30" s="4">
        <v>1.35</v>
      </c>
      <c r="AW30" s="4">
        <v>1.7</v>
      </c>
      <c r="AX30" s="4">
        <v>2.78</v>
      </c>
      <c r="AY30" s="4">
        <v>33.6</v>
      </c>
      <c r="AZ30" s="4">
        <v>2.64</v>
      </c>
      <c r="BA30" s="4">
        <v>36.340000000000003</v>
      </c>
      <c r="BB30" s="4">
        <v>77.95</v>
      </c>
      <c r="BC30" s="4">
        <v>51.11</v>
      </c>
      <c r="BD30" s="4">
        <v>51.46</v>
      </c>
      <c r="BE30" s="4">
        <v>5.93</v>
      </c>
      <c r="BF30" s="4">
        <v>29.04</v>
      </c>
      <c r="BP30" s="43" t="s">
        <v>1308</v>
      </c>
      <c r="BQ30" s="43" t="s">
        <v>1309</v>
      </c>
      <c r="BS30" s="4">
        <v>61</v>
      </c>
      <c r="BT30" s="4" t="s">
        <v>52</v>
      </c>
      <c r="BU30" s="29" t="s">
        <v>53</v>
      </c>
      <c r="BV30" s="4">
        <v>1</v>
      </c>
      <c r="BX30" s="4">
        <v>1</v>
      </c>
      <c r="BY30" s="4">
        <v>1</v>
      </c>
      <c r="BZ30" s="4">
        <v>1</v>
      </c>
      <c r="CA30" s="4">
        <v>1</v>
      </c>
      <c r="CC30" s="4">
        <v>1</v>
      </c>
      <c r="CF30" s="4">
        <v>1</v>
      </c>
      <c r="CP30" s="4" t="s">
        <v>1305</v>
      </c>
      <c r="CQ30" s="43" t="s">
        <v>1199</v>
      </c>
      <c r="CR30" s="43" t="s">
        <v>1554</v>
      </c>
    </row>
    <row r="31" spans="1:96" s="32" customFormat="1" ht="12.5" customHeight="1" x14ac:dyDescent="0.3">
      <c r="A31" s="4">
        <v>62</v>
      </c>
      <c r="B31" s="4" t="s">
        <v>54</v>
      </c>
      <c r="C31" s="44" t="s">
        <v>1310</v>
      </c>
      <c r="D31" s="44"/>
      <c r="E31" s="44"/>
      <c r="F31" s="44">
        <v>1</v>
      </c>
      <c r="G31" s="29">
        <v>70</v>
      </c>
      <c r="H31" s="44" t="s">
        <v>1202</v>
      </c>
      <c r="I31" s="44" t="s">
        <v>1593</v>
      </c>
      <c r="J31" s="44" t="s">
        <v>1190</v>
      </c>
      <c r="K31" s="29">
        <v>1</v>
      </c>
      <c r="L31" s="43">
        <v>1</v>
      </c>
      <c r="M31" s="43"/>
      <c r="N31" s="43">
        <v>1</v>
      </c>
      <c r="O31" s="43">
        <v>1</v>
      </c>
      <c r="P31" s="43">
        <v>1</v>
      </c>
      <c r="U31" s="58" t="s">
        <v>1314</v>
      </c>
      <c r="Z31" s="32">
        <v>77</v>
      </c>
      <c r="AA31" s="32">
        <v>12</v>
      </c>
      <c r="AB31" s="32">
        <v>1</v>
      </c>
      <c r="AE31" s="32">
        <v>33</v>
      </c>
      <c r="AF31" s="32">
        <v>0.13</v>
      </c>
      <c r="AH31" s="32">
        <v>39</v>
      </c>
      <c r="AI31" s="32">
        <v>30</v>
      </c>
      <c r="AJ31" s="32">
        <v>69</v>
      </c>
      <c r="AK31" s="32">
        <v>16.399999999999999</v>
      </c>
      <c r="AL31" s="58">
        <v>2.67</v>
      </c>
      <c r="AM31" s="58">
        <v>1.04</v>
      </c>
      <c r="AN31" s="58">
        <v>46</v>
      </c>
      <c r="AQ31" s="32">
        <v>2.1800000000000002</v>
      </c>
      <c r="AV31" s="32">
        <v>1.1399999999999999</v>
      </c>
      <c r="AW31" s="32">
        <v>1.62</v>
      </c>
      <c r="AX31" s="32">
        <v>3.12</v>
      </c>
      <c r="AY31" s="32">
        <v>59.53</v>
      </c>
      <c r="AZ31" s="32">
        <v>1.95</v>
      </c>
      <c r="BA31" s="32">
        <v>38.799999999999997</v>
      </c>
      <c r="BB31" s="32">
        <v>70.34</v>
      </c>
      <c r="BC31" s="32">
        <v>74.3</v>
      </c>
      <c r="BD31" s="32">
        <v>80.239999999999995</v>
      </c>
      <c r="BE31" s="32">
        <v>3.79</v>
      </c>
      <c r="BF31" s="32">
        <v>82.22</v>
      </c>
      <c r="BM31" s="43">
        <v>4</v>
      </c>
      <c r="BO31" s="32">
        <v>6</v>
      </c>
      <c r="BP31" s="57" t="s">
        <v>1312</v>
      </c>
      <c r="BQ31" s="43" t="s">
        <v>1311</v>
      </c>
      <c r="BR31" s="4" t="s">
        <v>1199</v>
      </c>
      <c r="BS31" s="4">
        <v>62</v>
      </c>
      <c r="BT31" s="4" t="s">
        <v>54</v>
      </c>
      <c r="BU31" s="44" t="s">
        <v>1310</v>
      </c>
      <c r="BV31" s="32">
        <v>1</v>
      </c>
      <c r="BW31" s="32">
        <v>1</v>
      </c>
      <c r="BY31" s="32">
        <v>1</v>
      </c>
      <c r="CA31" s="32">
        <v>1</v>
      </c>
      <c r="CC31" s="32">
        <v>1</v>
      </c>
      <c r="CF31" s="32">
        <v>1</v>
      </c>
      <c r="CP31" s="54" t="s">
        <v>1313</v>
      </c>
      <c r="CR31" s="58" t="s">
        <v>1562</v>
      </c>
    </row>
    <row r="32" spans="1:96" s="112" customFormat="1" ht="12.5" customHeight="1" x14ac:dyDescent="0.3">
      <c r="A32" s="88">
        <v>64</v>
      </c>
      <c r="B32" s="96" t="s">
        <v>56</v>
      </c>
      <c r="C32" s="90" t="s">
        <v>57</v>
      </c>
      <c r="D32" s="90"/>
      <c r="E32" s="90"/>
      <c r="F32" s="90">
        <v>1</v>
      </c>
      <c r="G32" s="90">
        <v>78</v>
      </c>
      <c r="H32" s="91" t="s">
        <v>1202</v>
      </c>
      <c r="I32" s="91" t="s">
        <v>1315</v>
      </c>
      <c r="J32" s="90">
        <v>14</v>
      </c>
      <c r="K32" s="90">
        <v>1</v>
      </c>
      <c r="L32" s="112">
        <v>1</v>
      </c>
      <c r="O32" s="112">
        <v>1</v>
      </c>
      <c r="P32" s="112">
        <v>1</v>
      </c>
      <c r="U32" s="113" t="s">
        <v>1316</v>
      </c>
      <c r="V32" s="112">
        <v>12.78</v>
      </c>
      <c r="W32" s="112">
        <v>10.1</v>
      </c>
      <c r="X32" s="112">
        <v>1.9</v>
      </c>
      <c r="Y32" s="112">
        <v>0.4</v>
      </c>
      <c r="Z32" s="112">
        <v>78.7</v>
      </c>
      <c r="AA32" s="112">
        <v>14.8</v>
      </c>
      <c r="AB32" s="112">
        <v>0.4</v>
      </c>
      <c r="AC32" s="112">
        <v>225</v>
      </c>
      <c r="AD32" s="112">
        <v>119</v>
      </c>
      <c r="AE32" s="112">
        <v>13.5</v>
      </c>
      <c r="AF32" s="112">
        <v>0.28999999999999998</v>
      </c>
      <c r="AH32" s="112">
        <v>42</v>
      </c>
      <c r="AI32" s="112">
        <v>31</v>
      </c>
      <c r="AJ32" s="112">
        <v>73</v>
      </c>
      <c r="AK32" s="112">
        <v>15.13</v>
      </c>
      <c r="AL32" s="112">
        <v>2.71</v>
      </c>
      <c r="AM32" s="112">
        <v>2.3199999999999998</v>
      </c>
      <c r="AN32" s="112">
        <v>164</v>
      </c>
      <c r="AV32" s="112">
        <v>0.73</v>
      </c>
      <c r="BB32" s="112">
        <v>58.99</v>
      </c>
      <c r="BC32" s="112">
        <v>51.5</v>
      </c>
      <c r="BM32" s="112">
        <v>4</v>
      </c>
      <c r="BO32" s="112">
        <v>5</v>
      </c>
      <c r="BP32" s="113" t="s">
        <v>1317</v>
      </c>
      <c r="BQ32" s="113" t="s">
        <v>1318</v>
      </c>
      <c r="BR32" s="113" t="s">
        <v>1302</v>
      </c>
      <c r="BS32" s="95">
        <v>64</v>
      </c>
      <c r="BT32" s="95" t="s">
        <v>56</v>
      </c>
      <c r="BU32" s="90" t="s">
        <v>57</v>
      </c>
      <c r="BW32" s="112">
        <v>1</v>
      </c>
      <c r="CA32" s="112">
        <v>1</v>
      </c>
      <c r="CC32" s="112">
        <v>1</v>
      </c>
      <c r="CP32" s="113" t="s">
        <v>1319</v>
      </c>
      <c r="CQ32" s="113" t="s">
        <v>1565</v>
      </c>
      <c r="CR32" s="113" t="s">
        <v>1566</v>
      </c>
    </row>
    <row r="33" spans="1:101" s="112" customFormat="1" ht="12.5" customHeight="1" x14ac:dyDescent="0.3">
      <c r="A33" s="95">
        <v>65</v>
      </c>
      <c r="B33" s="96" t="s">
        <v>58</v>
      </c>
      <c r="C33" s="90" t="s">
        <v>59</v>
      </c>
      <c r="D33" s="90"/>
      <c r="E33" s="90"/>
      <c r="F33" s="90">
        <v>1</v>
      </c>
      <c r="G33" s="90">
        <v>71</v>
      </c>
      <c r="H33" s="91" t="s">
        <v>1202</v>
      </c>
      <c r="I33" s="91" t="s">
        <v>1594</v>
      </c>
      <c r="J33" s="91" t="s">
        <v>1190</v>
      </c>
      <c r="K33" s="90">
        <v>1</v>
      </c>
      <c r="L33" s="112">
        <v>1</v>
      </c>
      <c r="R33" s="112">
        <v>1</v>
      </c>
      <c r="AE33" s="112">
        <v>33.799999999999997</v>
      </c>
      <c r="AF33" s="112">
        <v>0.2</v>
      </c>
      <c r="AH33" s="112">
        <v>45</v>
      </c>
      <c r="AI33" s="112">
        <v>39</v>
      </c>
      <c r="AJ33" s="112">
        <v>84</v>
      </c>
      <c r="AK33" s="112">
        <v>18.600000000000001</v>
      </c>
      <c r="AL33" s="112">
        <v>3.43</v>
      </c>
      <c r="AM33" s="112">
        <v>0.86</v>
      </c>
      <c r="AN33" s="112">
        <v>29</v>
      </c>
      <c r="AV33" s="112">
        <v>1.6</v>
      </c>
      <c r="AW33" s="112">
        <v>1.95</v>
      </c>
      <c r="AX33" s="112">
        <v>5.28</v>
      </c>
      <c r="AY33" s="112">
        <v>86.62</v>
      </c>
      <c r="AZ33" s="112">
        <v>5.13</v>
      </c>
      <c r="BA33" s="112">
        <v>94.28</v>
      </c>
      <c r="BB33" s="112">
        <v>81.88</v>
      </c>
      <c r="BC33" s="112">
        <v>84.62</v>
      </c>
      <c r="BD33" s="112">
        <v>77.28</v>
      </c>
      <c r="BE33" s="112">
        <v>13.89</v>
      </c>
      <c r="BF33" s="112">
        <v>89.57</v>
      </c>
      <c r="BM33" s="112">
        <v>2</v>
      </c>
      <c r="BO33" s="112">
        <v>4</v>
      </c>
      <c r="BP33" s="113" t="s">
        <v>1320</v>
      </c>
      <c r="BQ33" s="113" t="s">
        <v>1321</v>
      </c>
      <c r="BS33" s="95">
        <v>65</v>
      </c>
      <c r="BT33" s="95" t="s">
        <v>58</v>
      </c>
      <c r="BU33" s="90" t="s">
        <v>59</v>
      </c>
      <c r="BV33" s="112">
        <v>1</v>
      </c>
      <c r="BW33" s="112">
        <v>1</v>
      </c>
      <c r="BY33" s="112">
        <v>1</v>
      </c>
      <c r="CP33" s="113" t="s">
        <v>1322</v>
      </c>
      <c r="CQ33" s="113" t="s">
        <v>1587</v>
      </c>
      <c r="CR33" s="113" t="s">
        <v>1566</v>
      </c>
    </row>
    <row r="34" spans="1:101" s="95" customFormat="1" ht="12.5" customHeight="1" x14ac:dyDescent="0.3">
      <c r="A34" s="95">
        <v>66</v>
      </c>
      <c r="B34" s="96" t="s">
        <v>60</v>
      </c>
      <c r="C34" s="90" t="s">
        <v>61</v>
      </c>
      <c r="D34" s="90"/>
      <c r="E34" s="90"/>
      <c r="F34" s="90">
        <v>1</v>
      </c>
      <c r="G34" s="90">
        <v>83</v>
      </c>
      <c r="H34" s="91" t="s">
        <v>1202</v>
      </c>
      <c r="I34" s="91" t="s">
        <v>1510</v>
      </c>
      <c r="J34" s="91" t="s">
        <v>1190</v>
      </c>
      <c r="K34" s="90">
        <v>1</v>
      </c>
      <c r="L34" s="95">
        <v>1</v>
      </c>
      <c r="O34" s="95">
        <v>1</v>
      </c>
      <c r="P34" s="95">
        <v>1</v>
      </c>
      <c r="R34" s="95">
        <v>1</v>
      </c>
      <c r="U34" s="113" t="s">
        <v>1323</v>
      </c>
      <c r="V34" s="95">
        <v>4.95</v>
      </c>
      <c r="W34" s="95">
        <v>2.6</v>
      </c>
      <c r="X34" s="95">
        <v>1.7</v>
      </c>
      <c r="Y34" s="95">
        <v>0.09</v>
      </c>
      <c r="Z34" s="95">
        <v>52.8</v>
      </c>
      <c r="AA34" s="95">
        <v>34.9</v>
      </c>
      <c r="AB34" s="95">
        <v>1.8</v>
      </c>
      <c r="AC34" s="95">
        <v>194</v>
      </c>
      <c r="AD34" s="95">
        <v>135</v>
      </c>
      <c r="AE34" s="113">
        <v>5.2</v>
      </c>
      <c r="AF34" s="113">
        <v>0.28000000000000003</v>
      </c>
      <c r="AH34" s="113">
        <v>44</v>
      </c>
      <c r="AI34" s="113">
        <v>35</v>
      </c>
      <c r="AJ34" s="113">
        <v>78</v>
      </c>
      <c r="AV34" s="113">
        <v>1.89</v>
      </c>
      <c r="AW34" s="113">
        <v>2.2599999999999998</v>
      </c>
      <c r="AX34" s="113">
        <v>5.79</v>
      </c>
      <c r="AY34" s="113">
        <v>86.75</v>
      </c>
      <c r="AZ34" s="113">
        <v>4.26</v>
      </c>
      <c r="BA34" s="113">
        <v>72.599999999999994</v>
      </c>
      <c r="BB34" s="113">
        <v>83.28</v>
      </c>
      <c r="BC34" s="113">
        <v>96.64</v>
      </c>
      <c r="BD34" s="113">
        <v>83.6</v>
      </c>
      <c r="BE34" s="113">
        <v>14.9</v>
      </c>
      <c r="BF34" s="113">
        <v>100.01</v>
      </c>
      <c r="BG34" s="113"/>
      <c r="BH34" s="113"/>
      <c r="BI34" s="113"/>
      <c r="BJ34" s="113"/>
      <c r="BM34" s="95">
        <v>2</v>
      </c>
      <c r="BO34" s="113">
        <v>5</v>
      </c>
      <c r="BP34" s="89" t="s">
        <v>1326</v>
      </c>
      <c r="BQ34" s="89" t="s">
        <v>1325</v>
      </c>
      <c r="BR34" s="95" t="s">
        <v>1298</v>
      </c>
      <c r="BS34" s="95">
        <v>66</v>
      </c>
      <c r="BT34" s="95" t="s">
        <v>60</v>
      </c>
      <c r="BU34" s="90" t="s">
        <v>61</v>
      </c>
      <c r="BW34" s="95">
        <v>1</v>
      </c>
      <c r="CC34" s="113">
        <v>1</v>
      </c>
      <c r="CF34" s="95">
        <v>1</v>
      </c>
      <c r="CP34" s="89" t="s">
        <v>1324</v>
      </c>
      <c r="CQ34" s="95">
        <v>42</v>
      </c>
      <c r="CR34" s="113" t="s">
        <v>1566</v>
      </c>
    </row>
    <row r="35" spans="1:101" ht="12.5" customHeight="1" x14ac:dyDescent="0.3">
      <c r="A35" s="4">
        <v>68</v>
      </c>
      <c r="B35" s="4" t="s">
        <v>62</v>
      </c>
      <c r="C35" s="28" t="s">
        <v>63</v>
      </c>
      <c r="D35" s="28"/>
      <c r="E35" s="28"/>
      <c r="F35" s="76">
        <v>1</v>
      </c>
      <c r="G35" s="76">
        <v>64</v>
      </c>
      <c r="H35" s="52" t="s">
        <v>1202</v>
      </c>
      <c r="I35" s="52" t="s">
        <v>1370</v>
      </c>
      <c r="J35" s="52" t="s">
        <v>1190</v>
      </c>
      <c r="K35" s="76">
        <v>1</v>
      </c>
      <c r="L35" s="4">
        <v>1</v>
      </c>
      <c r="O35" s="4">
        <v>1</v>
      </c>
      <c r="P35" s="4">
        <v>1</v>
      </c>
      <c r="S35" s="4">
        <v>1</v>
      </c>
      <c r="T35" s="4">
        <v>1</v>
      </c>
      <c r="U35" s="58" t="s">
        <v>1329</v>
      </c>
      <c r="V35" s="4">
        <v>6.49</v>
      </c>
      <c r="W35" s="4">
        <v>3.8</v>
      </c>
      <c r="X35" s="4">
        <v>1.9</v>
      </c>
      <c r="Y35" s="4">
        <v>0.18</v>
      </c>
      <c r="Z35" s="58">
        <v>59.1</v>
      </c>
      <c r="AA35" s="58">
        <v>29.9</v>
      </c>
      <c r="AB35" s="58">
        <v>2.8</v>
      </c>
      <c r="AC35" s="58">
        <v>250</v>
      </c>
      <c r="AD35" s="58">
        <v>144</v>
      </c>
      <c r="AE35" s="58">
        <v>30.7</v>
      </c>
      <c r="AF35" s="58">
        <v>0.28000000000000003</v>
      </c>
      <c r="AH35" s="58">
        <v>46</v>
      </c>
      <c r="AI35" s="58">
        <v>26</v>
      </c>
      <c r="AJ35" s="58">
        <v>72</v>
      </c>
      <c r="AK35" s="58">
        <v>13.41</v>
      </c>
      <c r="AL35" s="58">
        <v>1.59</v>
      </c>
      <c r="AM35" s="58">
        <v>0.91</v>
      </c>
      <c r="AN35" s="43" t="s">
        <v>1236</v>
      </c>
      <c r="AQ35" s="4">
        <v>1.2</v>
      </c>
      <c r="BM35" s="4">
        <v>3</v>
      </c>
      <c r="BO35" s="58">
        <v>3</v>
      </c>
      <c r="BP35" s="43" t="s">
        <v>1327</v>
      </c>
      <c r="BR35" s="4" t="s">
        <v>1199</v>
      </c>
      <c r="BS35" s="4">
        <v>68</v>
      </c>
      <c r="BT35" s="4" t="s">
        <v>62</v>
      </c>
      <c r="BU35" s="28" t="s">
        <v>63</v>
      </c>
      <c r="BV35" s="58">
        <v>1</v>
      </c>
      <c r="BW35" s="58">
        <v>1</v>
      </c>
      <c r="BX35" s="58"/>
      <c r="BY35" s="58"/>
      <c r="BZ35" s="58"/>
      <c r="CA35" s="58"/>
      <c r="CB35" s="58"/>
      <c r="CC35" s="58">
        <v>1</v>
      </c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43" t="s">
        <v>1328</v>
      </c>
      <c r="CQ35" s="4">
        <v>48</v>
      </c>
      <c r="CR35" s="58" t="s">
        <v>1554</v>
      </c>
    </row>
    <row r="36" spans="1:101" s="10" customFormat="1" ht="12.5" customHeight="1" x14ac:dyDescent="0.3">
      <c r="A36" s="4">
        <v>69</v>
      </c>
      <c r="B36" s="4" t="s">
        <v>64</v>
      </c>
      <c r="C36" s="27" t="s">
        <v>65</v>
      </c>
      <c r="D36" s="27"/>
      <c r="E36" s="27"/>
      <c r="F36" s="78">
        <v>1</v>
      </c>
      <c r="G36" s="78">
        <v>33</v>
      </c>
      <c r="H36" s="46" t="s">
        <v>1202</v>
      </c>
      <c r="I36" s="46" t="s">
        <v>1232</v>
      </c>
      <c r="J36" s="46" t="s">
        <v>1190</v>
      </c>
      <c r="K36" s="78">
        <v>1</v>
      </c>
      <c r="S36" s="10">
        <v>1</v>
      </c>
      <c r="U36" s="48" t="s">
        <v>1217</v>
      </c>
      <c r="V36" s="10">
        <v>5.19</v>
      </c>
      <c r="W36" s="10">
        <v>3</v>
      </c>
      <c r="X36" s="10">
        <v>1.7</v>
      </c>
      <c r="Y36" s="10">
        <v>0</v>
      </c>
      <c r="Z36" s="10">
        <v>58.2</v>
      </c>
      <c r="AA36" s="10">
        <v>33.1</v>
      </c>
      <c r="AB36" s="10">
        <v>0</v>
      </c>
      <c r="AC36" s="10">
        <v>192</v>
      </c>
      <c r="AD36" s="10">
        <v>139</v>
      </c>
      <c r="AE36" s="10">
        <v>46.3</v>
      </c>
      <c r="AF36" s="10">
        <v>0.27</v>
      </c>
      <c r="AH36" s="10">
        <v>38</v>
      </c>
      <c r="AI36" s="10">
        <v>29</v>
      </c>
      <c r="AJ36" s="10">
        <v>67</v>
      </c>
      <c r="AN36" s="10">
        <v>491</v>
      </c>
      <c r="BM36" s="10">
        <v>2</v>
      </c>
      <c r="BO36" s="10">
        <v>2</v>
      </c>
      <c r="BP36" s="48" t="s">
        <v>1238</v>
      </c>
      <c r="BQ36" s="48" t="s">
        <v>1330</v>
      </c>
      <c r="BR36" s="48" t="s">
        <v>1199</v>
      </c>
      <c r="BS36" s="4">
        <v>69</v>
      </c>
      <c r="BT36" s="4" t="s">
        <v>64</v>
      </c>
      <c r="BU36" s="27" t="s">
        <v>65</v>
      </c>
      <c r="BW36" s="10">
        <v>1</v>
      </c>
      <c r="BY36" s="10">
        <v>1</v>
      </c>
      <c r="CA36" s="10">
        <v>1</v>
      </c>
      <c r="CC36" s="10">
        <v>1</v>
      </c>
      <c r="CD36" s="10">
        <v>1</v>
      </c>
      <c r="CF36" s="10">
        <v>1</v>
      </c>
      <c r="CP36" s="48" t="s">
        <v>1331</v>
      </c>
      <c r="CQ36" s="48" t="s">
        <v>1427</v>
      </c>
      <c r="CR36" s="48" t="s">
        <v>1554</v>
      </c>
    </row>
    <row r="37" spans="1:101" s="10" customFormat="1" ht="12.5" customHeight="1" x14ac:dyDescent="0.3">
      <c r="A37" s="72">
        <v>70</v>
      </c>
      <c r="B37" s="28" t="s">
        <v>66</v>
      </c>
      <c r="C37" s="28" t="s">
        <v>67</v>
      </c>
      <c r="D37" s="28"/>
      <c r="E37" s="28"/>
      <c r="F37" s="28" t="s">
        <v>1605</v>
      </c>
      <c r="G37" s="28">
        <v>75</v>
      </c>
      <c r="H37" s="28" t="s">
        <v>1203</v>
      </c>
      <c r="I37" s="28" t="s">
        <v>1595</v>
      </c>
      <c r="J37" s="28">
        <v>9</v>
      </c>
      <c r="K37" s="28">
        <v>1</v>
      </c>
      <c r="L37" s="28">
        <v>1</v>
      </c>
      <c r="O37" s="10">
        <v>1</v>
      </c>
      <c r="P37" s="10">
        <v>1</v>
      </c>
      <c r="S37" s="10">
        <v>1</v>
      </c>
      <c r="U37" s="48" t="s">
        <v>1227</v>
      </c>
      <c r="V37" s="10">
        <v>6.58</v>
      </c>
      <c r="W37" s="10">
        <v>5.6</v>
      </c>
      <c r="X37" s="10">
        <v>0.6</v>
      </c>
      <c r="Y37" s="10">
        <v>0</v>
      </c>
      <c r="Z37" s="10">
        <v>85.2</v>
      </c>
      <c r="AA37" s="10">
        <v>9.6999999999999993</v>
      </c>
      <c r="AB37" s="10">
        <v>0</v>
      </c>
      <c r="AC37" s="10">
        <v>130</v>
      </c>
      <c r="AD37" s="10">
        <v>132</v>
      </c>
      <c r="AE37" s="10" t="s">
        <v>1335</v>
      </c>
      <c r="AF37" s="10">
        <v>0.19</v>
      </c>
      <c r="AH37" s="10">
        <v>35</v>
      </c>
      <c r="AK37" s="10">
        <v>12.18</v>
      </c>
      <c r="AL37" s="10">
        <v>3.83</v>
      </c>
      <c r="AM37" s="10">
        <v>0.54</v>
      </c>
      <c r="AN37" s="10">
        <v>26</v>
      </c>
      <c r="AO37" s="10">
        <v>0.44</v>
      </c>
      <c r="AQ37" s="10">
        <v>1.39</v>
      </c>
      <c r="BM37" s="10">
        <v>2</v>
      </c>
      <c r="BO37" s="10">
        <v>4</v>
      </c>
      <c r="BP37" s="48" t="s">
        <v>1332</v>
      </c>
      <c r="BQ37" s="48" t="s">
        <v>1333</v>
      </c>
      <c r="BS37" s="4">
        <v>70</v>
      </c>
      <c r="BT37" s="4" t="s">
        <v>66</v>
      </c>
      <c r="BU37" s="27" t="s">
        <v>67</v>
      </c>
      <c r="BW37" s="10">
        <v>1</v>
      </c>
      <c r="CA37" s="10">
        <v>1</v>
      </c>
      <c r="CC37" s="10">
        <v>1</v>
      </c>
      <c r="CF37" s="10">
        <v>1</v>
      </c>
      <c r="CP37" s="48" t="s">
        <v>1334</v>
      </c>
      <c r="CQ37" s="48" t="s">
        <v>1565</v>
      </c>
      <c r="CR37" s="48" t="s">
        <v>1554</v>
      </c>
    </row>
    <row r="38" spans="1:101" s="107" customFormat="1" ht="12.5" customHeight="1" x14ac:dyDescent="0.3">
      <c r="A38" s="132">
        <v>72</v>
      </c>
      <c r="B38" s="133" t="s">
        <v>68</v>
      </c>
      <c r="C38" s="102" t="s">
        <v>69</v>
      </c>
      <c r="D38" s="102"/>
      <c r="E38" s="102"/>
      <c r="F38" s="102"/>
      <c r="G38" s="102">
        <v>69</v>
      </c>
      <c r="H38" s="102" t="s">
        <v>1202</v>
      </c>
      <c r="I38" s="102" t="s">
        <v>1594</v>
      </c>
      <c r="J38" s="102" t="s">
        <v>1190</v>
      </c>
      <c r="K38" s="102">
        <v>1</v>
      </c>
      <c r="L38" s="102">
        <v>1</v>
      </c>
      <c r="M38" s="107">
        <v>1</v>
      </c>
      <c r="O38" s="107">
        <v>1</v>
      </c>
      <c r="P38" s="107">
        <v>1</v>
      </c>
      <c r="S38" s="107">
        <v>1</v>
      </c>
      <c r="U38" s="108" t="s">
        <v>1339</v>
      </c>
      <c r="V38" s="107">
        <v>6.84</v>
      </c>
      <c r="W38" s="107">
        <v>4.9000000000000004</v>
      </c>
      <c r="X38" s="107">
        <v>1.5</v>
      </c>
      <c r="Y38" s="107">
        <v>0.09</v>
      </c>
      <c r="Z38" s="107">
        <v>72.2</v>
      </c>
      <c r="AA38" s="107">
        <v>21.3</v>
      </c>
      <c r="AB38" s="107">
        <v>1.3</v>
      </c>
      <c r="AC38" s="107">
        <v>244</v>
      </c>
      <c r="AD38" s="107">
        <v>142</v>
      </c>
      <c r="AE38" s="107">
        <v>3</v>
      </c>
      <c r="AF38" s="107">
        <v>0.28999999999999998</v>
      </c>
      <c r="AH38" s="107">
        <v>44</v>
      </c>
      <c r="AI38" s="107">
        <v>28</v>
      </c>
      <c r="AJ38" s="107">
        <v>72</v>
      </c>
      <c r="AK38" s="107">
        <v>17.39</v>
      </c>
      <c r="AL38" s="107">
        <v>2.73</v>
      </c>
      <c r="AM38" s="107">
        <v>0.8</v>
      </c>
      <c r="AN38" s="107">
        <v>140</v>
      </c>
      <c r="BM38" s="107">
        <v>4</v>
      </c>
      <c r="BO38" s="107">
        <v>6</v>
      </c>
      <c r="BP38" s="108" t="s">
        <v>1338</v>
      </c>
      <c r="BQ38" s="108" t="s">
        <v>1336</v>
      </c>
      <c r="BR38" s="108" t="s">
        <v>1254</v>
      </c>
      <c r="BS38" s="95">
        <v>72</v>
      </c>
      <c r="BT38" s="95" t="s">
        <v>68</v>
      </c>
      <c r="BU38" s="90" t="s">
        <v>69</v>
      </c>
      <c r="BV38" s="107">
        <v>1</v>
      </c>
      <c r="BW38" s="107">
        <v>1</v>
      </c>
      <c r="CA38" s="107">
        <v>1</v>
      </c>
      <c r="CC38" s="107">
        <v>1</v>
      </c>
      <c r="CF38" s="107">
        <v>1</v>
      </c>
      <c r="CP38" s="108" t="s">
        <v>1337</v>
      </c>
      <c r="CQ38" s="108" t="s">
        <v>1464</v>
      </c>
      <c r="CR38" s="108" t="s">
        <v>1566</v>
      </c>
    </row>
    <row r="39" spans="1:101" s="10" customFormat="1" ht="12.5" customHeight="1" x14ac:dyDescent="0.3">
      <c r="A39" s="72">
        <v>73</v>
      </c>
      <c r="B39" s="28" t="s">
        <v>70</v>
      </c>
      <c r="C39" s="28" t="s">
        <v>1340</v>
      </c>
      <c r="D39" s="28"/>
      <c r="E39" s="28"/>
      <c r="F39" s="52" t="s">
        <v>1631</v>
      </c>
      <c r="G39" s="28">
        <v>46</v>
      </c>
      <c r="H39" s="28" t="s">
        <v>1202</v>
      </c>
      <c r="I39" s="28"/>
      <c r="J39" s="28" t="s">
        <v>1190</v>
      </c>
      <c r="K39" s="28">
        <v>1</v>
      </c>
      <c r="L39" s="28">
        <v>1</v>
      </c>
      <c r="O39" s="10">
        <v>1</v>
      </c>
      <c r="P39" s="10">
        <v>1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V39" s="10">
        <v>1.1000000000000001</v>
      </c>
      <c r="BB39" s="10">
        <v>49.69</v>
      </c>
      <c r="BC39" s="10">
        <v>43.99</v>
      </c>
      <c r="BS39" s="4">
        <v>73</v>
      </c>
      <c r="BT39" s="4" t="s">
        <v>70</v>
      </c>
      <c r="BU39" s="44" t="s">
        <v>1340</v>
      </c>
    </row>
    <row r="40" spans="1:101" s="10" customFormat="1" ht="12.5" customHeight="1" x14ac:dyDescent="0.3">
      <c r="A40" s="53">
        <v>74</v>
      </c>
      <c r="B40" s="4" t="s">
        <v>72</v>
      </c>
      <c r="C40" s="29" t="s">
        <v>73</v>
      </c>
      <c r="D40" s="29"/>
      <c r="E40" s="29"/>
      <c r="F40" s="44" t="s">
        <v>1605</v>
      </c>
      <c r="G40" s="29">
        <v>79</v>
      </c>
      <c r="H40" s="44" t="s">
        <v>1203</v>
      </c>
      <c r="I40" s="29"/>
      <c r="J40" s="29">
        <v>4</v>
      </c>
      <c r="K40" s="29">
        <v>1</v>
      </c>
      <c r="L40" s="10">
        <v>1</v>
      </c>
      <c r="M40" s="10">
        <v>1</v>
      </c>
      <c r="O40" s="10">
        <v>1</v>
      </c>
      <c r="P40" s="10">
        <v>1</v>
      </c>
      <c r="S40" s="10">
        <v>1</v>
      </c>
      <c r="U40" s="48" t="s">
        <v>1341</v>
      </c>
      <c r="V40" s="10">
        <v>17.190000000000001</v>
      </c>
      <c r="W40" s="10">
        <v>16.8</v>
      </c>
      <c r="X40" s="10">
        <v>0.1</v>
      </c>
      <c r="Y40" s="10">
        <v>0.02</v>
      </c>
      <c r="Z40" s="10">
        <v>97.5</v>
      </c>
      <c r="AA40" s="10">
        <v>0.8</v>
      </c>
      <c r="AB40" s="10">
        <v>0.1</v>
      </c>
      <c r="AC40" s="10">
        <v>211</v>
      </c>
      <c r="AD40" s="10">
        <v>113</v>
      </c>
      <c r="AE40" s="10">
        <v>49.7</v>
      </c>
      <c r="AF40" s="10">
        <v>0.17</v>
      </c>
      <c r="AG40" s="10">
        <v>0.08</v>
      </c>
      <c r="AH40" s="10">
        <v>39</v>
      </c>
      <c r="AI40" s="10">
        <v>30</v>
      </c>
      <c r="AJ40" s="10">
        <v>69</v>
      </c>
      <c r="AK40" s="10">
        <v>14.92</v>
      </c>
      <c r="AL40" s="10">
        <v>2.58</v>
      </c>
      <c r="AM40" s="10">
        <v>0.78</v>
      </c>
      <c r="AN40" s="10">
        <v>443</v>
      </c>
      <c r="AO40" s="10">
        <v>0.32</v>
      </c>
      <c r="AR40" s="10">
        <v>64</v>
      </c>
      <c r="AS40" s="10">
        <v>43</v>
      </c>
      <c r="AT40" s="10">
        <v>7.43</v>
      </c>
      <c r="AU40" s="10">
        <v>3.7</v>
      </c>
      <c r="AV40" s="10">
        <v>0.93</v>
      </c>
      <c r="BB40" s="10">
        <v>53.34</v>
      </c>
      <c r="BC40" s="10">
        <v>38.26</v>
      </c>
      <c r="BM40" s="10">
        <v>6</v>
      </c>
      <c r="BO40" s="10">
        <v>5</v>
      </c>
      <c r="BP40" s="48" t="s">
        <v>1205</v>
      </c>
      <c r="BQ40" s="48" t="s">
        <v>1342</v>
      </c>
      <c r="BR40" s="48" t="s">
        <v>1288</v>
      </c>
      <c r="BS40" s="4">
        <v>74</v>
      </c>
      <c r="BT40" s="4" t="s">
        <v>72</v>
      </c>
      <c r="BU40" s="29" t="s">
        <v>73</v>
      </c>
      <c r="BV40" s="10">
        <v>1</v>
      </c>
      <c r="BW40" s="10">
        <v>1</v>
      </c>
      <c r="CP40" s="48" t="s">
        <v>1343</v>
      </c>
    </row>
    <row r="41" spans="1:101" s="10" customFormat="1" ht="12.5" customHeight="1" x14ac:dyDescent="0.3">
      <c r="A41" s="53">
        <v>75</v>
      </c>
      <c r="B41" s="4" t="s">
        <v>74</v>
      </c>
      <c r="C41" s="28" t="s">
        <v>75</v>
      </c>
      <c r="D41" s="28"/>
      <c r="E41" s="28"/>
      <c r="F41" s="52" t="s">
        <v>1605</v>
      </c>
      <c r="G41" s="76">
        <v>32</v>
      </c>
      <c r="H41" s="52" t="s">
        <v>1202</v>
      </c>
      <c r="I41" s="28"/>
      <c r="J41" s="52" t="s">
        <v>1190</v>
      </c>
      <c r="K41" s="76">
        <v>1</v>
      </c>
      <c r="L41" s="10">
        <v>1</v>
      </c>
      <c r="O41" s="10">
        <v>1</v>
      </c>
      <c r="P41" s="10">
        <v>1</v>
      </c>
      <c r="T41" s="10">
        <v>1</v>
      </c>
      <c r="U41" s="48" t="s">
        <v>1246</v>
      </c>
      <c r="AE41" s="10">
        <v>3.6</v>
      </c>
      <c r="AF41" s="10">
        <v>0.19</v>
      </c>
      <c r="AH41" s="10">
        <v>48</v>
      </c>
      <c r="AK41" s="10">
        <v>23.58</v>
      </c>
      <c r="AL41" s="10">
        <v>3.38</v>
      </c>
      <c r="AM41" s="10">
        <v>1.1399999999999999</v>
      </c>
      <c r="AN41" s="10">
        <v>20</v>
      </c>
      <c r="AV41" s="10">
        <v>0.49</v>
      </c>
      <c r="BB41" s="10">
        <v>39.590000000000003</v>
      </c>
      <c r="BC41" s="10">
        <v>19.32</v>
      </c>
      <c r="BM41" s="10">
        <v>3</v>
      </c>
      <c r="BO41" s="10">
        <v>3</v>
      </c>
      <c r="BP41" s="48" t="s">
        <v>1344</v>
      </c>
      <c r="BQ41" s="48" t="s">
        <v>1345</v>
      </c>
      <c r="BR41" s="48" t="s">
        <v>1220</v>
      </c>
      <c r="BS41" s="4">
        <v>75</v>
      </c>
      <c r="BT41" s="4" t="s">
        <v>74</v>
      </c>
      <c r="BU41" s="28" t="s">
        <v>75</v>
      </c>
      <c r="BW41" s="10">
        <v>1</v>
      </c>
      <c r="CP41" s="48" t="s">
        <v>1346</v>
      </c>
    </row>
    <row r="42" spans="1:101" ht="12.5" customHeight="1" x14ac:dyDescent="0.3">
      <c r="A42" s="53">
        <v>76</v>
      </c>
      <c r="B42" s="4" t="s">
        <v>76</v>
      </c>
      <c r="C42" s="29" t="s">
        <v>77</v>
      </c>
      <c r="F42" s="29">
        <v>0</v>
      </c>
      <c r="G42" s="29">
        <v>74</v>
      </c>
      <c r="H42" s="44" t="s">
        <v>1202</v>
      </c>
      <c r="I42" s="44" t="s">
        <v>1477</v>
      </c>
      <c r="J42" s="44" t="s">
        <v>1190</v>
      </c>
      <c r="K42" s="29">
        <v>1</v>
      </c>
      <c r="L42" s="48">
        <v>1</v>
      </c>
      <c r="O42" s="48">
        <v>1</v>
      </c>
      <c r="P42" s="48">
        <v>1</v>
      </c>
      <c r="U42" s="48" t="s">
        <v>1921</v>
      </c>
      <c r="V42" s="48">
        <v>9.56</v>
      </c>
      <c r="W42" s="48">
        <v>7.4</v>
      </c>
      <c r="X42" s="48">
        <v>1.5</v>
      </c>
      <c r="Y42" s="48">
        <v>0</v>
      </c>
      <c r="Z42" s="48">
        <v>77.900000000000006</v>
      </c>
      <c r="AA42" s="48">
        <v>15.9</v>
      </c>
      <c r="AB42" s="48">
        <v>0</v>
      </c>
      <c r="AC42" s="48">
        <v>285</v>
      </c>
      <c r="AD42" s="48">
        <v>118</v>
      </c>
      <c r="AE42" s="48">
        <v>44.5</v>
      </c>
      <c r="AF42" s="48">
        <v>0.2</v>
      </c>
      <c r="AH42" s="48">
        <v>40</v>
      </c>
      <c r="AI42" s="48">
        <v>39</v>
      </c>
      <c r="AJ42" s="48">
        <v>79</v>
      </c>
      <c r="AK42" s="48">
        <v>20.46</v>
      </c>
      <c r="AL42" s="48">
        <v>5.85</v>
      </c>
      <c r="AM42" s="48">
        <v>0.77</v>
      </c>
      <c r="AN42" s="48">
        <v>62</v>
      </c>
      <c r="AQ42" s="48">
        <v>1.6</v>
      </c>
      <c r="AV42" s="48">
        <v>0.66</v>
      </c>
      <c r="AW42" s="48"/>
      <c r="AX42" s="48"/>
      <c r="AY42" s="48"/>
      <c r="AZ42" s="48"/>
      <c r="BA42" s="48"/>
      <c r="BB42" s="48">
        <v>48.52</v>
      </c>
      <c r="BC42" s="48">
        <v>37.11</v>
      </c>
      <c r="BD42" s="48"/>
      <c r="BE42" s="48"/>
      <c r="BF42" s="48"/>
      <c r="BG42" s="48"/>
      <c r="BH42" s="48"/>
      <c r="BI42" s="48"/>
      <c r="BJ42" s="48"/>
      <c r="BM42" s="48">
        <v>3</v>
      </c>
      <c r="BO42" s="48">
        <v>4</v>
      </c>
      <c r="BP42" s="48" t="s">
        <v>1347</v>
      </c>
      <c r="BR42" s="48" t="s">
        <v>1299</v>
      </c>
      <c r="BS42" s="4">
        <v>76</v>
      </c>
      <c r="BT42" s="4" t="s">
        <v>76</v>
      </c>
      <c r="BU42" s="29" t="s">
        <v>77</v>
      </c>
      <c r="BV42" s="4">
        <v>1</v>
      </c>
      <c r="CP42" s="48" t="s">
        <v>1348</v>
      </c>
    </row>
    <row r="43" spans="1:101" ht="12.5" customHeight="1" x14ac:dyDescent="0.3">
      <c r="A43" s="4">
        <v>77</v>
      </c>
      <c r="B43" s="4" t="s">
        <v>78</v>
      </c>
      <c r="C43" s="29" t="s">
        <v>79</v>
      </c>
      <c r="F43" s="44" t="s">
        <v>1631</v>
      </c>
      <c r="G43" s="29">
        <v>42</v>
      </c>
      <c r="H43" s="44" t="s">
        <v>1202</v>
      </c>
      <c r="J43" s="44" t="s">
        <v>1190</v>
      </c>
      <c r="K43" s="29">
        <v>1</v>
      </c>
      <c r="O43" s="48">
        <v>1</v>
      </c>
      <c r="AE43" s="48">
        <v>6.4</v>
      </c>
      <c r="AF43" s="48">
        <v>0.26</v>
      </c>
      <c r="AH43" s="48">
        <v>44</v>
      </c>
      <c r="AI43" s="48"/>
      <c r="AJ43" s="48"/>
      <c r="AK43" s="48">
        <v>11.05</v>
      </c>
      <c r="AL43" s="48">
        <v>1.28</v>
      </c>
      <c r="AM43" s="48">
        <v>1.25</v>
      </c>
      <c r="AN43" s="48">
        <v>78</v>
      </c>
      <c r="AV43" s="48">
        <v>2.69</v>
      </c>
      <c r="AW43" s="48"/>
      <c r="AX43" s="48"/>
      <c r="AY43" s="48"/>
      <c r="AZ43" s="48"/>
      <c r="BA43" s="48"/>
      <c r="BB43" s="48">
        <v>82.35</v>
      </c>
      <c r="BC43" s="48">
        <v>88.28</v>
      </c>
      <c r="BD43" s="48"/>
      <c r="BE43" s="48"/>
      <c r="BF43" s="48"/>
      <c r="BG43" s="48"/>
      <c r="BH43" s="48"/>
      <c r="BI43" s="48"/>
      <c r="BJ43" s="48"/>
      <c r="BM43" s="48">
        <v>1</v>
      </c>
      <c r="BO43" s="48">
        <v>1</v>
      </c>
      <c r="BP43" s="48" t="s">
        <v>1347</v>
      </c>
      <c r="BQ43" s="48" t="s">
        <v>1349</v>
      </c>
      <c r="BR43" s="48" t="s">
        <v>1232</v>
      </c>
      <c r="BS43" s="4">
        <v>77</v>
      </c>
      <c r="BT43" s="4" t="s">
        <v>78</v>
      </c>
      <c r="BU43" s="29" t="s">
        <v>79</v>
      </c>
      <c r="BW43" s="48">
        <v>1</v>
      </c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 t="s">
        <v>1350</v>
      </c>
      <c r="CR43" s="43" t="s">
        <v>1562</v>
      </c>
    </row>
    <row r="44" spans="1:101" ht="12.5" customHeight="1" x14ac:dyDescent="0.3">
      <c r="A44" s="53">
        <v>78</v>
      </c>
      <c r="B44" s="4" t="s">
        <v>80</v>
      </c>
      <c r="C44" s="29" t="s">
        <v>81</v>
      </c>
      <c r="F44" s="44" t="s">
        <v>1923</v>
      </c>
      <c r="G44" s="29">
        <v>52</v>
      </c>
      <c r="H44" s="44" t="s">
        <v>1202</v>
      </c>
      <c r="J44" s="44" t="s">
        <v>1190</v>
      </c>
      <c r="K44" s="29">
        <v>1</v>
      </c>
      <c r="L44" s="48">
        <v>1</v>
      </c>
      <c r="M44" s="4">
        <v>1</v>
      </c>
      <c r="O44" s="48">
        <v>1</v>
      </c>
      <c r="P44" s="48">
        <v>1</v>
      </c>
      <c r="S44" s="4">
        <v>1</v>
      </c>
      <c r="AE44" s="48">
        <v>1.3</v>
      </c>
      <c r="AF44" s="48">
        <v>0.25</v>
      </c>
      <c r="AH44" s="48">
        <v>47</v>
      </c>
      <c r="AI44" s="48">
        <v>34</v>
      </c>
      <c r="AJ44" s="48">
        <v>81</v>
      </c>
      <c r="AK44" s="48">
        <v>14.24</v>
      </c>
      <c r="AL44" s="48">
        <v>2.89</v>
      </c>
      <c r="AM44" s="48">
        <v>1.06</v>
      </c>
      <c r="AN44" s="48">
        <v>53</v>
      </c>
      <c r="AQ44" s="48">
        <v>1.1599999999999999</v>
      </c>
      <c r="AV44" s="48">
        <v>1.61</v>
      </c>
      <c r="AW44" s="48"/>
      <c r="AX44" s="48"/>
      <c r="AY44" s="48"/>
      <c r="AZ44" s="48"/>
      <c r="BA44" s="48"/>
      <c r="BB44" s="48">
        <v>69.91</v>
      </c>
      <c r="BC44" s="48">
        <v>70.989999999999995</v>
      </c>
      <c r="BD44" s="48"/>
      <c r="BE44" s="48"/>
      <c r="BF44" s="48"/>
      <c r="BG44" s="48"/>
      <c r="BH44" s="48"/>
      <c r="BI44" s="48"/>
      <c r="BJ44" s="48"/>
      <c r="BM44" s="48">
        <v>2</v>
      </c>
      <c r="BO44" s="48">
        <v>1</v>
      </c>
      <c r="BP44" s="48" t="s">
        <v>1347</v>
      </c>
      <c r="BQ44" s="48" t="s">
        <v>1351</v>
      </c>
      <c r="BR44" s="48" t="s">
        <v>1263</v>
      </c>
      <c r="BS44" s="4">
        <v>78</v>
      </c>
      <c r="BT44" s="4" t="s">
        <v>80</v>
      </c>
      <c r="BU44" s="29" t="s">
        <v>81</v>
      </c>
      <c r="BW44" s="48">
        <v>1</v>
      </c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 t="s">
        <v>1352</v>
      </c>
      <c r="CR44" s="43" t="s">
        <v>1562</v>
      </c>
    </row>
    <row r="45" spans="1:101" ht="12.5" customHeight="1" x14ac:dyDescent="0.3">
      <c r="A45" s="4">
        <v>79</v>
      </c>
      <c r="B45" s="4" t="s">
        <v>82</v>
      </c>
      <c r="C45" s="29" t="s">
        <v>83</v>
      </c>
      <c r="F45" s="29">
        <v>2</v>
      </c>
      <c r="G45" s="29">
        <v>63</v>
      </c>
      <c r="H45" s="44" t="s">
        <v>1202</v>
      </c>
      <c r="I45" s="44" t="s">
        <v>1533</v>
      </c>
      <c r="J45" s="44" t="s">
        <v>1529</v>
      </c>
      <c r="N45" s="4">
        <v>1</v>
      </c>
      <c r="R45" s="4">
        <v>1</v>
      </c>
      <c r="T45" s="4">
        <v>1</v>
      </c>
      <c r="U45" s="43" t="s">
        <v>1356</v>
      </c>
      <c r="V45" s="4">
        <v>4.67</v>
      </c>
      <c r="W45" s="4">
        <v>2.4</v>
      </c>
      <c r="X45" s="4">
        <v>1.8</v>
      </c>
      <c r="Y45" s="4">
        <v>7.0000000000000007E-2</v>
      </c>
      <c r="Z45" s="4">
        <v>50.5</v>
      </c>
      <c r="AA45" s="4">
        <v>39.4</v>
      </c>
      <c r="AB45" s="4">
        <v>1.5</v>
      </c>
      <c r="AC45" s="4">
        <v>78</v>
      </c>
      <c r="AD45" s="4">
        <v>137</v>
      </c>
      <c r="AE45" s="48">
        <v>1</v>
      </c>
      <c r="AF45" s="48">
        <v>0.18</v>
      </c>
      <c r="AG45" s="4">
        <v>0.03</v>
      </c>
      <c r="AH45" s="48">
        <v>44</v>
      </c>
      <c r="AI45" s="48">
        <v>21</v>
      </c>
      <c r="AJ45" s="48">
        <v>65</v>
      </c>
      <c r="AK45" s="48">
        <v>10.25</v>
      </c>
      <c r="AL45" s="48">
        <v>1.45</v>
      </c>
      <c r="AM45" s="48">
        <v>0.57999999999999996</v>
      </c>
      <c r="AN45" s="48">
        <v>18</v>
      </c>
      <c r="AV45" s="48">
        <v>2.09</v>
      </c>
      <c r="AW45" s="48">
        <v>2.68</v>
      </c>
      <c r="AX45" s="48">
        <v>6.61</v>
      </c>
      <c r="AY45" s="48">
        <v>99.06</v>
      </c>
      <c r="AZ45" s="48">
        <v>5.23</v>
      </c>
      <c r="BA45" s="48">
        <v>86.73</v>
      </c>
      <c r="BB45" s="48">
        <v>78.09</v>
      </c>
      <c r="BC45" s="48">
        <v>90.03</v>
      </c>
      <c r="BD45" s="48">
        <v>91.21</v>
      </c>
      <c r="BE45" s="48">
        <v>20.56</v>
      </c>
      <c r="BF45" s="48">
        <v>119.1</v>
      </c>
      <c r="BG45" s="48"/>
      <c r="BH45" s="48"/>
      <c r="BI45" s="48"/>
      <c r="BJ45" s="48"/>
      <c r="BM45" s="48">
        <v>2</v>
      </c>
      <c r="BO45" s="48">
        <v>2</v>
      </c>
      <c r="BQ45" s="48" t="s">
        <v>1354</v>
      </c>
      <c r="BR45" s="48" t="s">
        <v>1207</v>
      </c>
      <c r="BS45" s="4">
        <v>79</v>
      </c>
      <c r="BT45" s="4" t="s">
        <v>82</v>
      </c>
      <c r="BU45" s="29" t="s">
        <v>83</v>
      </c>
      <c r="BW45" s="48">
        <v>1</v>
      </c>
      <c r="BX45" s="48"/>
      <c r="BY45" s="48"/>
      <c r="BZ45" s="48"/>
      <c r="CA45" s="48"/>
      <c r="CB45" s="48"/>
      <c r="CC45" s="48">
        <v>1</v>
      </c>
      <c r="CD45" s="48">
        <v>1</v>
      </c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 t="s">
        <v>1355</v>
      </c>
      <c r="CQ45" s="43" t="s">
        <v>1254</v>
      </c>
      <c r="CR45" s="43" t="s">
        <v>1554</v>
      </c>
    </row>
    <row r="46" spans="1:101" s="95" customFormat="1" ht="12.5" customHeight="1" x14ac:dyDescent="0.3">
      <c r="A46" s="95">
        <v>80</v>
      </c>
      <c r="B46" s="96" t="s">
        <v>84</v>
      </c>
      <c r="C46" s="90">
        <v>7100128155</v>
      </c>
      <c r="D46" s="90"/>
      <c r="E46" s="90"/>
      <c r="F46" s="90">
        <v>1</v>
      </c>
      <c r="G46" s="90">
        <v>75</v>
      </c>
      <c r="H46" s="91" t="s">
        <v>1202</v>
      </c>
      <c r="I46" s="91" t="s">
        <v>1593</v>
      </c>
      <c r="J46" s="91" t="s">
        <v>1190</v>
      </c>
      <c r="K46" s="90">
        <v>1</v>
      </c>
      <c r="L46" s="108">
        <v>1</v>
      </c>
      <c r="M46" s="95">
        <v>1</v>
      </c>
      <c r="N46" s="95">
        <v>1</v>
      </c>
      <c r="O46" s="108">
        <v>1</v>
      </c>
      <c r="P46" s="108">
        <v>1</v>
      </c>
      <c r="Q46" s="108">
        <v>1</v>
      </c>
      <c r="R46" s="108">
        <v>1</v>
      </c>
      <c r="S46" s="108">
        <v>1</v>
      </c>
      <c r="T46" s="108"/>
      <c r="U46" s="89" t="s">
        <v>1357</v>
      </c>
      <c r="AE46" s="108">
        <v>10.7</v>
      </c>
      <c r="AF46" s="108">
        <v>0.19</v>
      </c>
      <c r="AH46" s="108">
        <v>47</v>
      </c>
      <c r="AI46" s="108">
        <v>35</v>
      </c>
      <c r="AJ46" s="108">
        <v>82</v>
      </c>
      <c r="AK46" s="108">
        <v>23.31</v>
      </c>
      <c r="AL46" s="108">
        <v>3.17</v>
      </c>
      <c r="AM46" s="108">
        <v>2.3199999999999998</v>
      </c>
      <c r="AN46" s="89" t="s">
        <v>1236</v>
      </c>
      <c r="AQ46" s="95">
        <v>1.1000000000000001</v>
      </c>
      <c r="AV46" s="108">
        <v>1.58</v>
      </c>
      <c r="AW46" s="108">
        <v>2.11</v>
      </c>
      <c r="AX46" s="108">
        <v>4.2300000000000004</v>
      </c>
      <c r="AY46" s="108">
        <v>73.41</v>
      </c>
      <c r="AZ46" s="108">
        <v>3.09</v>
      </c>
      <c r="BA46" s="108">
        <v>55.97</v>
      </c>
      <c r="BB46" s="108">
        <v>72.25</v>
      </c>
      <c r="BC46" s="108">
        <v>91.82</v>
      </c>
      <c r="BD46" s="108">
        <v>97.11</v>
      </c>
      <c r="BE46" s="108">
        <v>12.67</v>
      </c>
      <c r="BF46" s="108">
        <v>91.99</v>
      </c>
      <c r="BG46" s="108"/>
      <c r="BH46" s="108"/>
      <c r="BI46" s="108"/>
      <c r="BJ46" s="108"/>
      <c r="BM46" s="108">
        <v>3</v>
      </c>
      <c r="BO46" s="108">
        <v>4</v>
      </c>
      <c r="BP46" s="108" t="s">
        <v>1358</v>
      </c>
      <c r="BQ46" s="108" t="s">
        <v>1359</v>
      </c>
      <c r="BR46" s="108" t="s">
        <v>1207</v>
      </c>
      <c r="BS46" s="95">
        <v>80</v>
      </c>
      <c r="BT46" s="95" t="s">
        <v>84</v>
      </c>
      <c r="BU46" s="90">
        <v>7100128155</v>
      </c>
      <c r="BW46" s="108">
        <v>1</v>
      </c>
      <c r="BX46" s="108"/>
      <c r="BY46" s="108"/>
      <c r="BZ46" s="108"/>
      <c r="CA46" s="108"/>
      <c r="CB46" s="108"/>
      <c r="CC46" s="108">
        <v>1</v>
      </c>
      <c r="CD46" s="108"/>
      <c r="CE46" s="108"/>
      <c r="CF46" s="108">
        <v>1</v>
      </c>
      <c r="CG46" s="108"/>
      <c r="CH46" s="108"/>
      <c r="CI46" s="108">
        <v>1</v>
      </c>
      <c r="CJ46" s="108">
        <v>1</v>
      </c>
      <c r="CK46" s="108"/>
      <c r="CL46" s="108"/>
      <c r="CM46" s="108"/>
      <c r="CN46" s="108"/>
      <c r="CO46" s="108"/>
      <c r="CP46" s="108" t="s">
        <v>1360</v>
      </c>
      <c r="CQ46" s="89" t="s">
        <v>1259</v>
      </c>
      <c r="CR46" s="89" t="s">
        <v>1566</v>
      </c>
    </row>
    <row r="47" spans="1:101" ht="12.5" customHeight="1" x14ac:dyDescent="0.3">
      <c r="A47" s="1" t="s">
        <v>0</v>
      </c>
      <c r="B47" s="1" t="s">
        <v>1</v>
      </c>
      <c r="C47" s="23" t="s">
        <v>2</v>
      </c>
      <c r="D47" s="40" t="s">
        <v>1951</v>
      </c>
      <c r="E47" s="40" t="s">
        <v>1952</v>
      </c>
      <c r="F47" s="23"/>
      <c r="G47" s="40" t="s">
        <v>1168</v>
      </c>
      <c r="H47" s="40" t="s">
        <v>1201</v>
      </c>
      <c r="I47" s="40" t="s">
        <v>1268</v>
      </c>
      <c r="J47" s="40" t="s">
        <v>1169</v>
      </c>
      <c r="K47" s="40" t="s">
        <v>1178</v>
      </c>
      <c r="L47" s="39" t="s">
        <v>1177</v>
      </c>
      <c r="M47" s="45" t="s">
        <v>1233</v>
      </c>
      <c r="N47" s="45" t="s">
        <v>1181</v>
      </c>
      <c r="O47" s="125" t="s">
        <v>1179</v>
      </c>
      <c r="P47" s="126"/>
      <c r="Q47" s="126"/>
      <c r="R47" s="126"/>
      <c r="S47" s="127"/>
      <c r="T47" s="63"/>
      <c r="U47" s="39" t="s">
        <v>1173</v>
      </c>
      <c r="V47" s="39" t="s">
        <v>1158</v>
      </c>
      <c r="W47" s="39" t="s">
        <v>1159</v>
      </c>
      <c r="X47" s="39" t="s">
        <v>1160</v>
      </c>
      <c r="Y47" s="39" t="s">
        <v>1210</v>
      </c>
      <c r="Z47" s="39" t="s">
        <v>1161</v>
      </c>
      <c r="AA47" s="39" t="s">
        <v>1162</v>
      </c>
      <c r="AB47" s="39" t="s">
        <v>1211</v>
      </c>
      <c r="AC47" s="39" t="s">
        <v>1183</v>
      </c>
      <c r="AD47" s="39" t="s">
        <v>1184</v>
      </c>
      <c r="AE47" s="39" t="s">
        <v>1403</v>
      </c>
      <c r="AF47" s="39" t="s">
        <v>1185</v>
      </c>
      <c r="AG47" s="39" t="s">
        <v>1164</v>
      </c>
      <c r="AH47" s="39" t="s">
        <v>1165</v>
      </c>
      <c r="AI47" s="39" t="s">
        <v>1784</v>
      </c>
      <c r="AJ47" s="39" t="s">
        <v>1785</v>
      </c>
      <c r="AK47" s="39" t="s">
        <v>1222</v>
      </c>
      <c r="AL47" s="39" t="s">
        <v>1223</v>
      </c>
      <c r="AM47" s="39" t="s">
        <v>1224</v>
      </c>
      <c r="AN47" s="39" t="s">
        <v>1225</v>
      </c>
      <c r="AO47" s="39" t="s">
        <v>1226</v>
      </c>
      <c r="AP47" s="39" t="s">
        <v>1208</v>
      </c>
      <c r="AQ47" s="39" t="s">
        <v>1221</v>
      </c>
      <c r="AR47" s="39" t="s">
        <v>1195</v>
      </c>
      <c r="AS47" s="39" t="s">
        <v>1196</v>
      </c>
      <c r="AT47" s="39" t="s">
        <v>1197</v>
      </c>
      <c r="AU47" s="39" t="s">
        <v>1198</v>
      </c>
      <c r="AV47" s="39" t="s">
        <v>1166</v>
      </c>
      <c r="AW47" s="39" t="s">
        <v>1786</v>
      </c>
      <c r="AX47" s="39" t="s">
        <v>1787</v>
      </c>
      <c r="AY47" s="39" t="s">
        <v>1789</v>
      </c>
      <c r="AZ47" s="39" t="s">
        <v>1788</v>
      </c>
      <c r="BA47" s="39" t="s">
        <v>1790</v>
      </c>
      <c r="BB47" s="39" t="s">
        <v>1167</v>
      </c>
      <c r="BC47" s="39" t="s">
        <v>1216</v>
      </c>
      <c r="BD47" s="39" t="s">
        <v>1804</v>
      </c>
      <c r="BE47" s="39" t="s">
        <v>1805</v>
      </c>
      <c r="BF47" s="39" t="s">
        <v>1806</v>
      </c>
      <c r="BG47" s="39"/>
      <c r="BH47" s="39"/>
      <c r="BI47" s="39"/>
      <c r="BJ47" s="39"/>
      <c r="BK47" s="39" t="s">
        <v>1171</v>
      </c>
      <c r="BL47" s="39" t="s">
        <v>1170</v>
      </c>
      <c r="BM47" s="39" t="s">
        <v>1172</v>
      </c>
      <c r="BN47" s="39" t="s">
        <v>1174</v>
      </c>
      <c r="BO47" s="39" t="s">
        <v>1175</v>
      </c>
      <c r="BP47" s="39" t="s">
        <v>1187</v>
      </c>
      <c r="BQ47" s="39" t="s">
        <v>1188</v>
      </c>
      <c r="BR47" s="39" t="s">
        <v>1176</v>
      </c>
      <c r="BS47" s="1" t="s">
        <v>1591</v>
      </c>
      <c r="BT47" s="1" t="s">
        <v>1</v>
      </c>
      <c r="BU47" s="23" t="s">
        <v>2</v>
      </c>
      <c r="BV47" s="39" t="s">
        <v>1241</v>
      </c>
      <c r="BW47" s="39" t="s">
        <v>1248</v>
      </c>
      <c r="BX47" s="39" t="s">
        <v>1556</v>
      </c>
      <c r="BY47" s="39" t="s">
        <v>1557</v>
      </c>
      <c r="BZ47" s="39" t="s">
        <v>1558</v>
      </c>
      <c r="CA47" s="39" t="s">
        <v>1559</v>
      </c>
      <c r="CB47" s="39" t="s">
        <v>1560</v>
      </c>
      <c r="CC47" s="39" t="s">
        <v>1572</v>
      </c>
      <c r="CD47" s="39" t="s">
        <v>1573</v>
      </c>
      <c r="CE47" s="39" t="s">
        <v>1574</v>
      </c>
      <c r="CF47" s="39" t="s">
        <v>1575</v>
      </c>
      <c r="CG47" s="39" t="s">
        <v>1586</v>
      </c>
      <c r="CH47" s="39" t="s">
        <v>1576</v>
      </c>
      <c r="CI47" s="39" t="s">
        <v>1577</v>
      </c>
      <c r="CJ47" s="39" t="s">
        <v>1578</v>
      </c>
      <c r="CK47" s="39" t="s">
        <v>1579</v>
      </c>
      <c r="CL47" s="39" t="s">
        <v>1582</v>
      </c>
      <c r="CM47" s="39" t="s">
        <v>1560</v>
      </c>
      <c r="CN47" s="39"/>
      <c r="CO47" s="39"/>
      <c r="CP47" s="39" t="s">
        <v>1264</v>
      </c>
      <c r="CQ47" s="39" t="s">
        <v>1552</v>
      </c>
      <c r="CR47" s="39" t="s">
        <v>1553</v>
      </c>
      <c r="CT47" s="39"/>
      <c r="CU47" s="39"/>
      <c r="CV47" s="39"/>
      <c r="CW47" s="39"/>
    </row>
    <row r="48" spans="1:101" ht="12.5" customHeight="1" x14ac:dyDescent="0.3">
      <c r="A48" s="24"/>
      <c r="B48" s="24"/>
      <c r="C48" s="25"/>
      <c r="D48" s="25"/>
      <c r="E48" s="25"/>
      <c r="F48" s="25"/>
      <c r="G48" s="41"/>
      <c r="H48" s="41"/>
      <c r="I48" s="41"/>
      <c r="J48" s="41"/>
      <c r="K48" s="41"/>
      <c r="L48" s="41"/>
      <c r="M48" s="42"/>
      <c r="N48" s="42"/>
      <c r="O48" s="42" t="s">
        <v>1177</v>
      </c>
      <c r="P48" s="42" t="s">
        <v>1178</v>
      </c>
      <c r="Q48" s="42" t="s">
        <v>1180</v>
      </c>
      <c r="R48" s="42" t="s">
        <v>1181</v>
      </c>
      <c r="S48" s="42" t="s">
        <v>1233</v>
      </c>
      <c r="T48" s="42" t="s">
        <v>1596</v>
      </c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</row>
    <row r="49" spans="1:96" ht="12.5" customHeight="1" x14ac:dyDescent="0.3">
      <c r="A49" s="4">
        <v>81</v>
      </c>
      <c r="B49" s="4" t="s">
        <v>85</v>
      </c>
      <c r="C49" s="29" t="s">
        <v>86</v>
      </c>
      <c r="F49" s="29">
        <v>1</v>
      </c>
      <c r="G49" s="29">
        <v>58</v>
      </c>
      <c r="H49" s="44" t="s">
        <v>1202</v>
      </c>
      <c r="I49" s="44" t="s">
        <v>1298</v>
      </c>
      <c r="K49" s="29">
        <v>1</v>
      </c>
      <c r="L49" s="29">
        <v>1</v>
      </c>
      <c r="M49" s="29"/>
      <c r="O49" s="29">
        <v>1</v>
      </c>
      <c r="P49" s="29">
        <v>1</v>
      </c>
      <c r="R49" s="29"/>
      <c r="U49" s="47" t="s">
        <v>1361</v>
      </c>
      <c r="V49" s="4">
        <v>10.44</v>
      </c>
      <c r="W49" s="4">
        <v>7.6</v>
      </c>
      <c r="X49" s="4">
        <v>1.9</v>
      </c>
      <c r="Y49" s="4">
        <v>0.04</v>
      </c>
      <c r="Z49" s="4">
        <v>73</v>
      </c>
      <c r="AA49" s="4">
        <v>18.2</v>
      </c>
      <c r="AB49" s="4">
        <v>0.4</v>
      </c>
      <c r="AC49" s="4">
        <v>182</v>
      </c>
      <c r="AD49" s="4">
        <v>121</v>
      </c>
      <c r="AE49" s="54">
        <v>1.3</v>
      </c>
      <c r="AF49" s="54">
        <v>0.21</v>
      </c>
      <c r="AG49" s="4">
        <v>0.02</v>
      </c>
      <c r="AH49" s="54">
        <v>41</v>
      </c>
      <c r="AI49" s="54">
        <v>22</v>
      </c>
      <c r="AJ49" s="54">
        <v>63</v>
      </c>
      <c r="AK49" s="54">
        <v>10.38</v>
      </c>
      <c r="AL49" s="54">
        <v>1.98</v>
      </c>
      <c r="AM49" s="54">
        <v>0.72</v>
      </c>
      <c r="AN49" s="54">
        <v>33</v>
      </c>
      <c r="AQ49" s="4">
        <v>2.5</v>
      </c>
      <c r="AV49" s="54">
        <v>2.33</v>
      </c>
      <c r="AW49" s="54">
        <v>2.98</v>
      </c>
      <c r="AX49" s="54">
        <v>6.21</v>
      </c>
      <c r="AY49" s="54">
        <v>93.14</v>
      </c>
      <c r="AZ49" s="54">
        <v>5.23</v>
      </c>
      <c r="BA49" s="54">
        <v>85.52</v>
      </c>
      <c r="BB49" s="54">
        <v>78.13</v>
      </c>
      <c r="BC49" s="54">
        <v>95.57</v>
      </c>
      <c r="BD49" s="54">
        <v>99.61</v>
      </c>
      <c r="BE49" s="54">
        <v>16.579999999999998</v>
      </c>
      <c r="BF49" s="54">
        <v>92.67</v>
      </c>
      <c r="BG49" s="54"/>
      <c r="BH49" s="54"/>
      <c r="BI49" s="54"/>
      <c r="BJ49" s="54"/>
      <c r="BM49" s="54">
        <v>1</v>
      </c>
      <c r="BO49" s="54">
        <v>2</v>
      </c>
      <c r="BP49" s="43" t="s">
        <v>1364</v>
      </c>
      <c r="BQ49" s="54" t="s">
        <v>1362</v>
      </c>
      <c r="BR49" s="54" t="s">
        <v>1263</v>
      </c>
      <c r="BS49" s="4">
        <v>81</v>
      </c>
      <c r="BT49" s="4" t="s">
        <v>85</v>
      </c>
      <c r="BU49" s="29" t="s">
        <v>86</v>
      </c>
      <c r="BW49" s="54">
        <v>1</v>
      </c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 t="s">
        <v>1363</v>
      </c>
      <c r="CQ49" s="56" t="s">
        <v>1427</v>
      </c>
      <c r="CR49" s="56" t="s">
        <v>1563</v>
      </c>
    </row>
    <row r="50" spans="1:96" ht="12.5" customHeight="1" x14ac:dyDescent="0.3">
      <c r="A50" s="4">
        <v>82</v>
      </c>
      <c r="B50" s="4" t="s">
        <v>87</v>
      </c>
      <c r="C50" s="29" t="s">
        <v>88</v>
      </c>
      <c r="F50" s="29">
        <v>1</v>
      </c>
      <c r="G50" s="29">
        <v>66</v>
      </c>
      <c r="H50" s="44" t="s">
        <v>1202</v>
      </c>
      <c r="I50" s="44" t="s">
        <v>1365</v>
      </c>
      <c r="L50" s="29">
        <v>1</v>
      </c>
      <c r="M50" s="29"/>
      <c r="O50" s="29">
        <v>1</v>
      </c>
      <c r="P50" s="29">
        <v>1</v>
      </c>
      <c r="R50" s="29"/>
      <c r="U50" s="47" t="s">
        <v>1369</v>
      </c>
      <c r="V50" s="4">
        <v>9.6</v>
      </c>
      <c r="W50" s="4">
        <v>6.4</v>
      </c>
      <c r="X50" s="4">
        <v>3.1</v>
      </c>
      <c r="Y50" s="4">
        <v>0.13</v>
      </c>
      <c r="Z50" s="4">
        <v>78</v>
      </c>
      <c r="AA50" s="4">
        <v>25</v>
      </c>
      <c r="AB50" s="4">
        <v>1.6</v>
      </c>
      <c r="AC50" s="4">
        <v>169</v>
      </c>
      <c r="AD50" s="4">
        <v>135</v>
      </c>
      <c r="AE50" s="54" t="s">
        <v>1375</v>
      </c>
      <c r="AF50" s="54">
        <v>0.25</v>
      </c>
      <c r="AG50" s="4">
        <v>0.02</v>
      </c>
      <c r="AH50" s="54">
        <v>48</v>
      </c>
      <c r="AI50" s="54">
        <v>37</v>
      </c>
      <c r="AJ50" s="54">
        <v>85</v>
      </c>
      <c r="AK50" s="54">
        <v>21.38</v>
      </c>
      <c r="AL50" s="54">
        <v>2.2200000000000002</v>
      </c>
      <c r="AM50" s="54">
        <v>1.1299999999999999</v>
      </c>
      <c r="AN50" s="54">
        <v>31</v>
      </c>
      <c r="AV50" s="54">
        <v>1.17</v>
      </c>
      <c r="AW50" s="54">
        <v>1.73</v>
      </c>
      <c r="AX50" s="54">
        <v>3.96</v>
      </c>
      <c r="AY50" s="54">
        <v>57.71</v>
      </c>
      <c r="AZ50" s="54">
        <v>2.12</v>
      </c>
      <c r="BA50" s="54">
        <v>33.72</v>
      </c>
      <c r="BB50" s="54">
        <v>67.87</v>
      </c>
      <c r="BC50" s="54">
        <v>49.46</v>
      </c>
      <c r="BD50" s="54">
        <v>57.78</v>
      </c>
      <c r="BE50" s="54">
        <v>13.35</v>
      </c>
      <c r="BF50" s="54">
        <v>79.13</v>
      </c>
      <c r="BG50" s="54"/>
      <c r="BH50" s="54"/>
      <c r="BI50" s="54"/>
      <c r="BJ50" s="54"/>
      <c r="BM50" s="54">
        <v>4</v>
      </c>
      <c r="BO50" s="54">
        <v>1</v>
      </c>
      <c r="BP50" s="43" t="s">
        <v>1367</v>
      </c>
      <c r="BQ50" s="54" t="s">
        <v>1366</v>
      </c>
      <c r="BR50" s="54" t="s">
        <v>1199</v>
      </c>
      <c r="BS50" s="4">
        <v>82</v>
      </c>
      <c r="BT50" s="4" t="s">
        <v>87</v>
      </c>
      <c r="BU50" s="29" t="s">
        <v>88</v>
      </c>
      <c r="BV50" s="4">
        <v>1</v>
      </c>
      <c r="BW50" s="54">
        <v>1</v>
      </c>
      <c r="BX50" s="54"/>
      <c r="BY50" s="54"/>
      <c r="BZ50" s="54"/>
      <c r="CA50" s="54"/>
      <c r="CB50" s="54"/>
      <c r="CC50" s="54">
        <v>1</v>
      </c>
      <c r="CD50" s="54"/>
      <c r="CE50" s="54"/>
      <c r="CF50" s="54">
        <v>1</v>
      </c>
      <c r="CG50" s="54"/>
      <c r="CH50" s="54"/>
      <c r="CI50" s="54"/>
      <c r="CJ50" s="54"/>
      <c r="CK50" s="54">
        <v>1</v>
      </c>
      <c r="CL50" s="54"/>
      <c r="CM50" s="54"/>
      <c r="CN50" s="54"/>
      <c r="CO50" s="54"/>
      <c r="CP50" s="54" t="s">
        <v>1368</v>
      </c>
      <c r="CQ50" s="56" t="s">
        <v>1302</v>
      </c>
      <c r="CR50" s="56" t="s">
        <v>1554</v>
      </c>
    </row>
    <row r="51" spans="1:96" ht="12.5" customHeight="1" x14ac:dyDescent="0.3">
      <c r="A51" s="4">
        <v>83</v>
      </c>
      <c r="B51" s="4" t="s">
        <v>89</v>
      </c>
      <c r="C51" s="29">
        <v>7100284487</v>
      </c>
      <c r="F51" s="29">
        <v>0</v>
      </c>
      <c r="G51" s="29">
        <v>78</v>
      </c>
      <c r="H51" s="44" t="s">
        <v>1203</v>
      </c>
      <c r="I51" s="44" t="s">
        <v>1370</v>
      </c>
      <c r="K51" s="29">
        <v>1</v>
      </c>
      <c r="L51" s="29">
        <v>1</v>
      </c>
      <c r="M51" s="29">
        <v>1</v>
      </c>
      <c r="N51" s="29"/>
      <c r="O51" s="29">
        <v>1</v>
      </c>
      <c r="P51" s="29">
        <v>1</v>
      </c>
      <c r="R51" s="29"/>
      <c r="S51" s="4">
        <v>1</v>
      </c>
      <c r="U51" s="47" t="s">
        <v>1373</v>
      </c>
      <c r="V51" s="4">
        <v>4.34</v>
      </c>
      <c r="W51" s="4">
        <v>2.6</v>
      </c>
      <c r="X51" s="4">
        <v>1.3</v>
      </c>
      <c r="Y51" s="4">
        <v>0.03</v>
      </c>
      <c r="Z51" s="4">
        <v>58.9</v>
      </c>
      <c r="AA51" s="4">
        <v>29.3</v>
      </c>
      <c r="AB51" s="4">
        <v>0.7</v>
      </c>
      <c r="AC51" s="4">
        <v>164</v>
      </c>
      <c r="AD51" s="4">
        <v>153</v>
      </c>
      <c r="AE51" s="54" t="s">
        <v>1374</v>
      </c>
      <c r="AF51" s="54">
        <v>0.24</v>
      </c>
      <c r="AH51" s="54">
        <v>50</v>
      </c>
      <c r="AI51" s="54">
        <v>25</v>
      </c>
      <c r="AJ51" s="54">
        <v>75</v>
      </c>
      <c r="AV51" s="54">
        <v>2.36</v>
      </c>
      <c r="AW51" s="54">
        <v>3.65</v>
      </c>
      <c r="AX51" s="54">
        <v>8.99</v>
      </c>
      <c r="AY51" s="54">
        <v>102.06</v>
      </c>
      <c r="AZ51" s="54">
        <v>4.84</v>
      </c>
      <c r="BA51" s="54">
        <v>62.99</v>
      </c>
      <c r="BB51" s="54">
        <v>64.540000000000006</v>
      </c>
      <c r="BC51" s="54">
        <v>86.62</v>
      </c>
      <c r="BD51" s="54">
        <v>104.85</v>
      </c>
      <c r="BE51" s="54">
        <v>14.46</v>
      </c>
      <c r="BF51" s="54">
        <v>72.53</v>
      </c>
      <c r="BG51" s="54"/>
      <c r="BH51" s="54"/>
      <c r="BI51" s="54"/>
      <c r="BJ51" s="54"/>
      <c r="BM51" s="54">
        <v>1</v>
      </c>
      <c r="BO51" s="54">
        <v>1</v>
      </c>
      <c r="BP51" s="43" t="s">
        <v>1261</v>
      </c>
      <c r="BQ51" s="54" t="s">
        <v>1371</v>
      </c>
      <c r="BR51" s="54" t="s">
        <v>1302</v>
      </c>
      <c r="BS51" s="4">
        <v>83</v>
      </c>
      <c r="BT51" s="4" t="s">
        <v>89</v>
      </c>
      <c r="BU51" s="29">
        <v>7100284487</v>
      </c>
      <c r="BW51" s="54">
        <v>1</v>
      </c>
      <c r="BX51" s="54"/>
      <c r="BY51" s="54"/>
      <c r="BZ51" s="54"/>
      <c r="CA51" s="54">
        <v>1</v>
      </c>
      <c r="CB51" s="54"/>
      <c r="CC51" s="54">
        <v>1</v>
      </c>
      <c r="CD51" s="54"/>
      <c r="CE51" s="54"/>
      <c r="CF51" s="54">
        <v>1</v>
      </c>
      <c r="CG51" s="54"/>
      <c r="CH51" s="54"/>
      <c r="CI51" s="54"/>
      <c r="CJ51" s="54"/>
      <c r="CK51" s="54"/>
      <c r="CL51" s="54"/>
      <c r="CM51" s="54"/>
      <c r="CN51" s="54"/>
      <c r="CO51" s="54"/>
      <c r="CP51" s="54" t="s">
        <v>1372</v>
      </c>
      <c r="CQ51" s="56" t="s">
        <v>1302</v>
      </c>
      <c r="CR51" s="56" t="s">
        <v>1554</v>
      </c>
    </row>
    <row r="52" spans="1:96" ht="12.5" customHeight="1" x14ac:dyDescent="0.3">
      <c r="A52" s="53">
        <v>84</v>
      </c>
      <c r="B52" s="86" t="s">
        <v>90</v>
      </c>
      <c r="C52" s="29" t="s">
        <v>91</v>
      </c>
      <c r="F52" s="29">
        <v>2</v>
      </c>
      <c r="G52" s="29">
        <v>56</v>
      </c>
      <c r="H52" s="44" t="s">
        <v>1203</v>
      </c>
      <c r="I52" s="44" t="s">
        <v>1758</v>
      </c>
      <c r="J52" s="29">
        <v>8</v>
      </c>
      <c r="K52" s="29">
        <v>1</v>
      </c>
      <c r="L52" s="59">
        <v>1</v>
      </c>
      <c r="M52" s="59">
        <v>1</v>
      </c>
      <c r="N52" s="29"/>
      <c r="O52" s="59">
        <v>1</v>
      </c>
      <c r="P52" s="59">
        <v>1</v>
      </c>
      <c r="R52" s="29"/>
      <c r="S52" s="4">
        <v>1</v>
      </c>
      <c r="U52" s="47" t="s">
        <v>1925</v>
      </c>
      <c r="V52" s="4">
        <v>11.38</v>
      </c>
      <c r="W52" s="4">
        <v>8</v>
      </c>
      <c r="X52" s="4">
        <v>2.2999999999999998</v>
      </c>
      <c r="Y52" s="4">
        <v>0.14000000000000001</v>
      </c>
      <c r="Z52" s="4">
        <v>70.099999999999994</v>
      </c>
      <c r="AA52" s="4">
        <v>19.899999999999999</v>
      </c>
      <c r="AB52" s="4">
        <v>1.2</v>
      </c>
      <c r="AC52" s="4">
        <v>327</v>
      </c>
      <c r="AD52" s="4">
        <v>127</v>
      </c>
      <c r="AE52" s="54" t="s">
        <v>1379</v>
      </c>
      <c r="AF52" s="54">
        <v>0.19</v>
      </c>
      <c r="AG52" s="43" t="s">
        <v>1274</v>
      </c>
      <c r="AH52" s="54">
        <v>41</v>
      </c>
      <c r="AI52" s="54">
        <v>37</v>
      </c>
      <c r="AJ52" s="54">
        <v>78</v>
      </c>
      <c r="AK52" s="4">
        <v>23.16</v>
      </c>
      <c r="AL52" s="54">
        <v>3.55</v>
      </c>
      <c r="AM52" s="4">
        <v>1.32</v>
      </c>
      <c r="AN52" s="54">
        <v>46</v>
      </c>
      <c r="AO52" s="4">
        <v>1.79</v>
      </c>
      <c r="AQ52" s="4">
        <v>1.9</v>
      </c>
      <c r="AR52" s="4">
        <v>67</v>
      </c>
      <c r="AS52" s="4">
        <v>35</v>
      </c>
      <c r="AT52" s="4">
        <v>1.4</v>
      </c>
      <c r="AV52" s="54">
        <v>1.29</v>
      </c>
      <c r="AW52" s="54"/>
      <c r="AX52" s="54"/>
      <c r="AY52" s="54"/>
      <c r="AZ52" s="54"/>
      <c r="BA52" s="54"/>
      <c r="BB52" s="54">
        <v>49.61</v>
      </c>
      <c r="BC52" s="54">
        <v>36.74</v>
      </c>
      <c r="BD52" s="54"/>
      <c r="BE52" s="54"/>
      <c r="BF52" s="54"/>
      <c r="BG52" s="54"/>
      <c r="BH52" s="54"/>
      <c r="BI52" s="54"/>
      <c r="BJ52" s="54"/>
      <c r="BL52" s="43" t="s">
        <v>1768</v>
      </c>
      <c r="BO52" s="54">
        <v>5</v>
      </c>
      <c r="BP52" s="47" t="s">
        <v>1376</v>
      </c>
      <c r="BQ52" s="54" t="s">
        <v>1377</v>
      </c>
      <c r="BR52" s="54" t="s">
        <v>1263</v>
      </c>
      <c r="BS52" s="4">
        <v>84</v>
      </c>
      <c r="BT52" s="4" t="s">
        <v>90</v>
      </c>
      <c r="BU52" s="29" t="s">
        <v>91</v>
      </c>
      <c r="BV52" s="4">
        <v>1</v>
      </c>
      <c r="BW52" s="54">
        <v>1</v>
      </c>
      <c r="BX52" s="54">
        <v>1</v>
      </c>
      <c r="BY52" s="54"/>
      <c r="BZ52" s="54"/>
      <c r="CA52" s="54"/>
      <c r="CB52" s="54"/>
      <c r="CC52" s="54"/>
      <c r="CD52" s="54"/>
      <c r="CE52" s="54"/>
      <c r="CF52" s="54"/>
      <c r="CG52" s="54"/>
      <c r="CH52" s="54">
        <v>1</v>
      </c>
      <c r="CI52" s="54">
        <v>1</v>
      </c>
      <c r="CJ52" s="54"/>
      <c r="CK52" s="54"/>
      <c r="CL52" s="54"/>
      <c r="CM52" s="54"/>
      <c r="CN52" s="54"/>
      <c r="CO52" s="54"/>
      <c r="CP52" s="54" t="s">
        <v>1378</v>
      </c>
      <c r="CQ52" s="43" t="s">
        <v>1597</v>
      </c>
      <c r="CR52" s="56" t="s">
        <v>1554</v>
      </c>
    </row>
    <row r="53" spans="1:96" ht="12.5" customHeight="1" x14ac:dyDescent="0.3">
      <c r="A53" s="53">
        <v>85</v>
      </c>
      <c r="B53" s="4" t="s">
        <v>92</v>
      </c>
      <c r="C53" s="29" t="s">
        <v>93</v>
      </c>
      <c r="F53" s="29">
        <v>1</v>
      </c>
      <c r="G53" s="29">
        <v>71</v>
      </c>
      <c r="H53" s="44" t="s">
        <v>1203</v>
      </c>
      <c r="I53" s="44" t="s">
        <v>1926</v>
      </c>
      <c r="K53" s="29">
        <v>1</v>
      </c>
      <c r="L53" s="29">
        <v>1</v>
      </c>
      <c r="M53" s="29">
        <v>1</v>
      </c>
      <c r="N53" s="29"/>
      <c r="O53" s="29">
        <v>1</v>
      </c>
      <c r="P53" s="29">
        <v>1</v>
      </c>
      <c r="Q53" s="4">
        <v>1</v>
      </c>
      <c r="R53" s="29">
        <v>1</v>
      </c>
      <c r="T53" s="29">
        <v>1</v>
      </c>
      <c r="U53" s="47" t="s">
        <v>1927</v>
      </c>
      <c r="V53" s="4">
        <v>6.86</v>
      </c>
      <c r="W53" s="4">
        <v>5.2</v>
      </c>
      <c r="X53" s="4">
        <v>0.8</v>
      </c>
      <c r="Y53" s="4">
        <v>0.19</v>
      </c>
      <c r="Z53" s="4">
        <v>75.5</v>
      </c>
      <c r="AA53" s="4">
        <v>11.1</v>
      </c>
      <c r="AB53" s="4">
        <v>2.8</v>
      </c>
      <c r="AC53" s="4">
        <v>278</v>
      </c>
      <c r="AD53" s="4">
        <v>137</v>
      </c>
      <c r="AE53" s="4">
        <v>1.7</v>
      </c>
      <c r="AF53" s="54">
        <v>0.28999999999999998</v>
      </c>
      <c r="AH53" s="54">
        <v>47</v>
      </c>
      <c r="AI53" s="54">
        <v>29</v>
      </c>
      <c r="AJ53" s="54">
        <v>76</v>
      </c>
      <c r="AK53" s="4">
        <v>14.38</v>
      </c>
      <c r="AL53" s="54">
        <v>2.12</v>
      </c>
      <c r="AM53" s="4">
        <v>0.38</v>
      </c>
      <c r="AN53" s="54">
        <v>359</v>
      </c>
      <c r="AQ53" s="4">
        <v>1.5</v>
      </c>
      <c r="AV53" s="54">
        <v>1.96</v>
      </c>
      <c r="AW53" s="54"/>
      <c r="AX53" s="54"/>
      <c r="AY53" s="54"/>
      <c r="AZ53" s="54"/>
      <c r="BA53" s="54"/>
      <c r="BB53" s="54">
        <v>66.540000000000006</v>
      </c>
      <c r="BC53" s="54">
        <v>63.66</v>
      </c>
      <c r="BD53" s="54"/>
      <c r="BE53" s="54"/>
      <c r="BF53" s="54"/>
      <c r="BG53" s="54"/>
      <c r="BH53" s="54"/>
      <c r="BI53" s="54"/>
      <c r="BJ53" s="54"/>
      <c r="BO53" s="54">
        <v>4</v>
      </c>
      <c r="BP53" s="47" t="s">
        <v>1358</v>
      </c>
      <c r="BQ53" s="54" t="s">
        <v>1377</v>
      </c>
      <c r="BR53" s="54" t="s">
        <v>1199</v>
      </c>
      <c r="BS53" s="4">
        <v>85</v>
      </c>
      <c r="BT53" s="4" t="s">
        <v>92</v>
      </c>
      <c r="BU53" s="29" t="s">
        <v>93</v>
      </c>
      <c r="BV53" s="4">
        <v>1</v>
      </c>
      <c r="CP53" s="54" t="s">
        <v>1380</v>
      </c>
      <c r="CR53" s="56" t="s">
        <v>1562</v>
      </c>
    </row>
    <row r="54" spans="1:96" ht="12.5" customHeight="1" x14ac:dyDescent="0.3">
      <c r="A54" s="53">
        <v>86</v>
      </c>
      <c r="B54" s="4" t="s">
        <v>94</v>
      </c>
      <c r="C54" s="29">
        <v>6015276450</v>
      </c>
      <c r="F54" s="29">
        <v>0</v>
      </c>
      <c r="G54" s="29">
        <v>40</v>
      </c>
      <c r="H54" s="44" t="s">
        <v>1203</v>
      </c>
      <c r="I54" s="44" t="s">
        <v>1299</v>
      </c>
      <c r="K54" s="29">
        <v>1</v>
      </c>
      <c r="L54" s="29">
        <v>1</v>
      </c>
      <c r="M54" s="29"/>
      <c r="N54" s="29"/>
      <c r="O54" s="29">
        <v>1</v>
      </c>
      <c r="P54" s="29">
        <v>1</v>
      </c>
      <c r="R54" s="29"/>
      <c r="U54" s="4" t="s">
        <v>1227</v>
      </c>
      <c r="V54" s="4">
        <v>8.85</v>
      </c>
      <c r="W54" s="4">
        <v>6.6</v>
      </c>
      <c r="X54" s="4">
        <v>1.3</v>
      </c>
      <c r="Y54" s="4">
        <v>7.0000000000000007E-2</v>
      </c>
      <c r="Z54" s="4">
        <v>74.8</v>
      </c>
      <c r="AA54" s="4">
        <v>14.5</v>
      </c>
      <c r="AB54" s="4">
        <v>0.8</v>
      </c>
      <c r="AC54" s="4">
        <v>245</v>
      </c>
      <c r="AD54" s="4">
        <v>140</v>
      </c>
      <c r="AE54" s="4">
        <v>2.6</v>
      </c>
      <c r="AF54" s="54">
        <v>0.26</v>
      </c>
      <c r="AH54" s="54">
        <v>48</v>
      </c>
      <c r="AI54" s="54">
        <v>30</v>
      </c>
      <c r="AJ54" s="54">
        <v>78</v>
      </c>
      <c r="AK54" s="4">
        <v>17.37</v>
      </c>
      <c r="AL54" s="54">
        <v>2.4</v>
      </c>
      <c r="AM54" s="4">
        <v>1.72</v>
      </c>
      <c r="AN54" s="54">
        <v>51</v>
      </c>
      <c r="AQ54" s="4">
        <v>1.1000000000000001</v>
      </c>
      <c r="AV54" s="54">
        <v>2</v>
      </c>
      <c r="AW54" s="54"/>
      <c r="AX54" s="54"/>
      <c r="AY54" s="54"/>
      <c r="AZ54" s="54"/>
      <c r="BA54" s="54"/>
      <c r="BB54" s="54">
        <v>60.2</v>
      </c>
      <c r="BC54" s="54">
        <v>54.14</v>
      </c>
      <c r="BD54" s="54"/>
      <c r="BE54" s="54"/>
      <c r="BF54" s="54"/>
      <c r="BG54" s="54"/>
      <c r="BH54" s="54"/>
      <c r="BI54" s="54"/>
      <c r="BJ54" s="54"/>
      <c r="BM54" s="54">
        <v>4</v>
      </c>
      <c r="BO54" s="54">
        <v>1</v>
      </c>
      <c r="BP54" s="47" t="s">
        <v>1238</v>
      </c>
      <c r="BQ54" s="54" t="s">
        <v>1381</v>
      </c>
      <c r="BR54" s="54" t="s">
        <v>1382</v>
      </c>
      <c r="BS54" s="4">
        <v>86</v>
      </c>
      <c r="BT54" s="4" t="s">
        <v>94</v>
      </c>
      <c r="BU54" s="29">
        <v>6015276450</v>
      </c>
      <c r="BV54" s="4">
        <v>1</v>
      </c>
      <c r="CP54" s="54" t="s">
        <v>1383</v>
      </c>
      <c r="CR54" s="56" t="s">
        <v>1562</v>
      </c>
    </row>
    <row r="55" spans="1:96" ht="12.5" customHeight="1" x14ac:dyDescent="0.3">
      <c r="A55" s="53">
        <v>87</v>
      </c>
      <c r="B55" s="4" t="s">
        <v>95</v>
      </c>
      <c r="C55" s="29" t="s">
        <v>96</v>
      </c>
      <c r="F55" s="29">
        <v>1</v>
      </c>
      <c r="G55" s="29">
        <v>76</v>
      </c>
      <c r="H55" s="44" t="s">
        <v>1203</v>
      </c>
      <c r="K55" s="29">
        <v>1</v>
      </c>
      <c r="L55" s="29">
        <v>1</v>
      </c>
      <c r="M55" s="29">
        <v>1</v>
      </c>
      <c r="N55" s="29"/>
      <c r="O55" s="29">
        <v>1</v>
      </c>
      <c r="P55" s="29">
        <v>1</v>
      </c>
      <c r="R55" s="29"/>
      <c r="S55" s="4">
        <v>1</v>
      </c>
      <c r="U55" s="4" t="s">
        <v>1388</v>
      </c>
      <c r="AE55" s="43" t="s">
        <v>1389</v>
      </c>
      <c r="AF55" s="54">
        <v>0.23</v>
      </c>
      <c r="AH55" s="54">
        <v>40</v>
      </c>
      <c r="AI55" s="54">
        <v>25</v>
      </c>
      <c r="AJ55" s="54">
        <v>65</v>
      </c>
      <c r="AN55" s="54">
        <v>10</v>
      </c>
      <c r="AV55" s="54">
        <v>1.87</v>
      </c>
      <c r="AW55" s="54"/>
      <c r="AX55" s="54"/>
      <c r="AY55" s="54"/>
      <c r="AZ55" s="54"/>
      <c r="BA55" s="54"/>
      <c r="BB55" s="54">
        <v>72.88</v>
      </c>
      <c r="BC55" s="54">
        <v>70.239999999999995</v>
      </c>
      <c r="BD55" s="54"/>
      <c r="BE55" s="54"/>
      <c r="BF55" s="54"/>
      <c r="BG55" s="54"/>
      <c r="BH55" s="54"/>
      <c r="BI55" s="54"/>
      <c r="BJ55" s="54"/>
      <c r="BM55" s="54">
        <v>2</v>
      </c>
      <c r="BO55" s="54">
        <v>0</v>
      </c>
      <c r="BP55" s="47" t="s">
        <v>1385</v>
      </c>
      <c r="BQ55" s="54" t="s">
        <v>1386</v>
      </c>
      <c r="BR55" s="54" t="s">
        <v>1286</v>
      </c>
      <c r="BS55" s="4">
        <v>87</v>
      </c>
      <c r="BT55" s="4" t="s">
        <v>95</v>
      </c>
      <c r="BU55" s="29" t="s">
        <v>96</v>
      </c>
      <c r="BW55" s="54">
        <v>1</v>
      </c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 t="s">
        <v>1387</v>
      </c>
      <c r="CQ55" s="4" t="s">
        <v>1427</v>
      </c>
      <c r="CR55" s="56" t="s">
        <v>1563</v>
      </c>
    </row>
    <row r="56" spans="1:96" ht="12.5" customHeight="1" x14ac:dyDescent="0.3">
      <c r="A56" s="4">
        <v>88</v>
      </c>
      <c r="B56" s="4" t="s">
        <v>97</v>
      </c>
      <c r="C56" s="44" t="s">
        <v>1958</v>
      </c>
      <c r="F56" s="44" t="s">
        <v>1631</v>
      </c>
      <c r="G56" s="29">
        <v>66</v>
      </c>
      <c r="H56" s="44" t="s">
        <v>1202</v>
      </c>
      <c r="I56" s="44" t="s">
        <v>1301</v>
      </c>
      <c r="K56" s="29">
        <v>1</v>
      </c>
      <c r="L56" s="29">
        <v>1</v>
      </c>
      <c r="M56" s="29"/>
      <c r="N56" s="29"/>
      <c r="O56" s="29">
        <v>1</v>
      </c>
      <c r="P56" s="29">
        <v>1</v>
      </c>
      <c r="R56" s="29"/>
      <c r="U56" s="4" t="s">
        <v>1246</v>
      </c>
      <c r="BO56" s="54">
        <v>2</v>
      </c>
      <c r="BP56" s="47" t="s">
        <v>1390</v>
      </c>
      <c r="BQ56" s="54" t="s">
        <v>1391</v>
      </c>
      <c r="BR56" s="54" t="s">
        <v>1263</v>
      </c>
      <c r="BS56" s="4">
        <v>88</v>
      </c>
      <c r="BT56" s="4" t="s">
        <v>97</v>
      </c>
      <c r="BU56" s="29" t="s">
        <v>98</v>
      </c>
    </row>
    <row r="57" spans="1:96" ht="12.5" customHeight="1" x14ac:dyDescent="0.3">
      <c r="A57" s="4">
        <v>89</v>
      </c>
      <c r="B57" s="4" t="s">
        <v>99</v>
      </c>
      <c r="C57" s="29" t="s">
        <v>100</v>
      </c>
      <c r="F57" s="29">
        <v>1</v>
      </c>
      <c r="G57" s="29">
        <v>59</v>
      </c>
      <c r="H57" s="44" t="s">
        <v>1202</v>
      </c>
      <c r="I57" s="44" t="s">
        <v>1298</v>
      </c>
      <c r="J57" s="29">
        <v>3</v>
      </c>
      <c r="K57" s="29">
        <v>1</v>
      </c>
      <c r="L57" s="29">
        <v>1</v>
      </c>
      <c r="M57" s="29"/>
      <c r="N57" s="29">
        <v>1</v>
      </c>
      <c r="O57" s="29"/>
      <c r="P57" s="29"/>
      <c r="R57" s="29">
        <v>1</v>
      </c>
      <c r="T57" s="4">
        <v>1</v>
      </c>
      <c r="AE57" s="43" t="s">
        <v>1394</v>
      </c>
      <c r="AF57" s="4">
        <v>0.28999999999999998</v>
      </c>
      <c r="AH57" s="4">
        <v>43</v>
      </c>
      <c r="AI57" s="54">
        <v>29</v>
      </c>
      <c r="AJ57" s="54">
        <v>72</v>
      </c>
      <c r="AK57" s="4">
        <v>10.68</v>
      </c>
      <c r="AL57" s="54">
        <v>1.69</v>
      </c>
      <c r="AM57" s="4">
        <v>1</v>
      </c>
      <c r="AN57" s="43" t="s">
        <v>1236</v>
      </c>
      <c r="AQ57" s="4">
        <v>1.5</v>
      </c>
      <c r="AV57" s="54">
        <v>1.8</v>
      </c>
      <c r="AW57" s="54">
        <v>2.54</v>
      </c>
      <c r="AX57" s="54">
        <v>4.84</v>
      </c>
      <c r="AY57" s="54">
        <v>80.790000000000006</v>
      </c>
      <c r="AZ57" s="54">
        <v>3.94</v>
      </c>
      <c r="BA57" s="54">
        <v>72.400000000000006</v>
      </c>
      <c r="BB57" s="54">
        <v>70.569999999999993</v>
      </c>
      <c r="BC57" s="54">
        <v>89.94</v>
      </c>
      <c r="BD57" s="54">
        <v>99.36</v>
      </c>
      <c r="BE57" s="54">
        <v>19.12</v>
      </c>
      <c r="BF57" s="54">
        <v>117.08</v>
      </c>
      <c r="BG57" s="54"/>
      <c r="BH57" s="54"/>
      <c r="BI57" s="54"/>
      <c r="BJ57" s="54"/>
      <c r="BM57" s="4">
        <v>1</v>
      </c>
      <c r="BO57" s="54">
        <v>1</v>
      </c>
      <c r="BP57" s="47" t="s">
        <v>1392</v>
      </c>
      <c r="BQ57" s="54" t="s">
        <v>1349</v>
      </c>
      <c r="BR57" s="54" t="s">
        <v>1232</v>
      </c>
      <c r="BS57" s="4">
        <v>89</v>
      </c>
      <c r="BT57" s="4" t="s">
        <v>99</v>
      </c>
      <c r="BU57" s="29" t="s">
        <v>100</v>
      </c>
      <c r="BV57" s="4">
        <v>1</v>
      </c>
      <c r="BW57" s="4">
        <v>1</v>
      </c>
      <c r="CC57" s="4">
        <v>1</v>
      </c>
      <c r="CG57" s="4">
        <v>1</v>
      </c>
      <c r="CI57" s="4">
        <v>1</v>
      </c>
      <c r="CK57" s="4">
        <v>1</v>
      </c>
      <c r="CP57" s="54" t="s">
        <v>1393</v>
      </c>
      <c r="CQ57" s="43" t="s">
        <v>1199</v>
      </c>
      <c r="CR57" s="4" t="s">
        <v>1554</v>
      </c>
    </row>
    <row r="58" spans="1:96" s="95" customFormat="1" ht="12.5" customHeight="1" x14ac:dyDescent="0.3">
      <c r="A58" s="95">
        <v>90</v>
      </c>
      <c r="B58" s="96" t="s">
        <v>101</v>
      </c>
      <c r="C58" s="90">
        <v>5001908599</v>
      </c>
      <c r="D58" s="90"/>
      <c r="E58" s="90"/>
      <c r="F58" s="90">
        <v>2</v>
      </c>
      <c r="G58" s="90">
        <v>88</v>
      </c>
      <c r="H58" s="91" t="s">
        <v>1202</v>
      </c>
      <c r="I58" s="91" t="s">
        <v>1541</v>
      </c>
      <c r="J58" s="90">
        <v>13</v>
      </c>
      <c r="K58" s="90">
        <v>1</v>
      </c>
      <c r="L58" s="90">
        <v>1</v>
      </c>
      <c r="M58" s="90"/>
      <c r="N58" s="90"/>
      <c r="O58" s="90">
        <v>1</v>
      </c>
      <c r="P58" s="90">
        <v>1</v>
      </c>
      <c r="R58" s="90"/>
      <c r="V58" s="95">
        <v>9.06</v>
      </c>
      <c r="W58" s="95">
        <v>7</v>
      </c>
      <c r="X58" s="95">
        <v>1.2</v>
      </c>
      <c r="Y58" s="95">
        <v>0.02</v>
      </c>
      <c r="Z58" s="95">
        <v>77.7</v>
      </c>
      <c r="AA58" s="95">
        <v>13.7</v>
      </c>
      <c r="AB58" s="95">
        <v>0.2</v>
      </c>
      <c r="AC58" s="95">
        <v>322</v>
      </c>
      <c r="AD58" s="95">
        <v>110</v>
      </c>
      <c r="AE58" s="89" t="s">
        <v>1397</v>
      </c>
      <c r="AF58" s="95">
        <v>0.24</v>
      </c>
      <c r="AH58" s="95">
        <v>38</v>
      </c>
      <c r="AI58" s="95">
        <v>32</v>
      </c>
      <c r="AJ58" s="95">
        <v>70</v>
      </c>
      <c r="AK58" s="95">
        <v>17.739999999999998</v>
      </c>
      <c r="AL58" s="111">
        <v>4.41</v>
      </c>
      <c r="AM58" s="95">
        <v>0.89</v>
      </c>
      <c r="AN58" s="111">
        <v>13</v>
      </c>
      <c r="AQ58" s="95">
        <v>2.1</v>
      </c>
      <c r="BM58" s="95">
        <v>5</v>
      </c>
      <c r="BO58" s="111">
        <v>4</v>
      </c>
      <c r="BP58" s="94" t="s">
        <v>1395</v>
      </c>
      <c r="BQ58" s="111" t="s">
        <v>1349</v>
      </c>
      <c r="BR58" s="111" t="s">
        <v>1207</v>
      </c>
      <c r="BS58" s="95">
        <v>90</v>
      </c>
      <c r="BT58" s="95" t="s">
        <v>101</v>
      </c>
      <c r="BU58" s="90">
        <v>5001908599</v>
      </c>
      <c r="BV58" s="95">
        <v>1</v>
      </c>
      <c r="BW58" s="95">
        <v>1</v>
      </c>
      <c r="CA58" s="95">
        <v>1</v>
      </c>
      <c r="CC58" s="95">
        <v>1</v>
      </c>
      <c r="CD58" s="95">
        <v>1</v>
      </c>
      <c r="CP58" s="111" t="s">
        <v>1396</v>
      </c>
      <c r="CQ58" s="89" t="s">
        <v>1207</v>
      </c>
      <c r="CR58" s="95" t="s">
        <v>1566</v>
      </c>
    </row>
    <row r="59" spans="1:96" ht="12.5" customHeight="1" x14ac:dyDescent="0.3">
      <c r="A59" s="4">
        <v>63</v>
      </c>
      <c r="B59" s="4" t="s">
        <v>102</v>
      </c>
      <c r="C59" s="29" t="s">
        <v>103</v>
      </c>
      <c r="F59" s="29">
        <v>1</v>
      </c>
      <c r="G59" s="29">
        <v>74</v>
      </c>
      <c r="H59" s="44" t="s">
        <v>1202</v>
      </c>
      <c r="I59" s="44" t="s">
        <v>1477</v>
      </c>
      <c r="J59" s="29">
        <v>11</v>
      </c>
      <c r="L59" s="29"/>
      <c r="M59" s="29"/>
      <c r="N59" s="29">
        <v>1</v>
      </c>
      <c r="O59" s="29"/>
      <c r="P59" s="29"/>
      <c r="R59" s="29">
        <v>1</v>
      </c>
      <c r="U59" s="4" t="s">
        <v>1401</v>
      </c>
      <c r="V59" s="4">
        <v>8</v>
      </c>
      <c r="W59" s="4">
        <v>6.9</v>
      </c>
      <c r="X59" s="4">
        <v>0.9</v>
      </c>
      <c r="Y59" s="4">
        <v>0</v>
      </c>
      <c r="Z59" s="4">
        <v>86</v>
      </c>
      <c r="AA59" s="4">
        <v>10.9</v>
      </c>
      <c r="AB59" s="4">
        <v>0</v>
      </c>
      <c r="AC59" s="4">
        <v>214</v>
      </c>
      <c r="AD59" s="4">
        <v>124</v>
      </c>
      <c r="AE59" s="43" t="s">
        <v>1404</v>
      </c>
      <c r="AF59" s="43">
        <v>0.24</v>
      </c>
      <c r="AH59" s="4">
        <v>44</v>
      </c>
      <c r="AI59" s="54">
        <v>31</v>
      </c>
      <c r="AJ59" s="54">
        <v>75</v>
      </c>
      <c r="AN59" s="54">
        <v>12</v>
      </c>
      <c r="AV59" s="54">
        <v>1.71</v>
      </c>
      <c r="AW59" s="54">
        <v>2.2200000000000002</v>
      </c>
      <c r="AX59" s="54">
        <v>6.78</v>
      </c>
      <c r="AY59" s="54">
        <v>100.56</v>
      </c>
      <c r="AZ59" s="54">
        <v>6.26</v>
      </c>
      <c r="BA59" s="54">
        <v>105.19</v>
      </c>
      <c r="BB59" s="54">
        <v>77.12</v>
      </c>
      <c r="BC59" s="54">
        <v>80.319999999999993</v>
      </c>
      <c r="BD59" s="54">
        <v>78.08</v>
      </c>
      <c r="BE59" s="54">
        <v>14.18</v>
      </c>
      <c r="BF59" s="54">
        <v>88.21</v>
      </c>
      <c r="BG59" s="54"/>
      <c r="BH59" s="54"/>
      <c r="BI59" s="54"/>
      <c r="BJ59" s="54"/>
      <c r="BM59" s="4">
        <v>3</v>
      </c>
      <c r="BO59" s="54">
        <v>0</v>
      </c>
      <c r="BP59" s="47" t="s">
        <v>1398</v>
      </c>
      <c r="BQ59" s="54" t="s">
        <v>1400</v>
      </c>
      <c r="BR59" s="54" t="s">
        <v>1399</v>
      </c>
      <c r="BS59" s="4">
        <v>63</v>
      </c>
      <c r="BT59" s="4" t="s">
        <v>102</v>
      </c>
      <c r="BU59" s="29" t="s">
        <v>103</v>
      </c>
      <c r="BW59" s="4">
        <v>1</v>
      </c>
      <c r="CD59" s="4">
        <v>1</v>
      </c>
      <c r="CH59" s="4">
        <v>1</v>
      </c>
      <c r="CP59" s="54" t="s">
        <v>1402</v>
      </c>
      <c r="CQ59" s="43" t="s">
        <v>1427</v>
      </c>
      <c r="CR59" s="4" t="s">
        <v>1554</v>
      </c>
    </row>
    <row r="60" spans="1:96" s="95" customFormat="1" ht="12.5" customHeight="1" x14ac:dyDescent="0.3">
      <c r="A60" s="88">
        <v>91</v>
      </c>
      <c r="B60" s="96" t="s">
        <v>104</v>
      </c>
      <c r="C60" s="90" t="s">
        <v>105</v>
      </c>
      <c r="D60" s="90"/>
      <c r="E60" s="90"/>
      <c r="F60" s="90">
        <v>1</v>
      </c>
      <c r="G60" s="90">
        <v>72</v>
      </c>
      <c r="H60" s="91" t="s">
        <v>1203</v>
      </c>
      <c r="I60" s="91" t="s">
        <v>1370</v>
      </c>
      <c r="J60" s="90">
        <v>6</v>
      </c>
      <c r="K60" s="90">
        <v>1</v>
      </c>
      <c r="L60" s="90">
        <v>1</v>
      </c>
      <c r="M60" s="90">
        <v>1</v>
      </c>
      <c r="N60" s="90"/>
      <c r="O60" s="90">
        <v>1</v>
      </c>
      <c r="P60" s="90">
        <v>1</v>
      </c>
      <c r="R60" s="90"/>
      <c r="S60" s="95">
        <v>1</v>
      </c>
      <c r="T60" s="90">
        <v>1</v>
      </c>
      <c r="U60" s="89" t="s">
        <v>1929</v>
      </c>
      <c r="V60" s="95">
        <v>12.86</v>
      </c>
      <c r="W60" s="95">
        <v>7.8</v>
      </c>
      <c r="X60" s="95">
        <v>2</v>
      </c>
      <c r="Y60" s="95">
        <v>2.11</v>
      </c>
      <c r="Z60" s="95">
        <v>60.9</v>
      </c>
      <c r="AA60" s="95">
        <v>15.2</v>
      </c>
      <c r="AB60" s="95">
        <v>16.399999999999999</v>
      </c>
      <c r="AC60" s="95">
        <v>191</v>
      </c>
      <c r="AD60" s="95">
        <v>150</v>
      </c>
      <c r="AE60" s="89" t="s">
        <v>1408</v>
      </c>
      <c r="AF60" s="95">
        <v>0.32</v>
      </c>
      <c r="AH60" s="95">
        <v>43</v>
      </c>
      <c r="AI60" s="111">
        <v>18</v>
      </c>
      <c r="AJ60" s="111">
        <v>62</v>
      </c>
      <c r="AK60" s="95">
        <v>8.27</v>
      </c>
      <c r="AL60" s="95">
        <v>0.77</v>
      </c>
      <c r="AM60" s="95">
        <v>0.82</v>
      </c>
      <c r="AN60" s="111">
        <v>1345</v>
      </c>
      <c r="AO60" s="95">
        <v>0.39</v>
      </c>
      <c r="AV60" s="95">
        <v>1.08</v>
      </c>
      <c r="BB60" s="95">
        <v>53.69</v>
      </c>
      <c r="BC60" s="95">
        <v>38.97</v>
      </c>
      <c r="BM60" s="95">
        <v>5</v>
      </c>
      <c r="BO60" s="111">
        <v>5</v>
      </c>
      <c r="BP60" s="94" t="s">
        <v>1405</v>
      </c>
      <c r="BQ60" s="111" t="s">
        <v>1406</v>
      </c>
      <c r="BR60" s="111" t="s">
        <v>1263</v>
      </c>
      <c r="BS60" s="95">
        <v>91</v>
      </c>
      <c r="BT60" s="95" t="s">
        <v>104</v>
      </c>
      <c r="BU60" s="90" t="s">
        <v>105</v>
      </c>
      <c r="BV60" s="95">
        <v>1</v>
      </c>
      <c r="BW60" s="95">
        <v>1</v>
      </c>
      <c r="BZ60" s="95">
        <v>1</v>
      </c>
      <c r="CA60" s="95">
        <v>1</v>
      </c>
      <c r="CC60" s="95">
        <v>1</v>
      </c>
      <c r="CD60" s="95">
        <v>1</v>
      </c>
      <c r="CI60" s="95">
        <v>1</v>
      </c>
      <c r="CJ60" s="95">
        <v>1</v>
      </c>
      <c r="CK60" s="95">
        <v>1</v>
      </c>
      <c r="CP60" s="111" t="s">
        <v>1407</v>
      </c>
      <c r="CQ60" s="89" t="s">
        <v>1215</v>
      </c>
      <c r="CR60" s="95" t="s">
        <v>1566</v>
      </c>
    </row>
    <row r="61" spans="1:96" ht="12.5" customHeight="1" x14ac:dyDescent="0.3">
      <c r="A61" s="4">
        <v>92</v>
      </c>
      <c r="B61" s="4" t="s">
        <v>106</v>
      </c>
      <c r="C61" s="29" t="s">
        <v>107</v>
      </c>
      <c r="F61" s="29">
        <v>0</v>
      </c>
      <c r="G61" s="29">
        <v>62</v>
      </c>
      <c r="H61" s="44" t="s">
        <v>1202</v>
      </c>
      <c r="I61" s="44" t="s">
        <v>1269</v>
      </c>
      <c r="J61" s="44" t="s">
        <v>1190</v>
      </c>
      <c r="K61" s="29">
        <v>1</v>
      </c>
      <c r="L61" s="29">
        <v>1</v>
      </c>
      <c r="M61" s="29"/>
      <c r="N61" s="29"/>
      <c r="O61" s="29">
        <v>1</v>
      </c>
      <c r="P61" s="29">
        <v>1</v>
      </c>
      <c r="R61" s="29"/>
      <c r="U61" s="43" t="s">
        <v>1270</v>
      </c>
      <c r="V61" s="4">
        <v>5.24</v>
      </c>
      <c r="W61" s="4">
        <v>3.4</v>
      </c>
      <c r="X61" s="4">
        <v>1.4</v>
      </c>
      <c r="Y61" s="4">
        <v>0.09</v>
      </c>
      <c r="Z61" s="4">
        <v>65.099999999999994</v>
      </c>
      <c r="AA61" s="4">
        <v>27.1</v>
      </c>
      <c r="AB61" s="4">
        <v>1.7</v>
      </c>
      <c r="AC61" s="4">
        <v>182</v>
      </c>
      <c r="AD61" s="4">
        <v>134</v>
      </c>
      <c r="AE61" s="43" t="s">
        <v>1411</v>
      </c>
      <c r="AF61" s="43">
        <v>0.25</v>
      </c>
      <c r="AH61" s="4">
        <v>49</v>
      </c>
      <c r="AI61" s="4">
        <v>22</v>
      </c>
      <c r="AJ61" s="4">
        <v>71</v>
      </c>
      <c r="AK61" s="4">
        <v>11.89</v>
      </c>
      <c r="AL61" s="4">
        <v>1.65</v>
      </c>
      <c r="AM61" s="4">
        <v>1.29</v>
      </c>
      <c r="AN61" s="43" t="s">
        <v>1236</v>
      </c>
      <c r="AO61" s="43">
        <v>0.11</v>
      </c>
      <c r="AV61" s="54">
        <v>2.21</v>
      </c>
      <c r="AW61" s="54">
        <v>2.96</v>
      </c>
      <c r="AX61" s="54">
        <v>5.89</v>
      </c>
      <c r="AY61" s="54">
        <v>89.92</v>
      </c>
      <c r="AZ61" s="54">
        <v>4.38</v>
      </c>
      <c r="BA61" s="54">
        <v>72.540000000000006</v>
      </c>
      <c r="BB61" s="54">
        <v>74.66</v>
      </c>
      <c r="BC61" s="54">
        <v>96.13</v>
      </c>
      <c r="BD61" s="54">
        <v>103.1</v>
      </c>
      <c r="BE61" s="54">
        <v>16.670000000000002</v>
      </c>
      <c r="BF61" s="54">
        <v>98.09</v>
      </c>
      <c r="BG61" s="54"/>
      <c r="BH61" s="54"/>
      <c r="BI61" s="54"/>
      <c r="BJ61" s="54"/>
      <c r="BM61" s="4">
        <v>3</v>
      </c>
      <c r="BO61" s="54">
        <v>2</v>
      </c>
      <c r="BP61" s="47" t="s">
        <v>1384</v>
      </c>
      <c r="BQ61" s="54" t="s">
        <v>1410</v>
      </c>
      <c r="BR61" s="54" t="s">
        <v>1296</v>
      </c>
      <c r="BS61" s="4">
        <v>92</v>
      </c>
      <c r="BT61" s="4" t="s">
        <v>106</v>
      </c>
      <c r="BU61" s="29" t="s">
        <v>107</v>
      </c>
      <c r="BW61" s="4">
        <v>1</v>
      </c>
      <c r="CP61" s="54" t="s">
        <v>1409</v>
      </c>
      <c r="CQ61" s="43" t="s">
        <v>1427</v>
      </c>
      <c r="CR61" s="43" t="s">
        <v>1563</v>
      </c>
    </row>
    <row r="62" spans="1:96" ht="12.5" customHeight="1" x14ac:dyDescent="0.3">
      <c r="A62" s="33">
        <v>93</v>
      </c>
      <c r="B62" s="33" t="s">
        <v>108</v>
      </c>
      <c r="C62" s="37" t="s">
        <v>109</v>
      </c>
      <c r="D62" s="37"/>
      <c r="E62" s="37"/>
      <c r="F62" s="37">
        <v>0</v>
      </c>
      <c r="G62" s="37">
        <v>67</v>
      </c>
      <c r="H62" s="60" t="s">
        <v>1202</v>
      </c>
      <c r="I62" s="60" t="s">
        <v>1370</v>
      </c>
      <c r="J62" s="60" t="s">
        <v>1190</v>
      </c>
      <c r="K62" s="37">
        <v>1</v>
      </c>
      <c r="L62" s="29">
        <v>1</v>
      </c>
      <c r="N62" s="29"/>
      <c r="O62" s="29">
        <v>1</v>
      </c>
      <c r="P62" s="29">
        <v>1</v>
      </c>
      <c r="R62" s="29"/>
      <c r="AE62" s="43" t="s">
        <v>1414</v>
      </c>
      <c r="AF62" s="43">
        <v>0.3</v>
      </c>
      <c r="AH62" s="4">
        <v>46</v>
      </c>
      <c r="AI62" s="4">
        <v>29</v>
      </c>
      <c r="AJ62" s="4">
        <v>75</v>
      </c>
      <c r="AK62" s="4">
        <v>12.21</v>
      </c>
      <c r="AL62" s="4">
        <v>1.08</v>
      </c>
      <c r="AM62" s="4">
        <v>1.73</v>
      </c>
      <c r="AN62" s="54">
        <v>25</v>
      </c>
      <c r="AV62" s="4">
        <v>1.88</v>
      </c>
      <c r="AW62" s="30">
        <v>2.4700000000000002</v>
      </c>
      <c r="AX62" s="30">
        <v>4.13</v>
      </c>
      <c r="AY62" s="30">
        <v>60.06</v>
      </c>
      <c r="AZ62" s="30">
        <v>3.74</v>
      </c>
      <c r="BA62" s="30">
        <v>60.37</v>
      </c>
      <c r="BB62" s="30">
        <v>76.09</v>
      </c>
      <c r="BC62" s="30">
        <v>80.16</v>
      </c>
      <c r="BD62" s="30">
        <v>82.5</v>
      </c>
      <c r="BE62" s="30">
        <v>15.67</v>
      </c>
      <c r="BF62" s="30">
        <v>92.36</v>
      </c>
      <c r="BM62" s="4">
        <v>3</v>
      </c>
      <c r="BO62" s="54">
        <v>0</v>
      </c>
      <c r="BP62" s="47" t="s">
        <v>1326</v>
      </c>
      <c r="BQ62" s="54" t="s">
        <v>1412</v>
      </c>
      <c r="BR62" s="43" t="s">
        <v>1418</v>
      </c>
      <c r="BS62" s="33">
        <v>93</v>
      </c>
      <c r="BT62" s="33" t="s">
        <v>108</v>
      </c>
      <c r="BU62" s="37" t="s">
        <v>109</v>
      </c>
      <c r="BV62" s="4">
        <v>1</v>
      </c>
      <c r="BW62" s="4">
        <v>1</v>
      </c>
      <c r="CP62" s="54" t="s">
        <v>1413</v>
      </c>
      <c r="CQ62" s="57" t="s">
        <v>1427</v>
      </c>
      <c r="CR62" s="43" t="s">
        <v>1563</v>
      </c>
    </row>
    <row r="63" spans="1:96" ht="12.5" customHeight="1" x14ac:dyDescent="0.3">
      <c r="A63" s="4">
        <v>94</v>
      </c>
      <c r="B63" s="86" t="s">
        <v>110</v>
      </c>
      <c r="C63" s="29" t="s">
        <v>111</v>
      </c>
      <c r="F63" s="29">
        <v>1</v>
      </c>
      <c r="G63" s="29">
        <v>58</v>
      </c>
      <c r="H63" s="44" t="s">
        <v>1203</v>
      </c>
      <c r="I63" s="44" t="s">
        <v>1301</v>
      </c>
      <c r="J63" s="29">
        <v>26</v>
      </c>
      <c r="K63" s="29">
        <v>1</v>
      </c>
      <c r="L63" s="29">
        <v>1</v>
      </c>
      <c r="N63" s="29"/>
      <c r="O63" s="29">
        <v>1</v>
      </c>
      <c r="P63" s="29">
        <v>1</v>
      </c>
      <c r="R63" s="29"/>
      <c r="S63" s="4">
        <v>1</v>
      </c>
      <c r="T63" s="29">
        <v>1</v>
      </c>
      <c r="U63" s="4" t="s">
        <v>1415</v>
      </c>
      <c r="V63" s="4">
        <v>13.6</v>
      </c>
      <c r="W63" s="4">
        <v>11.8</v>
      </c>
      <c r="X63" s="4">
        <v>1</v>
      </c>
      <c r="Y63" s="43" t="s">
        <v>1421</v>
      </c>
      <c r="Z63" s="43">
        <v>86.9</v>
      </c>
      <c r="AA63" s="43">
        <v>7.1</v>
      </c>
      <c r="AB63" s="43">
        <v>0.2</v>
      </c>
      <c r="AC63" s="43">
        <v>265</v>
      </c>
      <c r="AD63" s="43">
        <v>112</v>
      </c>
      <c r="AE63" s="43" t="s">
        <v>1420</v>
      </c>
      <c r="AF63" s="43" t="s">
        <v>1422</v>
      </c>
      <c r="AG63" s="43">
        <v>0.28000000000000003</v>
      </c>
      <c r="AH63" s="4">
        <v>36</v>
      </c>
      <c r="AK63" s="4">
        <v>25.08</v>
      </c>
      <c r="AL63" s="4">
        <v>4.17</v>
      </c>
      <c r="AM63" s="4">
        <v>1.23</v>
      </c>
      <c r="AN63" s="54">
        <v>106</v>
      </c>
      <c r="AO63" s="4">
        <v>1.7</v>
      </c>
      <c r="AQ63" s="4">
        <v>1.67</v>
      </c>
      <c r="AR63" s="4">
        <v>61</v>
      </c>
      <c r="AS63" s="43" t="s">
        <v>1423</v>
      </c>
      <c r="AT63" s="4">
        <v>7.24</v>
      </c>
      <c r="AU63" s="43" t="s">
        <v>1424</v>
      </c>
      <c r="BM63" s="4">
        <v>6</v>
      </c>
      <c r="BO63" s="54">
        <v>10</v>
      </c>
      <c r="BP63" s="47" t="s">
        <v>1416</v>
      </c>
      <c r="BQ63" s="54" t="s">
        <v>1349</v>
      </c>
      <c r="BR63" s="54" t="s">
        <v>1220</v>
      </c>
      <c r="BS63" s="4">
        <v>94</v>
      </c>
      <c r="BT63" s="4" t="s">
        <v>110</v>
      </c>
      <c r="BU63" s="29" t="s">
        <v>111</v>
      </c>
      <c r="BV63" s="4">
        <v>1</v>
      </c>
      <c r="BW63" s="4">
        <v>1</v>
      </c>
      <c r="BY63" s="4">
        <v>1</v>
      </c>
      <c r="CC63" s="4">
        <v>1</v>
      </c>
      <c r="CH63" s="4">
        <v>1</v>
      </c>
      <c r="CJ63" s="4">
        <v>1</v>
      </c>
      <c r="CP63" s="54" t="s">
        <v>1419</v>
      </c>
      <c r="CQ63" s="43" t="s">
        <v>1417</v>
      </c>
      <c r="CR63" s="4" t="s">
        <v>1597</v>
      </c>
    </row>
    <row r="64" spans="1:96" ht="12.5" customHeight="1" x14ac:dyDescent="0.3">
      <c r="A64" s="4">
        <v>95</v>
      </c>
      <c r="B64" s="4" t="s">
        <v>112</v>
      </c>
      <c r="C64" s="28" t="s">
        <v>113</v>
      </c>
      <c r="D64" s="28"/>
      <c r="E64" s="28"/>
      <c r="F64" s="52" t="s">
        <v>1631</v>
      </c>
      <c r="G64" s="52" t="s">
        <v>1425</v>
      </c>
      <c r="H64" s="52" t="s">
        <v>1203</v>
      </c>
      <c r="I64" s="28"/>
      <c r="J64" s="52" t="s">
        <v>1190</v>
      </c>
      <c r="K64" s="52" t="s">
        <v>1245</v>
      </c>
      <c r="L64" s="29">
        <v>1</v>
      </c>
      <c r="N64" s="29"/>
      <c r="O64" s="29">
        <v>1</v>
      </c>
      <c r="P64" s="29">
        <v>1</v>
      </c>
      <c r="R64" s="29">
        <v>1</v>
      </c>
      <c r="AE64" s="43" t="s">
        <v>1397</v>
      </c>
      <c r="AK64" s="4">
        <v>19.89</v>
      </c>
      <c r="AL64" s="4">
        <v>2.2799999999999998</v>
      </c>
      <c r="AM64" s="4">
        <v>1.25</v>
      </c>
      <c r="AN64" s="43" t="s">
        <v>1236</v>
      </c>
      <c r="AQ64" s="4">
        <v>2.2999999999999998</v>
      </c>
      <c r="BO64" s="54">
        <v>0</v>
      </c>
      <c r="BQ64" s="54" t="s">
        <v>1426</v>
      </c>
      <c r="BR64" s="43" t="s">
        <v>1427</v>
      </c>
      <c r="BS64" s="4">
        <v>95</v>
      </c>
      <c r="BT64" s="4" t="s">
        <v>112</v>
      </c>
      <c r="BU64" s="28" t="s">
        <v>113</v>
      </c>
    </row>
    <row r="65" spans="1:96" ht="12.5" customHeight="1" x14ac:dyDescent="0.3">
      <c r="A65" s="4">
        <v>96</v>
      </c>
      <c r="B65" s="4" t="s">
        <v>114</v>
      </c>
      <c r="C65" s="29">
        <v>7100019519</v>
      </c>
      <c r="F65" s="29">
        <v>0</v>
      </c>
      <c r="G65" s="29">
        <v>69</v>
      </c>
      <c r="H65" s="44" t="s">
        <v>1202</v>
      </c>
      <c r="I65" s="44" t="s">
        <v>1269</v>
      </c>
      <c r="J65" s="44" t="s">
        <v>1190</v>
      </c>
      <c r="K65" s="29">
        <v>1</v>
      </c>
      <c r="L65" s="29">
        <v>1</v>
      </c>
      <c r="N65" s="29"/>
      <c r="R65" s="29">
        <v>1</v>
      </c>
      <c r="V65" s="4">
        <v>4.49</v>
      </c>
      <c r="W65" s="4">
        <v>2.8</v>
      </c>
      <c r="X65" s="4">
        <v>1.2</v>
      </c>
      <c r="Y65" s="4">
        <v>7.0000000000000007E-2</v>
      </c>
      <c r="Z65" s="4">
        <v>61.7</v>
      </c>
      <c r="AA65" s="4">
        <v>26.9</v>
      </c>
      <c r="AB65" s="4">
        <v>1.6</v>
      </c>
      <c r="AC65" s="4">
        <v>207</v>
      </c>
      <c r="AD65" s="4">
        <v>115</v>
      </c>
      <c r="AE65" s="4">
        <v>0.9</v>
      </c>
      <c r="AF65" s="4">
        <v>0.28000000000000003</v>
      </c>
      <c r="AH65" s="4">
        <v>44</v>
      </c>
      <c r="AI65" s="4">
        <v>27</v>
      </c>
      <c r="AJ65" s="4">
        <v>71</v>
      </c>
      <c r="AK65" s="4">
        <v>11.73</v>
      </c>
      <c r="AL65" s="4">
        <v>1.65</v>
      </c>
      <c r="AM65" s="4">
        <v>0.56000000000000005</v>
      </c>
      <c r="AN65" s="43" t="s">
        <v>1236</v>
      </c>
      <c r="AO65" s="43">
        <v>0.1</v>
      </c>
      <c r="AV65" s="4">
        <v>2.0099999999999998</v>
      </c>
      <c r="AW65" s="4">
        <v>2.62</v>
      </c>
      <c r="AX65" s="4">
        <v>5.14</v>
      </c>
      <c r="AY65" s="4">
        <v>77.5</v>
      </c>
      <c r="AZ65" s="4">
        <v>4.54</v>
      </c>
      <c r="BA65" s="4">
        <v>75.19</v>
      </c>
      <c r="BB65" s="4">
        <v>76.53</v>
      </c>
      <c r="BC65" s="4">
        <v>90.76</v>
      </c>
      <c r="BD65" s="4">
        <v>92.48</v>
      </c>
      <c r="BE65" s="4">
        <v>16.04</v>
      </c>
      <c r="BF65" s="4">
        <v>97.97</v>
      </c>
      <c r="BM65" s="4">
        <v>1</v>
      </c>
      <c r="BO65" s="54">
        <v>0</v>
      </c>
      <c r="BP65" s="4" t="s">
        <v>1429</v>
      </c>
      <c r="BQ65" s="54" t="s">
        <v>1428</v>
      </c>
      <c r="BR65" s="54" t="s">
        <v>1232</v>
      </c>
      <c r="BS65" s="4">
        <v>96</v>
      </c>
      <c r="BT65" s="4" t="s">
        <v>114</v>
      </c>
      <c r="BU65" s="29">
        <v>7100019519</v>
      </c>
      <c r="BV65" s="4">
        <v>1</v>
      </c>
      <c r="CP65" s="54" t="s">
        <v>1430</v>
      </c>
    </row>
    <row r="66" spans="1:96" ht="12.5" customHeight="1" x14ac:dyDescent="0.3">
      <c r="A66" s="4">
        <v>97</v>
      </c>
      <c r="B66" s="86" t="s">
        <v>115</v>
      </c>
      <c r="C66" s="29" t="s">
        <v>116</v>
      </c>
      <c r="F66" s="29">
        <v>1</v>
      </c>
      <c r="G66" s="29">
        <v>82</v>
      </c>
      <c r="H66" s="44" t="s">
        <v>1203</v>
      </c>
      <c r="I66" s="44" t="s">
        <v>1431</v>
      </c>
      <c r="J66" s="44" t="s">
        <v>1190</v>
      </c>
      <c r="K66" s="29">
        <v>1</v>
      </c>
      <c r="L66" s="29">
        <v>1</v>
      </c>
      <c r="N66" s="29"/>
      <c r="O66" s="29">
        <v>1</v>
      </c>
      <c r="P66" s="29">
        <v>1</v>
      </c>
      <c r="R66" s="29"/>
      <c r="U66" s="43" t="s">
        <v>1930</v>
      </c>
      <c r="V66" s="4">
        <v>7.28</v>
      </c>
      <c r="W66" s="4">
        <v>4.5</v>
      </c>
      <c r="X66" s="4">
        <v>2.2000000000000002</v>
      </c>
      <c r="Y66" s="4">
        <v>0.06</v>
      </c>
      <c r="Z66" s="4">
        <v>61.5</v>
      </c>
      <c r="AA66" s="4">
        <v>29.8</v>
      </c>
      <c r="AB66" s="4">
        <v>0.8</v>
      </c>
      <c r="AC66" s="4">
        <v>215</v>
      </c>
      <c r="AD66" s="4">
        <v>139</v>
      </c>
      <c r="AE66" s="4" t="s">
        <v>1434</v>
      </c>
      <c r="AF66" s="4">
        <v>0.23</v>
      </c>
      <c r="AH66" s="4">
        <v>47</v>
      </c>
      <c r="AI66" s="4">
        <v>28</v>
      </c>
      <c r="AJ66" s="4">
        <v>75</v>
      </c>
      <c r="AN66" s="4">
        <v>26</v>
      </c>
      <c r="AV66" s="4">
        <v>1.92</v>
      </c>
      <c r="BB66" s="4">
        <v>78.23</v>
      </c>
      <c r="BC66" s="4">
        <v>80.209999999999994</v>
      </c>
      <c r="BM66" s="4">
        <v>3</v>
      </c>
      <c r="BO66" s="54">
        <v>0</v>
      </c>
      <c r="BP66" s="4" t="s">
        <v>1432</v>
      </c>
      <c r="BQ66" s="54" t="s">
        <v>1349</v>
      </c>
      <c r="BR66" s="43" t="s">
        <v>1298</v>
      </c>
      <c r="BS66" s="4">
        <v>97</v>
      </c>
      <c r="BT66" s="4" t="s">
        <v>115</v>
      </c>
      <c r="BU66" s="29" t="s">
        <v>116</v>
      </c>
      <c r="BV66" s="4">
        <v>1</v>
      </c>
      <c r="BW66" s="4">
        <v>1</v>
      </c>
      <c r="CA66" s="4">
        <v>1</v>
      </c>
      <c r="CC66" s="4">
        <v>1</v>
      </c>
      <c r="CH66" s="4">
        <v>1</v>
      </c>
      <c r="CP66" s="54" t="s">
        <v>1433</v>
      </c>
      <c r="CQ66" s="43" t="s">
        <v>1296</v>
      </c>
      <c r="CR66" s="4" t="s">
        <v>1563</v>
      </c>
    </row>
    <row r="67" spans="1:96" ht="12.5" customHeight="1" x14ac:dyDescent="0.3">
      <c r="A67" s="4">
        <v>98</v>
      </c>
      <c r="B67" s="4" t="s">
        <v>117</v>
      </c>
      <c r="C67" s="29" t="s">
        <v>118</v>
      </c>
      <c r="F67" s="44">
        <v>1</v>
      </c>
      <c r="G67" s="29">
        <v>67</v>
      </c>
      <c r="H67" s="44" t="s">
        <v>1202</v>
      </c>
      <c r="I67" s="44" t="s">
        <v>1301</v>
      </c>
      <c r="J67" s="44" t="s">
        <v>1190</v>
      </c>
      <c r="K67" s="29">
        <v>1</v>
      </c>
      <c r="L67" s="29">
        <v>1</v>
      </c>
      <c r="N67" s="29"/>
      <c r="O67" s="29">
        <v>1</v>
      </c>
      <c r="P67" s="29">
        <v>1</v>
      </c>
      <c r="R67" s="29"/>
      <c r="U67" s="43" t="s">
        <v>1438</v>
      </c>
      <c r="V67" s="4">
        <v>6.45</v>
      </c>
      <c r="W67" s="4">
        <v>3.6</v>
      </c>
      <c r="X67" s="4">
        <v>1.9</v>
      </c>
      <c r="Y67" s="4">
        <v>0</v>
      </c>
      <c r="Z67" s="4">
        <v>67.2</v>
      </c>
      <c r="AA67" s="4">
        <v>33.4</v>
      </c>
      <c r="AB67" s="4">
        <v>0</v>
      </c>
      <c r="AC67" s="4">
        <v>169</v>
      </c>
      <c r="AD67" s="4">
        <v>118</v>
      </c>
      <c r="AE67" s="4" t="s">
        <v>1437</v>
      </c>
      <c r="AK67" s="4">
        <v>18.78</v>
      </c>
      <c r="AL67" s="4">
        <v>2.62</v>
      </c>
      <c r="AM67" s="4">
        <v>0.83</v>
      </c>
      <c r="AN67" s="43" t="s">
        <v>1236</v>
      </c>
      <c r="AQ67" s="4">
        <v>1.8</v>
      </c>
      <c r="AV67" s="4">
        <v>2.16</v>
      </c>
      <c r="AW67" s="4">
        <v>2.7</v>
      </c>
      <c r="AX67" s="4">
        <v>6.37</v>
      </c>
      <c r="AY67" s="4">
        <v>104.28</v>
      </c>
      <c r="AZ67" s="4">
        <v>6.1</v>
      </c>
      <c r="BA67" s="4">
        <v>110.36</v>
      </c>
      <c r="BB67" s="4">
        <v>79.959999999999994</v>
      </c>
      <c r="BC67" s="4">
        <v>109.52</v>
      </c>
      <c r="BD67" s="4">
        <v>105.19</v>
      </c>
      <c r="BE67" s="4">
        <v>14.82</v>
      </c>
      <c r="BF67" s="4">
        <v>93.05</v>
      </c>
      <c r="BM67" s="4">
        <v>1</v>
      </c>
      <c r="BO67" s="54">
        <v>0</v>
      </c>
      <c r="BP67" s="4" t="s">
        <v>1435</v>
      </c>
      <c r="BQ67" s="54" t="s">
        <v>1349</v>
      </c>
      <c r="BR67" s="54" t="s">
        <v>1232</v>
      </c>
      <c r="BS67" s="4">
        <v>98</v>
      </c>
      <c r="BT67" s="4" t="s">
        <v>117</v>
      </c>
      <c r="BU67" s="29" t="s">
        <v>118</v>
      </c>
      <c r="BW67" s="4">
        <v>1</v>
      </c>
      <c r="CP67" s="54" t="s">
        <v>1436</v>
      </c>
    </row>
    <row r="68" spans="1:96" ht="12.5" customHeight="1" x14ac:dyDescent="0.3">
      <c r="A68" s="4">
        <v>99</v>
      </c>
      <c r="B68" s="4" t="s">
        <v>119</v>
      </c>
      <c r="C68" s="29">
        <v>7100336914</v>
      </c>
      <c r="F68" s="44" t="s">
        <v>1631</v>
      </c>
      <c r="G68" s="29">
        <v>80</v>
      </c>
      <c r="H68" s="44" t="s">
        <v>1203</v>
      </c>
      <c r="I68" s="44" t="s">
        <v>1232</v>
      </c>
      <c r="J68" s="44" t="s">
        <v>1190</v>
      </c>
      <c r="K68" s="29">
        <v>1</v>
      </c>
      <c r="L68" s="29">
        <v>1</v>
      </c>
      <c r="N68" s="29"/>
      <c r="O68" s="29">
        <v>1</v>
      </c>
      <c r="P68" s="29">
        <v>1</v>
      </c>
      <c r="R68" s="29"/>
      <c r="AE68" s="4" t="s">
        <v>1439</v>
      </c>
      <c r="AF68" s="4">
        <v>0.27</v>
      </c>
      <c r="AH68" s="4">
        <v>43</v>
      </c>
      <c r="AK68" s="4">
        <v>13.96</v>
      </c>
      <c r="AL68" s="4">
        <v>2.2999999999999998</v>
      </c>
      <c r="AM68" s="4">
        <v>0.38</v>
      </c>
      <c r="AN68" s="4">
        <v>33</v>
      </c>
      <c r="AQ68" s="4">
        <v>1.1000000000000001</v>
      </c>
      <c r="AV68" s="4">
        <v>2.29</v>
      </c>
      <c r="BB68" s="4">
        <v>73.12</v>
      </c>
      <c r="BC68" s="4">
        <v>82.89</v>
      </c>
      <c r="BO68" s="54">
        <v>1</v>
      </c>
      <c r="BQ68" s="54" t="s">
        <v>1349</v>
      </c>
      <c r="BR68" s="43" t="s">
        <v>1232</v>
      </c>
      <c r="BS68" s="4">
        <v>99</v>
      </c>
      <c r="BT68" s="4" t="s">
        <v>119</v>
      </c>
      <c r="BU68" s="29">
        <v>7100336914</v>
      </c>
    </row>
    <row r="69" spans="1:96" ht="12.5" customHeight="1" x14ac:dyDescent="0.3">
      <c r="A69" s="4">
        <v>100</v>
      </c>
      <c r="B69" s="4" t="s">
        <v>120</v>
      </c>
      <c r="C69" s="29" t="s">
        <v>121</v>
      </c>
      <c r="F69" s="29">
        <v>0</v>
      </c>
      <c r="G69" s="29">
        <v>76</v>
      </c>
      <c r="H69" s="44" t="s">
        <v>1203</v>
      </c>
      <c r="J69" s="44" t="s">
        <v>1190</v>
      </c>
      <c r="K69" s="29">
        <v>1</v>
      </c>
      <c r="L69" s="29">
        <v>1</v>
      </c>
      <c r="N69" s="29"/>
      <c r="O69" s="29">
        <v>1</v>
      </c>
      <c r="P69" s="29">
        <v>1</v>
      </c>
      <c r="R69" s="29"/>
      <c r="U69" s="43" t="s">
        <v>1441</v>
      </c>
      <c r="BM69" s="4">
        <v>1</v>
      </c>
      <c r="BO69" s="54">
        <v>1</v>
      </c>
      <c r="BP69" s="4" t="s">
        <v>1347</v>
      </c>
      <c r="BQ69" s="54" t="s">
        <v>1349</v>
      </c>
      <c r="BR69" s="54" t="s">
        <v>1382</v>
      </c>
      <c r="BS69" s="4">
        <v>100</v>
      </c>
      <c r="BT69" s="4" t="s">
        <v>120</v>
      </c>
      <c r="BU69" s="29" t="s">
        <v>121</v>
      </c>
      <c r="BV69" s="4">
        <v>1</v>
      </c>
      <c r="BY69" s="4">
        <v>1</v>
      </c>
      <c r="CC69" s="4">
        <v>1</v>
      </c>
      <c r="CI69" s="4">
        <v>1</v>
      </c>
      <c r="CP69" s="54" t="s">
        <v>1440</v>
      </c>
      <c r="CQ69" s="43" t="s">
        <v>1215</v>
      </c>
      <c r="CR69" s="43" t="s">
        <v>1563</v>
      </c>
    </row>
    <row r="70" spans="1:96" ht="12.5" customHeight="1" x14ac:dyDescent="0.3">
      <c r="A70" s="53">
        <v>101</v>
      </c>
      <c r="B70" s="4" t="s">
        <v>122</v>
      </c>
      <c r="C70" s="29">
        <v>7100142689</v>
      </c>
      <c r="F70" s="29">
        <v>0</v>
      </c>
      <c r="G70" s="29">
        <v>70</v>
      </c>
      <c r="H70" s="44" t="s">
        <v>1202</v>
      </c>
      <c r="I70" s="44" t="s">
        <v>1533</v>
      </c>
      <c r="J70" s="44" t="s">
        <v>1190</v>
      </c>
      <c r="K70" s="29">
        <v>1</v>
      </c>
      <c r="L70" s="29">
        <v>1</v>
      </c>
      <c r="N70" s="29"/>
      <c r="O70" s="29">
        <v>1</v>
      </c>
      <c r="P70" s="29">
        <v>1</v>
      </c>
      <c r="R70" s="29"/>
      <c r="U70" s="43" t="s">
        <v>1442</v>
      </c>
      <c r="V70" s="4">
        <v>3.41</v>
      </c>
      <c r="W70" s="4">
        <v>1.6</v>
      </c>
      <c r="X70" s="4">
        <v>1.3</v>
      </c>
      <c r="Y70" s="4">
        <v>0.24</v>
      </c>
      <c r="Z70" s="4">
        <v>47.2</v>
      </c>
      <c r="AA70" s="4">
        <v>38.1</v>
      </c>
      <c r="AB70" s="4">
        <v>7</v>
      </c>
      <c r="AC70" s="4">
        <v>208</v>
      </c>
      <c r="AD70" s="4">
        <v>129</v>
      </c>
      <c r="AE70" s="4" t="s">
        <v>1445</v>
      </c>
      <c r="AF70" s="4">
        <v>0.17</v>
      </c>
      <c r="AH70" s="4">
        <v>44</v>
      </c>
      <c r="AI70" s="4">
        <v>32</v>
      </c>
      <c r="AJ70" s="4">
        <v>76</v>
      </c>
      <c r="AK70" s="4">
        <v>18.5</v>
      </c>
      <c r="AL70" s="4">
        <v>2.89</v>
      </c>
      <c r="AM70" s="4">
        <v>1.62</v>
      </c>
      <c r="AN70" s="43" t="s">
        <v>1236</v>
      </c>
      <c r="AQ70" s="4">
        <v>1.26</v>
      </c>
      <c r="AV70" s="4">
        <v>1.65</v>
      </c>
      <c r="BB70" s="4">
        <v>80.09</v>
      </c>
      <c r="BC70" s="4">
        <v>94.88</v>
      </c>
      <c r="BM70" s="4">
        <v>1</v>
      </c>
      <c r="BO70" s="54">
        <v>1</v>
      </c>
      <c r="BP70" s="4" t="s">
        <v>1261</v>
      </c>
      <c r="BQ70" s="54" t="s">
        <v>1443</v>
      </c>
      <c r="BR70" s="43" t="s">
        <v>1298</v>
      </c>
      <c r="BS70" s="4">
        <v>101</v>
      </c>
      <c r="BT70" s="4" t="s">
        <v>122</v>
      </c>
      <c r="BU70" s="29">
        <v>7100142689</v>
      </c>
      <c r="BV70" s="4">
        <v>1</v>
      </c>
      <c r="BY70" s="4">
        <v>1</v>
      </c>
      <c r="CC70" s="4">
        <v>1</v>
      </c>
      <c r="CF70" s="4">
        <v>1</v>
      </c>
      <c r="CP70" s="54" t="s">
        <v>1444</v>
      </c>
      <c r="CQ70" s="43" t="s">
        <v>1598</v>
      </c>
      <c r="CR70" s="43" t="s">
        <v>1563</v>
      </c>
    </row>
    <row r="71" spans="1:96" ht="12.5" customHeight="1" x14ac:dyDescent="0.3">
      <c r="A71" s="4">
        <v>102</v>
      </c>
      <c r="B71" s="4" t="s">
        <v>123</v>
      </c>
      <c r="C71" s="29" t="s">
        <v>124</v>
      </c>
      <c r="F71" s="29">
        <v>2</v>
      </c>
      <c r="G71" s="29">
        <v>65</v>
      </c>
      <c r="H71" s="44" t="s">
        <v>1202</v>
      </c>
      <c r="I71" s="44" t="s">
        <v>1446</v>
      </c>
      <c r="J71" s="29">
        <v>14</v>
      </c>
      <c r="K71" s="29">
        <v>1</v>
      </c>
      <c r="L71" s="29">
        <v>1</v>
      </c>
      <c r="N71" s="29"/>
      <c r="O71" s="29">
        <v>1</v>
      </c>
      <c r="P71" s="29">
        <v>1</v>
      </c>
      <c r="R71" s="29"/>
      <c r="U71" s="43" t="s">
        <v>1450</v>
      </c>
      <c r="V71" s="4">
        <v>10.06</v>
      </c>
      <c r="W71" s="4">
        <v>6.6</v>
      </c>
      <c r="X71" s="4">
        <v>2.1</v>
      </c>
      <c r="Y71" s="4">
        <v>0.14000000000000001</v>
      </c>
      <c r="Z71" s="4">
        <v>65.599999999999994</v>
      </c>
      <c r="AA71" s="4">
        <v>21.1</v>
      </c>
      <c r="AB71" s="4">
        <v>1.4</v>
      </c>
      <c r="AC71" s="4">
        <v>268</v>
      </c>
      <c r="AD71" s="4">
        <v>137</v>
      </c>
      <c r="AE71" s="43" t="s">
        <v>1451</v>
      </c>
      <c r="AF71" s="43">
        <v>0.25</v>
      </c>
      <c r="AG71" s="43">
        <v>0.06</v>
      </c>
      <c r="AH71" s="43">
        <v>43</v>
      </c>
      <c r="AI71" s="43">
        <v>31</v>
      </c>
      <c r="AJ71" s="43">
        <v>73</v>
      </c>
      <c r="AK71" s="43">
        <v>21.26</v>
      </c>
      <c r="AL71" s="43">
        <v>3.19</v>
      </c>
      <c r="AM71" s="43">
        <v>0.62</v>
      </c>
      <c r="AN71" s="43">
        <v>226</v>
      </c>
      <c r="AQ71" s="4">
        <v>1.7</v>
      </c>
      <c r="BM71" s="4">
        <v>4</v>
      </c>
      <c r="BO71" s="54">
        <v>2</v>
      </c>
      <c r="BP71" s="4" t="s">
        <v>1447</v>
      </c>
      <c r="BQ71" s="54" t="s">
        <v>1448</v>
      </c>
      <c r="BR71" s="54" t="s">
        <v>1207</v>
      </c>
      <c r="BS71" s="4">
        <v>102</v>
      </c>
      <c r="BT71" s="4" t="s">
        <v>123</v>
      </c>
      <c r="BU71" s="29" t="s">
        <v>124</v>
      </c>
      <c r="BV71" s="4">
        <v>1</v>
      </c>
      <c r="BW71" s="4">
        <v>1</v>
      </c>
      <c r="BY71" s="4">
        <v>1</v>
      </c>
      <c r="CC71" s="4">
        <v>1</v>
      </c>
      <c r="CP71" s="54" t="s">
        <v>1449</v>
      </c>
      <c r="CQ71" s="43" t="s">
        <v>1597</v>
      </c>
      <c r="CR71" s="43" t="s">
        <v>1563</v>
      </c>
    </row>
    <row r="72" spans="1:96" ht="12.5" customHeight="1" x14ac:dyDescent="0.3">
      <c r="A72" s="4">
        <v>103</v>
      </c>
      <c r="B72" s="4" t="s">
        <v>125</v>
      </c>
      <c r="C72" s="29" t="s">
        <v>126</v>
      </c>
      <c r="F72" s="44" t="s">
        <v>1631</v>
      </c>
      <c r="G72" s="29">
        <v>50</v>
      </c>
      <c r="H72" s="44" t="s">
        <v>1203</v>
      </c>
      <c r="I72" s="44" t="s">
        <v>1370</v>
      </c>
      <c r="J72" s="44" t="s">
        <v>1190</v>
      </c>
      <c r="K72" s="29">
        <v>1</v>
      </c>
      <c r="L72" s="29">
        <v>1</v>
      </c>
      <c r="M72" s="29"/>
      <c r="N72" s="29"/>
      <c r="O72" s="29">
        <v>1</v>
      </c>
      <c r="P72" s="29">
        <v>1</v>
      </c>
      <c r="R72" s="29"/>
      <c r="AV72" s="4">
        <v>1.86</v>
      </c>
      <c r="BB72" s="4">
        <v>57.46</v>
      </c>
      <c r="BC72" s="4">
        <v>53.89</v>
      </c>
      <c r="BM72" s="4">
        <v>5</v>
      </c>
      <c r="BO72" s="54">
        <v>3</v>
      </c>
      <c r="BP72" s="4" t="s">
        <v>1452</v>
      </c>
      <c r="BQ72" s="54" t="s">
        <v>1349</v>
      </c>
      <c r="BR72" s="43" t="s">
        <v>1254</v>
      </c>
      <c r="BS72" s="4">
        <v>103</v>
      </c>
      <c r="BT72" s="4" t="s">
        <v>125</v>
      </c>
      <c r="BU72" s="29" t="s">
        <v>126</v>
      </c>
      <c r="BV72" s="4">
        <v>1</v>
      </c>
      <c r="BW72" s="4">
        <v>1</v>
      </c>
      <c r="CP72" s="54" t="s">
        <v>1453</v>
      </c>
    </row>
    <row r="73" spans="1:96" ht="12.5" customHeight="1" x14ac:dyDescent="0.3">
      <c r="A73" s="4">
        <v>104</v>
      </c>
      <c r="B73" s="4" t="s">
        <v>127</v>
      </c>
      <c r="C73" s="29" t="s">
        <v>128</v>
      </c>
      <c r="F73" s="44" t="s">
        <v>1631</v>
      </c>
      <c r="G73" s="29">
        <v>70</v>
      </c>
      <c r="H73" s="44" t="s">
        <v>1202</v>
      </c>
      <c r="I73" s="44" t="s">
        <v>1301</v>
      </c>
      <c r="J73" s="44" t="s">
        <v>1190</v>
      </c>
      <c r="K73" s="29">
        <v>1</v>
      </c>
      <c r="L73" s="29">
        <v>1</v>
      </c>
      <c r="M73" s="29">
        <v>1</v>
      </c>
      <c r="N73" s="29"/>
      <c r="O73" s="29">
        <v>1</v>
      </c>
      <c r="P73" s="29">
        <v>1</v>
      </c>
      <c r="R73" s="29"/>
      <c r="S73" s="4">
        <v>1</v>
      </c>
      <c r="U73" s="4" t="s">
        <v>1251</v>
      </c>
      <c r="V73" s="4">
        <v>9.1199999999999992</v>
      </c>
      <c r="W73" s="4">
        <v>6.6</v>
      </c>
      <c r="X73" s="4">
        <v>1.8</v>
      </c>
      <c r="Y73" s="4">
        <v>0.14000000000000001</v>
      </c>
      <c r="Z73" s="4">
        <v>72</v>
      </c>
      <c r="AA73" s="4">
        <v>19.5</v>
      </c>
      <c r="AB73" s="4">
        <v>1.5</v>
      </c>
      <c r="AC73" s="4">
        <v>362</v>
      </c>
      <c r="AD73" s="4">
        <v>132</v>
      </c>
      <c r="AE73" s="4" t="s">
        <v>1454</v>
      </c>
      <c r="AF73" s="4">
        <v>0.23</v>
      </c>
      <c r="AH73" s="4">
        <v>42</v>
      </c>
      <c r="AK73" s="4">
        <v>15.64</v>
      </c>
      <c r="AL73" s="4">
        <v>2.67</v>
      </c>
      <c r="AM73" s="4">
        <v>1.75</v>
      </c>
      <c r="AN73" s="4">
        <v>24</v>
      </c>
      <c r="AQ73" s="4">
        <v>1.6</v>
      </c>
      <c r="AV73" s="4">
        <v>1.58</v>
      </c>
      <c r="BB73" s="4">
        <v>73.95</v>
      </c>
      <c r="BC73" s="4">
        <v>87.46</v>
      </c>
      <c r="BM73" s="4">
        <v>3</v>
      </c>
      <c r="BO73" s="54">
        <v>4</v>
      </c>
      <c r="BP73" s="4" t="s">
        <v>1358</v>
      </c>
      <c r="BQ73" s="54" t="s">
        <v>1349</v>
      </c>
      <c r="BR73" s="54" t="s">
        <v>1263</v>
      </c>
      <c r="BS73" s="4">
        <v>104</v>
      </c>
      <c r="BT73" s="4" t="s">
        <v>127</v>
      </c>
      <c r="BU73" s="29" t="s">
        <v>128</v>
      </c>
      <c r="BV73" s="4">
        <v>1</v>
      </c>
    </row>
    <row r="74" spans="1:96" ht="12.5" customHeight="1" x14ac:dyDescent="0.3">
      <c r="A74" s="4">
        <v>105</v>
      </c>
      <c r="B74" s="4" t="s">
        <v>129</v>
      </c>
      <c r="C74" s="29">
        <v>7100078973</v>
      </c>
      <c r="F74" s="44" t="s">
        <v>1605</v>
      </c>
      <c r="G74" s="29">
        <v>79</v>
      </c>
      <c r="H74" s="44" t="s">
        <v>1202</v>
      </c>
      <c r="I74" s="44" t="s">
        <v>1232</v>
      </c>
      <c r="J74" s="44" t="s">
        <v>1190</v>
      </c>
      <c r="K74" s="29">
        <v>1</v>
      </c>
      <c r="L74" s="29">
        <v>1</v>
      </c>
      <c r="M74" s="29"/>
      <c r="N74" s="29"/>
      <c r="O74" s="29">
        <v>1</v>
      </c>
      <c r="P74" s="29">
        <v>1</v>
      </c>
      <c r="R74" s="29"/>
      <c r="U74" s="4" t="s">
        <v>1401</v>
      </c>
      <c r="V74" s="4">
        <v>7.2</v>
      </c>
      <c r="W74" s="4">
        <v>4.5</v>
      </c>
      <c r="X74" s="4">
        <v>1.9</v>
      </c>
      <c r="Y74" s="4">
        <v>0.28999999999999998</v>
      </c>
      <c r="Z74" s="4">
        <v>61.9</v>
      </c>
      <c r="AA74" s="4">
        <v>26.1</v>
      </c>
      <c r="AB74" s="4">
        <v>4</v>
      </c>
      <c r="AC74" s="4">
        <v>238</v>
      </c>
      <c r="AD74" s="4">
        <v>132</v>
      </c>
      <c r="AE74" s="4" t="s">
        <v>1445</v>
      </c>
      <c r="AF74" s="4">
        <v>0.34</v>
      </c>
      <c r="AH74" s="4">
        <v>48</v>
      </c>
      <c r="AN74" s="4">
        <v>10</v>
      </c>
      <c r="AV74" s="4">
        <v>1.95</v>
      </c>
      <c r="BB74" s="4">
        <v>82.73</v>
      </c>
      <c r="BC74" s="4">
        <v>94.53</v>
      </c>
      <c r="BM74" s="4">
        <v>2</v>
      </c>
      <c r="BO74" s="54">
        <v>0</v>
      </c>
      <c r="BQ74" s="54" t="s">
        <v>1349</v>
      </c>
      <c r="BR74" s="43" t="s">
        <v>1298</v>
      </c>
      <c r="BS74" s="4">
        <v>105</v>
      </c>
      <c r="BT74" s="4" t="s">
        <v>129</v>
      </c>
      <c r="BU74" s="29">
        <v>7100078973</v>
      </c>
      <c r="BW74" s="4">
        <v>1</v>
      </c>
      <c r="CP74" s="54" t="s">
        <v>1455</v>
      </c>
    </row>
    <row r="75" spans="1:96" s="95" customFormat="1" ht="12.5" customHeight="1" x14ac:dyDescent="0.3">
      <c r="A75" s="95">
        <v>106</v>
      </c>
      <c r="B75" s="96" t="s">
        <v>130</v>
      </c>
      <c r="C75" s="90" t="s">
        <v>131</v>
      </c>
      <c r="D75" s="90"/>
      <c r="E75" s="90"/>
      <c r="F75" s="90">
        <v>1</v>
      </c>
      <c r="G75" s="90">
        <v>26</v>
      </c>
      <c r="H75" s="91" t="s">
        <v>1202</v>
      </c>
      <c r="I75" s="91" t="s">
        <v>1232</v>
      </c>
      <c r="J75" s="91" t="s">
        <v>1190</v>
      </c>
      <c r="K75" s="90">
        <v>1</v>
      </c>
      <c r="L75" s="90">
        <v>1</v>
      </c>
      <c r="M75" s="90"/>
      <c r="O75" s="90">
        <v>1</v>
      </c>
      <c r="P75" s="90">
        <v>1</v>
      </c>
      <c r="R75" s="90"/>
      <c r="T75" s="95">
        <v>1</v>
      </c>
      <c r="U75" s="89" t="s">
        <v>1462</v>
      </c>
      <c r="V75" s="95">
        <v>7.55</v>
      </c>
      <c r="W75" s="95">
        <v>3.9</v>
      </c>
      <c r="X75" s="95">
        <v>2.5</v>
      </c>
      <c r="Y75" s="95">
        <v>0.62</v>
      </c>
      <c r="Z75" s="95">
        <v>51.3</v>
      </c>
      <c r="AA75" s="95">
        <v>32.799999999999997</v>
      </c>
      <c r="AB75" s="95">
        <v>8.1999999999999993</v>
      </c>
      <c r="AC75" s="95">
        <v>208</v>
      </c>
      <c r="AD75" s="95">
        <v>139</v>
      </c>
      <c r="AF75" s="95">
        <v>0.3</v>
      </c>
      <c r="AG75" s="89" t="s">
        <v>1458</v>
      </c>
      <c r="AH75" s="95">
        <v>50</v>
      </c>
      <c r="AI75" s="95">
        <v>34</v>
      </c>
      <c r="AJ75" s="95">
        <v>84</v>
      </c>
      <c r="AK75" s="95">
        <v>21.17</v>
      </c>
      <c r="AL75" s="95">
        <v>3.24</v>
      </c>
      <c r="AM75" s="95">
        <v>1.8</v>
      </c>
      <c r="AN75" s="95">
        <v>467</v>
      </c>
      <c r="AQ75" s="95">
        <v>1</v>
      </c>
      <c r="AV75" s="95">
        <v>2.74</v>
      </c>
      <c r="AW75" s="95">
        <v>3.47</v>
      </c>
      <c r="AX75" s="95">
        <v>6.52</v>
      </c>
      <c r="AY75" s="95">
        <v>103.84</v>
      </c>
      <c r="AZ75" s="95">
        <v>5.84</v>
      </c>
      <c r="BA75" s="95">
        <v>99.62</v>
      </c>
      <c r="BB75" s="95">
        <v>79.069999999999993</v>
      </c>
      <c r="BC75" s="95">
        <v>96.63</v>
      </c>
      <c r="BD75" s="95">
        <v>108.96</v>
      </c>
      <c r="BE75" s="95">
        <v>6.53</v>
      </c>
      <c r="BF75" s="95">
        <v>90.04</v>
      </c>
      <c r="BM75" s="95">
        <v>4</v>
      </c>
      <c r="BO75" s="111">
        <v>1</v>
      </c>
      <c r="BP75" s="89" t="s">
        <v>1456</v>
      </c>
      <c r="BQ75" s="111" t="s">
        <v>1349</v>
      </c>
      <c r="BR75" s="111" t="s">
        <v>1232</v>
      </c>
      <c r="BS75" s="95">
        <v>106</v>
      </c>
      <c r="BT75" s="95" t="s">
        <v>130</v>
      </c>
      <c r="BU75" s="90" t="s">
        <v>131</v>
      </c>
      <c r="BV75" s="95">
        <v>1</v>
      </c>
      <c r="BW75" s="95">
        <v>1</v>
      </c>
      <c r="CC75" s="95">
        <v>1</v>
      </c>
      <c r="CD75" s="95">
        <v>1</v>
      </c>
      <c r="CP75" s="111" t="s">
        <v>1457</v>
      </c>
      <c r="CQ75" s="89" t="s">
        <v>1207</v>
      </c>
      <c r="CR75" s="89" t="s">
        <v>1566</v>
      </c>
    </row>
    <row r="76" spans="1:96" ht="12.5" customHeight="1" x14ac:dyDescent="0.3">
      <c r="A76" s="4">
        <v>107</v>
      </c>
      <c r="B76" s="4" t="s">
        <v>132</v>
      </c>
      <c r="C76" s="29" t="s">
        <v>133</v>
      </c>
      <c r="F76" s="44" t="s">
        <v>1631</v>
      </c>
      <c r="G76" s="29">
        <v>76</v>
      </c>
      <c r="H76" s="44" t="s">
        <v>1202</v>
      </c>
      <c r="L76" s="29"/>
      <c r="M76" s="29"/>
      <c r="O76" s="29"/>
      <c r="P76" s="29"/>
      <c r="R76" s="29"/>
      <c r="BS76" s="4">
        <v>107</v>
      </c>
      <c r="BT76" s="4" t="s">
        <v>132</v>
      </c>
      <c r="BU76" s="29" t="s">
        <v>133</v>
      </c>
    </row>
    <row r="77" spans="1:96" s="32" customFormat="1" ht="12.5" customHeight="1" x14ac:dyDescent="0.3">
      <c r="A77" s="4">
        <v>108</v>
      </c>
      <c r="B77" s="4" t="s">
        <v>134</v>
      </c>
      <c r="C77" s="29" t="s">
        <v>135</v>
      </c>
      <c r="D77" s="29"/>
      <c r="E77" s="29"/>
      <c r="F77" s="29">
        <v>1</v>
      </c>
      <c r="G77" s="29">
        <v>59</v>
      </c>
      <c r="H77" s="44" t="s">
        <v>1202</v>
      </c>
      <c r="I77" s="44" t="s">
        <v>1269</v>
      </c>
      <c r="J77" s="29">
        <v>8</v>
      </c>
      <c r="K77" s="29">
        <v>1</v>
      </c>
      <c r="L77" s="61">
        <v>1</v>
      </c>
      <c r="M77" s="61">
        <f ca="1">+M77:LW102</f>
        <v>0</v>
      </c>
      <c r="O77" s="61">
        <v>1</v>
      </c>
      <c r="P77" s="61">
        <v>1</v>
      </c>
      <c r="T77" s="32">
        <v>1</v>
      </c>
      <c r="U77" s="58" t="s">
        <v>1462</v>
      </c>
      <c r="V77" s="32">
        <v>10.99</v>
      </c>
      <c r="W77" s="32">
        <v>5.8</v>
      </c>
      <c r="X77" s="32">
        <v>4.3</v>
      </c>
      <c r="Y77" s="32">
        <v>0.3</v>
      </c>
      <c r="Z77" s="32">
        <v>52.7</v>
      </c>
      <c r="AA77" s="32">
        <v>38.9</v>
      </c>
      <c r="AB77" s="32">
        <v>2.7</v>
      </c>
      <c r="AC77" s="32">
        <v>242</v>
      </c>
      <c r="AD77" s="32">
        <v>142</v>
      </c>
      <c r="AE77" s="58" t="s">
        <v>1463</v>
      </c>
      <c r="AF77" s="32">
        <v>0.31</v>
      </c>
      <c r="AH77" s="32">
        <v>41</v>
      </c>
      <c r="AI77" s="32">
        <v>25</v>
      </c>
      <c r="AJ77" s="32">
        <v>67</v>
      </c>
      <c r="AN77" s="32">
        <v>1248</v>
      </c>
      <c r="BM77" s="32">
        <v>2</v>
      </c>
      <c r="BO77" s="32">
        <v>7</v>
      </c>
      <c r="BP77" s="58" t="s">
        <v>1459</v>
      </c>
      <c r="BQ77" s="58" t="s">
        <v>1460</v>
      </c>
      <c r="BR77" s="58" t="s">
        <v>1302</v>
      </c>
      <c r="BS77" s="4">
        <v>108</v>
      </c>
      <c r="BT77" s="4" t="s">
        <v>134</v>
      </c>
      <c r="BU77" s="29" t="s">
        <v>135</v>
      </c>
      <c r="BV77" s="32">
        <v>1</v>
      </c>
      <c r="CP77" s="58" t="s">
        <v>1461</v>
      </c>
    </row>
    <row r="78" spans="1:96" ht="12.5" customHeight="1" x14ac:dyDescent="0.3">
      <c r="A78" s="53">
        <v>109</v>
      </c>
      <c r="B78" s="4" t="s">
        <v>136</v>
      </c>
      <c r="C78" s="29" t="s">
        <v>137</v>
      </c>
      <c r="F78" s="29">
        <v>0</v>
      </c>
      <c r="G78" s="29">
        <v>39</v>
      </c>
      <c r="H78" s="44" t="s">
        <v>1202</v>
      </c>
      <c r="I78" s="44" t="s">
        <v>1467</v>
      </c>
      <c r="K78" s="29">
        <v>1</v>
      </c>
      <c r="L78" s="29"/>
      <c r="M78" s="29">
        <v>1</v>
      </c>
      <c r="O78" s="29"/>
      <c r="P78" s="29"/>
      <c r="R78" s="29"/>
      <c r="S78" s="4">
        <v>1</v>
      </c>
      <c r="U78" s="4" t="s">
        <v>1934</v>
      </c>
      <c r="V78" s="4">
        <v>7.42</v>
      </c>
      <c r="W78" s="4">
        <v>4.4000000000000004</v>
      </c>
      <c r="X78" s="4">
        <v>2.4</v>
      </c>
      <c r="Y78" s="4">
        <v>7.0000000000000007E-2</v>
      </c>
      <c r="Z78" s="4">
        <v>59.9</v>
      </c>
      <c r="AA78" s="4">
        <v>32.200000000000003</v>
      </c>
      <c r="AB78" s="4">
        <v>0.9</v>
      </c>
      <c r="AC78" s="4">
        <v>204</v>
      </c>
      <c r="AD78" s="4">
        <v>135</v>
      </c>
      <c r="AE78" s="4" t="s">
        <v>1466</v>
      </c>
      <c r="AF78" s="4">
        <v>0.18</v>
      </c>
      <c r="AH78" s="4">
        <v>49</v>
      </c>
      <c r="AN78" s="4">
        <v>24</v>
      </c>
      <c r="AV78" s="4">
        <v>2.62</v>
      </c>
      <c r="BB78" s="4">
        <v>92.49</v>
      </c>
      <c r="BC78" s="4">
        <v>93.1</v>
      </c>
      <c r="BM78" s="4">
        <v>1</v>
      </c>
      <c r="BO78" s="54">
        <v>1</v>
      </c>
      <c r="BP78" s="4" t="s">
        <v>1435</v>
      </c>
      <c r="BQ78" s="54" t="s">
        <v>1349</v>
      </c>
      <c r="BR78" s="43" t="s">
        <v>1464</v>
      </c>
      <c r="BS78" s="4">
        <v>109</v>
      </c>
      <c r="BT78" s="4" t="s">
        <v>136</v>
      </c>
      <c r="BU78" s="29" t="s">
        <v>137</v>
      </c>
      <c r="BV78" s="4">
        <v>1</v>
      </c>
      <c r="CA78" s="4">
        <v>1</v>
      </c>
      <c r="CC78" s="4">
        <v>1</v>
      </c>
      <c r="CF78" s="4">
        <v>1</v>
      </c>
      <c r="CP78" s="4" t="s">
        <v>1465</v>
      </c>
      <c r="CQ78" s="43" t="s">
        <v>1603</v>
      </c>
      <c r="CR78" s="43" t="s">
        <v>1563</v>
      </c>
    </row>
    <row r="79" spans="1:96" ht="12.5" customHeight="1" x14ac:dyDescent="0.3">
      <c r="A79" s="4">
        <v>110</v>
      </c>
      <c r="B79" s="4" t="s">
        <v>138</v>
      </c>
      <c r="C79" s="29">
        <v>6013246506</v>
      </c>
      <c r="F79" s="29">
        <v>2</v>
      </c>
      <c r="G79" s="29">
        <v>32</v>
      </c>
      <c r="H79" s="44" t="s">
        <v>1202</v>
      </c>
      <c r="I79" s="44" t="s">
        <v>1467</v>
      </c>
      <c r="J79" s="44" t="s">
        <v>1529</v>
      </c>
      <c r="L79" s="29"/>
      <c r="M79" s="29"/>
      <c r="N79" s="29">
        <v>1</v>
      </c>
      <c r="O79" s="29"/>
      <c r="P79" s="29"/>
      <c r="R79" s="29">
        <v>1</v>
      </c>
      <c r="V79" s="4">
        <v>7.71</v>
      </c>
      <c r="W79" s="4">
        <v>6.2</v>
      </c>
      <c r="X79" s="4">
        <v>0.9</v>
      </c>
      <c r="Y79" s="4">
        <v>0.01</v>
      </c>
      <c r="Z79" s="4">
        <v>80.099999999999994</v>
      </c>
      <c r="AA79" s="4">
        <v>12.1</v>
      </c>
      <c r="AB79" s="4">
        <v>0.1</v>
      </c>
      <c r="AC79" s="4">
        <v>200</v>
      </c>
      <c r="AD79" s="4">
        <v>117</v>
      </c>
      <c r="AE79" s="4" t="s">
        <v>1468</v>
      </c>
      <c r="AF79" s="4">
        <v>0.28999999999999998</v>
      </c>
      <c r="AH79" s="4">
        <v>45</v>
      </c>
      <c r="AI79" s="4">
        <v>30</v>
      </c>
      <c r="AJ79" s="4">
        <v>75</v>
      </c>
      <c r="AK79" s="4">
        <v>12.14</v>
      </c>
      <c r="AL79" s="4">
        <v>1.93</v>
      </c>
      <c r="AM79" s="4">
        <v>1.25</v>
      </c>
      <c r="AN79" s="4">
        <v>29</v>
      </c>
      <c r="AQ79" s="4">
        <v>1.4</v>
      </c>
      <c r="BM79" s="4">
        <v>2</v>
      </c>
      <c r="BO79" s="54">
        <v>1</v>
      </c>
      <c r="BP79" s="4" t="s">
        <v>1392</v>
      </c>
      <c r="BQ79" s="54" t="s">
        <v>1349</v>
      </c>
      <c r="BR79" s="43" t="s">
        <v>1299</v>
      </c>
      <c r="BS79" s="4">
        <v>110</v>
      </c>
      <c r="BT79" s="4" t="s">
        <v>138</v>
      </c>
      <c r="BU79" s="29">
        <v>6013246506</v>
      </c>
      <c r="BW79" s="4">
        <v>1</v>
      </c>
      <c r="CC79" s="4">
        <v>1</v>
      </c>
      <c r="CF79" s="4">
        <v>1</v>
      </c>
      <c r="CQ79" s="43" t="s">
        <v>1464</v>
      </c>
      <c r="CR79" s="43" t="s">
        <v>1563</v>
      </c>
    </row>
    <row r="80" spans="1:96" s="95" customFormat="1" ht="12.5" customHeight="1" x14ac:dyDescent="0.3">
      <c r="A80" s="95">
        <v>111</v>
      </c>
      <c r="B80" s="96" t="s">
        <v>139</v>
      </c>
      <c r="C80" s="90">
        <v>7100275960</v>
      </c>
      <c r="D80" s="90"/>
      <c r="E80" s="90"/>
      <c r="F80" s="90">
        <v>0</v>
      </c>
      <c r="G80" s="90">
        <v>70</v>
      </c>
      <c r="H80" s="91" t="s">
        <v>1203</v>
      </c>
      <c r="I80" s="91" t="s">
        <v>1298</v>
      </c>
      <c r="J80" s="91" t="s">
        <v>1190</v>
      </c>
      <c r="K80" s="90"/>
      <c r="L80" s="90"/>
      <c r="M80" s="90">
        <v>1</v>
      </c>
      <c r="O80" s="90"/>
      <c r="P80" s="90"/>
      <c r="R80" s="90"/>
      <c r="S80" s="95">
        <v>1</v>
      </c>
      <c r="V80" s="95">
        <v>6.69</v>
      </c>
      <c r="W80" s="95">
        <v>4.2</v>
      </c>
      <c r="X80" s="95">
        <v>1.5</v>
      </c>
      <c r="Y80" s="95">
        <v>0.13</v>
      </c>
      <c r="Z80" s="95">
        <v>63.4</v>
      </c>
      <c r="AA80" s="95">
        <v>22.9</v>
      </c>
      <c r="AB80" s="95">
        <v>1.9</v>
      </c>
      <c r="AC80" s="95">
        <v>478</v>
      </c>
      <c r="AD80" s="95">
        <v>141</v>
      </c>
      <c r="AE80" s="95" t="s">
        <v>1471</v>
      </c>
      <c r="AF80" s="95">
        <v>0.21</v>
      </c>
      <c r="AH80" s="95">
        <v>35</v>
      </c>
      <c r="AI80" s="95">
        <v>32</v>
      </c>
      <c r="AJ80" s="95">
        <v>67</v>
      </c>
      <c r="AN80" s="95">
        <v>38</v>
      </c>
      <c r="AQ80" s="95">
        <v>1.1599999999999999</v>
      </c>
      <c r="AV80" s="95">
        <v>1.57</v>
      </c>
      <c r="AW80" s="95">
        <v>2.4500000000000002</v>
      </c>
      <c r="AX80" s="95">
        <v>5.29</v>
      </c>
      <c r="AY80" s="95">
        <v>55.53</v>
      </c>
      <c r="AZ80" s="95">
        <v>1.81</v>
      </c>
      <c r="BA80" s="95">
        <v>22.55</v>
      </c>
      <c r="BB80" s="95">
        <v>64.09</v>
      </c>
      <c r="BC80" s="95">
        <v>49.03</v>
      </c>
      <c r="BD80" s="95">
        <v>60.57</v>
      </c>
      <c r="BE80" s="95">
        <v>20.28</v>
      </c>
      <c r="BF80" s="95">
        <v>88.75</v>
      </c>
      <c r="BM80" s="95">
        <v>4</v>
      </c>
      <c r="BO80" s="111">
        <v>3</v>
      </c>
      <c r="BP80" s="95" t="s">
        <v>1347</v>
      </c>
      <c r="BQ80" s="111" t="s">
        <v>1469</v>
      </c>
      <c r="BR80" s="89" t="s">
        <v>1254</v>
      </c>
      <c r="BS80" s="95">
        <v>111</v>
      </c>
      <c r="BT80" s="95" t="s">
        <v>139</v>
      </c>
      <c r="BU80" s="90">
        <v>7100275960</v>
      </c>
      <c r="BV80" s="95">
        <v>1</v>
      </c>
      <c r="BW80" s="95">
        <v>1</v>
      </c>
      <c r="CC80" s="95">
        <v>1</v>
      </c>
      <c r="CF80" s="95">
        <v>1</v>
      </c>
      <c r="CI80" s="95">
        <v>1</v>
      </c>
      <c r="CP80" s="95" t="s">
        <v>1470</v>
      </c>
      <c r="CQ80" s="89" t="s">
        <v>1602</v>
      </c>
      <c r="CR80" s="89" t="s">
        <v>1599</v>
      </c>
    </row>
    <row r="81" spans="1:96" ht="12.5" customHeight="1" x14ac:dyDescent="0.3">
      <c r="A81" s="4">
        <v>112</v>
      </c>
      <c r="B81" s="4" t="s">
        <v>140</v>
      </c>
      <c r="C81" s="29" t="s">
        <v>141</v>
      </c>
      <c r="F81" s="29">
        <v>0</v>
      </c>
      <c r="G81" s="29">
        <v>42</v>
      </c>
      <c r="H81" s="44" t="s">
        <v>1202</v>
      </c>
      <c r="I81" s="44" t="s">
        <v>1353</v>
      </c>
      <c r="J81" s="44" t="s">
        <v>1190</v>
      </c>
      <c r="K81" s="29">
        <v>1</v>
      </c>
      <c r="L81" s="29">
        <v>1</v>
      </c>
      <c r="M81" s="29">
        <v>1</v>
      </c>
      <c r="O81" s="29">
        <v>1</v>
      </c>
      <c r="P81" s="29">
        <v>1</v>
      </c>
      <c r="S81" s="4">
        <v>1</v>
      </c>
      <c r="V81" s="4">
        <v>6.6</v>
      </c>
      <c r="W81" s="4">
        <v>3</v>
      </c>
      <c r="X81" s="4">
        <v>2.8</v>
      </c>
      <c r="Y81" s="4">
        <v>0.24</v>
      </c>
      <c r="Z81" s="4">
        <v>46.1</v>
      </c>
      <c r="AA81" s="4">
        <v>42.3</v>
      </c>
      <c r="AB81" s="4">
        <v>3.6</v>
      </c>
      <c r="AC81" s="4">
        <v>353</v>
      </c>
      <c r="AD81" s="4">
        <v>135</v>
      </c>
      <c r="AE81" s="4" t="s">
        <v>1474</v>
      </c>
      <c r="AF81" s="4">
        <v>0.28999999999999998</v>
      </c>
      <c r="AH81" s="4">
        <v>45</v>
      </c>
      <c r="AI81" s="4">
        <v>32</v>
      </c>
      <c r="AJ81" s="4">
        <v>77</v>
      </c>
      <c r="AN81" s="4">
        <v>260</v>
      </c>
      <c r="AV81" s="4">
        <v>2.37</v>
      </c>
      <c r="AW81" s="4">
        <v>3.24</v>
      </c>
      <c r="AX81" s="4">
        <v>5.46</v>
      </c>
      <c r="AY81" s="4">
        <v>77.36</v>
      </c>
      <c r="AZ81" s="4">
        <v>4.55</v>
      </c>
      <c r="BA81" s="4">
        <v>75.37</v>
      </c>
      <c r="BB81" s="4">
        <v>72.91</v>
      </c>
      <c r="BC81" s="4">
        <v>83.52</v>
      </c>
      <c r="BD81" s="4">
        <v>93.98</v>
      </c>
      <c r="BE81" s="4">
        <v>8.1300000000000008</v>
      </c>
      <c r="BF81" s="4">
        <v>113.65</v>
      </c>
      <c r="BM81" s="4">
        <v>2</v>
      </c>
      <c r="BO81" s="54">
        <v>0</v>
      </c>
      <c r="BQ81" s="54" t="s">
        <v>1472</v>
      </c>
      <c r="BR81" s="43" t="s">
        <v>1232</v>
      </c>
      <c r="BS81" s="4">
        <v>112</v>
      </c>
      <c r="BT81" s="4" t="s">
        <v>140</v>
      </c>
      <c r="BU81" s="29" t="s">
        <v>141</v>
      </c>
      <c r="BW81" s="4">
        <v>1</v>
      </c>
      <c r="BY81" s="4">
        <v>1</v>
      </c>
      <c r="CP81" s="4" t="s">
        <v>1473</v>
      </c>
      <c r="CQ81" s="43" t="s">
        <v>1601</v>
      </c>
      <c r="CR81" s="43" t="s">
        <v>1563</v>
      </c>
    </row>
    <row r="82" spans="1:96" s="95" customFormat="1" ht="12.5" customHeight="1" x14ac:dyDescent="0.3">
      <c r="A82" s="88">
        <v>113</v>
      </c>
      <c r="B82" s="96" t="s">
        <v>142</v>
      </c>
      <c r="C82" s="90">
        <v>5003212551</v>
      </c>
      <c r="D82" s="90"/>
      <c r="E82" s="90"/>
      <c r="F82" s="90">
        <v>0</v>
      </c>
      <c r="G82" s="90">
        <v>36</v>
      </c>
      <c r="H82" s="91" t="s">
        <v>1202</v>
      </c>
      <c r="I82" s="91" t="s">
        <v>1477</v>
      </c>
      <c r="J82" s="91" t="s">
        <v>1190</v>
      </c>
      <c r="K82" s="90">
        <v>1</v>
      </c>
      <c r="L82" s="90">
        <v>1</v>
      </c>
      <c r="M82" s="90">
        <v>1</v>
      </c>
      <c r="O82" s="90">
        <v>1</v>
      </c>
      <c r="P82" s="90">
        <v>1</v>
      </c>
      <c r="S82" s="95">
        <v>1</v>
      </c>
      <c r="V82" s="95">
        <v>9.32</v>
      </c>
      <c r="W82" s="95">
        <v>7.3</v>
      </c>
      <c r="X82" s="95">
        <v>1.5</v>
      </c>
      <c r="Y82" s="95">
        <v>0.05</v>
      </c>
      <c r="Z82" s="95">
        <v>77.8</v>
      </c>
      <c r="AA82" s="95">
        <v>16.3</v>
      </c>
      <c r="AB82" s="95">
        <v>0.5</v>
      </c>
      <c r="AC82" s="95">
        <v>261</v>
      </c>
      <c r="AD82" s="95">
        <v>131</v>
      </c>
      <c r="AE82" s="95" t="s">
        <v>1478</v>
      </c>
      <c r="AF82" s="95">
        <v>0.14000000000000001</v>
      </c>
      <c r="AH82" s="95">
        <v>49</v>
      </c>
      <c r="AI82" s="95">
        <v>41</v>
      </c>
      <c r="AJ82" s="95">
        <v>90</v>
      </c>
      <c r="AN82" s="95">
        <v>179</v>
      </c>
      <c r="AQ82" s="95">
        <v>1.46</v>
      </c>
      <c r="AV82" s="95">
        <v>0.85</v>
      </c>
      <c r="BB82" s="95">
        <v>68.180000000000007</v>
      </c>
      <c r="BC82" s="95">
        <v>39.32</v>
      </c>
      <c r="BM82" s="95">
        <v>5</v>
      </c>
      <c r="BO82" s="111">
        <v>6</v>
      </c>
      <c r="BP82" s="95" t="s">
        <v>1347</v>
      </c>
      <c r="BQ82" s="111" t="s">
        <v>1475</v>
      </c>
      <c r="BR82" s="89" t="s">
        <v>1296</v>
      </c>
      <c r="BS82" s="95">
        <v>113</v>
      </c>
      <c r="BT82" s="95" t="s">
        <v>142</v>
      </c>
      <c r="BU82" s="90">
        <v>5003212551</v>
      </c>
      <c r="BV82" s="95">
        <v>1</v>
      </c>
      <c r="BW82" s="95">
        <v>1</v>
      </c>
      <c r="CA82" s="95">
        <v>1</v>
      </c>
      <c r="CC82" s="95">
        <v>1</v>
      </c>
      <c r="CE82" s="95">
        <v>1</v>
      </c>
      <c r="CG82" s="95">
        <v>1</v>
      </c>
      <c r="CK82" s="95">
        <v>1</v>
      </c>
      <c r="CM82" s="95">
        <v>1</v>
      </c>
      <c r="CP82" s="95" t="s">
        <v>1476</v>
      </c>
      <c r="CQ82" s="89" t="s">
        <v>1600</v>
      </c>
      <c r="CR82" s="89" t="s">
        <v>1599</v>
      </c>
    </row>
    <row r="83" spans="1:96" ht="12.5" customHeight="1" x14ac:dyDescent="0.3">
      <c r="A83" s="53">
        <v>114</v>
      </c>
      <c r="B83" s="4" t="s">
        <v>143</v>
      </c>
      <c r="C83" s="29" t="s">
        <v>144</v>
      </c>
      <c r="F83" s="29">
        <v>2</v>
      </c>
      <c r="G83" s="29">
        <v>36</v>
      </c>
      <c r="H83" s="44" t="s">
        <v>1202</v>
      </c>
      <c r="I83" s="44" t="s">
        <v>1479</v>
      </c>
      <c r="J83" s="29">
        <v>8</v>
      </c>
      <c r="K83" s="29">
        <v>1</v>
      </c>
      <c r="L83" s="29">
        <v>1</v>
      </c>
      <c r="M83" s="29">
        <v>1</v>
      </c>
      <c r="O83" s="29">
        <v>1</v>
      </c>
      <c r="P83" s="29">
        <v>1</v>
      </c>
      <c r="S83" s="4">
        <v>1</v>
      </c>
      <c r="U83" s="43" t="s">
        <v>1480</v>
      </c>
      <c r="V83" s="4">
        <v>20.91</v>
      </c>
      <c r="W83" s="4">
        <v>17.5</v>
      </c>
      <c r="X83" s="4">
        <v>2.1</v>
      </c>
      <c r="Y83" s="4">
        <v>0.06</v>
      </c>
      <c r="Z83" s="4">
        <v>83.5</v>
      </c>
      <c r="AA83" s="4">
        <v>10.199999999999999</v>
      </c>
      <c r="AB83" s="4">
        <v>0.3</v>
      </c>
      <c r="AC83" s="4">
        <v>246</v>
      </c>
      <c r="AD83" s="4">
        <v>153</v>
      </c>
      <c r="AE83" s="4" t="s">
        <v>1482</v>
      </c>
      <c r="AF83" s="4">
        <v>0.27</v>
      </c>
      <c r="AH83" s="4">
        <v>44</v>
      </c>
      <c r="AI83" s="4">
        <v>34</v>
      </c>
      <c r="AJ83" s="4">
        <v>78</v>
      </c>
      <c r="AN83" s="4">
        <v>27</v>
      </c>
      <c r="AV83" s="4">
        <v>1.69</v>
      </c>
      <c r="BB83" s="4">
        <v>55.06</v>
      </c>
      <c r="BC83" s="4">
        <v>52.3</v>
      </c>
      <c r="BM83" s="4">
        <v>2</v>
      </c>
      <c r="BO83" s="54">
        <v>2</v>
      </c>
      <c r="BP83" s="4" t="s">
        <v>1483</v>
      </c>
      <c r="BQ83" s="54" t="s">
        <v>1484</v>
      </c>
      <c r="BR83" s="43" t="s">
        <v>1207</v>
      </c>
      <c r="BS83" s="4">
        <v>114</v>
      </c>
      <c r="BT83" s="4" t="s">
        <v>143</v>
      </c>
      <c r="BU83" s="29" t="s">
        <v>144</v>
      </c>
      <c r="BV83" s="4">
        <v>1</v>
      </c>
      <c r="CC83" s="4">
        <v>1</v>
      </c>
      <c r="CK83" s="4">
        <v>1</v>
      </c>
      <c r="CL83" s="4">
        <v>1</v>
      </c>
      <c r="CP83" s="4" t="s">
        <v>1481</v>
      </c>
      <c r="CQ83" s="43" t="s">
        <v>1296</v>
      </c>
      <c r="CR83" s="43" t="s">
        <v>1563</v>
      </c>
    </row>
    <row r="84" spans="1:96" ht="12.5" customHeight="1" x14ac:dyDescent="0.3">
      <c r="A84" s="4">
        <v>115</v>
      </c>
      <c r="B84" s="4" t="s">
        <v>145</v>
      </c>
      <c r="C84" s="29" t="s">
        <v>146</v>
      </c>
      <c r="F84" s="29">
        <v>1</v>
      </c>
      <c r="G84" s="29">
        <v>69</v>
      </c>
      <c r="H84" s="44" t="s">
        <v>1202</v>
      </c>
      <c r="I84" s="44" t="s">
        <v>1467</v>
      </c>
      <c r="J84" s="44" t="s">
        <v>1190</v>
      </c>
      <c r="K84" s="29">
        <v>1</v>
      </c>
      <c r="L84" s="29">
        <v>1</v>
      </c>
      <c r="N84" s="29"/>
      <c r="O84" s="29">
        <v>1</v>
      </c>
      <c r="P84" s="29">
        <v>1</v>
      </c>
      <c r="U84" s="43" t="s">
        <v>1485</v>
      </c>
      <c r="V84" s="4">
        <v>12.1</v>
      </c>
      <c r="W84" s="4">
        <v>9.6</v>
      </c>
      <c r="X84" s="4">
        <v>1.4</v>
      </c>
      <c r="Y84" s="4">
        <v>0.27</v>
      </c>
      <c r="Z84" s="4">
        <v>79.7</v>
      </c>
      <c r="AA84" s="4">
        <v>11.7</v>
      </c>
      <c r="AB84" s="4">
        <v>2.2000000000000002</v>
      </c>
      <c r="AC84" s="4">
        <v>261</v>
      </c>
      <c r="AD84" s="4">
        <v>111</v>
      </c>
      <c r="AE84" s="4" t="s">
        <v>1488</v>
      </c>
      <c r="AF84" s="4">
        <v>0.31</v>
      </c>
      <c r="AH84" s="4">
        <v>46</v>
      </c>
      <c r="AI84" s="30">
        <v>26</v>
      </c>
      <c r="AJ84" s="30">
        <v>72</v>
      </c>
      <c r="AK84" s="4">
        <v>11.75</v>
      </c>
      <c r="AN84" s="4">
        <v>36</v>
      </c>
      <c r="BM84" s="4">
        <v>2</v>
      </c>
      <c r="BO84" s="54">
        <v>0</v>
      </c>
      <c r="BP84" s="4" t="s">
        <v>1347</v>
      </c>
      <c r="BR84" s="43" t="s">
        <v>1486</v>
      </c>
      <c r="BS84" s="4">
        <v>115</v>
      </c>
      <c r="BT84" s="4" t="s">
        <v>145</v>
      </c>
      <c r="BU84" s="29" t="s">
        <v>146</v>
      </c>
      <c r="BV84" s="4">
        <v>1</v>
      </c>
      <c r="CC84" s="4">
        <v>1</v>
      </c>
      <c r="CP84" s="4" t="s">
        <v>1487</v>
      </c>
      <c r="CQ84" s="43" t="s">
        <v>1288</v>
      </c>
      <c r="CR84" s="43" t="s">
        <v>1563</v>
      </c>
    </row>
    <row r="85" spans="1:96" s="95" customFormat="1" ht="12.5" customHeight="1" x14ac:dyDescent="0.3">
      <c r="A85" s="88">
        <v>116</v>
      </c>
      <c r="B85" s="96" t="s">
        <v>147</v>
      </c>
      <c r="C85" s="90" t="s">
        <v>148</v>
      </c>
      <c r="D85" s="90"/>
      <c r="E85" s="90"/>
      <c r="F85" s="90">
        <v>0</v>
      </c>
      <c r="G85" s="90">
        <v>49</v>
      </c>
      <c r="H85" s="91" t="s">
        <v>1202</v>
      </c>
      <c r="I85" s="91" t="s">
        <v>1301</v>
      </c>
      <c r="J85" s="91" t="s">
        <v>1190</v>
      </c>
      <c r="K85" s="90"/>
      <c r="N85" s="90">
        <v>1</v>
      </c>
      <c r="R85" s="95">
        <v>1</v>
      </c>
      <c r="T85" s="95">
        <v>1</v>
      </c>
      <c r="U85" s="89" t="s">
        <v>1246</v>
      </c>
      <c r="V85" s="95">
        <v>9.64</v>
      </c>
      <c r="W85" s="95">
        <v>5.9</v>
      </c>
      <c r="X85" s="95">
        <v>2.7</v>
      </c>
      <c r="Y85" s="95">
        <v>0.08</v>
      </c>
      <c r="Z85" s="95">
        <v>61.1</v>
      </c>
      <c r="AA85" s="95">
        <v>28</v>
      </c>
      <c r="AB85" s="95">
        <v>0.8</v>
      </c>
      <c r="AC85" s="95">
        <v>296</v>
      </c>
      <c r="AD85" s="95">
        <v>85</v>
      </c>
      <c r="AE85" s="95" t="s">
        <v>1491</v>
      </c>
      <c r="AF85" s="95">
        <v>0.24</v>
      </c>
      <c r="AH85" s="95">
        <v>38</v>
      </c>
      <c r="AI85" s="95">
        <v>32</v>
      </c>
      <c r="AJ85" s="95">
        <v>70</v>
      </c>
      <c r="AK85" s="95">
        <v>17.53</v>
      </c>
      <c r="AL85" s="95">
        <v>2.33</v>
      </c>
      <c r="AM85" s="95">
        <v>1.56</v>
      </c>
      <c r="AN85" s="89" t="s">
        <v>1236</v>
      </c>
      <c r="AO85" s="95">
        <v>0.71</v>
      </c>
      <c r="AV85" s="95">
        <v>2.5099999999999998</v>
      </c>
      <c r="BB85" s="95">
        <v>76.819999999999993</v>
      </c>
      <c r="BC85" s="95">
        <v>96.33</v>
      </c>
      <c r="BM85" s="95">
        <v>2</v>
      </c>
      <c r="BO85" s="111">
        <v>3</v>
      </c>
      <c r="BP85" s="95" t="s">
        <v>1489</v>
      </c>
      <c r="BQ85" s="111"/>
      <c r="BR85" s="89" t="s">
        <v>1199</v>
      </c>
      <c r="BS85" s="95">
        <v>116</v>
      </c>
      <c r="BT85" s="95" t="s">
        <v>147</v>
      </c>
      <c r="BU85" s="90" t="s">
        <v>148</v>
      </c>
      <c r="BV85" s="95">
        <v>1</v>
      </c>
      <c r="BW85" s="95">
        <v>1</v>
      </c>
      <c r="CP85" s="95" t="s">
        <v>1490</v>
      </c>
      <c r="CQ85" s="89" t="s">
        <v>1587</v>
      </c>
      <c r="CR85" s="89" t="s">
        <v>1599</v>
      </c>
    </row>
    <row r="86" spans="1:96" ht="12.5" customHeight="1" x14ac:dyDescent="0.3">
      <c r="A86" s="4">
        <v>117</v>
      </c>
      <c r="B86" s="4" t="s">
        <v>149</v>
      </c>
      <c r="C86" s="29" t="s">
        <v>150</v>
      </c>
      <c r="F86" s="29">
        <v>1</v>
      </c>
      <c r="G86" s="29">
        <v>69</v>
      </c>
      <c r="H86" s="44" t="s">
        <v>1202</v>
      </c>
      <c r="I86" s="44" t="s">
        <v>1269</v>
      </c>
      <c r="J86" s="44" t="s">
        <v>1190</v>
      </c>
      <c r="K86" s="29">
        <v>1</v>
      </c>
      <c r="L86" s="29">
        <v>1</v>
      </c>
      <c r="M86" s="29">
        <v>1</v>
      </c>
      <c r="N86" s="29"/>
      <c r="O86" s="29">
        <v>1</v>
      </c>
      <c r="P86" s="29">
        <v>1</v>
      </c>
      <c r="S86" s="4">
        <v>1</v>
      </c>
      <c r="U86" s="43" t="s">
        <v>1492</v>
      </c>
      <c r="V86" s="4">
        <v>14.18</v>
      </c>
      <c r="W86" s="4">
        <v>10.4</v>
      </c>
      <c r="X86" s="4">
        <v>2.7</v>
      </c>
      <c r="Y86" s="4">
        <v>0.11</v>
      </c>
      <c r="Z86" s="4">
        <v>73</v>
      </c>
      <c r="AA86" s="4">
        <v>19</v>
      </c>
      <c r="AB86" s="4">
        <v>0.8</v>
      </c>
      <c r="AC86" s="4">
        <v>210</v>
      </c>
      <c r="AD86" s="4">
        <v>148</v>
      </c>
      <c r="AE86" s="4" t="s">
        <v>1495</v>
      </c>
      <c r="AF86" s="4">
        <v>0.24</v>
      </c>
      <c r="AH86" s="4">
        <v>39</v>
      </c>
      <c r="AI86" s="4">
        <v>36</v>
      </c>
      <c r="AJ86" s="4">
        <v>75</v>
      </c>
      <c r="AK86" s="4">
        <v>20.239999999999998</v>
      </c>
      <c r="AL86" s="4">
        <v>4.46</v>
      </c>
      <c r="AM86" s="4">
        <v>0.83</v>
      </c>
      <c r="AN86" s="43" t="s">
        <v>1236</v>
      </c>
      <c r="AV86" s="4">
        <v>1.08</v>
      </c>
      <c r="AW86" s="4">
        <v>1.79</v>
      </c>
      <c r="AX86" s="4">
        <v>2.78</v>
      </c>
      <c r="AY86" s="4">
        <v>38.93</v>
      </c>
      <c r="AZ86" s="4">
        <v>1.54</v>
      </c>
      <c r="BA86" s="4">
        <v>24.14</v>
      </c>
      <c r="BB86" s="4">
        <v>59.83</v>
      </c>
      <c r="BC86" s="4">
        <v>44.34</v>
      </c>
      <c r="BD86" s="4">
        <v>57.14</v>
      </c>
      <c r="BE86" s="4">
        <v>12.11</v>
      </c>
      <c r="BF86" s="4">
        <v>70.44</v>
      </c>
      <c r="BM86" s="4">
        <v>5</v>
      </c>
      <c r="BO86" s="54">
        <v>6</v>
      </c>
      <c r="BP86" s="4" t="s">
        <v>1493</v>
      </c>
      <c r="BQ86" s="54" t="s">
        <v>1366</v>
      </c>
      <c r="BR86" s="43" t="s">
        <v>1199</v>
      </c>
      <c r="BS86" s="4">
        <v>117</v>
      </c>
      <c r="BT86" s="4" t="s">
        <v>149</v>
      </c>
      <c r="BU86" s="29" t="s">
        <v>150</v>
      </c>
      <c r="BV86" s="4">
        <v>1</v>
      </c>
      <c r="BY86" s="4">
        <v>1</v>
      </c>
      <c r="CC86" s="4">
        <v>1</v>
      </c>
      <c r="CP86" s="4" t="s">
        <v>1494</v>
      </c>
    </row>
    <row r="87" spans="1:96" s="95" customFormat="1" ht="12.5" customHeight="1" x14ac:dyDescent="0.3">
      <c r="A87" s="95">
        <v>118</v>
      </c>
      <c r="B87" s="96" t="s">
        <v>151</v>
      </c>
      <c r="C87" s="90">
        <v>7100117787</v>
      </c>
      <c r="D87" s="90"/>
      <c r="E87" s="90"/>
      <c r="F87" s="90">
        <v>0</v>
      </c>
      <c r="G87" s="90">
        <v>72</v>
      </c>
      <c r="H87" s="91" t="s">
        <v>1202</v>
      </c>
      <c r="I87" s="91" t="s">
        <v>1496</v>
      </c>
      <c r="J87" s="91" t="s">
        <v>1190</v>
      </c>
      <c r="K87" s="90">
        <v>1</v>
      </c>
      <c r="L87" s="90">
        <v>1</v>
      </c>
      <c r="M87" s="90"/>
      <c r="N87" s="90"/>
      <c r="O87" s="90">
        <v>1</v>
      </c>
      <c r="P87" s="90">
        <v>1</v>
      </c>
      <c r="U87" s="89" t="s">
        <v>1501</v>
      </c>
      <c r="V87" s="95">
        <v>8.68</v>
      </c>
      <c r="W87" s="95">
        <v>5.4</v>
      </c>
      <c r="X87" s="95">
        <v>2.2999999999999998</v>
      </c>
      <c r="Y87" s="95">
        <v>0.27</v>
      </c>
      <c r="Z87" s="95">
        <v>61.8</v>
      </c>
      <c r="AA87" s="95">
        <v>26.3</v>
      </c>
      <c r="AB87" s="95">
        <v>3.1</v>
      </c>
      <c r="AC87" s="95">
        <v>203</v>
      </c>
      <c r="AD87" s="95">
        <v>154</v>
      </c>
      <c r="AE87" s="95" t="s">
        <v>1500</v>
      </c>
      <c r="AF87" s="95">
        <v>0.33</v>
      </c>
      <c r="AH87" s="95">
        <v>45</v>
      </c>
      <c r="AI87" s="95">
        <v>28</v>
      </c>
      <c r="AJ87" s="95">
        <v>73</v>
      </c>
      <c r="AK87" s="95">
        <v>12.61</v>
      </c>
      <c r="AL87" s="95">
        <v>1.22</v>
      </c>
      <c r="AM87" s="95">
        <v>1.88</v>
      </c>
      <c r="AN87" s="89">
        <v>10</v>
      </c>
      <c r="AV87" s="95">
        <v>1.58</v>
      </c>
      <c r="AW87" s="95">
        <v>2</v>
      </c>
      <c r="AX87" s="95">
        <v>4.5199999999999996</v>
      </c>
      <c r="AY87" s="95">
        <v>78.94</v>
      </c>
      <c r="AZ87" s="95">
        <v>3.52</v>
      </c>
      <c r="BA87" s="95">
        <v>68.97</v>
      </c>
      <c r="BB87" s="95">
        <v>79.319999999999993</v>
      </c>
      <c r="BC87" s="95">
        <v>94.01</v>
      </c>
      <c r="BD87" s="95">
        <v>86.71</v>
      </c>
      <c r="BE87" s="95">
        <v>5.38</v>
      </c>
      <c r="BF87" s="95">
        <v>108</v>
      </c>
      <c r="BM87" s="95">
        <v>1</v>
      </c>
      <c r="BO87" s="111">
        <v>5</v>
      </c>
      <c r="BP87" s="95" t="s">
        <v>1497</v>
      </c>
      <c r="BQ87" s="111" t="s">
        <v>1498</v>
      </c>
      <c r="BR87" s="89" t="s">
        <v>1254</v>
      </c>
      <c r="BS87" s="95">
        <v>118</v>
      </c>
      <c r="BT87" s="95" t="s">
        <v>151</v>
      </c>
      <c r="BU87" s="90">
        <v>7100117787</v>
      </c>
      <c r="BV87" s="95">
        <v>1</v>
      </c>
      <c r="BW87" s="95">
        <v>1</v>
      </c>
      <c r="CC87" s="95">
        <v>1</v>
      </c>
      <c r="CP87" s="95" t="s">
        <v>1499</v>
      </c>
      <c r="CQ87" s="95" t="s">
        <v>1526</v>
      </c>
      <c r="CR87" s="95" t="s">
        <v>1599</v>
      </c>
    </row>
    <row r="88" spans="1:96" ht="12.5" customHeight="1" x14ac:dyDescent="0.3">
      <c r="A88" s="4">
        <v>119</v>
      </c>
      <c r="B88" s="4" t="s">
        <v>152</v>
      </c>
      <c r="C88" s="29">
        <v>6005403852</v>
      </c>
      <c r="F88" s="29">
        <v>1</v>
      </c>
      <c r="G88" s="29">
        <v>38</v>
      </c>
      <c r="H88" s="44" t="s">
        <v>1202</v>
      </c>
      <c r="I88" s="44" t="s">
        <v>1502</v>
      </c>
      <c r="J88" s="44" t="s">
        <v>1190</v>
      </c>
      <c r="K88" s="29">
        <v>1</v>
      </c>
      <c r="L88" s="29">
        <v>1</v>
      </c>
      <c r="M88" s="29">
        <v>1</v>
      </c>
      <c r="N88" s="29"/>
      <c r="O88" s="29">
        <v>1</v>
      </c>
      <c r="P88" s="29">
        <v>1</v>
      </c>
      <c r="S88" s="4">
        <v>1</v>
      </c>
      <c r="T88" s="4">
        <v>1</v>
      </c>
      <c r="U88" s="43" t="s">
        <v>1506</v>
      </c>
      <c r="V88" s="4">
        <v>10.210000000000001</v>
      </c>
      <c r="W88" s="4">
        <v>7</v>
      </c>
      <c r="X88" s="4">
        <v>2.5</v>
      </c>
      <c r="Y88" s="4">
        <v>0.01</v>
      </c>
      <c r="Z88" s="4">
        <v>68.5</v>
      </c>
      <c r="AA88" s="4">
        <v>24.8</v>
      </c>
      <c r="AB88" s="4">
        <v>0.1</v>
      </c>
      <c r="AC88" s="4">
        <v>341</v>
      </c>
      <c r="AD88" s="4">
        <v>104</v>
      </c>
      <c r="AE88" s="4" t="s">
        <v>1507</v>
      </c>
      <c r="AF88" s="4">
        <v>0.23</v>
      </c>
      <c r="AH88" s="4">
        <v>43</v>
      </c>
      <c r="AI88" s="4">
        <v>38</v>
      </c>
      <c r="AJ88" s="4">
        <v>81</v>
      </c>
      <c r="AK88" s="4">
        <v>21.11</v>
      </c>
      <c r="AL88" s="4">
        <v>6.76</v>
      </c>
      <c r="AM88" s="4">
        <v>2.5099999999999998</v>
      </c>
      <c r="AN88" s="4">
        <v>29</v>
      </c>
      <c r="AQ88" s="4">
        <v>2.4</v>
      </c>
      <c r="BM88" s="4">
        <v>6</v>
      </c>
      <c r="BO88" s="54">
        <v>3</v>
      </c>
      <c r="BP88" s="4" t="s">
        <v>1503</v>
      </c>
      <c r="BQ88" s="54" t="s">
        <v>1504</v>
      </c>
      <c r="BR88" s="43" t="s">
        <v>1296</v>
      </c>
      <c r="BS88" s="4">
        <v>119</v>
      </c>
      <c r="BT88" s="4" t="s">
        <v>152</v>
      </c>
      <c r="BU88" s="29">
        <v>6005403852</v>
      </c>
      <c r="BV88" s="4">
        <v>1</v>
      </c>
      <c r="BW88" s="4">
        <v>1</v>
      </c>
      <c r="BX88" s="4">
        <v>1</v>
      </c>
      <c r="BY88" s="4">
        <v>1</v>
      </c>
      <c r="CP88" s="43" t="s">
        <v>1505</v>
      </c>
      <c r="CQ88" s="43" t="s">
        <v>1526</v>
      </c>
      <c r="CR88" s="4" t="s">
        <v>1563</v>
      </c>
    </row>
    <row r="89" spans="1:96" ht="12.5" customHeight="1" x14ac:dyDescent="0.3">
      <c r="A89" s="4">
        <v>120</v>
      </c>
      <c r="B89" s="4" t="s">
        <v>153</v>
      </c>
      <c r="C89" s="29" t="s">
        <v>154</v>
      </c>
      <c r="F89" s="29">
        <v>1</v>
      </c>
      <c r="G89" s="29">
        <v>42</v>
      </c>
      <c r="H89" s="44" t="s">
        <v>1203</v>
      </c>
      <c r="I89" s="44" t="s">
        <v>1370</v>
      </c>
      <c r="J89" s="44" t="s">
        <v>1190</v>
      </c>
      <c r="K89" s="29">
        <v>1</v>
      </c>
      <c r="L89" s="29">
        <v>1</v>
      </c>
      <c r="M89" s="29"/>
      <c r="N89" s="29">
        <v>1</v>
      </c>
      <c r="O89" s="29">
        <v>1</v>
      </c>
      <c r="P89" s="29">
        <v>1</v>
      </c>
      <c r="R89" s="4">
        <v>1</v>
      </c>
      <c r="V89" s="4">
        <v>12.59</v>
      </c>
      <c r="W89" s="4">
        <v>9.9</v>
      </c>
      <c r="X89" s="4">
        <v>1.6</v>
      </c>
      <c r="Y89" s="4">
        <v>0.03</v>
      </c>
      <c r="Z89" s="4">
        <v>79</v>
      </c>
      <c r="AA89" s="4">
        <v>12.9</v>
      </c>
      <c r="AB89" s="4">
        <v>0.2</v>
      </c>
      <c r="AC89" s="4">
        <v>239</v>
      </c>
      <c r="AD89" s="4">
        <v>150</v>
      </c>
      <c r="AE89" s="43" t="s">
        <v>1515</v>
      </c>
      <c r="AF89" s="4">
        <v>0.18</v>
      </c>
      <c r="AG89" s="4">
        <v>0.04</v>
      </c>
      <c r="AH89" s="4">
        <v>41</v>
      </c>
      <c r="AI89" s="4">
        <v>34</v>
      </c>
      <c r="AJ89" s="4">
        <v>75</v>
      </c>
      <c r="AK89" s="30">
        <v>15.16</v>
      </c>
      <c r="AL89" s="30">
        <v>2.33</v>
      </c>
      <c r="AM89" s="30">
        <v>1.19</v>
      </c>
      <c r="AN89" s="4">
        <v>19</v>
      </c>
      <c r="AO89" s="4">
        <v>0.2</v>
      </c>
      <c r="AR89" s="4">
        <v>78</v>
      </c>
      <c r="AS89" s="4">
        <v>42</v>
      </c>
      <c r="AT89" s="4">
        <v>7.4</v>
      </c>
      <c r="AU89" s="4">
        <v>1</v>
      </c>
      <c r="BM89" s="4">
        <v>3</v>
      </c>
      <c r="BO89" s="54">
        <v>3</v>
      </c>
      <c r="BP89" s="4" t="s">
        <v>1508</v>
      </c>
      <c r="BQ89" s="54" t="s">
        <v>1428</v>
      </c>
      <c r="BR89" s="43" t="s">
        <v>1207</v>
      </c>
      <c r="BS89" s="4">
        <v>120</v>
      </c>
      <c r="BT89" s="4" t="s">
        <v>153</v>
      </c>
      <c r="BU89" s="29" t="s">
        <v>154</v>
      </c>
      <c r="BV89" s="4">
        <v>1</v>
      </c>
      <c r="BW89" s="4">
        <v>1</v>
      </c>
      <c r="BY89" s="4">
        <v>1</v>
      </c>
      <c r="BZ89" s="4">
        <v>1</v>
      </c>
      <c r="CC89" s="4">
        <v>1</v>
      </c>
      <c r="CD89" s="4">
        <v>1</v>
      </c>
      <c r="CI89" s="4">
        <v>1</v>
      </c>
      <c r="CP89" s="43" t="s">
        <v>1509</v>
      </c>
      <c r="CQ89" s="43" t="s">
        <v>1296</v>
      </c>
      <c r="CR89" s="4" t="s">
        <v>1563</v>
      </c>
    </row>
    <row r="90" spans="1:96" ht="12.5" customHeight="1" x14ac:dyDescent="0.3">
      <c r="A90" s="4">
        <v>121</v>
      </c>
      <c r="B90" s="4" t="s">
        <v>155</v>
      </c>
      <c r="C90" s="29" t="s">
        <v>156</v>
      </c>
      <c r="F90" s="29">
        <v>1</v>
      </c>
      <c r="G90" s="29">
        <v>66</v>
      </c>
      <c r="H90" s="44" t="s">
        <v>1203</v>
      </c>
      <c r="I90" s="44" t="s">
        <v>1510</v>
      </c>
      <c r="J90" s="44" t="s">
        <v>1190</v>
      </c>
      <c r="K90" s="29">
        <v>1</v>
      </c>
      <c r="L90" s="29">
        <v>1</v>
      </c>
      <c r="M90" s="29">
        <v>1</v>
      </c>
      <c r="N90" s="29"/>
      <c r="O90" s="29">
        <v>1</v>
      </c>
      <c r="P90" s="29">
        <v>1</v>
      </c>
      <c r="S90" s="4">
        <v>1</v>
      </c>
      <c r="T90" s="4">
        <v>1</v>
      </c>
      <c r="U90" s="43" t="s">
        <v>1513</v>
      </c>
      <c r="V90" s="4">
        <v>10.46</v>
      </c>
      <c r="W90" s="4">
        <v>7.5</v>
      </c>
      <c r="X90" s="4">
        <v>1.4</v>
      </c>
      <c r="Y90" s="4">
        <v>0.02</v>
      </c>
      <c r="Z90" s="4">
        <v>70</v>
      </c>
      <c r="AA90" s="4">
        <v>12.5</v>
      </c>
      <c r="AB90" s="4">
        <v>0.2</v>
      </c>
      <c r="AC90" s="4">
        <v>215</v>
      </c>
      <c r="AD90" s="4">
        <v>134</v>
      </c>
      <c r="AE90" s="43" t="s">
        <v>1514</v>
      </c>
      <c r="AF90" s="4">
        <v>0.25</v>
      </c>
      <c r="AH90" s="4">
        <v>45</v>
      </c>
      <c r="AI90" s="4">
        <v>30</v>
      </c>
      <c r="AJ90" s="4">
        <v>75</v>
      </c>
      <c r="AK90" s="4">
        <v>16.03</v>
      </c>
      <c r="AL90" s="4">
        <v>2.6</v>
      </c>
      <c r="AM90" s="4">
        <v>0.71</v>
      </c>
      <c r="AN90" s="4">
        <v>111</v>
      </c>
      <c r="AQ90" s="4">
        <v>1.29</v>
      </c>
      <c r="AV90" s="4">
        <v>1.34</v>
      </c>
      <c r="BB90" s="4">
        <v>67.400000000000006</v>
      </c>
      <c r="BC90" s="4">
        <v>58.3</v>
      </c>
      <c r="BM90" s="4">
        <v>3</v>
      </c>
      <c r="BO90" s="54">
        <v>3</v>
      </c>
      <c r="BP90" s="4" t="s">
        <v>1347</v>
      </c>
      <c r="BQ90" s="54" t="s">
        <v>1511</v>
      </c>
      <c r="BR90" s="43" t="s">
        <v>1207</v>
      </c>
      <c r="BS90" s="4">
        <v>121</v>
      </c>
      <c r="BT90" s="4" t="s">
        <v>155</v>
      </c>
      <c r="BU90" s="29" t="s">
        <v>156</v>
      </c>
      <c r="BV90" s="4">
        <v>1</v>
      </c>
      <c r="BW90" s="4">
        <v>1</v>
      </c>
      <c r="BY90" s="4">
        <v>1</v>
      </c>
      <c r="CA90" s="4">
        <v>1</v>
      </c>
      <c r="CC90" s="4">
        <v>1</v>
      </c>
      <c r="CP90" s="4" t="s">
        <v>1512</v>
      </c>
      <c r="CQ90" s="43" t="s">
        <v>1464</v>
      </c>
      <c r="CR90" s="4" t="s">
        <v>1563</v>
      </c>
    </row>
    <row r="91" spans="1:96" ht="12.5" customHeight="1" x14ac:dyDescent="0.3">
      <c r="A91" s="4">
        <v>122</v>
      </c>
      <c r="B91" s="4" t="s">
        <v>157</v>
      </c>
      <c r="C91" s="29" t="s">
        <v>158</v>
      </c>
      <c r="F91" s="29">
        <v>0</v>
      </c>
      <c r="G91" s="29">
        <v>77</v>
      </c>
      <c r="H91" s="44" t="s">
        <v>1203</v>
      </c>
      <c r="I91" s="44" t="s">
        <v>1299</v>
      </c>
      <c r="J91" s="44" t="s">
        <v>1190</v>
      </c>
      <c r="K91" s="29">
        <v>1</v>
      </c>
      <c r="L91" s="29">
        <v>1</v>
      </c>
      <c r="M91" s="29"/>
      <c r="N91" s="29"/>
      <c r="O91" s="29">
        <v>1</v>
      </c>
      <c r="P91" s="29">
        <v>1</v>
      </c>
      <c r="U91" s="43" t="s">
        <v>1516</v>
      </c>
      <c r="V91" s="4">
        <v>7.37</v>
      </c>
      <c r="W91" s="4">
        <v>4.2</v>
      </c>
      <c r="X91" s="4">
        <v>2.2000000000000002</v>
      </c>
      <c r="Y91" s="4">
        <v>0.34</v>
      </c>
      <c r="Z91" s="4">
        <v>57.2</v>
      </c>
      <c r="AA91" s="4">
        <v>29.2</v>
      </c>
      <c r="AB91" s="4">
        <v>4.5999999999999996</v>
      </c>
      <c r="AC91" s="4">
        <v>192</v>
      </c>
      <c r="AD91" s="4">
        <v>135</v>
      </c>
      <c r="AE91" s="43" t="s">
        <v>1518</v>
      </c>
      <c r="AF91" s="4">
        <v>0.21</v>
      </c>
      <c r="AH91" s="4">
        <v>39</v>
      </c>
      <c r="AI91" s="4">
        <v>29</v>
      </c>
      <c r="AJ91" s="4">
        <v>68</v>
      </c>
      <c r="AK91" s="4">
        <v>14.3</v>
      </c>
      <c r="AL91" s="4">
        <v>3.74</v>
      </c>
      <c r="AM91" s="4">
        <v>0.98</v>
      </c>
      <c r="AN91" s="4">
        <v>422</v>
      </c>
      <c r="AO91" s="4">
        <v>1.96</v>
      </c>
      <c r="AV91" s="4">
        <v>1.83</v>
      </c>
      <c r="AW91" s="4">
        <v>2.92</v>
      </c>
      <c r="AX91" s="4">
        <v>6.61</v>
      </c>
      <c r="AY91" s="4">
        <v>72.08</v>
      </c>
      <c r="AZ91" s="4">
        <v>3.19</v>
      </c>
      <c r="BA91" s="4">
        <v>41.97</v>
      </c>
      <c r="BB91" s="4">
        <v>62.75</v>
      </c>
      <c r="BC91" s="4">
        <v>64</v>
      </c>
      <c r="BD91" s="4">
        <v>77.92</v>
      </c>
      <c r="BE91" s="4">
        <v>3.77</v>
      </c>
      <c r="BF91" s="4">
        <v>52.45</v>
      </c>
      <c r="BM91" s="4">
        <v>3</v>
      </c>
      <c r="BO91" s="54">
        <v>1</v>
      </c>
      <c r="BP91" s="4" t="s">
        <v>1347</v>
      </c>
      <c r="BQ91" s="54" t="s">
        <v>1349</v>
      </c>
      <c r="BR91" s="43" t="s">
        <v>1298</v>
      </c>
      <c r="BS91" s="4">
        <v>122</v>
      </c>
      <c r="BT91" s="4" t="s">
        <v>157</v>
      </c>
      <c r="BU91" s="29" t="s">
        <v>158</v>
      </c>
      <c r="BW91" s="4">
        <v>1</v>
      </c>
      <c r="CC91" s="4">
        <v>1</v>
      </c>
      <c r="CF91" s="4">
        <v>1</v>
      </c>
      <c r="CP91" s="4" t="s">
        <v>1517</v>
      </c>
      <c r="CQ91" s="43" t="s">
        <v>1598</v>
      </c>
      <c r="CR91" s="4" t="s">
        <v>1563</v>
      </c>
    </row>
    <row r="92" spans="1:96" s="95" customFormat="1" ht="12.5" customHeight="1" x14ac:dyDescent="0.3">
      <c r="A92" s="88">
        <v>123</v>
      </c>
      <c r="B92" s="96" t="s">
        <v>159</v>
      </c>
      <c r="C92" s="91" t="s">
        <v>1959</v>
      </c>
      <c r="D92" s="90"/>
      <c r="E92" s="90"/>
      <c r="F92" s="90">
        <v>1</v>
      </c>
      <c r="G92" s="90">
        <v>81</v>
      </c>
      <c r="H92" s="91" t="s">
        <v>1203</v>
      </c>
      <c r="I92" s="91" t="s">
        <v>1298</v>
      </c>
      <c r="J92" s="90">
        <v>7</v>
      </c>
      <c r="K92" s="90">
        <v>1</v>
      </c>
      <c r="L92" s="90">
        <v>1</v>
      </c>
      <c r="M92" s="90"/>
      <c r="N92" s="90"/>
      <c r="O92" s="90">
        <v>1</v>
      </c>
      <c r="P92" s="90">
        <v>1</v>
      </c>
      <c r="T92" s="95">
        <v>1</v>
      </c>
      <c r="U92" s="89" t="s">
        <v>1935</v>
      </c>
      <c r="V92" s="95">
        <v>9</v>
      </c>
      <c r="W92" s="95">
        <v>7.8</v>
      </c>
      <c r="X92" s="95">
        <v>0.5</v>
      </c>
      <c r="Y92" s="95">
        <v>0.03</v>
      </c>
      <c r="Z92" s="95">
        <v>87</v>
      </c>
      <c r="AA92" s="95">
        <v>5.6</v>
      </c>
      <c r="AB92" s="95">
        <v>0.3</v>
      </c>
      <c r="AC92" s="95">
        <v>209</v>
      </c>
      <c r="AD92" s="95">
        <v>133</v>
      </c>
      <c r="AE92" s="89" t="s">
        <v>1523</v>
      </c>
      <c r="AF92" s="95">
        <v>0.21</v>
      </c>
      <c r="AH92" s="95">
        <v>39</v>
      </c>
      <c r="AI92" s="95">
        <v>29</v>
      </c>
      <c r="AJ92" s="95">
        <v>68</v>
      </c>
      <c r="AK92" s="95">
        <v>19.25</v>
      </c>
      <c r="AL92" s="95">
        <v>3.45</v>
      </c>
      <c r="AM92" s="95">
        <v>0.89</v>
      </c>
      <c r="AN92" s="95">
        <v>95</v>
      </c>
      <c r="AQ92" s="95">
        <v>1.9</v>
      </c>
      <c r="AV92" s="95">
        <v>1.68</v>
      </c>
      <c r="BB92" s="95">
        <v>67.849999999999994</v>
      </c>
      <c r="BC92" s="95">
        <v>62.29</v>
      </c>
      <c r="BM92" s="95">
        <v>2</v>
      </c>
      <c r="BO92" s="111">
        <v>4</v>
      </c>
      <c r="BP92" s="95" t="s">
        <v>1493</v>
      </c>
      <c r="BQ92" s="111" t="s">
        <v>1519</v>
      </c>
      <c r="BR92" s="89" t="s">
        <v>1207</v>
      </c>
      <c r="BS92" s="95">
        <v>123</v>
      </c>
      <c r="BT92" s="95" t="s">
        <v>159</v>
      </c>
      <c r="BU92" s="90" t="s">
        <v>160</v>
      </c>
      <c r="BV92" s="95">
        <v>1</v>
      </c>
      <c r="BW92" s="95">
        <v>1</v>
      </c>
      <c r="CC92" s="95">
        <v>1</v>
      </c>
      <c r="CD92" s="95">
        <v>1</v>
      </c>
      <c r="CP92" s="95" t="s">
        <v>1520</v>
      </c>
      <c r="CQ92" s="89" t="s">
        <v>1302</v>
      </c>
      <c r="CR92" s="95" t="s">
        <v>1599</v>
      </c>
    </row>
    <row r="93" spans="1:96" ht="12.5" customHeight="1" x14ac:dyDescent="0.3">
      <c r="A93" s="4">
        <v>124</v>
      </c>
      <c r="B93" s="4" t="s">
        <v>161</v>
      </c>
      <c r="C93" s="77">
        <v>133001002047827</v>
      </c>
      <c r="D93" s="77"/>
      <c r="E93" s="77"/>
      <c r="F93" s="76" t="s">
        <v>1631</v>
      </c>
      <c r="G93" s="76">
        <v>47</v>
      </c>
      <c r="H93" s="52" t="s">
        <v>1202</v>
      </c>
      <c r="I93" s="52" t="s">
        <v>1299</v>
      </c>
      <c r="J93" s="52" t="s">
        <v>1190</v>
      </c>
      <c r="K93" s="76">
        <v>1</v>
      </c>
      <c r="L93" s="29">
        <v>1</v>
      </c>
      <c r="M93" s="29">
        <v>1</v>
      </c>
      <c r="U93" s="43" t="s">
        <v>1524</v>
      </c>
      <c r="V93" s="4">
        <v>7.37</v>
      </c>
      <c r="W93" s="4">
        <v>4.2</v>
      </c>
      <c r="X93" s="4">
        <v>2.2000000000000002</v>
      </c>
      <c r="Y93" s="4">
        <v>0.34</v>
      </c>
      <c r="Z93" s="4">
        <v>57.2</v>
      </c>
      <c r="AA93" s="4">
        <v>29.2</v>
      </c>
      <c r="AB93" s="4">
        <v>4.5999999999999996</v>
      </c>
      <c r="AC93" s="4">
        <v>192</v>
      </c>
      <c r="AD93" s="4">
        <v>135</v>
      </c>
      <c r="AE93" s="4" t="s">
        <v>1522</v>
      </c>
      <c r="AF93" s="4">
        <v>0.26</v>
      </c>
      <c r="AH93" s="4">
        <v>47</v>
      </c>
      <c r="AK93" s="4">
        <v>17.690000000000001</v>
      </c>
      <c r="AL93" s="4">
        <v>1.78</v>
      </c>
      <c r="AM93" s="4">
        <v>1.1000000000000001</v>
      </c>
      <c r="AN93" s="43" t="s">
        <v>1236</v>
      </c>
      <c r="AQ93" s="4">
        <v>1.8</v>
      </c>
      <c r="AV93" s="4">
        <v>2.4700000000000002</v>
      </c>
      <c r="BB93" s="4">
        <v>87.45</v>
      </c>
      <c r="BC93" s="4">
        <v>94.37</v>
      </c>
      <c r="BM93" s="4">
        <v>1</v>
      </c>
      <c r="BO93" s="54">
        <v>0</v>
      </c>
      <c r="BQ93" s="54" t="s">
        <v>1475</v>
      </c>
      <c r="BR93" s="43" t="s">
        <v>1232</v>
      </c>
      <c r="BS93" s="4">
        <v>124</v>
      </c>
      <c r="BT93" s="4" t="s">
        <v>161</v>
      </c>
      <c r="BU93" s="28" t="s">
        <v>162</v>
      </c>
      <c r="BW93" s="4">
        <v>1</v>
      </c>
      <c r="CP93" s="4" t="s">
        <v>1521</v>
      </c>
    </row>
    <row r="94" spans="1:96" ht="12.5" customHeight="1" x14ac:dyDescent="0.3">
      <c r="A94" s="4">
        <v>125</v>
      </c>
      <c r="B94" s="4" t="s">
        <v>163</v>
      </c>
      <c r="C94" s="29" t="s">
        <v>164</v>
      </c>
      <c r="F94" s="29">
        <v>1</v>
      </c>
      <c r="G94" s="29">
        <v>60</v>
      </c>
      <c r="H94" s="44" t="s">
        <v>1203</v>
      </c>
      <c r="I94" s="44" t="s">
        <v>1467</v>
      </c>
      <c r="J94" s="44" t="s">
        <v>1190</v>
      </c>
      <c r="K94" s="29">
        <v>1</v>
      </c>
      <c r="L94" s="29">
        <v>1</v>
      </c>
      <c r="O94" s="29">
        <v>1</v>
      </c>
      <c r="P94" s="29">
        <v>1</v>
      </c>
      <c r="U94" s="43" t="s">
        <v>1937</v>
      </c>
      <c r="AE94" s="4" t="s">
        <v>1458</v>
      </c>
      <c r="AF94" s="4">
        <v>0.28000000000000003</v>
      </c>
      <c r="AH94" s="4">
        <v>45</v>
      </c>
      <c r="AI94" s="4">
        <v>31</v>
      </c>
      <c r="AJ94" s="4">
        <v>76</v>
      </c>
      <c r="AV94" s="4">
        <v>2.37</v>
      </c>
      <c r="BB94" s="4">
        <v>75.69</v>
      </c>
      <c r="BC94" s="4">
        <v>80.17</v>
      </c>
      <c r="BM94" s="4">
        <v>1</v>
      </c>
      <c r="BO94" s="54">
        <v>1</v>
      </c>
      <c r="BP94" s="4" t="s">
        <v>1347</v>
      </c>
      <c r="BR94" s="43" t="s">
        <v>1526</v>
      </c>
      <c r="BS94" s="4">
        <v>125</v>
      </c>
      <c r="BT94" s="4" t="s">
        <v>163</v>
      </c>
      <c r="BU94" s="29" t="s">
        <v>164</v>
      </c>
      <c r="BV94" s="4">
        <v>1</v>
      </c>
      <c r="CC94" s="4">
        <v>1</v>
      </c>
      <c r="CI94" s="4">
        <v>1</v>
      </c>
      <c r="CP94" s="4" t="s">
        <v>1527</v>
      </c>
      <c r="CQ94" s="4" t="s">
        <v>1604</v>
      </c>
      <c r="CR94" s="4" t="s">
        <v>1563</v>
      </c>
    </row>
    <row r="95" spans="1:96" ht="12.5" customHeight="1" x14ac:dyDescent="0.3">
      <c r="A95" s="4">
        <v>126</v>
      </c>
      <c r="B95" s="4" t="s">
        <v>165</v>
      </c>
      <c r="C95" s="29" t="s">
        <v>166</v>
      </c>
      <c r="F95" s="44" t="s">
        <v>1631</v>
      </c>
      <c r="G95" s="29">
        <v>45</v>
      </c>
      <c r="H95" s="44" t="s">
        <v>1203</v>
      </c>
      <c r="J95" s="44" t="s">
        <v>1529</v>
      </c>
      <c r="K95" s="29">
        <v>1</v>
      </c>
      <c r="L95" s="29">
        <v>1</v>
      </c>
      <c r="O95" s="29">
        <v>1</v>
      </c>
      <c r="P95" s="29">
        <v>1</v>
      </c>
      <c r="R95" s="4">
        <v>1</v>
      </c>
      <c r="U95" s="43" t="s">
        <v>1289</v>
      </c>
      <c r="V95" s="4">
        <v>11.58</v>
      </c>
      <c r="W95" s="4">
        <v>10.199999999999999</v>
      </c>
      <c r="X95" s="4">
        <v>0.8</v>
      </c>
      <c r="Y95" s="4">
        <v>0.13</v>
      </c>
      <c r="Z95" s="4">
        <v>87.7</v>
      </c>
      <c r="AA95" s="4">
        <v>6.7</v>
      </c>
      <c r="AB95" s="4">
        <v>1.1000000000000001</v>
      </c>
      <c r="AC95" s="4">
        <v>252</v>
      </c>
      <c r="AD95" s="4">
        <v>151</v>
      </c>
      <c r="AE95" s="4" t="s">
        <v>1532</v>
      </c>
      <c r="AF95" s="4">
        <v>0.18</v>
      </c>
      <c r="AH95" s="4">
        <v>36</v>
      </c>
      <c r="AN95" s="4">
        <v>110</v>
      </c>
      <c r="AV95" s="4">
        <v>0.89</v>
      </c>
      <c r="BB95" s="4">
        <v>65.739999999999995</v>
      </c>
      <c r="BC95" s="4">
        <v>23.18</v>
      </c>
      <c r="BM95" s="4">
        <v>4</v>
      </c>
      <c r="BO95" s="54">
        <v>6</v>
      </c>
      <c r="BP95" s="4" t="s">
        <v>1344</v>
      </c>
      <c r="BQ95" s="54" t="s">
        <v>1530</v>
      </c>
      <c r="BR95" s="43" t="s">
        <v>1254</v>
      </c>
      <c r="BS95" s="4">
        <v>126</v>
      </c>
      <c r="BT95" s="4" t="s">
        <v>165</v>
      </c>
      <c r="BU95" s="29" t="s">
        <v>166</v>
      </c>
      <c r="BV95" s="4">
        <v>1</v>
      </c>
      <c r="BW95" s="4">
        <v>1</v>
      </c>
      <c r="CP95" s="4" t="s">
        <v>1531</v>
      </c>
    </row>
    <row r="96" spans="1:96" ht="12.5" customHeight="1" x14ac:dyDescent="0.3">
      <c r="A96" s="4">
        <v>127</v>
      </c>
      <c r="B96" s="4" t="s">
        <v>167</v>
      </c>
      <c r="C96" s="29" t="s">
        <v>168</v>
      </c>
      <c r="F96" s="29">
        <v>2</v>
      </c>
      <c r="G96" s="29">
        <v>60</v>
      </c>
      <c r="H96" s="44" t="s">
        <v>1202</v>
      </c>
      <c r="I96" s="44" t="s">
        <v>1533</v>
      </c>
      <c r="J96" s="44" t="s">
        <v>1529</v>
      </c>
      <c r="R96" s="4">
        <v>1</v>
      </c>
      <c r="U96" s="43" t="s">
        <v>1536</v>
      </c>
      <c r="V96" s="4">
        <v>7.12</v>
      </c>
      <c r="W96" s="4">
        <v>3.2</v>
      </c>
      <c r="X96" s="4">
        <v>3.3</v>
      </c>
      <c r="Y96" s="4">
        <v>0.21</v>
      </c>
      <c r="Z96" s="4">
        <v>44.5</v>
      </c>
      <c r="AA96" s="4">
        <v>46.2</v>
      </c>
      <c r="AB96" s="4">
        <v>2.9</v>
      </c>
      <c r="AC96" s="4">
        <v>268</v>
      </c>
      <c r="AD96" s="4">
        <v>123</v>
      </c>
      <c r="AE96" s="4" t="s">
        <v>1458</v>
      </c>
      <c r="AF96" s="4">
        <v>0.21</v>
      </c>
      <c r="AG96" s="43" t="s">
        <v>1274</v>
      </c>
      <c r="AH96" s="4">
        <v>46</v>
      </c>
      <c r="AI96" s="4">
        <v>41</v>
      </c>
      <c r="AJ96" s="4">
        <v>87</v>
      </c>
      <c r="AV96" s="4">
        <v>1.69</v>
      </c>
      <c r="AW96" s="4">
        <v>2.0099999999999998</v>
      </c>
      <c r="AX96" s="4">
        <v>6.08</v>
      </c>
      <c r="AY96" s="4">
        <v>101.43</v>
      </c>
      <c r="AZ96" s="4">
        <v>5.48</v>
      </c>
      <c r="BA96" s="4">
        <v>100.72</v>
      </c>
      <c r="BB96" s="4">
        <v>84.03</v>
      </c>
      <c r="BC96" s="4">
        <v>83.12</v>
      </c>
      <c r="BD96" s="4">
        <v>77.739999999999995</v>
      </c>
      <c r="BE96" s="4">
        <v>5.0999999999999996</v>
      </c>
      <c r="BF96" s="4">
        <v>91.69</v>
      </c>
      <c r="BM96" s="4">
        <v>3</v>
      </c>
      <c r="BO96" s="54">
        <v>1</v>
      </c>
      <c r="BR96" s="43" t="s">
        <v>1534</v>
      </c>
      <c r="BS96" s="4">
        <v>127</v>
      </c>
      <c r="BT96" s="4" t="s">
        <v>167</v>
      </c>
      <c r="BU96" s="29" t="s">
        <v>168</v>
      </c>
      <c r="BV96" s="4">
        <v>1</v>
      </c>
      <c r="BY96" s="4">
        <v>1</v>
      </c>
      <c r="CC96" s="4">
        <v>1</v>
      </c>
      <c r="CD96" s="4">
        <v>1</v>
      </c>
      <c r="CG96" s="4">
        <v>1</v>
      </c>
      <c r="CP96" s="43" t="s">
        <v>1535</v>
      </c>
      <c r="CQ96" s="4" t="s">
        <v>1534</v>
      </c>
      <c r="CR96" s="4" t="s">
        <v>1563</v>
      </c>
    </row>
    <row r="97" spans="1:101" ht="12.5" customHeight="1" x14ac:dyDescent="0.3">
      <c r="A97" s="4">
        <v>128</v>
      </c>
      <c r="B97" s="4" t="s">
        <v>169</v>
      </c>
      <c r="C97" s="29">
        <v>7100011284</v>
      </c>
      <c r="F97" s="29">
        <v>1</v>
      </c>
      <c r="G97" s="29">
        <v>73</v>
      </c>
      <c r="H97" s="44" t="s">
        <v>1202</v>
      </c>
      <c r="I97" s="44" t="s">
        <v>1467</v>
      </c>
      <c r="J97" s="44" t="s">
        <v>1190</v>
      </c>
      <c r="K97" s="29">
        <v>1</v>
      </c>
      <c r="L97" s="29">
        <v>1</v>
      </c>
      <c r="O97" s="29">
        <v>1</v>
      </c>
      <c r="P97" s="29">
        <v>1</v>
      </c>
      <c r="T97" s="4">
        <v>1</v>
      </c>
      <c r="U97" s="43" t="s">
        <v>1539</v>
      </c>
      <c r="V97" s="4">
        <v>7.14</v>
      </c>
      <c r="W97" s="4">
        <v>4.8</v>
      </c>
      <c r="X97" s="4">
        <v>1.8</v>
      </c>
      <c r="Y97" s="4">
        <v>0.09</v>
      </c>
      <c r="Z97" s="4">
        <v>67.400000000000006</v>
      </c>
      <c r="AA97" s="4">
        <v>24.8</v>
      </c>
      <c r="AB97" s="4">
        <v>1.3</v>
      </c>
      <c r="AC97" s="4">
        <v>167</v>
      </c>
      <c r="AD97" s="4">
        <v>133</v>
      </c>
      <c r="AE97" s="4" t="s">
        <v>1540</v>
      </c>
      <c r="AF97" s="4">
        <v>0.26</v>
      </c>
      <c r="AH97" s="4">
        <v>41</v>
      </c>
      <c r="AI97" s="4">
        <v>32</v>
      </c>
      <c r="AJ97" s="4">
        <v>73</v>
      </c>
      <c r="BM97" s="4">
        <v>2</v>
      </c>
      <c r="BO97" s="54">
        <v>3</v>
      </c>
      <c r="BP97" s="4" t="s">
        <v>1493</v>
      </c>
      <c r="BQ97" s="54" t="s">
        <v>1537</v>
      </c>
      <c r="BR97" s="43" t="s">
        <v>1263</v>
      </c>
      <c r="BS97" s="4">
        <v>128</v>
      </c>
      <c r="BT97" s="4" t="s">
        <v>169</v>
      </c>
      <c r="BU97" s="29">
        <v>7100011284</v>
      </c>
      <c r="BV97" s="4">
        <v>1</v>
      </c>
      <c r="BW97" s="4">
        <v>1</v>
      </c>
      <c r="CC97" s="4">
        <v>1</v>
      </c>
      <c r="CD97" s="4">
        <v>1</v>
      </c>
      <c r="CP97" s="4" t="s">
        <v>1538</v>
      </c>
      <c r="CQ97" s="4" t="s">
        <v>1263</v>
      </c>
      <c r="CR97" s="4" t="s">
        <v>1563</v>
      </c>
    </row>
    <row r="98" spans="1:101" s="95" customFormat="1" ht="12.5" customHeight="1" x14ac:dyDescent="0.3">
      <c r="A98" s="95">
        <v>129</v>
      </c>
      <c r="B98" s="96" t="s">
        <v>170</v>
      </c>
      <c r="C98" s="90" t="s">
        <v>171</v>
      </c>
      <c r="D98" s="90"/>
      <c r="E98" s="90"/>
      <c r="F98" s="90">
        <v>0</v>
      </c>
      <c r="G98" s="90">
        <v>83</v>
      </c>
      <c r="H98" s="91" t="s">
        <v>1202</v>
      </c>
      <c r="I98" s="91" t="s">
        <v>1541</v>
      </c>
      <c r="J98" s="91" t="s">
        <v>1190</v>
      </c>
      <c r="K98" s="90">
        <v>1</v>
      </c>
      <c r="L98" s="90">
        <v>1</v>
      </c>
      <c r="O98" s="90">
        <v>1</v>
      </c>
      <c r="P98" s="90">
        <v>1</v>
      </c>
      <c r="V98" s="95">
        <v>10.31</v>
      </c>
      <c r="W98" s="95">
        <v>6.3</v>
      </c>
      <c r="X98" s="95">
        <v>3.2</v>
      </c>
      <c r="Y98" s="95">
        <v>0.12</v>
      </c>
      <c r="Z98" s="95">
        <v>61.3</v>
      </c>
      <c r="AA98" s="95">
        <v>30.9</v>
      </c>
      <c r="AB98" s="95">
        <v>1.2</v>
      </c>
      <c r="AC98" s="95">
        <v>255</v>
      </c>
      <c r="AD98" s="95">
        <v>140</v>
      </c>
      <c r="AE98" s="95" t="s">
        <v>1938</v>
      </c>
      <c r="AF98" s="95">
        <v>0.21</v>
      </c>
      <c r="AH98" s="95">
        <v>36</v>
      </c>
      <c r="AI98" s="95">
        <v>27</v>
      </c>
      <c r="AJ98" s="95">
        <v>63</v>
      </c>
      <c r="BM98" s="95">
        <v>3</v>
      </c>
      <c r="BO98" s="111">
        <v>2</v>
      </c>
      <c r="BP98" s="95" t="s">
        <v>1542</v>
      </c>
      <c r="BQ98" s="95" t="s">
        <v>1349</v>
      </c>
      <c r="BR98" s="89" t="s">
        <v>1207</v>
      </c>
      <c r="BS98" s="95">
        <v>129</v>
      </c>
      <c r="BT98" s="95" t="s">
        <v>170</v>
      </c>
      <c r="BU98" s="90" t="s">
        <v>171</v>
      </c>
      <c r="BV98" s="95">
        <v>1</v>
      </c>
      <c r="BW98" s="95">
        <v>1</v>
      </c>
      <c r="BY98" s="95">
        <v>1</v>
      </c>
      <c r="CC98" s="95">
        <v>1</v>
      </c>
      <c r="CD98" s="95">
        <v>1</v>
      </c>
      <c r="CH98" s="95">
        <v>1</v>
      </c>
      <c r="CK98" s="95">
        <v>1</v>
      </c>
      <c r="CP98" s="95" t="s">
        <v>1543</v>
      </c>
      <c r="CQ98" s="95" t="s">
        <v>1597</v>
      </c>
      <c r="CR98" s="95" t="s">
        <v>1599</v>
      </c>
    </row>
    <row r="99" spans="1:101" ht="12.5" customHeight="1" x14ac:dyDescent="0.3">
      <c r="A99" s="4">
        <v>130</v>
      </c>
      <c r="B99" s="4" t="s">
        <v>172</v>
      </c>
      <c r="C99" s="44" t="s">
        <v>1960</v>
      </c>
      <c r="F99" s="29">
        <v>1</v>
      </c>
      <c r="G99" s="29">
        <v>82</v>
      </c>
      <c r="H99" s="44" t="s">
        <v>1203</v>
      </c>
      <c r="I99" s="44" t="s">
        <v>1301</v>
      </c>
      <c r="J99" s="29">
        <v>7</v>
      </c>
      <c r="K99" s="29">
        <v>1</v>
      </c>
      <c r="L99" s="29">
        <v>1</v>
      </c>
      <c r="M99" s="29">
        <v>1</v>
      </c>
      <c r="O99" s="29">
        <v>1</v>
      </c>
      <c r="P99" s="29">
        <v>1</v>
      </c>
      <c r="Q99" s="29">
        <v>1</v>
      </c>
      <c r="S99" s="29">
        <v>1</v>
      </c>
      <c r="T99" s="29">
        <v>1</v>
      </c>
      <c r="U99" s="43" t="s">
        <v>1939</v>
      </c>
      <c r="V99" s="29">
        <v>11.7</v>
      </c>
      <c r="W99" s="4">
        <v>9.1999999999999993</v>
      </c>
      <c r="X99" s="29">
        <v>1.3</v>
      </c>
      <c r="Y99" s="4">
        <v>0.01</v>
      </c>
      <c r="Z99" s="29">
        <v>78.599999999999994</v>
      </c>
      <c r="AA99" s="4">
        <v>10.8</v>
      </c>
      <c r="AB99" s="29">
        <v>0.1</v>
      </c>
      <c r="AC99" s="4">
        <v>309</v>
      </c>
      <c r="AD99" s="29">
        <v>123</v>
      </c>
      <c r="AE99" s="43" t="s">
        <v>1546</v>
      </c>
      <c r="AF99" s="67">
        <v>0.13</v>
      </c>
      <c r="AG99" s="43">
        <v>0.06</v>
      </c>
      <c r="AH99" s="29">
        <v>39</v>
      </c>
      <c r="AI99" s="29">
        <v>47</v>
      </c>
      <c r="AJ99" s="29">
        <v>86</v>
      </c>
      <c r="AK99" s="4">
        <v>22.33</v>
      </c>
      <c r="AL99" s="29">
        <v>6.16</v>
      </c>
      <c r="AM99" s="4">
        <v>0.96</v>
      </c>
      <c r="AN99" s="29">
        <v>74</v>
      </c>
      <c r="AR99" s="4">
        <v>121</v>
      </c>
      <c r="AS99" s="4">
        <v>36</v>
      </c>
      <c r="AT99" s="4">
        <v>7.46</v>
      </c>
      <c r="AU99" s="4">
        <v>1.9</v>
      </c>
      <c r="BL99" s="43" t="s">
        <v>1547</v>
      </c>
      <c r="BM99" s="4">
        <v>6</v>
      </c>
      <c r="BO99" s="54">
        <v>6</v>
      </c>
      <c r="BP99" s="4" t="s">
        <v>1544</v>
      </c>
      <c r="BQ99" s="54" t="s">
        <v>1349</v>
      </c>
      <c r="BR99" s="43" t="s">
        <v>1296</v>
      </c>
      <c r="BS99" s="4">
        <v>130</v>
      </c>
      <c r="BT99" s="4" t="s">
        <v>172</v>
      </c>
      <c r="BU99" s="29" t="s">
        <v>173</v>
      </c>
      <c r="BV99" s="4">
        <v>1</v>
      </c>
      <c r="CA99" s="4">
        <v>1</v>
      </c>
      <c r="CC99" s="4">
        <v>1</v>
      </c>
      <c r="CP99" s="4" t="s">
        <v>1545</v>
      </c>
      <c r="CQ99" s="4" t="s">
        <v>1263</v>
      </c>
      <c r="CR99" s="4" t="s">
        <v>1563</v>
      </c>
    </row>
    <row r="100" spans="1:101" ht="12.5" customHeight="1" x14ac:dyDescent="0.3">
      <c r="A100" s="53">
        <v>131</v>
      </c>
      <c r="B100" s="86" t="s">
        <v>174</v>
      </c>
      <c r="C100" s="29" t="s">
        <v>175</v>
      </c>
      <c r="F100" s="29">
        <v>1</v>
      </c>
      <c r="G100" s="29">
        <v>64</v>
      </c>
      <c r="H100" s="44" t="s">
        <v>1202</v>
      </c>
      <c r="I100" s="44" t="s">
        <v>1533</v>
      </c>
      <c r="J100" s="44" t="s">
        <v>1190</v>
      </c>
      <c r="K100" s="29">
        <v>1</v>
      </c>
      <c r="L100" s="29">
        <v>1</v>
      </c>
      <c r="N100" s="4">
        <v>1</v>
      </c>
      <c r="O100" s="29">
        <v>1</v>
      </c>
      <c r="P100" s="29">
        <v>1</v>
      </c>
      <c r="R100" s="4">
        <v>1</v>
      </c>
      <c r="AV100" s="4">
        <v>2.16</v>
      </c>
      <c r="BB100" s="4">
        <v>82.19</v>
      </c>
      <c r="BC100" s="4">
        <v>83.26</v>
      </c>
      <c r="BM100" s="4">
        <v>2</v>
      </c>
      <c r="BO100" s="54">
        <v>4</v>
      </c>
      <c r="BP100" s="4" t="s">
        <v>1548</v>
      </c>
      <c r="BQ100" s="4" t="s">
        <v>1549</v>
      </c>
      <c r="BR100" s="43" t="s">
        <v>1263</v>
      </c>
      <c r="BS100" s="4">
        <v>131</v>
      </c>
      <c r="BT100" s="4" t="s">
        <v>174</v>
      </c>
      <c r="BU100" s="29" t="s">
        <v>175</v>
      </c>
      <c r="BV100" s="4">
        <v>1</v>
      </c>
      <c r="CP100" s="4" t="s">
        <v>1550</v>
      </c>
      <c r="CQ100" s="4" t="s">
        <v>1286</v>
      </c>
      <c r="CR100" s="4" t="s">
        <v>1605</v>
      </c>
    </row>
    <row r="101" spans="1:101" ht="12.5" customHeight="1" x14ac:dyDescent="0.3">
      <c r="A101" s="4">
        <v>132</v>
      </c>
      <c r="B101" s="4" t="s">
        <v>176</v>
      </c>
      <c r="C101" s="29">
        <v>7100067574</v>
      </c>
      <c r="F101" s="29">
        <v>0</v>
      </c>
      <c r="G101" s="29">
        <v>71</v>
      </c>
      <c r="H101" s="44" t="s">
        <v>1202</v>
      </c>
      <c r="I101" s="44" t="s">
        <v>1370</v>
      </c>
      <c r="J101" s="44" t="s">
        <v>1190</v>
      </c>
      <c r="K101" s="29">
        <v>1</v>
      </c>
      <c r="L101" s="29">
        <v>1</v>
      </c>
      <c r="O101" s="29">
        <v>1</v>
      </c>
      <c r="P101" s="29">
        <v>1</v>
      </c>
      <c r="V101" s="4">
        <v>9.27</v>
      </c>
      <c r="W101" s="4">
        <v>6.7</v>
      </c>
      <c r="X101" s="4">
        <v>1.5</v>
      </c>
      <c r="Y101" s="4">
        <v>0.09</v>
      </c>
      <c r="Z101" s="4">
        <v>72.2</v>
      </c>
      <c r="AA101" s="4">
        <v>16.2</v>
      </c>
      <c r="AB101" s="4">
        <v>0.4</v>
      </c>
      <c r="AC101" s="4">
        <v>222</v>
      </c>
      <c r="AD101" s="4">
        <v>136</v>
      </c>
      <c r="AE101" s="4" t="s">
        <v>1606</v>
      </c>
      <c r="AF101" s="4">
        <v>0.27</v>
      </c>
      <c r="AH101" s="4">
        <v>48</v>
      </c>
      <c r="AI101" s="4">
        <v>34</v>
      </c>
      <c r="AJ101" s="4">
        <v>82</v>
      </c>
      <c r="AN101" s="4">
        <v>23</v>
      </c>
      <c r="AV101" s="4">
        <v>1.44</v>
      </c>
      <c r="AW101" s="4">
        <v>1.89</v>
      </c>
      <c r="AX101" s="4">
        <v>5.25</v>
      </c>
      <c r="AY101" s="4">
        <v>100.86</v>
      </c>
      <c r="AZ101" s="4">
        <v>3.83</v>
      </c>
      <c r="BA101" s="4">
        <v>83.11</v>
      </c>
      <c r="BB101" s="4">
        <v>76.39</v>
      </c>
      <c r="BC101" s="4">
        <v>1.44</v>
      </c>
      <c r="BD101" s="4">
        <v>92.63</v>
      </c>
      <c r="BE101" s="4">
        <v>5.33</v>
      </c>
      <c r="BF101" s="4">
        <v>110.21</v>
      </c>
      <c r="BM101" s="4">
        <v>0</v>
      </c>
      <c r="BS101" s="4">
        <v>132</v>
      </c>
      <c r="BT101" s="4" t="s">
        <v>176</v>
      </c>
      <c r="BU101" s="29">
        <v>7100067574</v>
      </c>
      <c r="BW101" s="4">
        <v>1</v>
      </c>
      <c r="CG101" s="4">
        <v>1</v>
      </c>
      <c r="CP101" s="4" t="s">
        <v>1607</v>
      </c>
      <c r="CQ101" s="4" t="s">
        <v>1464</v>
      </c>
      <c r="CR101" s="4" t="s">
        <v>1563</v>
      </c>
    </row>
    <row r="102" spans="1:101" ht="12.5" customHeight="1" x14ac:dyDescent="0.3">
      <c r="A102" s="53">
        <v>133</v>
      </c>
      <c r="B102" s="4" t="s">
        <v>177</v>
      </c>
      <c r="C102" s="29" t="s">
        <v>178</v>
      </c>
      <c r="F102" s="29">
        <v>0</v>
      </c>
      <c r="G102" s="29">
        <v>75</v>
      </c>
      <c r="H102" s="44" t="s">
        <v>1203</v>
      </c>
      <c r="I102" s="44" t="s">
        <v>1301</v>
      </c>
      <c r="J102" s="44" t="s">
        <v>1190</v>
      </c>
      <c r="M102" s="4">
        <v>1</v>
      </c>
      <c r="N102" s="4">
        <v>1</v>
      </c>
      <c r="R102" s="4">
        <v>1</v>
      </c>
      <c r="S102" s="4">
        <v>1</v>
      </c>
      <c r="T102" s="4">
        <v>1</v>
      </c>
      <c r="U102" s="43" t="s">
        <v>1227</v>
      </c>
      <c r="V102" s="4">
        <v>5.42</v>
      </c>
      <c r="W102" s="4">
        <v>3.2</v>
      </c>
      <c r="X102" s="4">
        <v>1.6</v>
      </c>
      <c r="Y102" s="4">
        <v>0.14000000000000001</v>
      </c>
      <c r="Z102" s="4">
        <v>59.6</v>
      </c>
      <c r="AA102" s="4">
        <v>29.3</v>
      </c>
      <c r="AB102" s="4">
        <v>2.6</v>
      </c>
      <c r="AC102" s="4">
        <v>160</v>
      </c>
      <c r="AD102" s="4">
        <v>147</v>
      </c>
      <c r="AE102" s="4" t="s">
        <v>1608</v>
      </c>
      <c r="AF102" s="4">
        <v>0.25</v>
      </c>
      <c r="AH102" s="4">
        <v>44</v>
      </c>
      <c r="AI102" s="4">
        <v>28</v>
      </c>
      <c r="AJ102" s="4">
        <v>72</v>
      </c>
      <c r="AK102" s="4">
        <v>17.22</v>
      </c>
      <c r="AL102" s="4">
        <v>2.4</v>
      </c>
      <c r="AM102" s="4">
        <v>1.2</v>
      </c>
      <c r="AN102" s="43" t="s">
        <v>1236</v>
      </c>
      <c r="BM102" s="4">
        <v>3</v>
      </c>
      <c r="BO102" s="54">
        <v>2</v>
      </c>
      <c r="BP102" s="4" t="s">
        <v>1218</v>
      </c>
      <c r="BQ102" s="43" t="s">
        <v>1609</v>
      </c>
      <c r="BR102" s="4" t="s">
        <v>1215</v>
      </c>
      <c r="BS102" s="4">
        <v>133</v>
      </c>
      <c r="BT102" s="4" t="s">
        <v>177</v>
      </c>
      <c r="BU102" s="29" t="s">
        <v>178</v>
      </c>
      <c r="BV102" s="4">
        <v>1</v>
      </c>
      <c r="CH102" s="4">
        <v>1</v>
      </c>
      <c r="CI102" s="4">
        <v>1</v>
      </c>
      <c r="CP102" s="4" t="s">
        <v>1610</v>
      </c>
      <c r="CQ102" s="4" t="s">
        <v>1215</v>
      </c>
      <c r="CR102" s="4" t="s">
        <v>1563</v>
      </c>
    </row>
    <row r="103" spans="1:101" ht="12.5" customHeight="1" x14ac:dyDescent="0.3">
      <c r="A103" s="1" t="s">
        <v>0</v>
      </c>
      <c r="B103" s="1" t="s">
        <v>1</v>
      </c>
      <c r="C103" s="23" t="s">
        <v>2</v>
      </c>
      <c r="D103" s="40" t="s">
        <v>1951</v>
      </c>
      <c r="E103" s="40" t="s">
        <v>1952</v>
      </c>
      <c r="F103" s="23"/>
      <c r="G103" s="40" t="s">
        <v>1168</v>
      </c>
      <c r="H103" s="40" t="s">
        <v>1201</v>
      </c>
      <c r="I103" s="40" t="s">
        <v>1268</v>
      </c>
      <c r="J103" s="40" t="s">
        <v>1169</v>
      </c>
      <c r="K103" s="40" t="s">
        <v>1178</v>
      </c>
      <c r="L103" s="39" t="s">
        <v>1177</v>
      </c>
      <c r="M103" s="45" t="s">
        <v>1233</v>
      </c>
      <c r="N103" s="45" t="s">
        <v>1181</v>
      </c>
      <c r="O103" s="125" t="s">
        <v>1179</v>
      </c>
      <c r="P103" s="126"/>
      <c r="Q103" s="126"/>
      <c r="R103" s="126"/>
      <c r="S103" s="127"/>
      <c r="T103" s="65"/>
      <c r="U103" s="39" t="s">
        <v>1173</v>
      </c>
      <c r="V103" s="39" t="s">
        <v>1158</v>
      </c>
      <c r="W103" s="39" t="s">
        <v>1159</v>
      </c>
      <c r="X103" s="39" t="s">
        <v>1160</v>
      </c>
      <c r="Y103" s="39" t="s">
        <v>1210</v>
      </c>
      <c r="Z103" s="39" t="s">
        <v>1161</v>
      </c>
      <c r="AA103" s="39" t="s">
        <v>1162</v>
      </c>
      <c r="AB103" s="39" t="s">
        <v>1211</v>
      </c>
      <c r="AC103" s="39" t="s">
        <v>1183</v>
      </c>
      <c r="AD103" s="39" t="s">
        <v>1184</v>
      </c>
      <c r="AE103" s="39" t="s">
        <v>1403</v>
      </c>
      <c r="AF103" s="39" t="s">
        <v>1185</v>
      </c>
      <c r="AG103" s="39" t="s">
        <v>1164</v>
      </c>
      <c r="AH103" s="39" t="s">
        <v>1165</v>
      </c>
      <c r="AI103" s="39" t="s">
        <v>1784</v>
      </c>
      <c r="AJ103" s="39" t="s">
        <v>1785</v>
      </c>
      <c r="AK103" s="39" t="s">
        <v>1222</v>
      </c>
      <c r="AL103" s="39" t="s">
        <v>1223</v>
      </c>
      <c r="AM103" s="39" t="s">
        <v>1224</v>
      </c>
      <c r="AN103" s="39" t="s">
        <v>1225</v>
      </c>
      <c r="AO103" s="39" t="s">
        <v>1226</v>
      </c>
      <c r="AP103" s="39" t="s">
        <v>1208</v>
      </c>
      <c r="AQ103" s="39" t="s">
        <v>1221</v>
      </c>
      <c r="AR103" s="39" t="s">
        <v>1195</v>
      </c>
      <c r="AS103" s="39" t="s">
        <v>1196</v>
      </c>
      <c r="AT103" s="39" t="s">
        <v>1197</v>
      </c>
      <c r="AU103" s="39" t="s">
        <v>1198</v>
      </c>
      <c r="AV103" s="39" t="s">
        <v>1166</v>
      </c>
      <c r="AW103" s="39" t="s">
        <v>1786</v>
      </c>
      <c r="AX103" s="39" t="s">
        <v>1787</v>
      </c>
      <c r="AY103" s="39" t="s">
        <v>1789</v>
      </c>
      <c r="AZ103" s="39" t="s">
        <v>1788</v>
      </c>
      <c r="BA103" s="39" t="s">
        <v>1790</v>
      </c>
      <c r="BB103" s="39" t="s">
        <v>1167</v>
      </c>
      <c r="BC103" s="39" t="s">
        <v>1216</v>
      </c>
      <c r="BD103" s="39" t="s">
        <v>1804</v>
      </c>
      <c r="BE103" s="39" t="s">
        <v>1805</v>
      </c>
      <c r="BF103" s="39" t="s">
        <v>1806</v>
      </c>
      <c r="BG103" s="39" t="s">
        <v>1166</v>
      </c>
      <c r="BH103" s="39" t="s">
        <v>1614</v>
      </c>
      <c r="BI103" s="39" t="s">
        <v>1615</v>
      </c>
      <c r="BJ103" s="39" t="s">
        <v>1616</v>
      </c>
      <c r="BK103" s="39" t="s">
        <v>1171</v>
      </c>
      <c r="BL103" s="39" t="s">
        <v>1170</v>
      </c>
      <c r="BM103" s="39" t="s">
        <v>1172</v>
      </c>
      <c r="BN103" s="39" t="s">
        <v>1174</v>
      </c>
      <c r="BO103" s="39" t="s">
        <v>1175</v>
      </c>
      <c r="BP103" s="39" t="s">
        <v>1187</v>
      </c>
      <c r="BQ103" s="39" t="s">
        <v>1188</v>
      </c>
      <c r="BR103" s="39" t="s">
        <v>1176</v>
      </c>
      <c r="BS103" s="1" t="s">
        <v>1591</v>
      </c>
      <c r="BT103" s="1" t="s">
        <v>1</v>
      </c>
      <c r="BU103" s="23" t="s">
        <v>2</v>
      </c>
      <c r="BV103" s="39" t="s">
        <v>1241</v>
      </c>
      <c r="BW103" s="39" t="s">
        <v>1248</v>
      </c>
      <c r="BX103" s="39" t="s">
        <v>1556</v>
      </c>
      <c r="BY103" s="39" t="s">
        <v>1557</v>
      </c>
      <c r="BZ103" s="39" t="s">
        <v>1558</v>
      </c>
      <c r="CA103" s="39" t="s">
        <v>1559</v>
      </c>
      <c r="CB103" s="39" t="s">
        <v>1560</v>
      </c>
      <c r="CC103" s="39" t="s">
        <v>1572</v>
      </c>
      <c r="CD103" s="39" t="s">
        <v>1573</v>
      </c>
      <c r="CE103" s="39" t="s">
        <v>1574</v>
      </c>
      <c r="CF103" s="39" t="s">
        <v>1575</v>
      </c>
      <c r="CG103" s="39" t="s">
        <v>1586</v>
      </c>
      <c r="CH103" s="39" t="s">
        <v>1576</v>
      </c>
      <c r="CI103" s="39" t="s">
        <v>1577</v>
      </c>
      <c r="CJ103" s="39" t="s">
        <v>1578</v>
      </c>
      <c r="CK103" s="39" t="s">
        <v>1579</v>
      </c>
      <c r="CL103" s="39" t="s">
        <v>1582</v>
      </c>
      <c r="CM103" s="39" t="s">
        <v>1560</v>
      </c>
      <c r="CN103" s="39"/>
      <c r="CO103" s="39"/>
      <c r="CP103" s="39" t="s">
        <v>1264</v>
      </c>
      <c r="CQ103" s="39" t="s">
        <v>1552</v>
      </c>
      <c r="CR103" s="39" t="s">
        <v>1553</v>
      </c>
      <c r="CT103" s="39"/>
      <c r="CU103" s="39"/>
      <c r="CV103" s="39"/>
      <c r="CW103" s="39"/>
    </row>
    <row r="104" spans="1:101" ht="12.5" customHeight="1" x14ac:dyDescent="0.3">
      <c r="A104" s="24"/>
      <c r="B104" s="24"/>
      <c r="C104" s="25"/>
      <c r="D104" s="25"/>
      <c r="E104" s="25"/>
      <c r="F104" s="25"/>
      <c r="G104" s="41"/>
      <c r="H104" s="41"/>
      <c r="I104" s="41"/>
      <c r="J104" s="41"/>
      <c r="K104" s="41"/>
      <c r="L104" s="41"/>
      <c r="M104" s="42"/>
      <c r="N104" s="42"/>
      <c r="O104" s="42" t="s">
        <v>1177</v>
      </c>
      <c r="P104" s="42" t="s">
        <v>1178</v>
      </c>
      <c r="Q104" s="42" t="s">
        <v>1180</v>
      </c>
      <c r="R104" s="42" t="s">
        <v>1181</v>
      </c>
      <c r="S104" s="42" t="s">
        <v>1233</v>
      </c>
      <c r="T104" s="42" t="s">
        <v>1596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</row>
    <row r="105" spans="1:101" s="95" customFormat="1" ht="12.5" customHeight="1" x14ac:dyDescent="0.3">
      <c r="A105" s="88">
        <v>134</v>
      </c>
      <c r="B105" s="96" t="s">
        <v>179</v>
      </c>
      <c r="C105" s="90" t="s">
        <v>180</v>
      </c>
      <c r="D105" s="90"/>
      <c r="E105" s="90"/>
      <c r="F105" s="90">
        <v>2</v>
      </c>
      <c r="G105" s="90">
        <v>69</v>
      </c>
      <c r="H105" s="91" t="s">
        <v>1202</v>
      </c>
      <c r="I105" s="91" t="s">
        <v>1595</v>
      </c>
      <c r="J105" s="91" t="s">
        <v>1529</v>
      </c>
      <c r="K105" s="90">
        <v>1</v>
      </c>
      <c r="L105" s="95">
        <v>1</v>
      </c>
      <c r="O105" s="95">
        <v>1</v>
      </c>
      <c r="P105" s="95">
        <v>1</v>
      </c>
      <c r="U105" s="89" t="s">
        <v>1943</v>
      </c>
      <c r="V105" s="95">
        <v>13.73</v>
      </c>
      <c r="W105" s="95">
        <v>10.5</v>
      </c>
      <c r="X105" s="95">
        <v>1.8</v>
      </c>
      <c r="Y105" s="95">
        <v>0.01</v>
      </c>
      <c r="Z105" s="95">
        <v>76.2</v>
      </c>
      <c r="AA105" s="95">
        <v>13.4</v>
      </c>
      <c r="AB105" s="95">
        <v>0.1</v>
      </c>
      <c r="AC105" s="95">
        <v>166</v>
      </c>
      <c r="AD105" s="95">
        <v>132</v>
      </c>
      <c r="AE105" s="115" t="s">
        <v>1622</v>
      </c>
      <c r="AF105" s="95">
        <v>0.19</v>
      </c>
      <c r="AG105" s="95">
        <v>0.72</v>
      </c>
      <c r="AH105" s="95">
        <v>43</v>
      </c>
      <c r="AI105" s="95">
        <v>33</v>
      </c>
      <c r="AJ105" s="95">
        <v>76</v>
      </c>
      <c r="AK105" s="95">
        <v>18.52</v>
      </c>
      <c r="AL105" s="95">
        <v>5.7</v>
      </c>
      <c r="AM105" s="95">
        <v>0.74</v>
      </c>
      <c r="AN105" s="95">
        <v>2849</v>
      </c>
      <c r="AO105" s="95">
        <v>0.14000000000000001</v>
      </c>
      <c r="AV105" s="95">
        <v>1.62</v>
      </c>
      <c r="BB105" s="95">
        <v>78.42</v>
      </c>
      <c r="BC105" s="95">
        <v>71.3</v>
      </c>
      <c r="BG105" s="95">
        <v>1.35</v>
      </c>
      <c r="BH105" s="95">
        <v>81.14</v>
      </c>
      <c r="BI105" s="95">
        <v>59.4</v>
      </c>
      <c r="BJ105" s="89" t="s">
        <v>1427</v>
      </c>
      <c r="BM105" s="115">
        <v>1</v>
      </c>
      <c r="BO105" s="95">
        <v>3</v>
      </c>
      <c r="BP105" s="115" t="s">
        <v>1611</v>
      </c>
      <c r="BQ105" s="94" t="s">
        <v>1612</v>
      </c>
      <c r="BR105" s="115" t="s">
        <v>1220</v>
      </c>
      <c r="BS105" s="95">
        <v>134</v>
      </c>
      <c r="BT105" s="95" t="s">
        <v>179</v>
      </c>
      <c r="BU105" s="90" t="s">
        <v>180</v>
      </c>
      <c r="BV105" s="95">
        <v>1</v>
      </c>
      <c r="CC105" s="95">
        <v>1</v>
      </c>
      <c r="CD105" s="95">
        <v>1</v>
      </c>
      <c r="CM105" s="95">
        <v>1</v>
      </c>
      <c r="CP105" s="115" t="s">
        <v>1613</v>
      </c>
      <c r="CQ105" s="115" t="s">
        <v>1207</v>
      </c>
      <c r="CR105" s="115" t="s">
        <v>1599</v>
      </c>
    </row>
    <row r="106" spans="1:101" s="95" customFormat="1" ht="12.5" customHeight="1" x14ac:dyDescent="0.3">
      <c r="A106" s="95">
        <v>135</v>
      </c>
      <c r="B106" s="96" t="s">
        <v>181</v>
      </c>
      <c r="C106" s="90" t="s">
        <v>182</v>
      </c>
      <c r="D106" s="90"/>
      <c r="E106" s="90"/>
      <c r="F106" s="90">
        <v>1</v>
      </c>
      <c r="G106" s="90">
        <v>67</v>
      </c>
      <c r="H106" s="91" t="s">
        <v>1203</v>
      </c>
      <c r="I106" s="91" t="s">
        <v>1301</v>
      </c>
      <c r="J106" s="91" t="s">
        <v>1190</v>
      </c>
      <c r="K106" s="90">
        <v>1</v>
      </c>
      <c r="L106" s="95">
        <v>1</v>
      </c>
      <c r="M106" s="95">
        <v>1</v>
      </c>
      <c r="O106" s="95">
        <v>1</v>
      </c>
      <c r="S106" s="95">
        <v>1</v>
      </c>
      <c r="U106" s="89" t="s">
        <v>1227</v>
      </c>
      <c r="BM106" s="115">
        <v>3</v>
      </c>
      <c r="BO106" s="95">
        <v>3</v>
      </c>
      <c r="BP106" s="115" t="s">
        <v>1624</v>
      </c>
      <c r="BQ106" s="94" t="s">
        <v>1623</v>
      </c>
      <c r="BR106" s="115" t="s">
        <v>1199</v>
      </c>
      <c r="BS106" s="95">
        <v>135</v>
      </c>
      <c r="BT106" s="95" t="s">
        <v>181</v>
      </c>
      <c r="BU106" s="90" t="s">
        <v>182</v>
      </c>
      <c r="BV106" s="95">
        <v>1</v>
      </c>
      <c r="BW106" s="95">
        <v>1</v>
      </c>
      <c r="BY106" s="95">
        <v>1</v>
      </c>
      <c r="CC106" s="95">
        <v>1</v>
      </c>
      <c r="CP106" s="115" t="s">
        <v>1626</v>
      </c>
      <c r="CQ106" s="89" t="s">
        <v>1625</v>
      </c>
      <c r="CR106" s="115" t="s">
        <v>1599</v>
      </c>
    </row>
    <row r="107" spans="1:101" ht="12.5" customHeight="1" x14ac:dyDescent="0.3">
      <c r="A107" s="4">
        <v>136</v>
      </c>
      <c r="B107" s="4" t="s">
        <v>183</v>
      </c>
      <c r="C107" s="29" t="s">
        <v>184</v>
      </c>
      <c r="F107" s="44" t="s">
        <v>1631</v>
      </c>
      <c r="H107" s="44"/>
      <c r="BS107" s="4">
        <v>136</v>
      </c>
      <c r="BT107" s="4" t="s">
        <v>183</v>
      </c>
      <c r="BU107" s="29" t="s">
        <v>184</v>
      </c>
    </row>
    <row r="108" spans="1:101" s="95" customFormat="1" ht="12.5" customHeight="1" x14ac:dyDescent="0.3">
      <c r="A108" s="95">
        <v>137</v>
      </c>
      <c r="B108" s="96" t="s">
        <v>185</v>
      </c>
      <c r="C108" s="90" t="s">
        <v>186</v>
      </c>
      <c r="D108" s="90"/>
      <c r="E108" s="90"/>
      <c r="F108" s="90"/>
      <c r="G108" s="90">
        <v>72</v>
      </c>
      <c r="H108" s="91" t="s">
        <v>1203</v>
      </c>
      <c r="I108" s="91" t="s">
        <v>1496</v>
      </c>
      <c r="J108" s="91" t="s">
        <v>1627</v>
      </c>
      <c r="K108" s="90">
        <v>1</v>
      </c>
      <c r="L108" s="95">
        <v>1</v>
      </c>
      <c r="M108" s="95">
        <v>1</v>
      </c>
      <c r="O108" s="95">
        <v>1</v>
      </c>
      <c r="P108" s="95">
        <v>1</v>
      </c>
      <c r="S108" s="95">
        <v>1</v>
      </c>
      <c r="U108" s="94" t="s">
        <v>1629</v>
      </c>
      <c r="V108" s="95">
        <v>7.99</v>
      </c>
      <c r="W108" s="95">
        <v>5.5</v>
      </c>
      <c r="X108" s="95">
        <v>1.4</v>
      </c>
      <c r="Y108" s="95">
        <v>0.18</v>
      </c>
      <c r="Z108" s="95">
        <v>69.099999999999994</v>
      </c>
      <c r="AA108" s="95">
        <v>16.899999999999999</v>
      </c>
      <c r="AB108" s="95">
        <v>2.2999999999999998</v>
      </c>
      <c r="AC108" s="95">
        <v>127</v>
      </c>
      <c r="AD108" s="95">
        <v>138</v>
      </c>
      <c r="AE108" s="89" t="s">
        <v>1632</v>
      </c>
      <c r="AF108" s="89">
        <v>0.2</v>
      </c>
      <c r="AG108" s="89">
        <v>0.1</v>
      </c>
      <c r="AH108" s="95">
        <v>40</v>
      </c>
      <c r="AI108" s="95">
        <v>33</v>
      </c>
      <c r="AJ108" s="95">
        <v>73</v>
      </c>
      <c r="AN108" s="95">
        <v>70</v>
      </c>
      <c r="BM108" s="95">
        <v>2</v>
      </c>
      <c r="BO108" s="95">
        <v>7</v>
      </c>
      <c r="BP108" s="115" t="s">
        <v>1447</v>
      </c>
      <c r="BQ108" s="115" t="s">
        <v>1628</v>
      </c>
      <c r="BR108" s="115" t="s">
        <v>1302</v>
      </c>
      <c r="BS108" s="95">
        <v>137</v>
      </c>
      <c r="BT108" s="95" t="s">
        <v>185</v>
      </c>
      <c r="BU108" s="90" t="s">
        <v>186</v>
      </c>
      <c r="BV108" s="95">
        <v>1</v>
      </c>
      <c r="BY108" s="95">
        <v>1</v>
      </c>
      <c r="CA108" s="95">
        <v>1</v>
      </c>
      <c r="CC108" s="95">
        <v>1</v>
      </c>
      <c r="CF108" s="95">
        <v>1</v>
      </c>
      <c r="CI108" s="95">
        <v>1</v>
      </c>
      <c r="CJ108" s="95">
        <v>1</v>
      </c>
      <c r="CP108" s="115" t="s">
        <v>1630</v>
      </c>
      <c r="CQ108" s="115" t="s">
        <v>1215</v>
      </c>
      <c r="CR108" s="115" t="s">
        <v>1599</v>
      </c>
    </row>
    <row r="109" spans="1:101" ht="12.5" customHeight="1" x14ac:dyDescent="0.3">
      <c r="A109" s="4">
        <v>138</v>
      </c>
      <c r="B109" s="4" t="s">
        <v>187</v>
      </c>
      <c r="C109" s="29" t="s">
        <v>188</v>
      </c>
      <c r="F109" s="44" t="s">
        <v>1631</v>
      </c>
      <c r="BS109" s="4">
        <v>138</v>
      </c>
      <c r="BT109" s="4" t="s">
        <v>187</v>
      </c>
      <c r="BU109" s="29" t="s">
        <v>188</v>
      </c>
    </row>
    <row r="110" spans="1:101" s="95" customFormat="1" ht="12.5" customHeight="1" x14ac:dyDescent="0.3">
      <c r="A110" s="95">
        <v>139</v>
      </c>
      <c r="B110" s="96" t="s">
        <v>189</v>
      </c>
      <c r="C110" s="90" t="s">
        <v>190</v>
      </c>
      <c r="D110" s="90"/>
      <c r="E110" s="90"/>
      <c r="F110" s="90">
        <v>0</v>
      </c>
      <c r="G110" s="90">
        <v>75</v>
      </c>
      <c r="H110" s="91" t="s">
        <v>1202</v>
      </c>
      <c r="I110" s="91" t="s">
        <v>1633</v>
      </c>
      <c r="J110" s="90"/>
      <c r="K110" s="90">
        <v>1</v>
      </c>
      <c r="L110" s="95">
        <v>1</v>
      </c>
      <c r="M110" s="95">
        <v>1</v>
      </c>
      <c r="O110" s="95">
        <v>1</v>
      </c>
      <c r="P110" s="95">
        <v>1</v>
      </c>
      <c r="S110" s="95">
        <v>1</v>
      </c>
      <c r="U110" s="95" t="s">
        <v>1634</v>
      </c>
      <c r="V110" s="95">
        <v>14.98</v>
      </c>
      <c r="W110" s="95">
        <v>11.4</v>
      </c>
      <c r="X110" s="95">
        <v>2</v>
      </c>
      <c r="Y110" s="95">
        <v>0.27</v>
      </c>
      <c r="Z110" s="95">
        <v>76</v>
      </c>
      <c r="AA110" s="95">
        <v>13.6</v>
      </c>
      <c r="AB110" s="95">
        <v>1.8</v>
      </c>
      <c r="AC110" s="95">
        <v>307</v>
      </c>
      <c r="AD110" s="95">
        <v>115</v>
      </c>
      <c r="AE110" s="89" t="s">
        <v>1638</v>
      </c>
      <c r="AF110" s="95">
        <v>0.18</v>
      </c>
      <c r="AG110" s="95">
        <v>0.27</v>
      </c>
      <c r="AH110" s="95">
        <v>28</v>
      </c>
      <c r="AI110" s="95">
        <v>38</v>
      </c>
      <c r="AJ110" s="95">
        <v>66</v>
      </c>
      <c r="BM110" s="95">
        <v>6</v>
      </c>
      <c r="BO110" s="95">
        <v>3</v>
      </c>
      <c r="BP110" s="95" t="s">
        <v>1635</v>
      </c>
      <c r="BQ110" s="95" t="s">
        <v>1636</v>
      </c>
      <c r="BR110" s="89" t="s">
        <v>1296</v>
      </c>
      <c r="BS110" s="95">
        <v>139</v>
      </c>
      <c r="BT110" s="95" t="s">
        <v>189</v>
      </c>
      <c r="BU110" s="90" t="s">
        <v>190</v>
      </c>
      <c r="BV110" s="95">
        <v>1</v>
      </c>
      <c r="BX110" s="95">
        <v>1</v>
      </c>
      <c r="BY110" s="95">
        <v>1</v>
      </c>
      <c r="CA110" s="95">
        <v>1</v>
      </c>
      <c r="CB110" s="95">
        <v>1</v>
      </c>
      <c r="CC110" s="95">
        <v>1</v>
      </c>
      <c r="CG110" s="95">
        <v>1</v>
      </c>
      <c r="CP110" s="95" t="s">
        <v>1637</v>
      </c>
      <c r="CQ110" s="95" t="s">
        <v>1565</v>
      </c>
      <c r="CR110" s="95" t="s">
        <v>1599</v>
      </c>
    </row>
    <row r="111" spans="1:101" s="95" customFormat="1" ht="12.5" customHeight="1" x14ac:dyDescent="0.3">
      <c r="A111" s="95">
        <v>140</v>
      </c>
      <c r="B111" s="96" t="s">
        <v>191</v>
      </c>
      <c r="C111" s="90" t="s">
        <v>192</v>
      </c>
      <c r="D111" s="90"/>
      <c r="E111" s="90"/>
      <c r="F111" s="90">
        <v>2</v>
      </c>
      <c r="G111" s="90">
        <v>67</v>
      </c>
      <c r="H111" s="91" t="s">
        <v>1202</v>
      </c>
      <c r="I111" s="91" t="s">
        <v>1594</v>
      </c>
      <c r="J111" s="91" t="s">
        <v>1529</v>
      </c>
      <c r="K111" s="90">
        <v>1</v>
      </c>
      <c r="L111" s="117">
        <v>1</v>
      </c>
      <c r="O111" s="95">
        <v>1</v>
      </c>
      <c r="P111" s="95">
        <v>1</v>
      </c>
      <c r="T111" s="95">
        <v>1</v>
      </c>
      <c r="U111" s="89" t="s">
        <v>1944</v>
      </c>
      <c r="V111" s="95">
        <v>10.5</v>
      </c>
      <c r="W111" s="95">
        <v>8.9</v>
      </c>
      <c r="X111" s="95">
        <v>1.2</v>
      </c>
      <c r="Y111" s="95">
        <v>0.04</v>
      </c>
      <c r="Z111" s="95">
        <v>84.4</v>
      </c>
      <c r="AA111" s="95">
        <v>11</v>
      </c>
      <c r="AB111" s="95">
        <v>0.4</v>
      </c>
      <c r="AC111" s="95">
        <v>131</v>
      </c>
      <c r="AD111" s="95">
        <v>131</v>
      </c>
      <c r="AE111" s="89" t="s">
        <v>1639</v>
      </c>
      <c r="AF111" s="89">
        <v>0.21</v>
      </c>
      <c r="AH111" s="95">
        <v>41</v>
      </c>
      <c r="AI111" s="95">
        <v>33</v>
      </c>
      <c r="AJ111" s="95">
        <v>74</v>
      </c>
      <c r="AV111" s="95">
        <v>1.96</v>
      </c>
      <c r="AW111" s="95">
        <v>2.76</v>
      </c>
      <c r="AX111" s="95">
        <v>5.71</v>
      </c>
      <c r="AY111" s="95">
        <v>83.54</v>
      </c>
      <c r="AZ111" s="95">
        <v>3.63</v>
      </c>
      <c r="BA111" s="95">
        <v>57.78</v>
      </c>
      <c r="BB111" s="95">
        <v>71.17</v>
      </c>
      <c r="BC111" s="95">
        <v>83.9</v>
      </c>
      <c r="BD111" s="95">
        <v>93.32</v>
      </c>
      <c r="BE111" s="95">
        <v>4.54</v>
      </c>
      <c r="BF111" s="95">
        <v>81.36</v>
      </c>
      <c r="BM111" s="95">
        <v>3</v>
      </c>
      <c r="BO111" s="95">
        <v>3</v>
      </c>
      <c r="BP111" s="95" t="s">
        <v>1624</v>
      </c>
      <c r="BQ111" s="89" t="s">
        <v>1640</v>
      </c>
      <c r="BR111" s="89" t="s">
        <v>1296</v>
      </c>
      <c r="BS111" s="95">
        <v>140</v>
      </c>
      <c r="BT111" s="95" t="s">
        <v>191</v>
      </c>
      <c r="BU111" s="90" t="s">
        <v>192</v>
      </c>
      <c r="BV111" s="95">
        <v>1</v>
      </c>
      <c r="BW111" s="95">
        <v>1</v>
      </c>
      <c r="BY111" s="95">
        <v>1</v>
      </c>
      <c r="CA111" s="95">
        <v>1</v>
      </c>
      <c r="CC111" s="95">
        <v>1</v>
      </c>
      <c r="CF111" s="95">
        <v>1</v>
      </c>
      <c r="CP111" s="95" t="s">
        <v>1641</v>
      </c>
      <c r="CQ111" s="95" t="s">
        <v>1215</v>
      </c>
      <c r="CR111" s="95" t="s">
        <v>1599</v>
      </c>
    </row>
    <row r="112" spans="1:101" ht="12.5" customHeight="1" x14ac:dyDescent="0.3">
      <c r="A112" s="53">
        <v>141</v>
      </c>
      <c r="B112" s="4" t="s">
        <v>193</v>
      </c>
      <c r="C112" s="29" t="s">
        <v>194</v>
      </c>
      <c r="F112" s="29">
        <v>0</v>
      </c>
      <c r="G112" s="29">
        <v>57</v>
      </c>
      <c r="H112" s="44" t="s">
        <v>1202</v>
      </c>
      <c r="I112" s="44" t="s">
        <v>1370</v>
      </c>
      <c r="J112" s="44" t="s">
        <v>1190</v>
      </c>
      <c r="M112" s="4">
        <v>1</v>
      </c>
      <c r="S112" s="4">
        <v>1</v>
      </c>
      <c r="T112" s="4">
        <v>1</v>
      </c>
      <c r="U112" s="43" t="s">
        <v>1462</v>
      </c>
      <c r="V112" s="4">
        <v>9.66</v>
      </c>
      <c r="W112" s="4">
        <v>5.8</v>
      </c>
      <c r="X112" s="4">
        <v>2.6</v>
      </c>
      <c r="Y112" s="4">
        <v>0.66</v>
      </c>
      <c r="Z112" s="4">
        <v>60.5</v>
      </c>
      <c r="AA112" s="4">
        <v>26.4</v>
      </c>
      <c r="AB112" s="4">
        <v>6.8</v>
      </c>
      <c r="AC112" s="4">
        <v>244</v>
      </c>
      <c r="AD112" s="4">
        <v>134</v>
      </c>
      <c r="AE112" s="43" t="s">
        <v>1661</v>
      </c>
      <c r="AF112" s="43">
        <v>0.27</v>
      </c>
      <c r="AH112" s="4">
        <v>45</v>
      </c>
      <c r="AI112" s="30">
        <v>28</v>
      </c>
      <c r="AJ112" s="30">
        <v>73</v>
      </c>
      <c r="AK112" s="4">
        <v>13.72</v>
      </c>
      <c r="AL112" s="4">
        <v>2.2000000000000002</v>
      </c>
      <c r="AM112" s="4">
        <v>0.95</v>
      </c>
      <c r="AN112" s="4">
        <v>3187</v>
      </c>
      <c r="AO112" s="4">
        <v>1.1399999999999999</v>
      </c>
      <c r="BM112" s="4">
        <v>6</v>
      </c>
      <c r="BO112" s="4">
        <v>0</v>
      </c>
      <c r="BQ112" s="43" t="s">
        <v>1642</v>
      </c>
      <c r="BR112" s="43" t="s">
        <v>1254</v>
      </c>
      <c r="BS112" s="4">
        <v>141</v>
      </c>
      <c r="BT112" s="4" t="s">
        <v>193</v>
      </c>
      <c r="BU112" s="29" t="s">
        <v>194</v>
      </c>
      <c r="BV112" s="4">
        <v>1</v>
      </c>
      <c r="BW112" s="4">
        <v>1</v>
      </c>
      <c r="BY112" s="4">
        <v>1</v>
      </c>
      <c r="BZ112" s="4">
        <v>1</v>
      </c>
      <c r="CC112" s="4">
        <v>1</v>
      </c>
      <c r="CL112" s="4">
        <v>1</v>
      </c>
      <c r="CP112" s="4" t="s">
        <v>1643</v>
      </c>
      <c r="CQ112" s="4" t="s">
        <v>1254</v>
      </c>
      <c r="CR112" s="4" t="s">
        <v>1563</v>
      </c>
    </row>
    <row r="113" spans="1:122" ht="12.5" customHeight="1" x14ac:dyDescent="0.3">
      <c r="A113" s="4">
        <v>142</v>
      </c>
      <c r="B113" s="4" t="s">
        <v>195</v>
      </c>
      <c r="C113" s="29" t="s">
        <v>196</v>
      </c>
      <c r="F113" s="29">
        <v>1</v>
      </c>
      <c r="G113" s="29">
        <v>72</v>
      </c>
      <c r="H113" s="44" t="s">
        <v>1202</v>
      </c>
      <c r="I113" s="44" t="s">
        <v>1269</v>
      </c>
      <c r="J113" s="44" t="s">
        <v>1190</v>
      </c>
      <c r="K113" s="29">
        <v>1</v>
      </c>
      <c r="L113" s="4">
        <v>1</v>
      </c>
      <c r="R113" s="4">
        <v>1</v>
      </c>
      <c r="U113" s="57" t="s">
        <v>1524</v>
      </c>
      <c r="V113" s="4">
        <v>9.25</v>
      </c>
      <c r="W113" s="4">
        <v>8.4</v>
      </c>
      <c r="X113" s="4">
        <v>0.5</v>
      </c>
      <c r="Y113" s="4">
        <v>0.01</v>
      </c>
      <c r="Z113" s="4">
        <v>90.7</v>
      </c>
      <c r="AA113" s="4">
        <v>5.2</v>
      </c>
      <c r="AB113" s="4">
        <v>0.1</v>
      </c>
      <c r="AC113" s="4">
        <v>135</v>
      </c>
      <c r="AD113" s="4">
        <v>133</v>
      </c>
      <c r="AE113" s="4" t="s">
        <v>1278</v>
      </c>
      <c r="AF113" s="43">
        <v>0.21</v>
      </c>
      <c r="AG113" s="4">
        <v>0.02</v>
      </c>
      <c r="AH113" s="30">
        <v>44</v>
      </c>
      <c r="AI113" s="30">
        <v>29</v>
      </c>
      <c r="AJ113" s="30">
        <v>73</v>
      </c>
      <c r="AK113" s="4">
        <v>15.37</v>
      </c>
      <c r="AL113" s="4">
        <v>2.0099999999999998</v>
      </c>
      <c r="AM113" s="4">
        <v>0.52</v>
      </c>
      <c r="AO113" s="4">
        <v>0.94</v>
      </c>
      <c r="BL113" s="43" t="s">
        <v>1768</v>
      </c>
      <c r="BM113" s="4">
        <v>5</v>
      </c>
      <c r="BO113" s="4">
        <v>2</v>
      </c>
      <c r="BP113" s="4" t="s">
        <v>1344</v>
      </c>
      <c r="BQ113" s="43" t="s">
        <v>1443</v>
      </c>
      <c r="BR113" s="43" t="s">
        <v>1464</v>
      </c>
      <c r="BS113" s="4">
        <v>142</v>
      </c>
      <c r="BT113" s="4" t="s">
        <v>195</v>
      </c>
      <c r="BU113" s="29" t="s">
        <v>196</v>
      </c>
      <c r="BV113" s="4">
        <v>1</v>
      </c>
      <c r="BW113" s="4">
        <v>1</v>
      </c>
      <c r="BY113" s="4">
        <v>1</v>
      </c>
      <c r="CF113" s="4">
        <v>1</v>
      </c>
      <c r="CG113" s="4">
        <v>1</v>
      </c>
      <c r="CH113" s="4">
        <v>1</v>
      </c>
      <c r="CP113" s="4" t="s">
        <v>1646</v>
      </c>
      <c r="CQ113" s="4" t="s">
        <v>1464</v>
      </c>
      <c r="CR113" s="4" t="s">
        <v>1563</v>
      </c>
    </row>
    <row r="114" spans="1:122" s="95" customFormat="1" ht="12.5" customHeight="1" x14ac:dyDescent="0.3">
      <c r="A114" s="95">
        <v>143</v>
      </c>
      <c r="B114" s="96" t="s">
        <v>197</v>
      </c>
      <c r="C114" s="90" t="s">
        <v>198</v>
      </c>
      <c r="D114" s="90"/>
      <c r="E114" s="90"/>
      <c r="F114" s="90">
        <v>2</v>
      </c>
      <c r="G114" s="90">
        <v>83</v>
      </c>
      <c r="H114" s="91" t="s">
        <v>1203</v>
      </c>
      <c r="I114" s="91" t="s">
        <v>1446</v>
      </c>
      <c r="J114" s="91" t="s">
        <v>1529</v>
      </c>
      <c r="K114" s="90">
        <v>1</v>
      </c>
      <c r="L114" s="95">
        <v>1</v>
      </c>
      <c r="O114" s="95">
        <v>1</v>
      </c>
      <c r="P114" s="95">
        <v>1</v>
      </c>
      <c r="R114" s="95">
        <v>1</v>
      </c>
      <c r="U114" s="95" t="s">
        <v>1651</v>
      </c>
      <c r="V114" s="95">
        <v>9.2799999999999994</v>
      </c>
      <c r="W114" s="95">
        <v>7.2</v>
      </c>
      <c r="X114" s="95">
        <v>1.3</v>
      </c>
      <c r="Y114" s="95">
        <v>0.12</v>
      </c>
      <c r="Z114" s="95">
        <v>78</v>
      </c>
      <c r="AA114" s="95">
        <v>14.4</v>
      </c>
      <c r="AB114" s="95">
        <v>1.3</v>
      </c>
      <c r="AC114" s="95">
        <v>222</v>
      </c>
      <c r="AD114" s="95">
        <v>102</v>
      </c>
      <c r="AE114" s="95" t="s">
        <v>1650</v>
      </c>
      <c r="AF114" s="89">
        <v>0.23</v>
      </c>
      <c r="AG114" s="95">
        <v>0.04</v>
      </c>
      <c r="AH114" s="95">
        <v>34</v>
      </c>
      <c r="AI114" s="95">
        <v>30</v>
      </c>
      <c r="AJ114" s="95">
        <v>63</v>
      </c>
      <c r="AN114" s="89" t="s">
        <v>1236</v>
      </c>
      <c r="AV114" s="95">
        <v>1.85</v>
      </c>
      <c r="AW114" s="95">
        <v>2.61</v>
      </c>
      <c r="AX114" s="95">
        <v>5.21</v>
      </c>
      <c r="AY114" s="95">
        <v>56.7</v>
      </c>
      <c r="AZ114" s="95">
        <v>3.94</v>
      </c>
      <c r="BA114" s="95">
        <v>49.6</v>
      </c>
      <c r="BB114" s="95">
        <v>70.78</v>
      </c>
      <c r="BC114" s="95">
        <v>65.5</v>
      </c>
      <c r="BD114" s="95">
        <v>71.5</v>
      </c>
      <c r="BE114" s="95">
        <v>12.1</v>
      </c>
      <c r="BF114" s="95">
        <v>60.2</v>
      </c>
      <c r="BM114" s="95">
        <v>3</v>
      </c>
      <c r="BO114" s="95">
        <v>3</v>
      </c>
      <c r="BP114" s="95" t="s">
        <v>1647</v>
      </c>
      <c r="BQ114" s="89" t="s">
        <v>1648</v>
      </c>
      <c r="BR114" s="89" t="s">
        <v>1220</v>
      </c>
      <c r="BS114" s="95">
        <v>143</v>
      </c>
      <c r="BT114" s="95" t="s">
        <v>197</v>
      </c>
      <c r="BU114" s="90" t="s">
        <v>198</v>
      </c>
      <c r="BV114" s="95">
        <v>1</v>
      </c>
      <c r="BW114" s="95">
        <v>1</v>
      </c>
      <c r="BX114" s="95">
        <v>1</v>
      </c>
      <c r="BY114" s="95">
        <v>1</v>
      </c>
      <c r="CC114" s="95">
        <v>1</v>
      </c>
      <c r="CD114" s="95">
        <v>1</v>
      </c>
      <c r="CF114" s="95">
        <v>1</v>
      </c>
      <c r="CP114" s="95" t="s">
        <v>1649</v>
      </c>
      <c r="CQ114" s="89" t="s">
        <v>1602</v>
      </c>
      <c r="CR114" s="95" t="s">
        <v>1599</v>
      </c>
    </row>
    <row r="115" spans="1:122" ht="12.5" customHeight="1" x14ac:dyDescent="0.3">
      <c r="A115" s="4">
        <v>144</v>
      </c>
      <c r="B115" s="4" t="s">
        <v>199</v>
      </c>
      <c r="C115" s="29" t="s">
        <v>200</v>
      </c>
      <c r="F115" s="29">
        <v>1</v>
      </c>
      <c r="G115" s="29">
        <v>64</v>
      </c>
      <c r="H115" s="44" t="s">
        <v>1203</v>
      </c>
      <c r="I115" s="44" t="s">
        <v>1584</v>
      </c>
      <c r="J115" s="44" t="s">
        <v>1190</v>
      </c>
      <c r="K115" s="29">
        <v>1</v>
      </c>
      <c r="L115" s="4">
        <v>1</v>
      </c>
      <c r="O115" s="4">
        <v>1</v>
      </c>
      <c r="P115" s="4">
        <v>1</v>
      </c>
      <c r="Q115" s="4">
        <v>1</v>
      </c>
      <c r="U115" s="4" t="s">
        <v>1655</v>
      </c>
      <c r="V115" s="4">
        <v>9.77</v>
      </c>
      <c r="W115" s="4">
        <v>8.1</v>
      </c>
      <c r="X115" s="4">
        <v>1.2</v>
      </c>
      <c r="Y115" s="4">
        <v>0.02</v>
      </c>
      <c r="Z115" s="4">
        <v>83.3</v>
      </c>
      <c r="AA115" s="4">
        <v>12.2</v>
      </c>
      <c r="AB115" s="4">
        <v>0.2</v>
      </c>
      <c r="AC115" s="4">
        <v>266</v>
      </c>
      <c r="AD115" s="4">
        <v>145</v>
      </c>
      <c r="AE115" s="4" t="s">
        <v>1654</v>
      </c>
      <c r="AF115" s="4">
        <v>0.25</v>
      </c>
      <c r="AG115" s="4">
        <v>7.0000000000000007E-2</v>
      </c>
      <c r="AH115" s="4">
        <v>53</v>
      </c>
      <c r="AI115" s="30">
        <v>37</v>
      </c>
      <c r="AJ115" s="30">
        <v>90</v>
      </c>
      <c r="BM115" s="4">
        <v>3</v>
      </c>
      <c r="BO115" s="4">
        <v>4</v>
      </c>
      <c r="BP115" s="4" t="s">
        <v>1652</v>
      </c>
      <c r="BQ115" s="43" t="s">
        <v>1443</v>
      </c>
      <c r="BR115" s="43" t="s">
        <v>1254</v>
      </c>
      <c r="BS115" s="4">
        <v>144</v>
      </c>
      <c r="BT115" s="4" t="s">
        <v>199</v>
      </c>
      <c r="BU115" s="29" t="s">
        <v>200</v>
      </c>
      <c r="BV115" s="4">
        <v>1</v>
      </c>
      <c r="BW115" s="4">
        <v>1</v>
      </c>
      <c r="BY115" s="4">
        <v>1</v>
      </c>
      <c r="CA115" s="4">
        <v>1</v>
      </c>
      <c r="CC115" s="4">
        <v>1</v>
      </c>
      <c r="CF115" s="4">
        <v>1</v>
      </c>
      <c r="CI115" s="4">
        <v>1</v>
      </c>
      <c r="CP115" s="4" t="s">
        <v>1653</v>
      </c>
      <c r="CQ115" s="43" t="s">
        <v>1603</v>
      </c>
      <c r="CR115" s="4" t="s">
        <v>1563</v>
      </c>
    </row>
    <row r="116" spans="1:122" s="33" customFormat="1" ht="12.5" customHeight="1" x14ac:dyDescent="0.3">
      <c r="A116" s="33">
        <v>145</v>
      </c>
      <c r="B116" s="33" t="s">
        <v>201</v>
      </c>
      <c r="C116" s="37" t="s">
        <v>202</v>
      </c>
      <c r="D116" s="37"/>
      <c r="E116" s="37"/>
      <c r="F116" s="29">
        <f ca="1">F116:BR1172</f>
        <v>0</v>
      </c>
      <c r="G116" s="29">
        <v>67</v>
      </c>
      <c r="H116" s="44" t="s">
        <v>1202</v>
      </c>
      <c r="I116" s="44" t="s">
        <v>1594</v>
      </c>
      <c r="J116" s="44" t="s">
        <v>1190</v>
      </c>
      <c r="K116" s="29">
        <v>1</v>
      </c>
      <c r="L116" s="33">
        <v>1</v>
      </c>
      <c r="M116" s="4"/>
      <c r="N116" s="4"/>
      <c r="O116" s="4"/>
      <c r="P116" s="4"/>
      <c r="Q116" s="4"/>
      <c r="R116" s="4">
        <v>1</v>
      </c>
      <c r="S116" s="4"/>
      <c r="T116" s="4">
        <v>1</v>
      </c>
      <c r="U116" s="4"/>
      <c r="V116" s="33">
        <v>4.99</v>
      </c>
      <c r="W116" s="33">
        <v>3.5</v>
      </c>
      <c r="X116" s="33">
        <v>1</v>
      </c>
      <c r="Y116" s="33">
        <v>0.1</v>
      </c>
      <c r="Z116" s="33">
        <v>70.8</v>
      </c>
      <c r="AA116" s="33">
        <v>20.6</v>
      </c>
      <c r="AB116" s="33">
        <v>2</v>
      </c>
      <c r="AC116" s="33">
        <v>182</v>
      </c>
      <c r="AD116" s="33">
        <v>142</v>
      </c>
      <c r="AE116" s="69" t="s">
        <v>1660</v>
      </c>
      <c r="AF116" s="33">
        <v>0.26</v>
      </c>
      <c r="AG116" s="4"/>
      <c r="AH116" s="33">
        <v>48</v>
      </c>
      <c r="AI116" s="30">
        <v>35</v>
      </c>
      <c r="AJ116" s="30">
        <v>83</v>
      </c>
      <c r="AK116" s="33">
        <v>11.86</v>
      </c>
      <c r="AL116" s="33">
        <v>1.69</v>
      </c>
      <c r="AM116" s="33">
        <v>0.67</v>
      </c>
      <c r="AN116" s="43" t="s">
        <v>1236</v>
      </c>
      <c r="AO116" s="4"/>
      <c r="AP116" s="4"/>
      <c r="AQ116" s="4"/>
      <c r="AR116" s="4"/>
      <c r="AS116" s="4"/>
      <c r="AT116" s="4"/>
      <c r="AU116" s="4"/>
      <c r="AV116" s="4">
        <v>1.98</v>
      </c>
      <c r="AW116" s="4">
        <v>2.64</v>
      </c>
      <c r="AX116" s="4">
        <v>5.54</v>
      </c>
      <c r="AY116" s="4">
        <v>85.84</v>
      </c>
      <c r="AZ116" s="4">
        <v>5.29</v>
      </c>
      <c r="BA116" s="4">
        <v>90.15</v>
      </c>
      <c r="BB116" s="4">
        <v>74.819999999999993</v>
      </c>
      <c r="BC116" s="4">
        <v>92.24</v>
      </c>
      <c r="BD116" s="4">
        <v>95.93</v>
      </c>
      <c r="BE116" s="4">
        <v>4.5</v>
      </c>
      <c r="BF116" s="4">
        <v>82.27</v>
      </c>
      <c r="BG116" s="4"/>
      <c r="BH116" s="4"/>
      <c r="BI116" s="4"/>
      <c r="BJ116" s="4"/>
      <c r="BK116" s="4"/>
      <c r="BL116" s="4"/>
      <c r="BM116" s="33">
        <v>1</v>
      </c>
      <c r="BN116" s="4"/>
      <c r="BO116" s="33">
        <v>2</v>
      </c>
      <c r="BP116" s="33" t="s">
        <v>1656</v>
      </c>
      <c r="BQ116" s="33" t="s">
        <v>1349</v>
      </c>
      <c r="BR116" s="33" t="s">
        <v>1207</v>
      </c>
      <c r="BS116" s="67">
        <v>145</v>
      </c>
      <c r="BT116" s="33" t="s">
        <v>201</v>
      </c>
      <c r="BU116" s="37" t="s">
        <v>202</v>
      </c>
      <c r="BV116" s="70">
        <v>1</v>
      </c>
      <c r="BW116" s="67">
        <v>1</v>
      </c>
      <c r="BY116" s="4"/>
      <c r="BZ116" s="4"/>
      <c r="CA116" s="4"/>
      <c r="CB116" s="4"/>
      <c r="CC116" s="4">
        <v>1</v>
      </c>
      <c r="CD116" s="4"/>
      <c r="CE116" s="4"/>
      <c r="CF116" s="4"/>
      <c r="CG116" s="4">
        <v>1</v>
      </c>
      <c r="CP116" s="33" t="s">
        <v>1657</v>
      </c>
      <c r="CQ116" s="69" t="s">
        <v>1263</v>
      </c>
      <c r="CR116" s="33" t="s">
        <v>1563</v>
      </c>
      <c r="CU116" s="4"/>
      <c r="CZ116" s="43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R116" s="4"/>
    </row>
    <row r="117" spans="1:122" s="95" customFormat="1" ht="12.5" customHeight="1" x14ac:dyDescent="0.3">
      <c r="A117" s="95">
        <v>146</v>
      </c>
      <c r="B117" s="96" t="s">
        <v>203</v>
      </c>
      <c r="C117" s="90" t="s">
        <v>204</v>
      </c>
      <c r="D117" s="90"/>
      <c r="E117" s="90"/>
      <c r="F117" s="90">
        <v>1</v>
      </c>
      <c r="G117" s="90">
        <v>75</v>
      </c>
      <c r="H117" s="91" t="s">
        <v>1202</v>
      </c>
      <c r="I117" s="91" t="s">
        <v>1353</v>
      </c>
      <c r="J117" s="91" t="s">
        <v>1190</v>
      </c>
      <c r="K117" s="90">
        <v>1</v>
      </c>
      <c r="L117" s="95">
        <v>1</v>
      </c>
      <c r="Q117" s="95">
        <v>1</v>
      </c>
      <c r="T117" s="95">
        <v>1</v>
      </c>
      <c r="U117" s="89" t="s">
        <v>1945</v>
      </c>
      <c r="V117" s="95">
        <v>5.65</v>
      </c>
      <c r="W117" s="95">
        <v>3.5</v>
      </c>
      <c r="X117" s="95">
        <v>1.2</v>
      </c>
      <c r="Y117" s="95">
        <v>0.27</v>
      </c>
      <c r="Z117" s="95">
        <v>62.7</v>
      </c>
      <c r="AA117" s="95">
        <v>22.1</v>
      </c>
      <c r="AB117" s="95">
        <v>4.8</v>
      </c>
      <c r="AC117" s="95">
        <v>301</v>
      </c>
      <c r="AD117" s="95">
        <v>137</v>
      </c>
      <c r="AE117" s="95" t="s">
        <v>1659</v>
      </c>
      <c r="AF117" s="95">
        <v>0.25</v>
      </c>
      <c r="AH117" s="95">
        <v>44</v>
      </c>
      <c r="AI117" s="95">
        <v>33</v>
      </c>
      <c r="AJ117" s="95">
        <v>77</v>
      </c>
      <c r="AK117" s="95">
        <v>10.87</v>
      </c>
      <c r="AL117" s="95">
        <v>2.15</v>
      </c>
      <c r="AM117" s="95">
        <v>1.31</v>
      </c>
      <c r="AN117" s="95">
        <v>55</v>
      </c>
      <c r="AV117" s="95">
        <v>1.85</v>
      </c>
      <c r="AW117" s="95">
        <v>2.48</v>
      </c>
      <c r="AX117" s="95">
        <v>5.58</v>
      </c>
      <c r="AY117" s="95">
        <v>83.42</v>
      </c>
      <c r="AZ117" s="95">
        <v>4.8600000000000003</v>
      </c>
      <c r="BA117" s="95">
        <v>79.42</v>
      </c>
      <c r="BB117" s="95">
        <v>74.64</v>
      </c>
      <c r="BC117" s="95">
        <v>87.46</v>
      </c>
      <c r="BD117" s="95">
        <v>89.38</v>
      </c>
      <c r="BE117" s="95">
        <v>3.35</v>
      </c>
      <c r="BF117" s="95">
        <v>64.98</v>
      </c>
      <c r="BM117" s="95">
        <v>3</v>
      </c>
      <c r="BO117" s="95">
        <v>2</v>
      </c>
      <c r="BP117" s="95" t="s">
        <v>1238</v>
      </c>
      <c r="BQ117" s="95" t="s">
        <v>1366</v>
      </c>
      <c r="BR117" s="95" t="s">
        <v>1399</v>
      </c>
      <c r="BS117" s="95">
        <v>146</v>
      </c>
      <c r="BT117" s="95" t="s">
        <v>203</v>
      </c>
      <c r="BU117" s="90" t="s">
        <v>204</v>
      </c>
      <c r="BV117" s="95">
        <v>1</v>
      </c>
      <c r="BW117" s="95">
        <v>1</v>
      </c>
      <c r="BY117" s="95">
        <v>1</v>
      </c>
      <c r="CA117" s="95">
        <v>1</v>
      </c>
      <c r="CC117" s="95">
        <v>1</v>
      </c>
      <c r="CD117" s="95">
        <v>1</v>
      </c>
      <c r="CH117" s="95">
        <v>1</v>
      </c>
      <c r="CP117" s="95" t="s">
        <v>1658</v>
      </c>
      <c r="CQ117" s="89" t="s">
        <v>1399</v>
      </c>
      <c r="CR117" s="95" t="s">
        <v>1599</v>
      </c>
    </row>
    <row r="118" spans="1:122" ht="12.5" customHeight="1" x14ac:dyDescent="0.3">
      <c r="A118" s="53">
        <v>147</v>
      </c>
      <c r="B118" s="4" t="s">
        <v>205</v>
      </c>
      <c r="C118" s="29" t="s">
        <v>206</v>
      </c>
      <c r="F118" s="29">
        <v>2</v>
      </c>
      <c r="G118" s="29">
        <v>55</v>
      </c>
      <c r="H118" s="44" t="s">
        <v>1202</v>
      </c>
      <c r="I118" s="44" t="s">
        <v>1301</v>
      </c>
      <c r="J118" s="44" t="s">
        <v>1529</v>
      </c>
      <c r="K118" s="29">
        <v>1</v>
      </c>
      <c r="L118" s="33">
        <v>1</v>
      </c>
      <c r="M118" s="4">
        <v>1</v>
      </c>
      <c r="R118" s="4">
        <v>1</v>
      </c>
      <c r="S118" s="4">
        <v>1</v>
      </c>
      <c r="U118" s="4" t="s">
        <v>1662</v>
      </c>
      <c r="V118" s="33">
        <v>11.33</v>
      </c>
      <c r="W118" s="33">
        <v>8.1</v>
      </c>
      <c r="X118" s="33">
        <v>2.5</v>
      </c>
      <c r="Y118" s="33">
        <v>0.05</v>
      </c>
      <c r="Z118" s="33">
        <v>71.400000000000006</v>
      </c>
      <c r="AA118" s="33">
        <v>22</v>
      </c>
      <c r="AB118" s="33">
        <v>0.4</v>
      </c>
      <c r="AC118" s="33">
        <v>388</v>
      </c>
      <c r="AD118" s="33">
        <v>106</v>
      </c>
      <c r="AE118" s="69" t="s">
        <v>1946</v>
      </c>
      <c r="AF118" s="33">
        <v>0.25</v>
      </c>
      <c r="AH118" s="4">
        <v>44</v>
      </c>
      <c r="AI118" s="30">
        <v>31</v>
      </c>
      <c r="AJ118" s="30">
        <v>75</v>
      </c>
      <c r="BM118" s="33">
        <v>3</v>
      </c>
      <c r="BO118" s="33">
        <v>0</v>
      </c>
      <c r="BP118" s="33" t="s">
        <v>1663</v>
      </c>
      <c r="BQ118" s="69" t="s">
        <v>1664</v>
      </c>
      <c r="BR118" s="33" t="s">
        <v>1259</v>
      </c>
      <c r="BS118" s="4">
        <v>147</v>
      </c>
      <c r="BT118" s="4" t="s">
        <v>205</v>
      </c>
      <c r="BU118" s="29" t="s">
        <v>206</v>
      </c>
      <c r="BV118" s="4">
        <v>1</v>
      </c>
      <c r="BW118" s="4">
        <v>1</v>
      </c>
      <c r="CA118" s="4">
        <v>1</v>
      </c>
      <c r="CC118" s="4">
        <v>1</v>
      </c>
      <c r="CG118" s="4">
        <v>1</v>
      </c>
      <c r="CM118" s="4">
        <v>1</v>
      </c>
      <c r="CP118" s="33" t="s">
        <v>1665</v>
      </c>
      <c r="CQ118" s="69" t="s">
        <v>1259</v>
      </c>
      <c r="CR118" s="33" t="s">
        <v>1563</v>
      </c>
    </row>
    <row r="119" spans="1:122" ht="12.5" customHeight="1" x14ac:dyDescent="0.3">
      <c r="A119" s="4">
        <v>148</v>
      </c>
      <c r="B119" s="4" t="s">
        <v>95</v>
      </c>
      <c r="C119" s="29" t="s">
        <v>96</v>
      </c>
      <c r="F119" s="44" t="s">
        <v>1631</v>
      </c>
      <c r="BS119" s="4">
        <v>148</v>
      </c>
      <c r="BT119" s="4" t="s">
        <v>95</v>
      </c>
      <c r="BU119" s="29" t="s">
        <v>96</v>
      </c>
    </row>
    <row r="120" spans="1:122" ht="12.5" customHeight="1" x14ac:dyDescent="0.3">
      <c r="A120" s="4">
        <v>149</v>
      </c>
      <c r="B120" s="4" t="s">
        <v>207</v>
      </c>
      <c r="C120" s="29" t="s">
        <v>208</v>
      </c>
      <c r="F120" s="44" t="s">
        <v>1631</v>
      </c>
      <c r="BS120" s="4">
        <v>149</v>
      </c>
      <c r="BT120" s="4" t="s">
        <v>207</v>
      </c>
      <c r="BU120" s="29" t="s">
        <v>208</v>
      </c>
    </row>
    <row r="121" spans="1:122" ht="12.5" customHeight="1" x14ac:dyDescent="0.3">
      <c r="A121" s="33">
        <v>150</v>
      </c>
      <c r="B121" s="33" t="s">
        <v>209</v>
      </c>
      <c r="C121" s="37" t="s">
        <v>210</v>
      </c>
      <c r="D121" s="37"/>
      <c r="E121" s="37"/>
      <c r="F121" s="37">
        <v>1</v>
      </c>
      <c r="G121" s="37">
        <v>66</v>
      </c>
      <c r="H121" s="60" t="s">
        <v>1202</v>
      </c>
      <c r="I121" s="60" t="s">
        <v>1269</v>
      </c>
      <c r="J121" s="60" t="s">
        <v>1190</v>
      </c>
      <c r="K121" s="37">
        <v>1</v>
      </c>
      <c r="L121" s="4">
        <v>1</v>
      </c>
      <c r="R121" s="4">
        <v>1</v>
      </c>
      <c r="U121" s="43" t="s">
        <v>1669</v>
      </c>
      <c r="V121" s="4">
        <v>5.1100000000000003</v>
      </c>
      <c r="W121" s="4">
        <v>3.9</v>
      </c>
      <c r="X121" s="4">
        <v>0.9</v>
      </c>
      <c r="Y121" s="4">
        <v>0.03</v>
      </c>
      <c r="Z121" s="4">
        <v>76.900000000000006</v>
      </c>
      <c r="AA121" s="4">
        <v>18</v>
      </c>
      <c r="AB121" s="4">
        <v>0.6</v>
      </c>
      <c r="AC121" s="4">
        <v>114</v>
      </c>
      <c r="AD121" s="4">
        <v>144</v>
      </c>
      <c r="AE121" s="43" t="s">
        <v>1670</v>
      </c>
      <c r="AF121" s="4">
        <v>0.33</v>
      </c>
      <c r="AH121" s="4">
        <v>47</v>
      </c>
      <c r="AI121" s="4">
        <v>27</v>
      </c>
      <c r="AJ121" s="4">
        <v>74</v>
      </c>
      <c r="AV121" s="4">
        <v>1.97</v>
      </c>
      <c r="AW121" s="4">
        <v>2.57</v>
      </c>
      <c r="AX121" s="4">
        <v>5.85</v>
      </c>
      <c r="AY121" s="4">
        <v>87.26</v>
      </c>
      <c r="AZ121" s="4">
        <v>4.53</v>
      </c>
      <c r="BA121" s="4">
        <v>75.12</v>
      </c>
      <c r="BB121" s="4">
        <v>76.86</v>
      </c>
      <c r="BC121" s="4">
        <v>87.28</v>
      </c>
      <c r="BD121" s="4">
        <v>88.43</v>
      </c>
      <c r="BE121" s="4">
        <v>4.71</v>
      </c>
      <c r="BF121" s="4">
        <v>83.93</v>
      </c>
      <c r="BM121" s="4">
        <v>2</v>
      </c>
      <c r="BO121" s="4">
        <v>2</v>
      </c>
      <c r="BP121" s="4" t="s">
        <v>1667</v>
      </c>
      <c r="BQ121" s="4" t="s">
        <v>1443</v>
      </c>
      <c r="BR121" s="4" t="s">
        <v>1302</v>
      </c>
      <c r="BS121" s="33">
        <v>150</v>
      </c>
      <c r="BT121" s="33" t="s">
        <v>209</v>
      </c>
      <c r="BU121" s="37" t="s">
        <v>210</v>
      </c>
      <c r="BV121" s="4">
        <v>1</v>
      </c>
      <c r="BW121" s="4">
        <v>1</v>
      </c>
      <c r="CC121" s="4">
        <v>1</v>
      </c>
      <c r="CP121" s="4" t="s">
        <v>1668</v>
      </c>
      <c r="CQ121" s="4" t="s">
        <v>1302</v>
      </c>
      <c r="CR121" s="4" t="s">
        <v>1563</v>
      </c>
    </row>
    <row r="122" spans="1:122" s="95" customFormat="1" ht="12.5" customHeight="1" x14ac:dyDescent="0.3">
      <c r="A122" s="88">
        <v>151</v>
      </c>
      <c r="B122" s="96" t="s">
        <v>211</v>
      </c>
      <c r="C122" s="90" t="s">
        <v>212</v>
      </c>
      <c r="D122" s="90"/>
      <c r="E122" s="90"/>
      <c r="F122" s="90">
        <v>0</v>
      </c>
      <c r="G122" s="90">
        <v>32</v>
      </c>
      <c r="H122" s="91" t="s">
        <v>1203</v>
      </c>
      <c r="I122" s="91" t="s">
        <v>1584</v>
      </c>
      <c r="J122" s="91" t="s">
        <v>1190</v>
      </c>
      <c r="K122" s="90">
        <v>1</v>
      </c>
      <c r="L122" s="95">
        <v>1</v>
      </c>
      <c r="O122" s="95">
        <v>1</v>
      </c>
      <c r="P122" s="95">
        <v>1</v>
      </c>
      <c r="T122" s="95">
        <v>1</v>
      </c>
      <c r="V122" s="95">
        <v>7.41</v>
      </c>
      <c r="W122" s="95">
        <v>6</v>
      </c>
      <c r="X122" s="95">
        <v>0.5</v>
      </c>
      <c r="Y122" s="95">
        <v>0</v>
      </c>
      <c r="Z122" s="95">
        <v>81</v>
      </c>
      <c r="AA122" s="95">
        <v>6.9</v>
      </c>
      <c r="AB122" s="95">
        <v>0</v>
      </c>
      <c r="AC122" s="95">
        <v>135</v>
      </c>
      <c r="AD122" s="95">
        <v>153</v>
      </c>
      <c r="AE122" s="89" t="s">
        <v>1514</v>
      </c>
      <c r="AF122" s="95">
        <v>0.24</v>
      </c>
      <c r="AH122" s="95">
        <v>48</v>
      </c>
      <c r="AI122" s="95">
        <v>28</v>
      </c>
      <c r="AJ122" s="95">
        <v>76</v>
      </c>
      <c r="AK122" s="95">
        <v>15.19</v>
      </c>
      <c r="AL122" s="95">
        <v>2.73</v>
      </c>
      <c r="AM122" s="95">
        <v>1.6</v>
      </c>
      <c r="AN122" s="95">
        <v>382</v>
      </c>
      <c r="AQ122" s="95">
        <v>1.4</v>
      </c>
      <c r="BM122" s="95">
        <v>2</v>
      </c>
      <c r="BO122" s="95">
        <v>2</v>
      </c>
      <c r="BP122" s="95" t="s">
        <v>1347</v>
      </c>
      <c r="BQ122" s="95" t="s">
        <v>1671</v>
      </c>
      <c r="BR122" s="95" t="s">
        <v>1302</v>
      </c>
      <c r="BS122" s="95">
        <v>151</v>
      </c>
      <c r="BT122" s="95" t="s">
        <v>211</v>
      </c>
      <c r="BU122" s="90" t="s">
        <v>212</v>
      </c>
      <c r="BV122" s="95">
        <v>1</v>
      </c>
      <c r="BW122" s="95">
        <v>1</v>
      </c>
      <c r="CC122" s="95">
        <v>1</v>
      </c>
      <c r="CD122" s="95">
        <v>1</v>
      </c>
      <c r="CL122" s="95">
        <v>1</v>
      </c>
      <c r="CP122" s="95" t="s">
        <v>1672</v>
      </c>
      <c r="CQ122" s="95" t="s">
        <v>1302</v>
      </c>
      <c r="CR122" s="95" t="s">
        <v>1599</v>
      </c>
    </row>
    <row r="123" spans="1:122" s="95" customFormat="1" ht="12.5" customHeight="1" x14ac:dyDescent="0.3">
      <c r="A123" s="95">
        <v>152</v>
      </c>
      <c r="B123" s="96" t="s">
        <v>213</v>
      </c>
      <c r="C123" s="90" t="s">
        <v>214</v>
      </c>
      <c r="D123" s="90"/>
      <c r="E123" s="90"/>
      <c r="F123" s="90">
        <v>2</v>
      </c>
      <c r="G123" s="90">
        <v>63</v>
      </c>
      <c r="H123" s="91" t="s">
        <v>1202</v>
      </c>
      <c r="I123" s="91" t="s">
        <v>1676</v>
      </c>
      <c r="J123" s="91" t="s">
        <v>1529</v>
      </c>
      <c r="K123" s="90"/>
      <c r="N123" s="95">
        <v>1</v>
      </c>
      <c r="R123" s="95">
        <v>1</v>
      </c>
      <c r="V123" s="95">
        <v>10.9</v>
      </c>
      <c r="W123" s="95">
        <v>8.3000000000000007</v>
      </c>
      <c r="X123" s="95">
        <v>2</v>
      </c>
      <c r="Y123" s="95">
        <v>0.04</v>
      </c>
      <c r="Z123" s="95">
        <v>76</v>
      </c>
      <c r="AA123" s="95">
        <v>18.100000000000001</v>
      </c>
      <c r="AB123" s="95">
        <v>0.4</v>
      </c>
      <c r="AC123" s="95">
        <v>206</v>
      </c>
      <c r="AD123" s="95">
        <v>151</v>
      </c>
      <c r="AE123" s="89" t="s">
        <v>1679</v>
      </c>
      <c r="AF123" s="95">
        <v>0.2</v>
      </c>
      <c r="AG123" s="95">
        <v>0.08</v>
      </c>
      <c r="AH123" s="95">
        <v>47</v>
      </c>
      <c r="AI123" s="95">
        <v>33</v>
      </c>
      <c r="AJ123" s="95">
        <v>80</v>
      </c>
      <c r="AK123" s="95">
        <v>12.95</v>
      </c>
      <c r="AL123" s="95">
        <v>3.14</v>
      </c>
      <c r="AM123" s="95">
        <v>1.19</v>
      </c>
      <c r="AN123" s="89" t="s">
        <v>1236</v>
      </c>
      <c r="AQ123" s="95">
        <v>1.18</v>
      </c>
      <c r="AV123" s="95">
        <v>1.95</v>
      </c>
      <c r="AW123" s="95">
        <v>2.5299999999999998</v>
      </c>
      <c r="AX123" s="95">
        <v>6.6</v>
      </c>
      <c r="AY123" s="95">
        <v>111.01</v>
      </c>
      <c r="AZ123" s="95">
        <v>5.39</v>
      </c>
      <c r="BA123" s="95">
        <v>98.97</v>
      </c>
      <c r="BB123" s="95">
        <v>77.25</v>
      </c>
      <c r="BC123" s="95">
        <v>98.75</v>
      </c>
      <c r="BD123" s="95">
        <v>100.04</v>
      </c>
      <c r="BE123" s="95">
        <v>4.78</v>
      </c>
      <c r="BF123" s="95">
        <v>88.35</v>
      </c>
      <c r="BL123" s="89" t="s">
        <v>1768</v>
      </c>
      <c r="BM123" s="95">
        <v>1</v>
      </c>
      <c r="BO123" s="95">
        <v>3</v>
      </c>
      <c r="BP123" s="95" t="s">
        <v>1611</v>
      </c>
      <c r="BQ123" s="95" t="s">
        <v>1677</v>
      </c>
      <c r="BR123" s="89" t="s">
        <v>1199</v>
      </c>
      <c r="BS123" s="95">
        <v>152</v>
      </c>
      <c r="BT123" s="95" t="s">
        <v>213</v>
      </c>
      <c r="BU123" s="90" t="s">
        <v>214</v>
      </c>
      <c r="BV123" s="95">
        <v>1</v>
      </c>
      <c r="BW123" s="95">
        <v>1</v>
      </c>
      <c r="BY123" s="95">
        <v>1</v>
      </c>
      <c r="CC123" s="95">
        <v>1</v>
      </c>
      <c r="CH123" s="95">
        <v>1</v>
      </c>
      <c r="CP123" s="95" t="s">
        <v>1678</v>
      </c>
      <c r="CQ123" s="95" t="s">
        <v>1418</v>
      </c>
      <c r="CR123" s="95" t="s">
        <v>1599</v>
      </c>
    </row>
    <row r="124" spans="1:122" ht="12.5" customHeight="1" x14ac:dyDescent="0.3">
      <c r="A124" s="4">
        <v>153</v>
      </c>
      <c r="B124" s="4" t="s">
        <v>215</v>
      </c>
      <c r="C124" s="29">
        <v>7100087032</v>
      </c>
      <c r="F124" s="29">
        <v>0</v>
      </c>
      <c r="G124" s="29">
        <v>71</v>
      </c>
      <c r="H124" s="44" t="s">
        <v>1202</v>
      </c>
      <c r="I124" s="44" t="s">
        <v>1502</v>
      </c>
      <c r="J124" s="44" t="s">
        <v>1190</v>
      </c>
      <c r="K124" s="29">
        <v>1</v>
      </c>
      <c r="L124" s="4">
        <v>1</v>
      </c>
      <c r="M124" s="4">
        <v>1</v>
      </c>
      <c r="O124" s="4">
        <v>1</v>
      </c>
      <c r="P124" s="4">
        <v>1</v>
      </c>
      <c r="S124" s="4">
        <v>1</v>
      </c>
      <c r="T124" s="4">
        <v>1</v>
      </c>
      <c r="U124" s="43" t="s">
        <v>1947</v>
      </c>
      <c r="V124" s="4">
        <v>5.45</v>
      </c>
      <c r="W124" s="4">
        <v>2.8</v>
      </c>
      <c r="X124" s="4">
        <v>2.1</v>
      </c>
      <c r="Y124" s="4">
        <v>0.09</v>
      </c>
      <c r="Z124" s="4">
        <v>50.5</v>
      </c>
      <c r="AA124" s="4">
        <v>39.299999999999997</v>
      </c>
      <c r="AB124" s="4">
        <v>1.7</v>
      </c>
      <c r="AC124" s="4">
        <v>254</v>
      </c>
      <c r="AD124" s="4">
        <v>132</v>
      </c>
      <c r="AE124" s="43" t="s">
        <v>1466</v>
      </c>
      <c r="BM124" s="4">
        <v>3</v>
      </c>
      <c r="BO124" s="4">
        <v>0</v>
      </c>
      <c r="BP124" s="4">
        <v>0</v>
      </c>
      <c r="BQ124" s="43" t="s">
        <v>1680</v>
      </c>
      <c r="BR124" s="43" t="s">
        <v>1603</v>
      </c>
      <c r="BS124" s="4">
        <v>153</v>
      </c>
      <c r="BT124" s="4" t="s">
        <v>215</v>
      </c>
      <c r="BU124" s="29">
        <v>7100087032</v>
      </c>
      <c r="BW124" s="4">
        <v>1</v>
      </c>
      <c r="BY124" s="4">
        <v>1</v>
      </c>
      <c r="CP124" s="4" t="s">
        <v>1681</v>
      </c>
      <c r="CQ124" s="4">
        <v>25</v>
      </c>
      <c r="CR124" s="4" t="s">
        <v>1563</v>
      </c>
    </row>
    <row r="125" spans="1:122" s="95" customFormat="1" ht="12.5" customHeight="1" x14ac:dyDescent="0.3">
      <c r="A125" s="95">
        <v>154</v>
      </c>
      <c r="B125" s="96" t="s">
        <v>216</v>
      </c>
      <c r="C125" s="90" t="s">
        <v>217</v>
      </c>
      <c r="D125" s="90"/>
      <c r="E125" s="90"/>
      <c r="F125" s="90">
        <v>0</v>
      </c>
      <c r="G125" s="90">
        <v>72</v>
      </c>
      <c r="H125" s="91" t="s">
        <v>1202</v>
      </c>
      <c r="I125" s="91" t="s">
        <v>1299</v>
      </c>
      <c r="J125" s="91" t="s">
        <v>1190</v>
      </c>
      <c r="K125" s="90">
        <v>1</v>
      </c>
      <c r="L125" s="95">
        <v>1</v>
      </c>
      <c r="O125" s="95">
        <v>1</v>
      </c>
      <c r="P125" s="95">
        <v>1</v>
      </c>
      <c r="S125" s="95">
        <v>1</v>
      </c>
      <c r="U125" s="89" t="s">
        <v>1683</v>
      </c>
      <c r="V125" s="95">
        <v>7.05</v>
      </c>
      <c r="W125" s="95">
        <v>5.3</v>
      </c>
      <c r="X125" s="95">
        <v>1.3</v>
      </c>
      <c r="Y125" s="95">
        <v>0.12</v>
      </c>
      <c r="Z125" s="95">
        <v>75.099999999999994</v>
      </c>
      <c r="AA125" s="95">
        <v>18.399999999999999</v>
      </c>
      <c r="AB125" s="95">
        <v>1.7</v>
      </c>
      <c r="AC125" s="95">
        <v>209</v>
      </c>
      <c r="AD125" s="95">
        <v>130</v>
      </c>
      <c r="AE125" s="89" t="s">
        <v>1639</v>
      </c>
      <c r="AF125" s="95">
        <v>0.25</v>
      </c>
      <c r="AG125" s="95">
        <v>0.1</v>
      </c>
      <c r="AH125" s="95">
        <v>46</v>
      </c>
      <c r="AI125" s="95">
        <v>29</v>
      </c>
      <c r="AJ125" s="95">
        <v>75</v>
      </c>
      <c r="AK125" s="95">
        <v>12.02</v>
      </c>
      <c r="AL125" s="95">
        <v>1.51</v>
      </c>
      <c r="AM125" s="95">
        <v>0.61</v>
      </c>
      <c r="AN125" s="95">
        <v>19</v>
      </c>
      <c r="AO125" s="95">
        <v>1.08</v>
      </c>
      <c r="AQ125" s="95">
        <v>1.21</v>
      </c>
      <c r="AV125" s="95">
        <v>1.5</v>
      </c>
      <c r="AW125" s="95">
        <v>2.0499999999999998</v>
      </c>
      <c r="AX125" s="95">
        <v>3.84</v>
      </c>
      <c r="AY125" s="95">
        <v>66.150000000000006</v>
      </c>
      <c r="AZ125" s="95">
        <v>3.47</v>
      </c>
      <c r="BA125" s="95">
        <v>66.900000000000006</v>
      </c>
      <c r="BB125" s="95">
        <v>73.34</v>
      </c>
      <c r="BC125" s="95">
        <v>87.82</v>
      </c>
      <c r="BD125" s="95">
        <v>87.61</v>
      </c>
      <c r="BE125" s="95">
        <v>3.99</v>
      </c>
      <c r="BF125" s="95">
        <v>80.33</v>
      </c>
      <c r="BM125" s="95">
        <v>1</v>
      </c>
      <c r="BO125" s="95">
        <v>2</v>
      </c>
      <c r="BP125" s="95" t="s">
        <v>1347</v>
      </c>
      <c r="BQ125" s="89" t="s">
        <v>1349</v>
      </c>
      <c r="BR125" s="89" t="s">
        <v>1215</v>
      </c>
      <c r="BS125" s="95">
        <v>154</v>
      </c>
      <c r="BT125" s="95" t="s">
        <v>216</v>
      </c>
      <c r="BU125" s="90" t="s">
        <v>217</v>
      </c>
      <c r="BW125" s="95">
        <v>1</v>
      </c>
      <c r="CA125" s="95">
        <v>1</v>
      </c>
      <c r="CC125" s="95">
        <v>1</v>
      </c>
      <c r="CG125" s="95">
        <v>1</v>
      </c>
      <c r="CP125" s="95" t="s">
        <v>1682</v>
      </c>
      <c r="CQ125" s="95" t="s">
        <v>1565</v>
      </c>
      <c r="CR125" s="95" t="s">
        <v>1599</v>
      </c>
    </row>
    <row r="126" spans="1:122" s="95" customFormat="1" ht="12.5" customHeight="1" x14ac:dyDescent="0.3">
      <c r="A126" s="88">
        <v>155</v>
      </c>
      <c r="B126" s="96" t="s">
        <v>218</v>
      </c>
      <c r="C126" s="90" t="s">
        <v>219</v>
      </c>
      <c r="D126" s="90"/>
      <c r="E126" s="90"/>
      <c r="F126" s="90">
        <v>2</v>
      </c>
      <c r="G126" s="90">
        <v>72</v>
      </c>
      <c r="H126" s="91" t="s">
        <v>1202</v>
      </c>
      <c r="I126" s="91" t="s">
        <v>1353</v>
      </c>
      <c r="J126" s="91" t="s">
        <v>1529</v>
      </c>
      <c r="K126" s="90">
        <v>1</v>
      </c>
      <c r="L126" s="95">
        <v>1</v>
      </c>
      <c r="M126" s="95">
        <v>1</v>
      </c>
      <c r="O126" s="95">
        <v>1</v>
      </c>
      <c r="P126" s="95">
        <v>1</v>
      </c>
      <c r="Q126" s="95">
        <v>1</v>
      </c>
      <c r="U126" s="89" t="s">
        <v>1686</v>
      </c>
      <c r="V126" s="95">
        <v>14.73</v>
      </c>
      <c r="W126" s="95">
        <v>11.3</v>
      </c>
      <c r="X126" s="95">
        <v>2.4</v>
      </c>
      <c r="Y126" s="95">
        <v>0.37</v>
      </c>
      <c r="Z126" s="95">
        <v>76.5</v>
      </c>
      <c r="AA126" s="95">
        <v>16.600000000000001</v>
      </c>
      <c r="AB126" s="95">
        <v>2.5</v>
      </c>
      <c r="AC126" s="95">
        <v>319</v>
      </c>
      <c r="AD126" s="95">
        <v>131</v>
      </c>
      <c r="AE126" s="89" t="s">
        <v>1518</v>
      </c>
      <c r="AF126" s="95">
        <v>0.2</v>
      </c>
      <c r="AH126" s="95">
        <v>36</v>
      </c>
      <c r="AI126" s="95">
        <v>17</v>
      </c>
      <c r="AJ126" s="95">
        <v>53</v>
      </c>
      <c r="AN126" s="95">
        <v>2078</v>
      </c>
      <c r="AV126" s="95">
        <v>1.1399999999999999</v>
      </c>
      <c r="BB126" s="95">
        <v>56.86</v>
      </c>
      <c r="BC126" s="95">
        <v>71.47</v>
      </c>
      <c r="BM126" s="95">
        <v>6</v>
      </c>
      <c r="BO126" s="95">
        <v>6</v>
      </c>
      <c r="BP126" s="95" t="s">
        <v>1347</v>
      </c>
      <c r="BQ126" s="89" t="s">
        <v>1684</v>
      </c>
      <c r="BR126" s="89" t="s">
        <v>1220</v>
      </c>
      <c r="BS126" s="95">
        <v>155</v>
      </c>
      <c r="BT126" s="95" t="s">
        <v>218</v>
      </c>
      <c r="BU126" s="90" t="s">
        <v>219</v>
      </c>
      <c r="BW126" s="95">
        <v>1</v>
      </c>
      <c r="BY126" s="95">
        <v>1</v>
      </c>
      <c r="CC126" s="95">
        <v>1</v>
      </c>
      <c r="CG126" s="95">
        <v>1</v>
      </c>
      <c r="CH126" s="95">
        <v>1</v>
      </c>
      <c r="CP126" s="89" t="s">
        <v>1685</v>
      </c>
      <c r="CQ126" s="95" t="s">
        <v>1427</v>
      </c>
      <c r="CR126" s="95" t="s">
        <v>1599</v>
      </c>
    </row>
    <row r="127" spans="1:122" ht="12.5" customHeight="1" x14ac:dyDescent="0.3">
      <c r="A127" s="4">
        <v>156</v>
      </c>
      <c r="B127" s="4" t="s">
        <v>220</v>
      </c>
      <c r="C127" s="29" t="s">
        <v>221</v>
      </c>
      <c r="F127" s="29">
        <v>0</v>
      </c>
      <c r="G127" s="29">
        <v>76</v>
      </c>
      <c r="H127" s="44" t="s">
        <v>1202</v>
      </c>
      <c r="I127" s="44" t="s">
        <v>1477</v>
      </c>
      <c r="J127" s="44" t="s">
        <v>1190</v>
      </c>
      <c r="K127" s="29">
        <v>1</v>
      </c>
      <c r="L127" s="4">
        <v>1</v>
      </c>
      <c r="N127" s="4">
        <v>1</v>
      </c>
      <c r="R127" s="4">
        <v>1</v>
      </c>
      <c r="U127" s="43" t="s">
        <v>1688</v>
      </c>
      <c r="AE127" s="43" t="s">
        <v>1439</v>
      </c>
      <c r="AF127" s="4">
        <v>0.25</v>
      </c>
      <c r="AH127" s="4">
        <v>41</v>
      </c>
      <c r="AI127" s="30">
        <v>29</v>
      </c>
      <c r="AJ127" s="30">
        <v>70</v>
      </c>
      <c r="AN127" s="4">
        <v>441</v>
      </c>
      <c r="BM127" s="4">
        <v>3</v>
      </c>
      <c r="BO127" s="4">
        <v>1</v>
      </c>
      <c r="BP127" s="4" t="s">
        <v>1238</v>
      </c>
      <c r="BQ127" s="43" t="s">
        <v>1690</v>
      </c>
      <c r="BR127" s="43" t="s">
        <v>1207</v>
      </c>
      <c r="BS127" s="4">
        <v>156</v>
      </c>
      <c r="BT127" s="4" t="s">
        <v>220</v>
      </c>
      <c r="BU127" s="29" t="s">
        <v>221</v>
      </c>
      <c r="BV127" s="4">
        <v>1</v>
      </c>
      <c r="CD127" s="4">
        <v>1</v>
      </c>
      <c r="CP127" s="43" t="s">
        <v>1689</v>
      </c>
      <c r="CQ127" s="43" t="s">
        <v>1207</v>
      </c>
      <c r="CR127" s="4" t="s">
        <v>1563</v>
      </c>
    </row>
    <row r="128" spans="1:122" s="95" customFormat="1" ht="12.5" customHeight="1" x14ac:dyDescent="0.3">
      <c r="A128" s="95">
        <v>157</v>
      </c>
      <c r="B128" s="96" t="s">
        <v>222</v>
      </c>
      <c r="C128" s="90" t="s">
        <v>223</v>
      </c>
      <c r="D128" s="90"/>
      <c r="E128" s="90"/>
      <c r="F128" s="90">
        <v>0</v>
      </c>
      <c r="G128" s="90">
        <v>74</v>
      </c>
      <c r="H128" s="91" t="s">
        <v>1202</v>
      </c>
      <c r="I128" s="91" t="s">
        <v>1510</v>
      </c>
      <c r="J128" s="91" t="s">
        <v>1190</v>
      </c>
      <c r="K128" s="90">
        <v>1</v>
      </c>
      <c r="L128" s="95">
        <v>1</v>
      </c>
      <c r="M128" s="95">
        <v>1</v>
      </c>
      <c r="R128" s="95">
        <v>1</v>
      </c>
      <c r="U128" s="89" t="s">
        <v>1246</v>
      </c>
      <c r="V128" s="95">
        <v>9.66</v>
      </c>
      <c r="W128" s="95">
        <v>8.1</v>
      </c>
      <c r="X128" s="95">
        <v>1</v>
      </c>
      <c r="Y128" s="95">
        <v>0.18</v>
      </c>
      <c r="Z128" s="95">
        <v>84</v>
      </c>
      <c r="AA128" s="95">
        <v>10.6</v>
      </c>
      <c r="AB128" s="95">
        <v>1.9</v>
      </c>
      <c r="AC128" s="95">
        <v>288</v>
      </c>
      <c r="AD128" s="95">
        <v>125</v>
      </c>
      <c r="AE128" s="89" t="s">
        <v>1695</v>
      </c>
      <c r="AF128" s="89">
        <v>0.24</v>
      </c>
      <c r="AH128" s="95">
        <v>35</v>
      </c>
      <c r="AI128" s="95">
        <v>28</v>
      </c>
      <c r="AJ128" s="95">
        <v>63</v>
      </c>
      <c r="AN128" s="95">
        <v>119</v>
      </c>
      <c r="BM128" s="95">
        <v>4</v>
      </c>
      <c r="BO128" s="95">
        <v>5</v>
      </c>
      <c r="BP128" s="95" t="s">
        <v>1692</v>
      </c>
      <c r="BQ128" s="89" t="s">
        <v>1691</v>
      </c>
      <c r="BR128" s="89" t="s">
        <v>1207</v>
      </c>
      <c r="BS128" s="95">
        <v>157</v>
      </c>
      <c r="BT128" s="95" t="s">
        <v>222</v>
      </c>
      <c r="BU128" s="90" t="s">
        <v>223</v>
      </c>
      <c r="BV128" s="95">
        <v>1</v>
      </c>
      <c r="BW128" s="95">
        <v>1</v>
      </c>
      <c r="BY128" s="95">
        <v>1</v>
      </c>
      <c r="CC128" s="95">
        <v>1</v>
      </c>
      <c r="CF128" s="95">
        <v>1</v>
      </c>
      <c r="CP128" s="89" t="s">
        <v>1694</v>
      </c>
      <c r="CQ128" s="89" t="s">
        <v>1693</v>
      </c>
      <c r="CR128" s="95" t="s">
        <v>1599</v>
      </c>
    </row>
    <row r="129" spans="1:96" s="3" customFormat="1" ht="12.5" customHeight="1" x14ac:dyDescent="0.3">
      <c r="A129" s="4">
        <v>158</v>
      </c>
      <c r="B129" s="4" t="s">
        <v>224</v>
      </c>
      <c r="C129" s="29" t="s">
        <v>225</v>
      </c>
      <c r="D129" s="29"/>
      <c r="E129" s="29"/>
      <c r="F129" s="29"/>
      <c r="G129" s="29">
        <v>42</v>
      </c>
      <c r="H129" s="44" t="s">
        <v>1202</v>
      </c>
      <c r="I129" s="44" t="s">
        <v>1365</v>
      </c>
      <c r="J129" s="44" t="s">
        <v>1696</v>
      </c>
      <c r="K129" s="29">
        <v>1</v>
      </c>
      <c r="L129" s="73">
        <v>1</v>
      </c>
      <c r="M129" s="72"/>
      <c r="N129" s="73">
        <v>1</v>
      </c>
      <c r="O129" s="73">
        <v>1</v>
      </c>
      <c r="P129" s="73">
        <v>1</v>
      </c>
      <c r="Q129" s="72"/>
      <c r="R129" s="73">
        <v>1</v>
      </c>
      <c r="U129" s="71" t="s">
        <v>1700</v>
      </c>
      <c r="V129" s="75">
        <v>12.85</v>
      </c>
      <c r="W129" s="75">
        <v>8.8000000000000007</v>
      </c>
      <c r="X129" s="75">
        <v>2.8</v>
      </c>
      <c r="Y129" s="75">
        <v>0.12</v>
      </c>
      <c r="Z129" s="75">
        <v>68.5</v>
      </c>
      <c r="AA129" s="75">
        <v>22.1</v>
      </c>
      <c r="AB129" s="75">
        <v>0.9</v>
      </c>
      <c r="AC129" s="74">
        <v>285</v>
      </c>
      <c r="AD129" s="74">
        <v>128</v>
      </c>
      <c r="AE129" s="4" t="s">
        <v>1699</v>
      </c>
      <c r="AF129" s="74">
        <v>0.16</v>
      </c>
      <c r="AG129" s="4"/>
      <c r="AH129" s="74">
        <v>44</v>
      </c>
      <c r="AI129" s="120">
        <v>33</v>
      </c>
      <c r="AJ129" s="4">
        <v>77</v>
      </c>
      <c r="AK129" s="4">
        <v>15.68</v>
      </c>
      <c r="AL129" s="4">
        <v>4.26</v>
      </c>
      <c r="AM129" s="4">
        <v>1.98</v>
      </c>
      <c r="AN129" s="4">
        <v>40</v>
      </c>
      <c r="AO129" s="4">
        <v>0.03</v>
      </c>
      <c r="AP129" s="4"/>
      <c r="AQ129" s="74">
        <v>1.8</v>
      </c>
      <c r="AR129" s="4"/>
      <c r="AS129" s="4"/>
      <c r="AT129" s="4"/>
      <c r="AU129" s="4"/>
      <c r="AV129" s="74">
        <v>2.46</v>
      </c>
      <c r="AW129" s="74">
        <v>2.84</v>
      </c>
      <c r="AX129" s="74">
        <v>6.33</v>
      </c>
      <c r="AY129" s="74">
        <v>103.6</v>
      </c>
      <c r="AZ129" s="74">
        <v>4.53</v>
      </c>
      <c r="BA129" s="74">
        <v>79.55</v>
      </c>
      <c r="BB129" s="73">
        <v>86.53</v>
      </c>
      <c r="BC129" s="73">
        <v>101.4</v>
      </c>
      <c r="BD129" s="73">
        <v>79.55</v>
      </c>
      <c r="BE129" s="73">
        <v>17.32</v>
      </c>
      <c r="BF129" s="73">
        <v>90.43</v>
      </c>
      <c r="BG129" s="72"/>
      <c r="BH129" s="72"/>
      <c r="BI129" s="72"/>
      <c r="BJ129" s="72"/>
      <c r="BK129" s="72"/>
      <c r="BL129" s="72"/>
      <c r="BM129" s="73">
        <v>2</v>
      </c>
      <c r="BN129" s="72"/>
      <c r="BO129" s="73">
        <v>4</v>
      </c>
      <c r="BP129" s="71" t="s">
        <v>1697</v>
      </c>
      <c r="BR129" s="71" t="s">
        <v>1349</v>
      </c>
      <c r="BS129" s="4">
        <v>158</v>
      </c>
      <c r="BT129" s="4" t="s">
        <v>224</v>
      </c>
      <c r="BU129" s="29" t="s">
        <v>225</v>
      </c>
      <c r="BV129" s="73">
        <v>1</v>
      </c>
      <c r="BW129" s="73">
        <v>1</v>
      </c>
      <c r="BX129" s="72"/>
      <c r="BY129" s="72"/>
      <c r="BZ129" s="72"/>
      <c r="CA129" s="72"/>
      <c r="CB129" s="72"/>
      <c r="CC129" s="73">
        <v>1</v>
      </c>
      <c r="CD129" s="73">
        <v>1</v>
      </c>
      <c r="CE129" s="73">
        <v>1</v>
      </c>
      <c r="CP129" s="71" t="s">
        <v>1698</v>
      </c>
      <c r="CQ129" s="71" t="s">
        <v>1597</v>
      </c>
      <c r="CR129" s="71" t="s">
        <v>1563</v>
      </c>
    </row>
    <row r="130" spans="1:96" s="3" customFormat="1" ht="12.5" customHeight="1" x14ac:dyDescent="0.3">
      <c r="A130" s="4">
        <v>159</v>
      </c>
      <c r="B130" s="4" t="s">
        <v>226</v>
      </c>
      <c r="C130" s="29" t="s">
        <v>227</v>
      </c>
      <c r="D130" s="29"/>
      <c r="E130" s="29"/>
      <c r="F130" s="29">
        <v>2</v>
      </c>
      <c r="G130" s="29">
        <v>67</v>
      </c>
      <c r="H130" s="44" t="s">
        <v>1203</v>
      </c>
      <c r="I130" s="44" t="s">
        <v>1704</v>
      </c>
      <c r="J130" s="44" t="s">
        <v>1529</v>
      </c>
      <c r="K130" s="29">
        <v>1</v>
      </c>
      <c r="L130" s="73">
        <v>1</v>
      </c>
      <c r="M130" s="72"/>
      <c r="N130" s="72"/>
      <c r="O130" s="73">
        <v>1</v>
      </c>
      <c r="P130" s="73">
        <v>1</v>
      </c>
      <c r="Q130" s="72"/>
      <c r="R130" s="72"/>
      <c r="U130" s="71" t="s">
        <v>1662</v>
      </c>
      <c r="V130" s="75">
        <v>11.59</v>
      </c>
      <c r="W130" s="75">
        <v>8.1999999999999993</v>
      </c>
      <c r="X130" s="75">
        <v>2.2000000000000002</v>
      </c>
      <c r="Y130" s="75">
        <v>0.1</v>
      </c>
      <c r="Z130" s="75">
        <v>71.099999999999994</v>
      </c>
      <c r="AA130" s="75">
        <v>19.100000000000001</v>
      </c>
      <c r="AB130" s="75">
        <v>0.9</v>
      </c>
      <c r="AC130" s="74">
        <v>198</v>
      </c>
      <c r="AD130" s="74">
        <v>143</v>
      </c>
      <c r="AE130" s="4" t="s">
        <v>1705</v>
      </c>
      <c r="AF130" s="74">
        <v>0.33</v>
      </c>
      <c r="AG130" s="4"/>
      <c r="AH130" s="74">
        <v>43</v>
      </c>
      <c r="AI130" s="120">
        <v>30</v>
      </c>
      <c r="AJ130" s="4">
        <v>74</v>
      </c>
      <c r="AK130" s="4"/>
      <c r="AL130" s="4"/>
      <c r="AM130" s="4"/>
      <c r="AN130" s="4" t="s">
        <v>1236</v>
      </c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3">
        <v>1</v>
      </c>
      <c r="BN130" s="72"/>
      <c r="BO130" s="73">
        <v>3</v>
      </c>
      <c r="BP130" s="71" t="s">
        <v>1701</v>
      </c>
      <c r="BQ130" s="71" t="s">
        <v>1702</v>
      </c>
      <c r="BR130" s="71" t="s">
        <v>1215</v>
      </c>
      <c r="BS130" s="4">
        <v>159</v>
      </c>
      <c r="BT130" s="4" t="s">
        <v>226</v>
      </c>
      <c r="BU130" s="29" t="s">
        <v>227</v>
      </c>
      <c r="BW130" s="75">
        <v>1</v>
      </c>
      <c r="BY130" s="75">
        <v>1</v>
      </c>
      <c r="CC130" s="75">
        <v>1</v>
      </c>
      <c r="CF130" s="75">
        <v>1</v>
      </c>
      <c r="CP130" s="3" t="s">
        <v>1703</v>
      </c>
      <c r="CQ130" s="71" t="s">
        <v>1286</v>
      </c>
      <c r="CR130" s="71" t="s">
        <v>1563</v>
      </c>
    </row>
    <row r="131" spans="1:96" s="95" customFormat="1" ht="12.5" customHeight="1" x14ac:dyDescent="0.3">
      <c r="A131" s="95">
        <v>160</v>
      </c>
      <c r="B131" s="96" t="s">
        <v>228</v>
      </c>
      <c r="C131" s="90" t="s">
        <v>229</v>
      </c>
      <c r="D131" s="90"/>
      <c r="E131" s="90"/>
      <c r="F131" s="90"/>
      <c r="G131" s="90">
        <v>70</v>
      </c>
      <c r="H131" s="91" t="s">
        <v>1203</v>
      </c>
      <c r="I131" s="91" t="s">
        <v>1706</v>
      </c>
      <c r="J131" s="91" t="s">
        <v>1707</v>
      </c>
      <c r="K131" s="90">
        <v>1</v>
      </c>
      <c r="L131" s="95">
        <v>1</v>
      </c>
      <c r="N131" s="95">
        <v>1</v>
      </c>
      <c r="O131" s="95">
        <v>1</v>
      </c>
      <c r="R131" s="95">
        <v>1</v>
      </c>
      <c r="U131" s="89" t="s">
        <v>1708</v>
      </c>
      <c r="V131" s="95">
        <v>10.68</v>
      </c>
      <c r="W131" s="95">
        <v>8.1</v>
      </c>
      <c r="X131" s="95">
        <v>1.8</v>
      </c>
      <c r="Y131" s="95">
        <v>0.06</v>
      </c>
      <c r="Z131" s="95">
        <v>75.400000000000006</v>
      </c>
      <c r="AA131" s="95">
        <v>16.600000000000001</v>
      </c>
      <c r="AB131" s="95">
        <v>0.6</v>
      </c>
      <c r="AC131" s="95">
        <v>152</v>
      </c>
      <c r="AD131" s="95">
        <v>195</v>
      </c>
      <c r="AE131" s="89" t="s">
        <v>1711</v>
      </c>
      <c r="AF131" s="89">
        <v>0.12</v>
      </c>
      <c r="AG131" s="89">
        <v>0.88</v>
      </c>
      <c r="AH131" s="95">
        <v>40</v>
      </c>
      <c r="AI131" s="119">
        <v>29</v>
      </c>
      <c r="AJ131" s="95">
        <v>68</v>
      </c>
      <c r="AR131" s="95">
        <v>56</v>
      </c>
      <c r="AS131" s="95">
        <v>55</v>
      </c>
      <c r="AT131" s="95">
        <v>7.39</v>
      </c>
      <c r="AU131" s="95">
        <v>6.8</v>
      </c>
      <c r="BM131" s="95">
        <v>6</v>
      </c>
      <c r="BO131" s="95">
        <v>4</v>
      </c>
      <c r="BP131" s="95" t="s">
        <v>1709</v>
      </c>
      <c r="BS131" s="95">
        <v>160</v>
      </c>
      <c r="BT131" s="95" t="s">
        <v>228</v>
      </c>
      <c r="BU131" s="90" t="s">
        <v>229</v>
      </c>
      <c r="BV131" s="95">
        <v>1</v>
      </c>
      <c r="BW131" s="95">
        <v>1</v>
      </c>
      <c r="BX131" s="95">
        <v>1</v>
      </c>
      <c r="CC131" s="95">
        <v>1</v>
      </c>
      <c r="CP131" s="89" t="s">
        <v>1710</v>
      </c>
      <c r="CQ131" s="89" t="s">
        <v>1427</v>
      </c>
      <c r="CR131" s="95" t="s">
        <v>1599</v>
      </c>
    </row>
    <row r="132" spans="1:96" ht="12.5" customHeight="1" x14ac:dyDescent="0.3">
      <c r="A132" s="4">
        <v>161</v>
      </c>
      <c r="B132" s="43" t="s">
        <v>1961</v>
      </c>
      <c r="C132" s="77">
        <v>1201429</v>
      </c>
      <c r="D132" s="77"/>
      <c r="E132" s="77"/>
      <c r="F132" s="76">
        <v>1</v>
      </c>
      <c r="G132" s="76">
        <v>82</v>
      </c>
      <c r="H132" s="52" t="s">
        <v>1202</v>
      </c>
      <c r="I132" s="52" t="s">
        <v>1232</v>
      </c>
      <c r="J132" s="52" t="s">
        <v>1190</v>
      </c>
      <c r="K132" s="76">
        <v>1</v>
      </c>
      <c r="L132" s="4">
        <v>1</v>
      </c>
      <c r="O132" s="4">
        <v>1</v>
      </c>
      <c r="P132" s="4">
        <v>1</v>
      </c>
      <c r="U132" s="43" t="s">
        <v>1948</v>
      </c>
      <c r="V132" s="4">
        <v>6.41</v>
      </c>
      <c r="W132" s="4">
        <v>5.5</v>
      </c>
      <c r="X132" s="4">
        <v>0.4</v>
      </c>
      <c r="Y132" s="4">
        <v>0.01</v>
      </c>
      <c r="Z132" s="4">
        <v>85.5</v>
      </c>
      <c r="AA132" s="4">
        <v>5.8</v>
      </c>
      <c r="AB132" s="4">
        <v>0.2</v>
      </c>
      <c r="AC132" s="4">
        <v>140</v>
      </c>
      <c r="AD132" s="4">
        <v>130</v>
      </c>
      <c r="AE132" s="43" t="s">
        <v>1713</v>
      </c>
      <c r="AF132" s="43">
        <v>0.21</v>
      </c>
      <c r="AH132" s="4">
        <v>45</v>
      </c>
      <c r="AI132" s="120">
        <v>23</v>
      </c>
      <c r="AJ132" s="4">
        <v>68</v>
      </c>
      <c r="AN132" s="4">
        <v>17</v>
      </c>
      <c r="AV132" s="4">
        <v>2.15</v>
      </c>
      <c r="AW132" s="4">
        <v>2.9</v>
      </c>
      <c r="AX132" s="4">
        <v>4.78</v>
      </c>
      <c r="AY132" s="4">
        <v>75.040000000000006</v>
      </c>
      <c r="AZ132" s="4">
        <v>3.81</v>
      </c>
      <c r="BA132" s="4">
        <v>65.900000000000006</v>
      </c>
      <c r="BB132" s="4">
        <v>74</v>
      </c>
      <c r="BC132" s="4">
        <v>118.79</v>
      </c>
      <c r="BD132" s="4">
        <v>116.07</v>
      </c>
      <c r="BE132" s="4">
        <v>4.8600000000000003</v>
      </c>
      <c r="BF132" s="4">
        <v>104.28</v>
      </c>
      <c r="BM132" s="4">
        <v>1</v>
      </c>
      <c r="BO132" s="4">
        <v>1</v>
      </c>
      <c r="BP132" s="4" t="s">
        <v>1344</v>
      </c>
      <c r="BR132" s="4" t="s">
        <v>1215</v>
      </c>
      <c r="BS132" s="4">
        <v>161</v>
      </c>
      <c r="BT132" s="4" t="s">
        <v>230</v>
      </c>
      <c r="BU132" s="77">
        <v>1201429</v>
      </c>
      <c r="BW132" s="4">
        <v>1</v>
      </c>
      <c r="CC132" s="4">
        <v>1</v>
      </c>
      <c r="CD132" s="4">
        <v>1</v>
      </c>
      <c r="CF132" s="4">
        <v>1</v>
      </c>
      <c r="CP132" s="43" t="s">
        <v>1712</v>
      </c>
      <c r="CQ132" s="43" t="s">
        <v>1296</v>
      </c>
      <c r="CR132" s="4" t="s">
        <v>1563</v>
      </c>
    </row>
    <row r="133" spans="1:96" ht="12.5" customHeight="1" x14ac:dyDescent="0.3">
      <c r="A133" s="4">
        <v>162</v>
      </c>
      <c r="B133" s="4" t="s">
        <v>231</v>
      </c>
      <c r="C133" s="77">
        <v>133001002141548</v>
      </c>
      <c r="D133" s="77"/>
      <c r="E133" s="77"/>
      <c r="F133" s="52" t="s">
        <v>1631</v>
      </c>
      <c r="G133" s="28"/>
      <c r="H133" s="28"/>
      <c r="I133" s="28"/>
      <c r="J133" s="28"/>
      <c r="K133" s="28"/>
      <c r="BS133" s="4">
        <v>162</v>
      </c>
      <c r="BT133" s="4" t="s">
        <v>231</v>
      </c>
      <c r="BU133" s="77">
        <v>133001002141548</v>
      </c>
    </row>
    <row r="134" spans="1:96" ht="12.5" customHeight="1" x14ac:dyDescent="0.3">
      <c r="A134" s="4">
        <v>163</v>
      </c>
      <c r="B134" s="4" t="s">
        <v>232</v>
      </c>
      <c r="C134" s="29" t="s">
        <v>233</v>
      </c>
      <c r="F134" s="29">
        <v>0</v>
      </c>
      <c r="G134" s="29">
        <v>61</v>
      </c>
      <c r="H134" s="44" t="s">
        <v>1202</v>
      </c>
      <c r="I134" s="44" t="s">
        <v>1496</v>
      </c>
      <c r="J134" s="44" t="s">
        <v>1190</v>
      </c>
      <c r="K134" s="29">
        <v>1</v>
      </c>
      <c r="L134" s="4">
        <v>1</v>
      </c>
      <c r="N134" s="4">
        <v>1</v>
      </c>
      <c r="O134" s="4">
        <v>1</v>
      </c>
      <c r="R134" s="4">
        <v>1</v>
      </c>
      <c r="V134" s="4">
        <v>4.6100000000000003</v>
      </c>
      <c r="W134" s="4">
        <v>2.4</v>
      </c>
      <c r="X134" s="4">
        <v>1.6</v>
      </c>
      <c r="Y134" s="4">
        <v>0.18</v>
      </c>
      <c r="Z134" s="4">
        <v>52.9</v>
      </c>
      <c r="AA134" s="4">
        <v>35.4</v>
      </c>
      <c r="AB134" s="4">
        <v>3.9</v>
      </c>
      <c r="AC134" s="4">
        <v>257</v>
      </c>
      <c r="AD134" s="4">
        <v>141</v>
      </c>
      <c r="AE134" s="4" t="s">
        <v>1716</v>
      </c>
      <c r="AF134" s="4">
        <v>0.28000000000000003</v>
      </c>
      <c r="AH134" s="4">
        <v>47</v>
      </c>
      <c r="AI134" s="120">
        <v>31</v>
      </c>
      <c r="AJ134" s="4">
        <v>78</v>
      </c>
      <c r="AK134" s="4">
        <v>9.35</v>
      </c>
      <c r="AL134" s="4">
        <v>2.3199999999999998</v>
      </c>
      <c r="AN134" s="4">
        <v>20</v>
      </c>
      <c r="AV134" s="4">
        <v>2.27</v>
      </c>
      <c r="AW134" s="4">
        <v>2.91</v>
      </c>
      <c r="AX134" s="4">
        <v>7</v>
      </c>
      <c r="AY134" s="4">
        <v>119.72</v>
      </c>
      <c r="AZ134" s="4">
        <v>6.55</v>
      </c>
      <c r="BA134" s="4">
        <v>120.3</v>
      </c>
      <c r="BB134" s="4">
        <v>77.930000000000007</v>
      </c>
      <c r="BC134" s="4">
        <v>114.64</v>
      </c>
      <c r="BD134" s="4">
        <v>116.97</v>
      </c>
      <c r="BE134" s="4">
        <v>5.79</v>
      </c>
      <c r="BF134" s="4">
        <v>107.25</v>
      </c>
      <c r="BM134" s="4">
        <v>1</v>
      </c>
      <c r="BO134" s="4">
        <v>3</v>
      </c>
      <c r="BP134" s="43" t="s">
        <v>1714</v>
      </c>
      <c r="BQ134" s="43" t="s">
        <v>1349</v>
      </c>
      <c r="BR134" s="4" t="s">
        <v>1199</v>
      </c>
      <c r="BS134" s="4">
        <v>163</v>
      </c>
      <c r="BT134" s="4" t="s">
        <v>232</v>
      </c>
      <c r="BU134" s="29" t="s">
        <v>233</v>
      </c>
      <c r="BW134" s="4">
        <v>1</v>
      </c>
      <c r="CC134" s="4">
        <v>1</v>
      </c>
      <c r="CD134" s="4">
        <v>1</v>
      </c>
      <c r="CI134" s="4">
        <v>1</v>
      </c>
      <c r="CP134" s="4" t="s">
        <v>1715</v>
      </c>
      <c r="CQ134" s="4" t="s">
        <v>1427</v>
      </c>
      <c r="CR134" s="4" t="s">
        <v>1563</v>
      </c>
    </row>
    <row r="135" spans="1:96" ht="12.5" customHeight="1" x14ac:dyDescent="0.3">
      <c r="A135" s="4">
        <v>164</v>
      </c>
      <c r="B135" s="4" t="s">
        <v>234</v>
      </c>
      <c r="C135" s="29" t="s">
        <v>235</v>
      </c>
      <c r="F135" s="29">
        <v>0</v>
      </c>
      <c r="G135" s="29">
        <v>43</v>
      </c>
      <c r="H135" s="44" t="s">
        <v>1203</v>
      </c>
      <c r="I135" s="44" t="s">
        <v>1533</v>
      </c>
      <c r="J135" s="44" t="s">
        <v>1190</v>
      </c>
      <c r="K135" s="29">
        <v>1</v>
      </c>
      <c r="L135" s="4">
        <v>1</v>
      </c>
      <c r="O135" s="4">
        <v>1</v>
      </c>
      <c r="P135" s="4">
        <v>1</v>
      </c>
      <c r="T135" s="4">
        <v>1</v>
      </c>
      <c r="V135" s="4">
        <v>4.8099999999999996</v>
      </c>
      <c r="W135" s="4">
        <v>2.4</v>
      </c>
      <c r="X135" s="4">
        <v>2</v>
      </c>
      <c r="Y135" s="4">
        <v>0.04</v>
      </c>
      <c r="Z135" s="4">
        <v>49.9</v>
      </c>
      <c r="AA135" s="4">
        <v>41.2</v>
      </c>
      <c r="AB135" s="4">
        <v>0.8</v>
      </c>
      <c r="AC135" s="4">
        <v>208</v>
      </c>
      <c r="AD135" s="4">
        <v>160</v>
      </c>
      <c r="AE135" s="4" t="s">
        <v>1718</v>
      </c>
      <c r="AF135" s="4">
        <v>0.32</v>
      </c>
      <c r="AH135" s="4">
        <v>48</v>
      </c>
      <c r="AI135" s="120">
        <v>27</v>
      </c>
      <c r="AJ135" s="4">
        <v>75</v>
      </c>
      <c r="AN135" s="43" t="s">
        <v>1236</v>
      </c>
      <c r="AV135" s="4">
        <v>3.29</v>
      </c>
      <c r="AW135" s="4">
        <v>3.9</v>
      </c>
      <c r="AX135" s="4">
        <v>7.48</v>
      </c>
      <c r="AY135" s="4">
        <v>73.62</v>
      </c>
      <c r="AZ135" s="4">
        <v>7.3</v>
      </c>
      <c r="BA135" s="4">
        <v>88.16</v>
      </c>
      <c r="BB135" s="4">
        <v>84.33</v>
      </c>
      <c r="BC135" s="4">
        <v>83.31</v>
      </c>
      <c r="BD135" s="4">
        <v>81.650000000000006</v>
      </c>
      <c r="BE135" s="4">
        <v>9.16</v>
      </c>
      <c r="BF135" s="4">
        <v>97.23</v>
      </c>
      <c r="BM135" s="4">
        <v>1</v>
      </c>
      <c r="BO135" s="4">
        <v>0</v>
      </c>
      <c r="BQ135" s="43" t="s">
        <v>1349</v>
      </c>
      <c r="BR135" s="29">
        <v>13</v>
      </c>
      <c r="BS135" s="4">
        <v>164</v>
      </c>
      <c r="BT135" s="4" t="s">
        <v>234</v>
      </c>
      <c r="BU135" s="29" t="s">
        <v>235</v>
      </c>
      <c r="BW135" s="4">
        <v>1</v>
      </c>
      <c r="CF135" s="4">
        <v>1</v>
      </c>
      <c r="CG135" s="4">
        <v>1</v>
      </c>
      <c r="CP135" s="4" t="s">
        <v>1717</v>
      </c>
      <c r="CQ135" s="4" t="s">
        <v>1259</v>
      </c>
      <c r="CR135" s="4" t="s">
        <v>1563</v>
      </c>
    </row>
    <row r="136" spans="1:96" s="95" customFormat="1" ht="12.5" customHeight="1" x14ac:dyDescent="0.3">
      <c r="A136" s="95">
        <v>165</v>
      </c>
      <c r="B136" s="96" t="s">
        <v>236</v>
      </c>
      <c r="C136" s="90" t="s">
        <v>237</v>
      </c>
      <c r="D136" s="90"/>
      <c r="E136" s="90"/>
      <c r="F136" s="90">
        <v>1</v>
      </c>
      <c r="G136" s="90">
        <v>45</v>
      </c>
      <c r="H136" s="91" t="s">
        <v>1203</v>
      </c>
      <c r="I136" s="91" t="s">
        <v>1595</v>
      </c>
      <c r="J136" s="91" t="s">
        <v>1190</v>
      </c>
      <c r="K136" s="90">
        <v>1</v>
      </c>
      <c r="L136" s="95">
        <v>1</v>
      </c>
      <c r="O136" s="95">
        <v>1</v>
      </c>
      <c r="P136" s="95">
        <v>1</v>
      </c>
      <c r="Q136" s="95">
        <v>1</v>
      </c>
      <c r="T136" s="95">
        <v>1</v>
      </c>
      <c r="U136" s="89" t="s">
        <v>1723</v>
      </c>
      <c r="V136" s="95">
        <v>3.64</v>
      </c>
      <c r="W136" s="95">
        <v>1.7</v>
      </c>
      <c r="X136" s="95">
        <v>1.7</v>
      </c>
      <c r="Y136" s="95">
        <v>0.03</v>
      </c>
      <c r="Z136" s="95">
        <v>47.2</v>
      </c>
      <c r="AA136" s="95">
        <v>45.9</v>
      </c>
      <c r="AB136" s="95">
        <v>0.8</v>
      </c>
      <c r="AC136" s="95">
        <v>267</v>
      </c>
      <c r="AD136" s="95">
        <v>159</v>
      </c>
      <c r="AE136" s="95" t="s">
        <v>1722</v>
      </c>
      <c r="AF136" s="95">
        <v>0.18</v>
      </c>
      <c r="AH136" s="95">
        <v>32</v>
      </c>
      <c r="AI136" s="95">
        <v>34</v>
      </c>
      <c r="AJ136" s="95">
        <v>66</v>
      </c>
      <c r="AK136" s="95">
        <v>13.59</v>
      </c>
      <c r="AL136" s="95">
        <v>2.91</v>
      </c>
      <c r="AM136" s="95">
        <v>0.68</v>
      </c>
      <c r="AN136" s="89" t="s">
        <v>1236</v>
      </c>
      <c r="AV136" s="95">
        <v>1.63</v>
      </c>
      <c r="AW136" s="95">
        <v>3.04</v>
      </c>
      <c r="AX136" s="95">
        <v>4.5199999999999996</v>
      </c>
      <c r="AY136" s="95">
        <v>52.77</v>
      </c>
      <c r="AZ136" s="95">
        <v>1.84</v>
      </c>
      <c r="BA136" s="95">
        <v>25.01</v>
      </c>
      <c r="BB136" s="95">
        <v>53.64</v>
      </c>
      <c r="BC136" s="95">
        <v>50.94</v>
      </c>
      <c r="BD136" s="95">
        <v>79.89</v>
      </c>
      <c r="BE136" s="95">
        <v>7.16</v>
      </c>
      <c r="BF136" s="95">
        <v>86.8</v>
      </c>
      <c r="BL136" s="89" t="s">
        <v>1768</v>
      </c>
      <c r="BM136" s="95">
        <v>5</v>
      </c>
      <c r="BO136" s="95">
        <v>4</v>
      </c>
      <c r="BP136" s="95" t="s">
        <v>1719</v>
      </c>
      <c r="BQ136" s="89" t="s">
        <v>1720</v>
      </c>
      <c r="BR136" s="89" t="s">
        <v>1220</v>
      </c>
      <c r="BS136" s="95">
        <v>165</v>
      </c>
      <c r="BT136" s="95" t="s">
        <v>236</v>
      </c>
      <c r="BU136" s="90" t="s">
        <v>237</v>
      </c>
      <c r="BV136" s="95">
        <v>1</v>
      </c>
      <c r="BY136" s="95">
        <v>1</v>
      </c>
      <c r="CA136" s="95">
        <v>1</v>
      </c>
      <c r="CC136" s="95">
        <v>1</v>
      </c>
      <c r="CP136" s="95" t="s">
        <v>1721</v>
      </c>
      <c r="CQ136" s="95" t="s">
        <v>1625</v>
      </c>
      <c r="CR136" s="95" t="s">
        <v>1599</v>
      </c>
    </row>
    <row r="137" spans="1:96" s="95" customFormat="1" ht="12.5" customHeight="1" x14ac:dyDescent="0.3">
      <c r="A137" s="88">
        <v>166</v>
      </c>
      <c r="B137" s="96" t="s">
        <v>238</v>
      </c>
      <c r="C137" s="90" t="s">
        <v>239</v>
      </c>
      <c r="D137" s="90">
        <v>170</v>
      </c>
      <c r="E137" s="90">
        <v>50</v>
      </c>
      <c r="F137" s="90">
        <v>0</v>
      </c>
      <c r="G137" s="90">
        <v>51</v>
      </c>
      <c r="H137" s="91" t="s">
        <v>1203</v>
      </c>
      <c r="I137" s="91" t="s">
        <v>1724</v>
      </c>
      <c r="J137" s="91" t="s">
        <v>1190</v>
      </c>
      <c r="K137" s="90">
        <v>1</v>
      </c>
      <c r="L137" s="95">
        <v>1</v>
      </c>
      <c r="M137" s="95">
        <v>1</v>
      </c>
      <c r="N137" s="95">
        <v>1</v>
      </c>
      <c r="O137" s="95">
        <v>1</v>
      </c>
      <c r="P137" s="95">
        <v>1</v>
      </c>
      <c r="V137" s="95">
        <v>3.08</v>
      </c>
      <c r="W137" s="95">
        <v>1.4</v>
      </c>
      <c r="X137" s="95">
        <v>1.3</v>
      </c>
      <c r="Y137" s="95">
        <v>0.02</v>
      </c>
      <c r="Z137" s="95">
        <v>44.2</v>
      </c>
      <c r="AA137" s="95">
        <v>40.9</v>
      </c>
      <c r="AB137" s="95">
        <v>0.6</v>
      </c>
      <c r="AC137" s="95">
        <v>177</v>
      </c>
      <c r="AD137" s="95">
        <v>147</v>
      </c>
      <c r="AE137" s="95" t="s">
        <v>1608</v>
      </c>
      <c r="AF137" s="95">
        <v>0.26</v>
      </c>
      <c r="AH137" s="95">
        <v>42</v>
      </c>
      <c r="AI137" s="95">
        <v>35</v>
      </c>
      <c r="AJ137" s="95">
        <v>77</v>
      </c>
      <c r="AN137" s="89" t="s">
        <v>1236</v>
      </c>
      <c r="BL137" s="89" t="s">
        <v>1949</v>
      </c>
      <c r="BM137" s="95">
        <v>3</v>
      </c>
      <c r="BO137" s="95">
        <v>1</v>
      </c>
      <c r="BP137" s="95" t="s">
        <v>1347</v>
      </c>
      <c r="BQ137" s="89" t="s">
        <v>1349</v>
      </c>
      <c r="BR137" s="89" t="s">
        <v>1597</v>
      </c>
      <c r="BS137" s="95">
        <v>166</v>
      </c>
      <c r="BT137" s="95" t="s">
        <v>238</v>
      </c>
      <c r="BU137" s="90" t="s">
        <v>239</v>
      </c>
      <c r="BW137" s="95">
        <v>1</v>
      </c>
      <c r="CC137" s="95">
        <v>1</v>
      </c>
      <c r="CF137" s="95">
        <v>1</v>
      </c>
      <c r="CH137" s="95">
        <v>1</v>
      </c>
      <c r="CP137" s="95" t="s">
        <v>1725</v>
      </c>
      <c r="CQ137" s="95" t="s">
        <v>1399</v>
      </c>
      <c r="CR137" s="95" t="s">
        <v>1599</v>
      </c>
    </row>
    <row r="138" spans="1:96" s="112" customFormat="1" ht="12.5" customHeight="1" x14ac:dyDescent="0.3">
      <c r="A138" s="95">
        <v>167</v>
      </c>
      <c r="B138" s="96" t="s">
        <v>240</v>
      </c>
      <c r="C138" s="91" t="s">
        <v>1731</v>
      </c>
      <c r="D138" s="91"/>
      <c r="E138" s="91"/>
      <c r="F138" s="90">
        <v>1</v>
      </c>
      <c r="G138" s="90">
        <v>43</v>
      </c>
      <c r="H138" s="91" t="s">
        <v>1203</v>
      </c>
      <c r="I138" s="91" t="s">
        <v>1370</v>
      </c>
      <c r="J138" s="91" t="s">
        <v>1190</v>
      </c>
      <c r="K138" s="90">
        <v>1</v>
      </c>
      <c r="L138" s="112">
        <v>1</v>
      </c>
      <c r="M138" s="112">
        <v>1</v>
      </c>
      <c r="N138" s="89"/>
      <c r="O138" s="112">
        <v>1</v>
      </c>
      <c r="P138" s="112">
        <v>1</v>
      </c>
      <c r="S138" s="112">
        <v>1</v>
      </c>
      <c r="U138" s="113" t="s">
        <v>1727</v>
      </c>
      <c r="V138" s="112">
        <v>16.29</v>
      </c>
      <c r="W138" s="112">
        <v>14.4</v>
      </c>
      <c r="X138" s="112">
        <v>1</v>
      </c>
      <c r="Y138" s="112">
        <v>0</v>
      </c>
      <c r="Z138" s="112">
        <v>88.3</v>
      </c>
      <c r="AA138" s="112">
        <v>6.1</v>
      </c>
      <c r="AB138" s="112">
        <v>0</v>
      </c>
      <c r="AC138" s="112">
        <v>239</v>
      </c>
      <c r="AD138" s="112">
        <v>148</v>
      </c>
      <c r="AE138" s="113" t="s">
        <v>1728</v>
      </c>
      <c r="AF138" s="112">
        <v>0.32</v>
      </c>
      <c r="AG138" s="112">
        <v>0.22</v>
      </c>
      <c r="AH138" s="112">
        <v>44</v>
      </c>
      <c r="AI138" s="112">
        <v>26</v>
      </c>
      <c r="AJ138" s="112">
        <v>70</v>
      </c>
      <c r="AN138" s="113" t="s">
        <v>1236</v>
      </c>
      <c r="AV138" s="112">
        <v>3.22</v>
      </c>
      <c r="AW138" s="112">
        <v>4.4000000000000004</v>
      </c>
      <c r="AX138" s="112">
        <v>8.2100000000000009</v>
      </c>
      <c r="AY138" s="112">
        <v>88.2</v>
      </c>
      <c r="AZ138" s="112">
        <v>5.22</v>
      </c>
      <c r="BA138" s="112">
        <v>66.44</v>
      </c>
      <c r="BB138" s="112">
        <v>73.2</v>
      </c>
      <c r="BC138" s="112">
        <v>90.65</v>
      </c>
      <c r="BD138" s="112">
        <v>103.76</v>
      </c>
      <c r="BE138" s="112">
        <v>8.5299999999999994</v>
      </c>
      <c r="BF138" s="112">
        <v>97.64</v>
      </c>
      <c r="BM138" s="112">
        <v>1</v>
      </c>
      <c r="BO138" s="112">
        <v>2</v>
      </c>
      <c r="BP138" s="113" t="s">
        <v>1347</v>
      </c>
      <c r="BQ138" s="113" t="s">
        <v>1729</v>
      </c>
      <c r="BR138" s="113" t="s">
        <v>1296</v>
      </c>
      <c r="BS138" s="95">
        <v>167</v>
      </c>
      <c r="BT138" s="95" t="s">
        <v>240</v>
      </c>
      <c r="BU138" s="90" t="s">
        <v>241</v>
      </c>
      <c r="BV138" s="112">
        <v>1</v>
      </c>
      <c r="BW138" s="112">
        <v>1</v>
      </c>
      <c r="CC138" s="112">
        <v>1</v>
      </c>
      <c r="CP138" s="113" t="s">
        <v>1730</v>
      </c>
      <c r="CQ138" s="113" t="s">
        <v>1464</v>
      </c>
      <c r="CR138" s="113" t="s">
        <v>1599</v>
      </c>
    </row>
    <row r="139" spans="1:96" ht="12.5" customHeight="1" x14ac:dyDescent="0.3">
      <c r="A139" s="4">
        <v>168</v>
      </c>
      <c r="B139" s="4" t="s">
        <v>242</v>
      </c>
      <c r="C139" s="29" t="s">
        <v>243</v>
      </c>
      <c r="F139" s="44" t="s">
        <v>1631</v>
      </c>
      <c r="BS139" s="4">
        <v>168</v>
      </c>
      <c r="BT139" s="4" t="s">
        <v>242</v>
      </c>
      <c r="BU139" s="29" t="s">
        <v>243</v>
      </c>
    </row>
    <row r="140" spans="1:96" ht="12.5" customHeight="1" x14ac:dyDescent="0.3">
      <c r="A140" s="4">
        <v>169</v>
      </c>
      <c r="B140" s="4" t="s">
        <v>244</v>
      </c>
      <c r="C140" s="29" t="s">
        <v>245</v>
      </c>
      <c r="F140" s="29">
        <v>1</v>
      </c>
      <c r="G140" s="29">
        <v>57</v>
      </c>
      <c r="H140" s="44" t="s">
        <v>1202</v>
      </c>
      <c r="I140" s="44" t="s">
        <v>1477</v>
      </c>
      <c r="J140" s="44" t="s">
        <v>1190</v>
      </c>
      <c r="K140" s="29">
        <v>1</v>
      </c>
      <c r="L140" s="4">
        <v>1</v>
      </c>
      <c r="O140" s="4">
        <v>1</v>
      </c>
      <c r="P140" s="4">
        <v>1</v>
      </c>
      <c r="U140" s="43" t="s">
        <v>1732</v>
      </c>
      <c r="V140" s="4">
        <v>10.5</v>
      </c>
      <c r="W140" s="4">
        <v>8.1999999999999993</v>
      </c>
      <c r="X140" s="4">
        <v>1.6</v>
      </c>
      <c r="Y140" s="4">
        <v>0.09</v>
      </c>
      <c r="Z140" s="4">
        <v>78.2</v>
      </c>
      <c r="AA140" s="4">
        <v>15.5</v>
      </c>
      <c r="AB140" s="4">
        <v>0.9</v>
      </c>
      <c r="AC140" s="4">
        <v>329</v>
      </c>
      <c r="AD140" s="4">
        <v>131</v>
      </c>
      <c r="AE140" s="4" t="s">
        <v>1733</v>
      </c>
      <c r="AF140" s="4">
        <v>0.3</v>
      </c>
      <c r="AG140" s="4">
        <v>48</v>
      </c>
      <c r="AH140" s="4">
        <v>35</v>
      </c>
      <c r="AI140" s="4">
        <v>83</v>
      </c>
      <c r="AK140" s="4">
        <v>19.87</v>
      </c>
      <c r="AL140" s="4">
        <v>2.0499999999999998</v>
      </c>
      <c r="AM140" s="4">
        <v>2.25</v>
      </c>
      <c r="AN140" s="4" t="s">
        <v>1236</v>
      </c>
      <c r="AV140" s="4">
        <v>2.0099999999999998</v>
      </c>
      <c r="AW140" s="4">
        <v>2.76</v>
      </c>
      <c r="AX140" s="4">
        <v>4.74</v>
      </c>
      <c r="AY140" s="4">
        <v>84.27</v>
      </c>
      <c r="AZ140" s="4">
        <v>3.82</v>
      </c>
      <c r="BA140" s="4">
        <v>74.73</v>
      </c>
      <c r="BB140" s="4">
        <v>72.959999999999994</v>
      </c>
      <c r="BC140" s="4">
        <v>104.49</v>
      </c>
      <c r="BD140" s="4">
        <v>113.24</v>
      </c>
      <c r="BE140" s="4">
        <v>4.72</v>
      </c>
      <c r="BF140" s="4">
        <v>84.29</v>
      </c>
      <c r="BM140" s="4">
        <v>2</v>
      </c>
      <c r="BO140" s="4">
        <v>2</v>
      </c>
      <c r="BP140" s="4" t="s">
        <v>1238</v>
      </c>
      <c r="BQ140" s="4" t="s">
        <v>1734</v>
      </c>
      <c r="BR140" s="4" t="s">
        <v>1592</v>
      </c>
      <c r="BS140" s="4">
        <v>169</v>
      </c>
      <c r="BT140" s="4" t="s">
        <v>244</v>
      </c>
      <c r="BU140" s="29" t="s">
        <v>245</v>
      </c>
      <c r="BW140" s="4">
        <v>1</v>
      </c>
      <c r="BY140" s="4">
        <v>1</v>
      </c>
      <c r="CC140" s="4">
        <v>1</v>
      </c>
      <c r="CG140" s="4">
        <v>1</v>
      </c>
      <c r="CP140" s="4" t="s">
        <v>1735</v>
      </c>
      <c r="CQ140" s="4" t="s">
        <v>1592</v>
      </c>
      <c r="CR140" s="4" t="s">
        <v>1563</v>
      </c>
    </row>
    <row r="141" spans="1:96" ht="12.5" customHeight="1" x14ac:dyDescent="0.3">
      <c r="A141" s="53">
        <v>170</v>
      </c>
      <c r="B141" s="4" t="s">
        <v>246</v>
      </c>
      <c r="C141" s="29" t="s">
        <v>247</v>
      </c>
      <c r="F141" s="44" t="s">
        <v>1631</v>
      </c>
      <c r="BS141" s="4">
        <v>170</v>
      </c>
      <c r="BT141" s="4" t="s">
        <v>246</v>
      </c>
      <c r="BU141" s="29" t="s">
        <v>247</v>
      </c>
    </row>
    <row r="142" spans="1:96" ht="12.5" customHeight="1" x14ac:dyDescent="0.3">
      <c r="A142" s="4">
        <v>171</v>
      </c>
      <c r="B142" s="4" t="s">
        <v>248</v>
      </c>
      <c r="C142" s="29" t="s">
        <v>249</v>
      </c>
      <c r="F142" s="44" t="s">
        <v>1631</v>
      </c>
      <c r="BS142" s="4">
        <v>171</v>
      </c>
      <c r="BT142" s="4" t="s">
        <v>248</v>
      </c>
      <c r="BU142" s="29" t="s">
        <v>249</v>
      </c>
    </row>
    <row r="143" spans="1:96" ht="12.5" customHeight="1" x14ac:dyDescent="0.3">
      <c r="A143" s="4">
        <v>172</v>
      </c>
      <c r="B143" s="4" t="s">
        <v>250</v>
      </c>
      <c r="C143" s="29" t="s">
        <v>251</v>
      </c>
      <c r="F143" s="44" t="s">
        <v>1631</v>
      </c>
      <c r="BS143" s="4">
        <v>172</v>
      </c>
      <c r="BT143" s="4" t="s">
        <v>250</v>
      </c>
      <c r="BU143" s="29" t="s">
        <v>251</v>
      </c>
    </row>
    <row r="144" spans="1:96" s="95" customFormat="1" ht="12.5" customHeight="1" x14ac:dyDescent="0.3">
      <c r="A144" s="95">
        <v>173</v>
      </c>
      <c r="B144" s="96" t="s">
        <v>252</v>
      </c>
      <c r="C144" s="90" t="s">
        <v>253</v>
      </c>
      <c r="D144" s="90"/>
      <c r="E144" s="90"/>
      <c r="F144" s="90">
        <v>1</v>
      </c>
      <c r="G144" s="90">
        <v>73</v>
      </c>
      <c r="H144" s="91" t="s">
        <v>1203</v>
      </c>
      <c r="I144" s="91" t="s">
        <v>1736</v>
      </c>
      <c r="J144" s="91" t="s">
        <v>1190</v>
      </c>
      <c r="K144" s="90">
        <v>1</v>
      </c>
      <c r="L144" s="95">
        <v>1</v>
      </c>
      <c r="O144" s="95">
        <v>1</v>
      </c>
      <c r="P144" s="95">
        <v>1</v>
      </c>
      <c r="U144" s="89" t="s">
        <v>1953</v>
      </c>
      <c r="V144" s="95">
        <v>7.05</v>
      </c>
      <c r="W144" s="95">
        <v>4.0999999999999996</v>
      </c>
      <c r="X144" s="95">
        <v>2.2999999999999998</v>
      </c>
      <c r="Y144" s="95">
        <v>0.15</v>
      </c>
      <c r="Z144" s="95">
        <v>57.9</v>
      </c>
      <c r="AA144" s="95">
        <v>32.9</v>
      </c>
      <c r="AB144" s="95">
        <v>2.1</v>
      </c>
      <c r="AC144" s="95">
        <v>304</v>
      </c>
      <c r="AD144" s="95">
        <v>132</v>
      </c>
      <c r="AE144" s="89" t="s">
        <v>1522</v>
      </c>
      <c r="AF144" s="89">
        <v>0.19</v>
      </c>
      <c r="AH144" s="95">
        <v>36</v>
      </c>
      <c r="AI144" s="95">
        <v>31</v>
      </c>
      <c r="AJ144" s="95">
        <v>67</v>
      </c>
      <c r="AN144" s="95">
        <v>66</v>
      </c>
      <c r="BM144" s="95">
        <v>1</v>
      </c>
      <c r="BO144" s="95">
        <v>1</v>
      </c>
      <c r="BP144" s="89" t="s">
        <v>1238</v>
      </c>
      <c r="BQ144" s="89" t="s">
        <v>1690</v>
      </c>
      <c r="BR144" s="89" t="s">
        <v>1737</v>
      </c>
      <c r="BS144" s="95">
        <v>173</v>
      </c>
      <c r="BT144" s="95" t="s">
        <v>252</v>
      </c>
      <c r="BU144" s="90" t="s">
        <v>253</v>
      </c>
      <c r="BV144" s="95">
        <v>1</v>
      </c>
      <c r="BW144" s="95">
        <v>1</v>
      </c>
      <c r="CG144" s="95">
        <v>1</v>
      </c>
      <c r="CH144" s="95">
        <v>1</v>
      </c>
      <c r="CP144" s="89" t="s">
        <v>1738</v>
      </c>
      <c r="CQ144" s="89" t="s">
        <v>1418</v>
      </c>
      <c r="CR144" s="89" t="s">
        <v>1599</v>
      </c>
    </row>
    <row r="145" spans="1:98" ht="12.5" customHeight="1" x14ac:dyDescent="0.3">
      <c r="A145" s="4">
        <v>174</v>
      </c>
      <c r="B145" s="4" t="s">
        <v>254</v>
      </c>
      <c r="C145" s="29" t="s">
        <v>255</v>
      </c>
      <c r="F145" s="44" t="s">
        <v>1631</v>
      </c>
      <c r="BS145" s="4">
        <v>174</v>
      </c>
      <c r="BT145" s="4" t="s">
        <v>254</v>
      </c>
      <c r="BU145" s="29" t="s">
        <v>255</v>
      </c>
    </row>
    <row r="146" spans="1:98" ht="12.5" customHeight="1" x14ac:dyDescent="0.3">
      <c r="A146" s="4">
        <v>175</v>
      </c>
      <c r="B146" s="4" t="s">
        <v>256</v>
      </c>
      <c r="C146" s="29">
        <v>6010838609</v>
      </c>
      <c r="F146" s="29">
        <v>0</v>
      </c>
      <c r="G146" s="29">
        <v>31</v>
      </c>
      <c r="H146" s="44" t="s">
        <v>1202</v>
      </c>
      <c r="I146" s="44" t="s">
        <v>1370</v>
      </c>
      <c r="J146" s="44" t="s">
        <v>1190</v>
      </c>
      <c r="K146" s="29">
        <v>1</v>
      </c>
      <c r="L146" s="4">
        <v>1</v>
      </c>
      <c r="O146" s="4">
        <v>1</v>
      </c>
      <c r="P146" s="4">
        <v>1</v>
      </c>
      <c r="T146" s="4">
        <v>1</v>
      </c>
      <c r="U146" s="4" t="s">
        <v>1739</v>
      </c>
      <c r="V146" s="4">
        <v>4.5199999999999996</v>
      </c>
      <c r="W146" s="4">
        <v>1.8</v>
      </c>
      <c r="X146" s="4">
        <v>2.2999999999999998</v>
      </c>
      <c r="Y146" s="4">
        <v>0.09</v>
      </c>
      <c r="Z146" s="4">
        <v>39.4</v>
      </c>
      <c r="AA146" s="4">
        <v>50.9</v>
      </c>
      <c r="AB146" s="4">
        <v>2</v>
      </c>
      <c r="AC146" s="4">
        <v>245</v>
      </c>
      <c r="AD146" s="4">
        <v>133</v>
      </c>
      <c r="AE146" s="4" t="s">
        <v>1716</v>
      </c>
      <c r="AF146" s="4">
        <v>0.28000000000000003</v>
      </c>
      <c r="AH146" s="4">
        <v>49</v>
      </c>
      <c r="AI146" s="4">
        <v>37</v>
      </c>
      <c r="AJ146" s="4">
        <v>86</v>
      </c>
      <c r="AK146" s="4">
        <v>19.09</v>
      </c>
      <c r="AL146" s="4">
        <v>3.01</v>
      </c>
      <c r="AM146" s="4">
        <v>1.38</v>
      </c>
      <c r="AN146" s="4" t="s">
        <v>1236</v>
      </c>
      <c r="BL146" s="43" t="s">
        <v>1768</v>
      </c>
      <c r="BM146" s="4">
        <v>4</v>
      </c>
      <c r="BO146" s="4">
        <v>3</v>
      </c>
      <c r="BP146" s="4" t="s">
        <v>1740</v>
      </c>
      <c r="BQ146" s="4" t="s">
        <v>1349</v>
      </c>
      <c r="BR146" s="4" t="s">
        <v>1254</v>
      </c>
      <c r="BS146" s="4">
        <v>175</v>
      </c>
      <c r="BT146" s="4" t="s">
        <v>256</v>
      </c>
      <c r="BU146" s="4">
        <v>6010838609</v>
      </c>
      <c r="BV146" s="4">
        <v>1</v>
      </c>
      <c r="BW146" s="4">
        <v>1</v>
      </c>
      <c r="BY146" s="4">
        <v>1</v>
      </c>
      <c r="CC146" s="4">
        <v>1</v>
      </c>
      <c r="CD146" s="4">
        <v>1</v>
      </c>
      <c r="CP146" s="43" t="s">
        <v>1742</v>
      </c>
      <c r="CQ146" s="43" t="s">
        <v>1288</v>
      </c>
      <c r="CR146" s="43" t="s">
        <v>1563</v>
      </c>
    </row>
    <row r="147" spans="1:98" ht="12.5" customHeight="1" x14ac:dyDescent="0.3">
      <c r="A147" s="4">
        <v>176</v>
      </c>
      <c r="B147" s="4" t="s">
        <v>257</v>
      </c>
      <c r="C147" s="29" t="s">
        <v>258</v>
      </c>
      <c r="F147" s="29">
        <v>0</v>
      </c>
      <c r="G147" s="29">
        <v>76</v>
      </c>
      <c r="H147" s="44" t="s">
        <v>1202</v>
      </c>
      <c r="I147" s="44" t="s">
        <v>1595</v>
      </c>
      <c r="J147" s="44" t="s">
        <v>1190</v>
      </c>
      <c r="K147" s="29">
        <v>1</v>
      </c>
      <c r="L147" s="4">
        <v>1</v>
      </c>
      <c r="O147" s="4">
        <v>1</v>
      </c>
      <c r="P147" s="4">
        <v>1</v>
      </c>
      <c r="Q147" s="4">
        <v>1</v>
      </c>
      <c r="U147" s="4" t="s">
        <v>1745</v>
      </c>
      <c r="V147" s="4">
        <v>12.27</v>
      </c>
      <c r="W147" s="4">
        <v>10.4</v>
      </c>
      <c r="X147" s="4">
        <v>1.2</v>
      </c>
      <c r="Y147" s="4">
        <v>0.04</v>
      </c>
      <c r="Z147" s="4">
        <v>85.1</v>
      </c>
      <c r="AA147" s="4">
        <v>9.4</v>
      </c>
      <c r="AB147" s="4">
        <v>0.3</v>
      </c>
      <c r="AC147" s="4">
        <v>211</v>
      </c>
      <c r="AD147" s="4">
        <v>103</v>
      </c>
      <c r="AE147" s="4" t="s">
        <v>1746</v>
      </c>
      <c r="AF147" s="4">
        <v>0.32</v>
      </c>
      <c r="AG147" s="4">
        <v>0.09</v>
      </c>
      <c r="AH147" s="4">
        <v>43</v>
      </c>
      <c r="AI147" s="4">
        <v>33</v>
      </c>
      <c r="AJ147" s="4">
        <v>76</v>
      </c>
      <c r="AN147" s="4">
        <v>100</v>
      </c>
      <c r="BM147" s="4">
        <v>2</v>
      </c>
      <c r="BO147" s="4">
        <v>0</v>
      </c>
      <c r="BP147" s="4" t="s">
        <v>1744</v>
      </c>
      <c r="BQ147" s="4" t="s">
        <v>1741</v>
      </c>
      <c r="BR147" s="4" t="s">
        <v>1464</v>
      </c>
      <c r="BS147" s="4">
        <v>176</v>
      </c>
      <c r="BT147" s="4" t="s">
        <v>257</v>
      </c>
      <c r="BU147" s="4" t="s">
        <v>258</v>
      </c>
      <c r="BV147" s="4">
        <v>1</v>
      </c>
      <c r="CC147" s="4">
        <v>1</v>
      </c>
      <c r="CD147" s="4">
        <v>1</v>
      </c>
      <c r="CP147" s="43" t="s">
        <v>1743</v>
      </c>
      <c r="CQ147" s="43" t="s">
        <v>1254</v>
      </c>
      <c r="CR147" s="43" t="s">
        <v>1563</v>
      </c>
    </row>
    <row r="148" spans="1:98" ht="12.5" customHeight="1" x14ac:dyDescent="0.3">
      <c r="A148" s="70">
        <v>177</v>
      </c>
      <c r="B148" s="29" t="s">
        <v>259</v>
      </c>
      <c r="C148" s="44" t="s">
        <v>1770</v>
      </c>
      <c r="D148" s="44"/>
      <c r="E148" s="44"/>
      <c r="F148" s="29">
        <v>1</v>
      </c>
      <c r="G148" s="44">
        <v>63</v>
      </c>
      <c r="H148" s="29" t="s">
        <v>1202</v>
      </c>
      <c r="I148" s="44" t="s">
        <v>1533</v>
      </c>
      <c r="J148" s="29" t="s">
        <v>1190</v>
      </c>
      <c r="K148" s="29">
        <v>1</v>
      </c>
      <c r="L148" s="4">
        <v>1</v>
      </c>
      <c r="O148" s="4">
        <v>1</v>
      </c>
      <c r="P148" s="4">
        <v>1</v>
      </c>
      <c r="U148" s="4" t="s">
        <v>1749</v>
      </c>
      <c r="V148" s="4">
        <v>7.19</v>
      </c>
      <c r="W148" s="4">
        <v>5</v>
      </c>
      <c r="X148" s="4">
        <v>1.5</v>
      </c>
      <c r="Y148" s="4">
        <v>0.03</v>
      </c>
      <c r="Z148" s="4">
        <v>69.5</v>
      </c>
      <c r="AA148" s="4">
        <v>20.7</v>
      </c>
      <c r="AB148" s="4">
        <v>0.4</v>
      </c>
      <c r="AC148" s="4">
        <v>250</v>
      </c>
      <c r="AD148" s="4">
        <v>128</v>
      </c>
      <c r="AE148" s="4" t="s">
        <v>1750</v>
      </c>
      <c r="AF148" s="4">
        <v>0.27</v>
      </c>
      <c r="AH148" s="4">
        <v>45</v>
      </c>
      <c r="AI148" s="4">
        <v>31</v>
      </c>
      <c r="AJ148" s="4">
        <v>76</v>
      </c>
      <c r="AN148" s="4" t="s">
        <v>1236</v>
      </c>
      <c r="BM148" s="4">
        <v>1</v>
      </c>
      <c r="BO148" s="4">
        <v>2</v>
      </c>
      <c r="BP148" s="4" t="s">
        <v>1747</v>
      </c>
      <c r="BQ148" s="4" t="s">
        <v>1443</v>
      </c>
      <c r="BR148" s="4" t="s">
        <v>1207</v>
      </c>
      <c r="BS148" s="4">
        <v>177</v>
      </c>
      <c r="BT148" s="4" t="s">
        <v>259</v>
      </c>
      <c r="BU148" s="4" t="s">
        <v>260</v>
      </c>
      <c r="BV148" s="4">
        <v>1</v>
      </c>
      <c r="CC148" s="4">
        <v>1</v>
      </c>
      <c r="CF148" s="4">
        <v>1</v>
      </c>
      <c r="CP148" s="4" t="s">
        <v>1748</v>
      </c>
      <c r="CQ148" s="4" t="s">
        <v>1427</v>
      </c>
      <c r="CR148" s="4" t="s">
        <v>1563</v>
      </c>
    </row>
    <row r="149" spans="1:98" s="95" customFormat="1" ht="12.5" customHeight="1" x14ac:dyDescent="0.3">
      <c r="A149" s="121">
        <v>178</v>
      </c>
      <c r="B149" s="114" t="s">
        <v>261</v>
      </c>
      <c r="C149" s="91" t="s">
        <v>1771</v>
      </c>
      <c r="D149" s="91"/>
      <c r="E149" s="91"/>
      <c r="F149" s="90">
        <v>1</v>
      </c>
      <c r="G149" s="91">
        <v>24</v>
      </c>
      <c r="H149" s="90" t="s">
        <v>1202</v>
      </c>
      <c r="I149" s="91" t="s">
        <v>1584</v>
      </c>
      <c r="J149" s="90" t="s">
        <v>1190</v>
      </c>
      <c r="K149" s="90">
        <v>1</v>
      </c>
      <c r="L149" s="95">
        <v>1</v>
      </c>
      <c r="O149" s="95">
        <v>1</v>
      </c>
      <c r="P149" s="95">
        <v>1</v>
      </c>
      <c r="S149" s="95">
        <v>1</v>
      </c>
      <c r="V149" s="95">
        <v>13.2</v>
      </c>
      <c r="W149" s="95">
        <v>8.4</v>
      </c>
      <c r="X149" s="95">
        <v>3.7</v>
      </c>
      <c r="Y149" s="95">
        <v>0.11</v>
      </c>
      <c r="Z149" s="95">
        <v>64</v>
      </c>
      <c r="AA149" s="95">
        <v>27.9</v>
      </c>
      <c r="AB149" s="95">
        <v>0.8</v>
      </c>
      <c r="AC149" s="95">
        <v>377</v>
      </c>
      <c r="AD149" s="95">
        <v>143</v>
      </c>
      <c r="AE149" s="95" t="s">
        <v>1752</v>
      </c>
      <c r="AF149" s="95">
        <v>0.24</v>
      </c>
      <c r="AH149" s="95">
        <v>36</v>
      </c>
      <c r="AI149" s="95">
        <v>31</v>
      </c>
      <c r="AJ149" s="95">
        <v>67</v>
      </c>
      <c r="AK149" s="95">
        <v>17.600000000000001</v>
      </c>
      <c r="AL149" s="95">
        <v>2.41</v>
      </c>
      <c r="AM149" s="95">
        <v>0.77</v>
      </c>
      <c r="AN149" s="95">
        <v>772</v>
      </c>
      <c r="AV149" s="95">
        <v>1.37</v>
      </c>
      <c r="AW149" s="95">
        <v>1.54</v>
      </c>
      <c r="AX149" s="95">
        <v>3.68</v>
      </c>
      <c r="AY149" s="95">
        <v>62.33</v>
      </c>
      <c r="AZ149" s="95">
        <v>3.42</v>
      </c>
      <c r="BA149" s="95">
        <v>60.06</v>
      </c>
      <c r="BB149" s="95">
        <v>88.62</v>
      </c>
      <c r="BC149" s="95">
        <v>50.67</v>
      </c>
      <c r="BD149" s="95">
        <v>51.93</v>
      </c>
      <c r="BM149" s="95">
        <v>5</v>
      </c>
      <c r="BO149" s="95">
        <v>4</v>
      </c>
      <c r="BP149" s="95" t="s">
        <v>1261</v>
      </c>
      <c r="BQ149" s="95" t="s">
        <v>1349</v>
      </c>
      <c r="BR149" s="95" t="s">
        <v>1199</v>
      </c>
      <c r="BS149" s="95">
        <v>178</v>
      </c>
      <c r="BT149" s="95" t="s">
        <v>261</v>
      </c>
      <c r="BU149" s="95" t="s">
        <v>262</v>
      </c>
      <c r="BV149" s="95">
        <v>1</v>
      </c>
      <c r="BW149" s="95">
        <v>1</v>
      </c>
      <c r="BZ149" s="95">
        <v>1</v>
      </c>
      <c r="CC149" s="95">
        <v>1</v>
      </c>
      <c r="CP149" s="95" t="s">
        <v>1751</v>
      </c>
      <c r="CQ149" s="95" t="s">
        <v>1427</v>
      </c>
      <c r="CR149" s="95" t="s">
        <v>1599</v>
      </c>
    </row>
    <row r="150" spans="1:98" ht="12.5" customHeight="1" x14ac:dyDescent="0.3">
      <c r="A150" s="70">
        <v>179</v>
      </c>
      <c r="B150" s="29" t="s">
        <v>263</v>
      </c>
      <c r="C150" s="44" t="s">
        <v>1772</v>
      </c>
      <c r="D150" s="44"/>
      <c r="E150" s="44"/>
      <c r="F150" s="29">
        <v>2</v>
      </c>
      <c r="G150" s="44">
        <v>58</v>
      </c>
      <c r="H150" s="29" t="s">
        <v>1202</v>
      </c>
      <c r="I150" s="44" t="s">
        <v>1594</v>
      </c>
      <c r="J150" s="29" t="s">
        <v>1529</v>
      </c>
      <c r="K150" s="29">
        <v>1</v>
      </c>
      <c r="L150" s="4">
        <v>1</v>
      </c>
      <c r="R150" s="4">
        <v>1</v>
      </c>
      <c r="U150" s="4" t="s">
        <v>1757</v>
      </c>
      <c r="V150" s="4">
        <v>10.4</v>
      </c>
      <c r="W150" s="4">
        <v>8.1999999999999993</v>
      </c>
      <c r="X150" s="4">
        <v>1.4</v>
      </c>
      <c r="Y150" s="4">
        <v>0.01</v>
      </c>
      <c r="Z150" s="4">
        <v>78.8</v>
      </c>
      <c r="AA150" s="4">
        <v>13</v>
      </c>
      <c r="AB150" s="4">
        <v>0.1</v>
      </c>
      <c r="AC150" s="4">
        <v>149</v>
      </c>
      <c r="AD150" s="4">
        <v>130</v>
      </c>
      <c r="AE150" s="4" t="s">
        <v>1755</v>
      </c>
      <c r="AF150" s="4">
        <v>0.26</v>
      </c>
      <c r="AH150" s="4">
        <v>46</v>
      </c>
      <c r="AI150" s="4">
        <v>30</v>
      </c>
      <c r="AJ150" s="4">
        <v>76</v>
      </c>
      <c r="AN150" s="4">
        <v>11</v>
      </c>
      <c r="BM150" s="4">
        <v>5</v>
      </c>
      <c r="BO150" s="4">
        <v>3</v>
      </c>
      <c r="BP150" s="4" t="s">
        <v>1753</v>
      </c>
      <c r="BQ150" s="4" t="s">
        <v>1428</v>
      </c>
      <c r="BR150" s="4" t="s">
        <v>1263</v>
      </c>
      <c r="BS150" s="4">
        <v>179</v>
      </c>
      <c r="BT150" s="4" t="s">
        <v>263</v>
      </c>
      <c r="BU150" s="4" t="s">
        <v>264</v>
      </c>
      <c r="BV150" s="4">
        <v>1</v>
      </c>
      <c r="BW150" s="4">
        <v>1</v>
      </c>
      <c r="CC150" s="4">
        <v>1</v>
      </c>
      <c r="CD150" s="4">
        <v>1</v>
      </c>
      <c r="CP150" s="4" t="s">
        <v>1754</v>
      </c>
      <c r="CQ150" s="4" t="s">
        <v>1565</v>
      </c>
      <c r="CR150" s="4" t="s">
        <v>1563</v>
      </c>
    </row>
    <row r="151" spans="1:98" s="95" customFormat="1" ht="12.5" customHeight="1" x14ac:dyDescent="0.3">
      <c r="A151" s="121">
        <v>180</v>
      </c>
      <c r="B151" s="114" t="s">
        <v>265</v>
      </c>
      <c r="C151" s="91" t="s">
        <v>1773</v>
      </c>
      <c r="D151" s="91"/>
      <c r="E151" s="91"/>
      <c r="F151" s="90">
        <v>1</v>
      </c>
      <c r="G151" s="91">
        <v>68</v>
      </c>
      <c r="H151" s="90" t="s">
        <v>1202</v>
      </c>
      <c r="I151" s="91" t="s">
        <v>1758</v>
      </c>
      <c r="J151" s="90" t="s">
        <v>1190</v>
      </c>
      <c r="K151" s="90">
        <v>1</v>
      </c>
      <c r="L151" s="95">
        <v>1</v>
      </c>
      <c r="N151" s="95">
        <v>1</v>
      </c>
      <c r="O151" s="95">
        <v>1</v>
      </c>
      <c r="P151" s="95">
        <v>1</v>
      </c>
      <c r="Q151" s="95">
        <v>1</v>
      </c>
      <c r="U151" s="95" t="s">
        <v>1759</v>
      </c>
      <c r="V151" s="95">
        <v>8.7100000000000009</v>
      </c>
      <c r="W151" s="95">
        <v>3.4</v>
      </c>
      <c r="X151" s="95">
        <v>3.5</v>
      </c>
      <c r="Y151" s="95">
        <v>1.17</v>
      </c>
      <c r="Z151" s="95">
        <v>39.6</v>
      </c>
      <c r="AA151" s="95">
        <v>40.299999999999997</v>
      </c>
      <c r="AB151" s="95">
        <v>13.4</v>
      </c>
      <c r="AC151" s="95">
        <v>103</v>
      </c>
      <c r="AD151" s="95">
        <v>141</v>
      </c>
      <c r="AE151" s="95" t="s">
        <v>1437</v>
      </c>
      <c r="AF151" s="95">
        <v>0.21</v>
      </c>
      <c r="AH151" s="95">
        <v>37</v>
      </c>
      <c r="AI151" s="95">
        <v>25</v>
      </c>
      <c r="AJ151" s="95">
        <v>62</v>
      </c>
      <c r="AL151" s="95">
        <v>2.74</v>
      </c>
      <c r="AM151" s="95">
        <v>1.06</v>
      </c>
      <c r="AN151" s="95">
        <v>45</v>
      </c>
      <c r="BM151" s="95">
        <v>3</v>
      </c>
      <c r="BO151" s="95">
        <v>3</v>
      </c>
      <c r="BP151" s="95" t="s">
        <v>1719</v>
      </c>
      <c r="BQ151" s="95" t="s">
        <v>1349</v>
      </c>
      <c r="BR151" s="95" t="s">
        <v>1220</v>
      </c>
      <c r="BS151" s="95">
        <v>180</v>
      </c>
      <c r="BT151" s="95" t="s">
        <v>265</v>
      </c>
      <c r="BU151" s="95" t="s">
        <v>266</v>
      </c>
      <c r="BV151" s="95">
        <v>1</v>
      </c>
      <c r="BY151" s="95">
        <v>1</v>
      </c>
      <c r="BZ151" s="95">
        <v>1</v>
      </c>
      <c r="CF151" s="95">
        <v>1</v>
      </c>
      <c r="CG151" s="95">
        <v>1</v>
      </c>
      <c r="CP151" s="95" t="s">
        <v>1760</v>
      </c>
      <c r="CQ151" s="95" t="s">
        <v>1288</v>
      </c>
      <c r="CR151" s="95" t="s">
        <v>1599</v>
      </c>
    </row>
    <row r="152" spans="1:98" s="95" customFormat="1" ht="12.5" customHeight="1" x14ac:dyDescent="0.3">
      <c r="A152" s="121">
        <v>182</v>
      </c>
      <c r="B152" s="114" t="s">
        <v>267</v>
      </c>
      <c r="C152" s="122" t="s">
        <v>1954</v>
      </c>
      <c r="D152" s="122"/>
      <c r="E152" s="122"/>
      <c r="F152" s="123">
        <v>1</v>
      </c>
      <c r="G152" s="123">
        <v>30</v>
      </c>
      <c r="H152" s="91" t="s">
        <v>1203</v>
      </c>
      <c r="I152" s="90" t="s">
        <v>1594</v>
      </c>
      <c r="J152" s="90" t="s">
        <v>1190</v>
      </c>
      <c r="K152" s="122">
        <v>1</v>
      </c>
      <c r="L152" s="95">
        <v>1</v>
      </c>
      <c r="M152" s="95">
        <v>1</v>
      </c>
      <c r="O152" s="95">
        <v>1</v>
      </c>
      <c r="P152" s="95">
        <v>1</v>
      </c>
      <c r="S152" s="95">
        <v>1</v>
      </c>
      <c r="U152" s="95" t="s">
        <v>1756</v>
      </c>
      <c r="V152" s="95">
        <v>7.91</v>
      </c>
      <c r="W152" s="95">
        <v>4.5</v>
      </c>
      <c r="X152" s="95">
        <v>2.8</v>
      </c>
      <c r="Y152" s="95">
        <v>0.1</v>
      </c>
      <c r="Z152" s="95">
        <v>56.4</v>
      </c>
      <c r="AA152" s="95">
        <v>35</v>
      </c>
      <c r="AB152" s="95">
        <v>1.3</v>
      </c>
      <c r="AC152" s="95">
        <v>289</v>
      </c>
      <c r="AD152" s="95">
        <v>160</v>
      </c>
      <c r="AE152" s="95" t="s">
        <v>1764</v>
      </c>
      <c r="AF152" s="95">
        <v>0.19</v>
      </c>
      <c r="AH152" s="95">
        <v>32</v>
      </c>
      <c r="AI152" s="95">
        <v>30</v>
      </c>
      <c r="AJ152" s="95">
        <v>62</v>
      </c>
      <c r="AN152" s="95">
        <v>12</v>
      </c>
      <c r="AV152" s="95">
        <v>1.02</v>
      </c>
      <c r="AW152" s="95">
        <v>2.11</v>
      </c>
      <c r="AX152" s="95">
        <v>4</v>
      </c>
      <c r="AY152" s="95">
        <v>45.26</v>
      </c>
      <c r="AZ152" s="95">
        <v>0.74</v>
      </c>
      <c r="BA152" s="95">
        <v>9.83</v>
      </c>
      <c r="BB152" s="95">
        <v>48.58</v>
      </c>
      <c r="BC152" s="95">
        <v>28.6</v>
      </c>
      <c r="BD152" s="95">
        <v>50.81</v>
      </c>
      <c r="BE152" s="95">
        <v>7.33</v>
      </c>
      <c r="BF152" s="95">
        <v>80.61</v>
      </c>
      <c r="BM152" s="95">
        <v>6</v>
      </c>
      <c r="BO152" s="95">
        <v>4</v>
      </c>
      <c r="BP152" s="95" t="s">
        <v>1347</v>
      </c>
      <c r="BQ152" s="95" t="s">
        <v>1349</v>
      </c>
      <c r="BR152" s="95" t="s">
        <v>1220</v>
      </c>
      <c r="BS152" s="95">
        <v>182</v>
      </c>
      <c r="BT152" s="95" t="s">
        <v>267</v>
      </c>
      <c r="BU152" s="95" t="s">
        <v>268</v>
      </c>
      <c r="BV152" s="95">
        <v>1</v>
      </c>
      <c r="BY152" s="95">
        <v>1</v>
      </c>
      <c r="CC152" s="95">
        <v>1</v>
      </c>
      <c r="CI152" s="95">
        <v>1</v>
      </c>
      <c r="CP152" s="95" t="s">
        <v>1762</v>
      </c>
      <c r="CQ152" s="95" t="s">
        <v>1215</v>
      </c>
      <c r="CR152" s="95" t="s">
        <v>1599</v>
      </c>
    </row>
    <row r="153" spans="1:98" ht="12.5" customHeight="1" x14ac:dyDescent="0.3">
      <c r="A153" s="70">
        <v>183</v>
      </c>
      <c r="B153" s="29" t="s">
        <v>269</v>
      </c>
      <c r="C153" s="44" t="s">
        <v>1774</v>
      </c>
      <c r="D153" s="44"/>
      <c r="E153" s="44"/>
      <c r="F153" s="29" t="s">
        <v>1631</v>
      </c>
      <c r="H153" s="44"/>
      <c r="K153" s="44"/>
      <c r="BS153" s="4">
        <v>183</v>
      </c>
      <c r="BT153" s="4" t="s">
        <v>269</v>
      </c>
      <c r="BU153" s="4" t="s">
        <v>270</v>
      </c>
    </row>
    <row r="154" spans="1:98" s="89" customFormat="1" ht="12.5" customHeight="1" x14ac:dyDescent="0.3">
      <c r="A154" s="121">
        <v>184</v>
      </c>
      <c r="B154" s="114" t="s">
        <v>271</v>
      </c>
      <c r="C154" s="122">
        <v>133001002304298</v>
      </c>
      <c r="D154" s="122"/>
      <c r="E154" s="122"/>
      <c r="F154" s="90"/>
      <c r="G154" s="123">
        <v>31</v>
      </c>
      <c r="H154" s="91" t="s">
        <v>1203</v>
      </c>
      <c r="I154" s="90" t="s">
        <v>1365</v>
      </c>
      <c r="J154" s="123">
        <v>6</v>
      </c>
      <c r="K154" s="122">
        <v>1</v>
      </c>
      <c r="L154" s="95">
        <v>1</v>
      </c>
      <c r="M154" s="95"/>
      <c r="N154" s="95">
        <v>1</v>
      </c>
      <c r="O154" s="95">
        <v>1</v>
      </c>
      <c r="P154" s="95">
        <v>1</v>
      </c>
      <c r="Q154" s="95"/>
      <c r="R154" s="95"/>
      <c r="S154" s="95"/>
      <c r="T154" s="95"/>
      <c r="U154" s="95" t="s">
        <v>1763</v>
      </c>
      <c r="V154" s="95">
        <v>9.01</v>
      </c>
      <c r="W154" s="95">
        <v>6.4</v>
      </c>
      <c r="X154" s="95">
        <v>1.9</v>
      </c>
      <c r="Y154" s="95">
        <v>0.04</v>
      </c>
      <c r="Z154" s="95">
        <v>70.599999999999994</v>
      </c>
      <c r="AA154" s="95">
        <v>21.5</v>
      </c>
      <c r="AB154" s="95">
        <v>0.4</v>
      </c>
      <c r="AC154" s="95">
        <v>334</v>
      </c>
      <c r="AD154" s="95">
        <v>152</v>
      </c>
      <c r="AE154" s="95" t="s">
        <v>1765</v>
      </c>
      <c r="AF154" s="95">
        <v>0.26</v>
      </c>
      <c r="AG154" s="95"/>
      <c r="AH154" s="95">
        <v>49</v>
      </c>
      <c r="AI154" s="95"/>
      <c r="AJ154" s="95"/>
      <c r="AK154" s="95">
        <v>22.62</v>
      </c>
      <c r="AL154" s="95">
        <v>3.04</v>
      </c>
      <c r="AM154" s="95">
        <v>1.79</v>
      </c>
      <c r="AN154" s="95">
        <v>26</v>
      </c>
      <c r="AO154" s="95">
        <v>3.17</v>
      </c>
      <c r="AP154" s="95"/>
      <c r="AQ154" s="95"/>
      <c r="AR154" s="95">
        <v>80</v>
      </c>
      <c r="AS154" s="95">
        <v>46</v>
      </c>
      <c r="AT154" s="95">
        <v>7.37</v>
      </c>
      <c r="AU154" s="95">
        <v>0.9</v>
      </c>
      <c r="AV154" s="95">
        <v>2.12</v>
      </c>
      <c r="AW154" s="95"/>
      <c r="AX154" s="95"/>
      <c r="AY154" s="95"/>
      <c r="AZ154" s="95"/>
      <c r="BA154" s="95"/>
      <c r="BB154" s="95">
        <v>61.96</v>
      </c>
      <c r="BC154" s="95">
        <v>56.76</v>
      </c>
      <c r="BD154" s="95"/>
      <c r="BE154" s="95"/>
      <c r="BF154" s="95"/>
      <c r="BG154" s="95"/>
      <c r="BH154" s="95"/>
      <c r="BI154" s="95"/>
      <c r="BJ154" s="95"/>
      <c r="BK154" s="95"/>
      <c r="BL154" s="95" t="s">
        <v>1768</v>
      </c>
      <c r="BM154" s="95">
        <v>6</v>
      </c>
      <c r="BN154" s="95"/>
      <c r="BO154" s="95">
        <v>4</v>
      </c>
      <c r="BP154" s="95" t="s">
        <v>1767</v>
      </c>
      <c r="BQ154" s="95" t="s">
        <v>1766</v>
      </c>
      <c r="BR154" s="95" t="s">
        <v>1199</v>
      </c>
      <c r="BS154" s="95">
        <v>184</v>
      </c>
      <c r="BT154" s="95" t="s">
        <v>271</v>
      </c>
      <c r="BU154" s="95" t="s">
        <v>272</v>
      </c>
      <c r="BV154" s="95">
        <v>1</v>
      </c>
      <c r="BW154" s="95">
        <v>1</v>
      </c>
      <c r="BX154" s="95"/>
      <c r="BY154" s="95">
        <v>1</v>
      </c>
      <c r="BZ154" s="95"/>
      <c r="CA154" s="89">
        <v>1</v>
      </c>
      <c r="CB154" s="95"/>
      <c r="CC154" s="95">
        <v>1</v>
      </c>
      <c r="CD154" s="95"/>
      <c r="CE154" s="95"/>
      <c r="CF154" s="95"/>
      <c r="CG154" s="95">
        <v>1</v>
      </c>
      <c r="CH154" s="95"/>
      <c r="CI154" s="95"/>
      <c r="CJ154" s="95"/>
      <c r="CK154" s="95"/>
      <c r="CL154" s="95"/>
      <c r="CM154" s="95"/>
      <c r="CN154" s="95"/>
      <c r="CO154" s="95"/>
      <c r="CP154" s="95" t="s">
        <v>1769</v>
      </c>
      <c r="CQ154" s="95" t="s">
        <v>1399</v>
      </c>
      <c r="CR154" s="95" t="s">
        <v>1599</v>
      </c>
      <c r="CS154" s="95"/>
      <c r="CT154" s="95"/>
    </row>
    <row r="155" spans="1:98" ht="12.5" customHeight="1" x14ac:dyDescent="0.3">
      <c r="A155" s="70">
        <v>185</v>
      </c>
      <c r="B155" s="124" t="s">
        <v>273</v>
      </c>
      <c r="C155" s="44" t="s">
        <v>1775</v>
      </c>
      <c r="D155" s="44"/>
      <c r="E155" s="44"/>
      <c r="F155" s="29" t="s">
        <v>1631</v>
      </c>
      <c r="H155" s="44"/>
      <c r="K155" s="44"/>
      <c r="BS155" s="4">
        <v>185</v>
      </c>
      <c r="BT155" s="4" t="s">
        <v>273</v>
      </c>
      <c r="BU155" s="4" t="s">
        <v>274</v>
      </c>
    </row>
    <row r="156" spans="1:98" ht="12.5" customHeight="1" x14ac:dyDescent="0.3">
      <c r="A156" s="4">
        <v>186</v>
      </c>
      <c r="B156" s="29" t="s">
        <v>275</v>
      </c>
      <c r="C156" s="76">
        <v>133001002478964</v>
      </c>
      <c r="D156" s="76"/>
      <c r="E156" s="76"/>
      <c r="F156" s="29" t="s">
        <v>1631</v>
      </c>
      <c r="G156" s="77">
        <v>35</v>
      </c>
      <c r="H156" s="44" t="s">
        <v>1203</v>
      </c>
      <c r="K156" s="44"/>
      <c r="BS156" s="4">
        <v>186</v>
      </c>
      <c r="BT156" s="4" t="s">
        <v>275</v>
      </c>
      <c r="BU156" s="4" t="s">
        <v>276</v>
      </c>
    </row>
    <row r="157" spans="1:98" ht="12.5" customHeight="1" x14ac:dyDescent="0.3">
      <c r="A157" s="4">
        <v>187</v>
      </c>
      <c r="B157" s="29" t="s">
        <v>277</v>
      </c>
      <c r="C157" s="44" t="s">
        <v>278</v>
      </c>
      <c r="D157" s="44"/>
      <c r="E157" s="44"/>
      <c r="F157" s="29" t="s">
        <v>1631</v>
      </c>
      <c r="H157" s="44"/>
      <c r="K157" s="44"/>
      <c r="BS157" s="4">
        <v>187</v>
      </c>
      <c r="BT157" s="4" t="s">
        <v>277</v>
      </c>
      <c r="BU157" s="29" t="s">
        <v>278</v>
      </c>
    </row>
    <row r="158" spans="1:98" ht="12.5" customHeight="1" x14ac:dyDescent="0.3">
      <c r="A158" s="4">
        <v>188</v>
      </c>
      <c r="B158" s="29" t="s">
        <v>279</v>
      </c>
      <c r="C158" s="44" t="s">
        <v>280</v>
      </c>
      <c r="D158" s="44"/>
      <c r="E158" s="44"/>
      <c r="F158" s="77">
        <v>0</v>
      </c>
      <c r="G158" s="77">
        <v>77</v>
      </c>
      <c r="H158" s="44" t="s">
        <v>1202</v>
      </c>
      <c r="I158" s="29" t="s">
        <v>1269</v>
      </c>
      <c r="J158" s="76" t="s">
        <v>1190</v>
      </c>
      <c r="K158" s="76">
        <v>1</v>
      </c>
      <c r="L158" s="76">
        <v>1</v>
      </c>
      <c r="M158" s="76"/>
      <c r="R158" s="4">
        <v>1</v>
      </c>
      <c r="U158" s="43" t="s">
        <v>1776</v>
      </c>
      <c r="V158" s="4">
        <v>7.59</v>
      </c>
      <c r="W158" s="4">
        <v>4.4000000000000004</v>
      </c>
      <c r="X158" s="4">
        <v>2.5</v>
      </c>
      <c r="Y158" s="4">
        <v>0.1</v>
      </c>
      <c r="Z158" s="4">
        <v>58.2</v>
      </c>
      <c r="AA158" s="4">
        <v>33.5</v>
      </c>
      <c r="AB158" s="4">
        <v>1.3</v>
      </c>
      <c r="AC158" s="4">
        <v>281</v>
      </c>
      <c r="AD158" s="4">
        <v>134</v>
      </c>
      <c r="AE158" s="43" t="s">
        <v>1458</v>
      </c>
      <c r="AF158" s="43">
        <v>0.24</v>
      </c>
      <c r="AH158" s="4">
        <v>43</v>
      </c>
      <c r="AI158" s="4">
        <v>20</v>
      </c>
      <c r="AJ158" s="4">
        <v>63</v>
      </c>
      <c r="AK158" s="4">
        <v>9.74</v>
      </c>
      <c r="AN158" s="43" t="s">
        <v>1236</v>
      </c>
      <c r="AV158" s="4">
        <v>2.4500000000000002</v>
      </c>
      <c r="BB158" s="4">
        <v>78.42</v>
      </c>
      <c r="BC158" s="4">
        <v>92.15</v>
      </c>
      <c r="BM158" s="4">
        <v>1</v>
      </c>
      <c r="BO158" s="4">
        <v>0</v>
      </c>
      <c r="BQ158" s="43" t="s">
        <v>1349</v>
      </c>
      <c r="BR158" s="43" t="s">
        <v>1778</v>
      </c>
      <c r="BS158" s="4">
        <v>188</v>
      </c>
      <c r="BT158" s="4" t="s">
        <v>279</v>
      </c>
      <c r="BU158" s="28" t="s">
        <v>280</v>
      </c>
      <c r="BV158" s="4">
        <v>1</v>
      </c>
      <c r="BW158" s="4">
        <v>1</v>
      </c>
      <c r="CA158" s="4">
        <v>1</v>
      </c>
      <c r="CF158" s="4">
        <v>1</v>
      </c>
      <c r="CG158" s="4">
        <v>1</v>
      </c>
      <c r="CK158" s="4">
        <v>1</v>
      </c>
      <c r="CP158" s="43" t="s">
        <v>1777</v>
      </c>
      <c r="CQ158" s="43" t="s">
        <v>1778</v>
      </c>
      <c r="CR158" s="43" t="s">
        <v>1563</v>
      </c>
    </row>
    <row r="159" spans="1:98" s="95" customFormat="1" ht="12.5" customHeight="1" x14ac:dyDescent="0.3">
      <c r="A159" s="95">
        <v>189</v>
      </c>
      <c r="B159" s="114" t="s">
        <v>281</v>
      </c>
      <c r="C159" s="91" t="s">
        <v>282</v>
      </c>
      <c r="D159" s="91"/>
      <c r="E159" s="91"/>
      <c r="F159" s="90"/>
      <c r="G159" s="90">
        <v>67</v>
      </c>
      <c r="H159" s="91" t="s">
        <v>1203</v>
      </c>
      <c r="I159" s="91" t="s">
        <v>1301</v>
      </c>
      <c r="J159" s="90">
        <v>9</v>
      </c>
      <c r="K159" s="91">
        <v>1</v>
      </c>
      <c r="L159" s="91">
        <v>1</v>
      </c>
      <c r="M159" s="91">
        <v>1</v>
      </c>
      <c r="O159" s="91">
        <v>1</v>
      </c>
      <c r="P159" s="91">
        <v>1</v>
      </c>
      <c r="S159" s="95">
        <v>1</v>
      </c>
      <c r="U159" s="89" t="s">
        <v>1779</v>
      </c>
      <c r="V159" s="95">
        <v>8.1999999999999993</v>
      </c>
      <c r="W159" s="95">
        <v>4.5</v>
      </c>
      <c r="X159" s="95">
        <v>2.8</v>
      </c>
      <c r="Y159" s="95">
        <v>0.18</v>
      </c>
      <c r="Z159" s="95">
        <v>55.3</v>
      </c>
      <c r="AA159" s="95">
        <v>33.700000000000003</v>
      </c>
      <c r="AB159" s="95">
        <v>2.6</v>
      </c>
      <c r="AC159" s="95">
        <v>291</v>
      </c>
      <c r="AD159" s="95">
        <v>133</v>
      </c>
      <c r="AE159" s="89" t="s">
        <v>1411</v>
      </c>
      <c r="AF159" s="89">
        <v>0.27</v>
      </c>
      <c r="AG159" s="89">
        <v>0.05</v>
      </c>
      <c r="AH159" s="95">
        <v>45</v>
      </c>
      <c r="AI159" s="95">
        <v>27</v>
      </c>
      <c r="AJ159" s="95">
        <v>72</v>
      </c>
      <c r="AK159" s="95">
        <v>12</v>
      </c>
      <c r="AN159" s="89" t="s">
        <v>1236</v>
      </c>
      <c r="AR159" s="95">
        <v>69</v>
      </c>
      <c r="AS159" s="95">
        <v>41</v>
      </c>
      <c r="AT159" s="95">
        <v>7.44</v>
      </c>
      <c r="AU159" s="95">
        <v>3.3</v>
      </c>
      <c r="AV159" s="95">
        <v>1.32</v>
      </c>
      <c r="AW159" s="95">
        <v>2.0499999999999998</v>
      </c>
      <c r="AX159" s="95">
        <v>3.62</v>
      </c>
      <c r="AY159" s="95">
        <v>38.25</v>
      </c>
      <c r="AZ159" s="95">
        <v>1.89</v>
      </c>
      <c r="BA159" s="95">
        <v>24.89</v>
      </c>
      <c r="BB159" s="95">
        <v>64.2</v>
      </c>
      <c r="BC159" s="95">
        <v>41.64</v>
      </c>
      <c r="BD159" s="95">
        <v>50.19</v>
      </c>
      <c r="BE159" s="95">
        <v>12.47</v>
      </c>
      <c r="BF159" s="95">
        <v>52.21</v>
      </c>
      <c r="BM159" s="95">
        <v>2</v>
      </c>
      <c r="BO159" s="95">
        <v>10</v>
      </c>
      <c r="BP159" s="89" t="s">
        <v>1780</v>
      </c>
      <c r="BR159" s="89" t="s">
        <v>1220</v>
      </c>
      <c r="BS159" s="95">
        <v>189</v>
      </c>
      <c r="BT159" s="95" t="s">
        <v>281</v>
      </c>
      <c r="BU159" s="90" t="s">
        <v>282</v>
      </c>
      <c r="BW159" s="95">
        <v>1</v>
      </c>
      <c r="BZ159" s="95">
        <v>1</v>
      </c>
      <c r="CC159" s="95">
        <v>1</v>
      </c>
      <c r="CD159" s="95">
        <v>1</v>
      </c>
      <c r="CI159" s="95">
        <v>1</v>
      </c>
      <c r="CP159" s="89" t="s">
        <v>1781</v>
      </c>
      <c r="CQ159" s="89" t="s">
        <v>1597</v>
      </c>
      <c r="CR159" s="89" t="s">
        <v>1599</v>
      </c>
    </row>
    <row r="160" spans="1:98" ht="12.5" customHeight="1" x14ac:dyDescent="0.3">
      <c r="A160" s="4">
        <v>190</v>
      </c>
      <c r="B160" s="4" t="s">
        <v>283</v>
      </c>
      <c r="C160" s="29" t="s">
        <v>284</v>
      </c>
      <c r="F160" s="44" t="s">
        <v>1631</v>
      </c>
      <c r="BS160" s="4">
        <v>190</v>
      </c>
      <c r="BT160" s="4" t="s">
        <v>283</v>
      </c>
      <c r="BU160" s="29" t="s">
        <v>284</v>
      </c>
    </row>
    <row r="161" spans="1:98" ht="12.5" customHeight="1" x14ac:dyDescent="0.3">
      <c r="A161" s="4">
        <v>191</v>
      </c>
      <c r="B161" s="4" t="s">
        <v>285</v>
      </c>
      <c r="C161" s="29" t="s">
        <v>286</v>
      </c>
      <c r="F161" s="29">
        <v>0</v>
      </c>
      <c r="G161" s="29">
        <v>36</v>
      </c>
      <c r="H161" s="44" t="s">
        <v>1202</v>
      </c>
      <c r="I161" s="44" t="s">
        <v>1533</v>
      </c>
      <c r="J161" s="44" t="s">
        <v>1190</v>
      </c>
      <c r="K161" s="29">
        <v>1</v>
      </c>
      <c r="L161" s="4">
        <v>1</v>
      </c>
      <c r="O161" s="4">
        <v>1</v>
      </c>
      <c r="P161" s="4">
        <v>1</v>
      </c>
      <c r="T161" s="4">
        <v>1</v>
      </c>
      <c r="U161" s="43" t="s">
        <v>1782</v>
      </c>
      <c r="AE161" s="43" t="s">
        <v>1434</v>
      </c>
      <c r="AF161" s="4">
        <v>0.31</v>
      </c>
      <c r="AH161" s="4">
        <v>50</v>
      </c>
      <c r="AI161" s="4">
        <v>28</v>
      </c>
      <c r="AJ161" s="4">
        <v>78</v>
      </c>
      <c r="AK161" s="4">
        <v>11.67</v>
      </c>
      <c r="AL161" s="4">
        <v>3.33</v>
      </c>
      <c r="AM161" s="4">
        <v>1.59</v>
      </c>
      <c r="AN161" s="4">
        <v>25</v>
      </c>
      <c r="AV161" s="4">
        <v>3.11</v>
      </c>
      <c r="AW161" s="4">
        <v>3.75</v>
      </c>
      <c r="AX161" s="4">
        <v>5.58</v>
      </c>
      <c r="AY161" s="4">
        <v>87.84</v>
      </c>
      <c r="AZ161" s="4">
        <v>4.95</v>
      </c>
      <c r="BA161" s="4">
        <v>86.94</v>
      </c>
      <c r="BB161" s="4">
        <v>83.03</v>
      </c>
      <c r="BC161" s="4">
        <v>117.77</v>
      </c>
      <c r="BD161" s="4">
        <v>120.45</v>
      </c>
      <c r="BE161" s="4">
        <v>8.83</v>
      </c>
      <c r="BF161" s="4">
        <v>127.43</v>
      </c>
      <c r="BM161" s="4">
        <v>1</v>
      </c>
      <c r="BO161" s="4">
        <v>1</v>
      </c>
      <c r="BP161" s="43" t="s">
        <v>1493</v>
      </c>
      <c r="BQ161" s="43" t="s">
        <v>1349</v>
      </c>
      <c r="BR161" s="43" t="s">
        <v>1199</v>
      </c>
      <c r="BS161" s="4">
        <v>191</v>
      </c>
      <c r="BT161" s="4" t="s">
        <v>285</v>
      </c>
      <c r="BU161" s="29" t="s">
        <v>286</v>
      </c>
      <c r="BV161" s="4">
        <v>1</v>
      </c>
      <c r="BW161" s="4">
        <v>1</v>
      </c>
      <c r="BY161" s="4">
        <v>1</v>
      </c>
      <c r="BZ161" s="4">
        <v>1</v>
      </c>
      <c r="CC161" s="4">
        <v>1</v>
      </c>
      <c r="CP161" s="43" t="s">
        <v>1783</v>
      </c>
      <c r="CQ161" s="43" t="s">
        <v>1526</v>
      </c>
      <c r="CR161" s="43" t="s">
        <v>1563</v>
      </c>
    </row>
    <row r="162" spans="1:98" ht="12.5" customHeight="1" x14ac:dyDescent="0.3">
      <c r="A162" s="1" t="s">
        <v>1899</v>
      </c>
      <c r="B162" s="1" t="s">
        <v>1</v>
      </c>
      <c r="C162" s="23" t="s">
        <v>2</v>
      </c>
      <c r="D162" s="23"/>
      <c r="E162" s="23"/>
      <c r="F162" s="23"/>
      <c r="G162" s="40" t="s">
        <v>1168</v>
      </c>
      <c r="H162" s="40" t="s">
        <v>1201</v>
      </c>
      <c r="I162" s="40" t="s">
        <v>1268</v>
      </c>
      <c r="J162" s="40" t="s">
        <v>1169</v>
      </c>
      <c r="K162" s="40" t="s">
        <v>1178</v>
      </c>
      <c r="L162" s="39" t="s">
        <v>1177</v>
      </c>
      <c r="M162" s="45" t="s">
        <v>1233</v>
      </c>
      <c r="N162" s="45" t="s">
        <v>1181</v>
      </c>
      <c r="O162" s="125" t="s">
        <v>1179</v>
      </c>
      <c r="P162" s="126"/>
      <c r="Q162" s="126"/>
      <c r="R162" s="126"/>
      <c r="S162" s="127"/>
      <c r="T162" s="79"/>
      <c r="U162" s="39" t="s">
        <v>1173</v>
      </c>
      <c r="V162" s="39" t="s">
        <v>1158</v>
      </c>
      <c r="W162" s="39" t="s">
        <v>1159</v>
      </c>
      <c r="X162" s="39" t="s">
        <v>1160</v>
      </c>
      <c r="Y162" s="39" t="s">
        <v>1210</v>
      </c>
      <c r="Z162" s="39" t="s">
        <v>1161</v>
      </c>
      <c r="AA162" s="39" t="s">
        <v>1162</v>
      </c>
      <c r="AB162" s="39" t="s">
        <v>1211</v>
      </c>
      <c r="AC162" s="39" t="s">
        <v>1183</v>
      </c>
      <c r="AD162" s="39" t="s">
        <v>1184</v>
      </c>
      <c r="AE162" s="39" t="s">
        <v>1403</v>
      </c>
      <c r="AF162" s="39" t="s">
        <v>1185</v>
      </c>
      <c r="AG162" s="39" t="s">
        <v>1164</v>
      </c>
      <c r="AH162" s="39" t="s">
        <v>1165</v>
      </c>
      <c r="AI162" s="39" t="s">
        <v>1784</v>
      </c>
      <c r="AJ162" s="39" t="s">
        <v>1785</v>
      </c>
      <c r="AK162" s="39" t="s">
        <v>1222</v>
      </c>
      <c r="AL162" s="39" t="s">
        <v>1223</v>
      </c>
      <c r="AM162" s="39" t="s">
        <v>1224</v>
      </c>
      <c r="AN162" s="39" t="s">
        <v>1225</v>
      </c>
      <c r="AO162" s="39" t="s">
        <v>1226</v>
      </c>
      <c r="AP162" s="39" t="s">
        <v>1208</v>
      </c>
      <c r="AQ162" s="39" t="s">
        <v>1221</v>
      </c>
      <c r="AR162" s="39" t="s">
        <v>1195</v>
      </c>
      <c r="AS162" s="39" t="s">
        <v>1196</v>
      </c>
      <c r="AT162" s="39" t="s">
        <v>1197</v>
      </c>
      <c r="AU162" s="39" t="s">
        <v>1198</v>
      </c>
      <c r="AV162" s="39" t="s">
        <v>1166</v>
      </c>
      <c r="AW162" s="39" t="s">
        <v>1786</v>
      </c>
      <c r="AX162" s="39" t="s">
        <v>1787</v>
      </c>
      <c r="AY162" s="39" t="s">
        <v>1789</v>
      </c>
      <c r="AZ162" s="39" t="s">
        <v>1788</v>
      </c>
      <c r="BA162" s="39" t="s">
        <v>1790</v>
      </c>
      <c r="BB162" s="39" t="s">
        <v>1167</v>
      </c>
      <c r="BC162" s="39" t="s">
        <v>1216</v>
      </c>
      <c r="BD162" s="39" t="s">
        <v>1804</v>
      </c>
      <c r="BE162" s="39" t="s">
        <v>1805</v>
      </c>
      <c r="BF162" s="39" t="s">
        <v>1806</v>
      </c>
      <c r="BG162" s="39" t="s">
        <v>1166</v>
      </c>
      <c r="BH162" s="39" t="s">
        <v>1614</v>
      </c>
      <c r="BI162" s="39" t="s">
        <v>1615</v>
      </c>
      <c r="BJ162" s="39" t="s">
        <v>1616</v>
      </c>
      <c r="BK162" s="39" t="s">
        <v>1171</v>
      </c>
      <c r="BL162" s="39" t="s">
        <v>1170</v>
      </c>
      <c r="BM162" s="39" t="s">
        <v>1172</v>
      </c>
      <c r="BN162" s="39" t="s">
        <v>1174</v>
      </c>
      <c r="BO162" s="39" t="s">
        <v>1175</v>
      </c>
      <c r="BP162" s="39" t="s">
        <v>1187</v>
      </c>
      <c r="BQ162" s="39" t="s">
        <v>1188</v>
      </c>
      <c r="BR162" s="39" t="s">
        <v>1176</v>
      </c>
      <c r="BS162" s="1" t="s">
        <v>1591</v>
      </c>
      <c r="BT162" s="1" t="s">
        <v>1</v>
      </c>
      <c r="BU162" s="23" t="s">
        <v>2</v>
      </c>
      <c r="BV162" s="39" t="s">
        <v>1241</v>
      </c>
      <c r="BW162" s="39" t="s">
        <v>1248</v>
      </c>
      <c r="BX162" s="39" t="s">
        <v>1556</v>
      </c>
      <c r="BY162" s="39" t="s">
        <v>1557</v>
      </c>
      <c r="BZ162" s="39" t="s">
        <v>1558</v>
      </c>
      <c r="CA162" s="39" t="s">
        <v>1559</v>
      </c>
      <c r="CB162" s="39" t="s">
        <v>1560</v>
      </c>
      <c r="CC162" s="39" t="s">
        <v>1572</v>
      </c>
      <c r="CD162" s="39" t="s">
        <v>1573</v>
      </c>
      <c r="CE162" s="39" t="s">
        <v>1574</v>
      </c>
      <c r="CF162" s="39" t="s">
        <v>1575</v>
      </c>
      <c r="CG162" s="39" t="s">
        <v>1586</v>
      </c>
      <c r="CH162" s="39" t="s">
        <v>1576</v>
      </c>
      <c r="CI162" s="39" t="s">
        <v>1577</v>
      </c>
      <c r="CJ162" s="39" t="s">
        <v>1578</v>
      </c>
      <c r="CK162" s="39" t="s">
        <v>1579</v>
      </c>
      <c r="CL162" s="39" t="s">
        <v>1582</v>
      </c>
      <c r="CM162" s="39" t="s">
        <v>1560</v>
      </c>
      <c r="CN162" s="39" t="s">
        <v>1794</v>
      </c>
      <c r="CO162" s="39"/>
      <c r="CP162" s="39" t="s">
        <v>1264</v>
      </c>
      <c r="CQ162" s="39" t="s">
        <v>1552</v>
      </c>
      <c r="CR162" s="39" t="s">
        <v>1553</v>
      </c>
      <c r="CT162" s="39"/>
    </row>
    <row r="163" spans="1:98" ht="14" customHeight="1" x14ac:dyDescent="0.3">
      <c r="A163" s="24"/>
      <c r="B163" s="24"/>
      <c r="C163" s="25"/>
      <c r="D163" s="25"/>
      <c r="E163" s="25"/>
      <c r="F163" s="25"/>
      <c r="G163" s="41"/>
      <c r="H163" s="41"/>
      <c r="I163" s="41"/>
      <c r="J163" s="41"/>
      <c r="K163" s="41"/>
      <c r="L163" s="41"/>
      <c r="M163" s="42"/>
      <c r="N163" s="42"/>
      <c r="O163" s="42" t="s">
        <v>1177</v>
      </c>
      <c r="P163" s="42" t="s">
        <v>1178</v>
      </c>
      <c r="Q163" s="42" t="s">
        <v>1180</v>
      </c>
      <c r="R163" s="42" t="s">
        <v>1181</v>
      </c>
      <c r="S163" s="42" t="s">
        <v>1233</v>
      </c>
      <c r="T163" s="42" t="s">
        <v>1828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</row>
    <row r="164" spans="1:98" s="95" customFormat="1" ht="12.5" customHeight="1" x14ac:dyDescent="0.3">
      <c r="A164" s="95">
        <v>192</v>
      </c>
      <c r="B164" s="96" t="s">
        <v>287</v>
      </c>
      <c r="C164" s="90" t="s">
        <v>288</v>
      </c>
      <c r="D164" s="90"/>
      <c r="E164" s="90"/>
      <c r="F164" s="90">
        <v>2</v>
      </c>
      <c r="G164" s="90">
        <v>72</v>
      </c>
      <c r="H164" s="91" t="s">
        <v>1203</v>
      </c>
      <c r="I164" s="91" t="s">
        <v>1232</v>
      </c>
      <c r="J164" s="91" t="s">
        <v>1529</v>
      </c>
      <c r="K164" s="90">
        <v>1</v>
      </c>
      <c r="L164" s="95">
        <v>1</v>
      </c>
      <c r="M164" s="95">
        <v>1</v>
      </c>
      <c r="O164" s="95">
        <v>1</v>
      </c>
      <c r="P164" s="95">
        <v>1</v>
      </c>
      <c r="Q164" s="95">
        <v>1</v>
      </c>
      <c r="R164" s="95">
        <v>1</v>
      </c>
      <c r="S164" s="95">
        <v>1</v>
      </c>
      <c r="U164" s="94" t="s">
        <v>1792</v>
      </c>
      <c r="V164" s="94">
        <v>10.83</v>
      </c>
      <c r="W164" s="94">
        <v>6.9</v>
      </c>
      <c r="X164" s="94">
        <v>2.6</v>
      </c>
      <c r="Y164" s="94">
        <v>0.19</v>
      </c>
      <c r="Z164" s="94">
        <v>64.099999999999994</v>
      </c>
      <c r="AA164" s="94">
        <v>23.8</v>
      </c>
      <c r="AB164" s="94">
        <v>1.8</v>
      </c>
      <c r="AC164" s="94">
        <v>187</v>
      </c>
      <c r="AD164" s="94">
        <v>144</v>
      </c>
      <c r="AE164" s="94" t="s">
        <v>1797</v>
      </c>
      <c r="AF164" s="95">
        <v>0.19</v>
      </c>
      <c r="AG164" s="95">
        <v>1.99</v>
      </c>
      <c r="AH164" s="95">
        <v>33</v>
      </c>
      <c r="AI164" s="95">
        <v>16</v>
      </c>
      <c r="AJ164" s="95">
        <v>49</v>
      </c>
      <c r="AK164" s="95">
        <v>7.65</v>
      </c>
      <c r="AL164" s="95">
        <v>0.83</v>
      </c>
      <c r="AM164" s="95">
        <v>0.82</v>
      </c>
      <c r="AN164" s="95">
        <v>54</v>
      </c>
      <c r="AO164" s="95">
        <v>0.24</v>
      </c>
      <c r="AR164" s="95">
        <v>99</v>
      </c>
      <c r="AS164" s="95">
        <v>48</v>
      </c>
      <c r="AT164" s="95">
        <v>7.41</v>
      </c>
      <c r="AU164" s="95">
        <v>4.8</v>
      </c>
      <c r="BM164" s="95">
        <v>1</v>
      </c>
      <c r="BO164" s="95">
        <v>7</v>
      </c>
      <c r="BP164" s="94" t="s">
        <v>1793</v>
      </c>
      <c r="BQ164" s="89" t="s">
        <v>1671</v>
      </c>
      <c r="BR164" s="94" t="s">
        <v>1207</v>
      </c>
      <c r="BS164" s="95">
        <v>192</v>
      </c>
      <c r="BT164" s="95" t="s">
        <v>287</v>
      </c>
      <c r="BU164" s="90" t="s">
        <v>288</v>
      </c>
      <c r="BW164" s="95">
        <v>1</v>
      </c>
      <c r="CA164" s="95">
        <v>1</v>
      </c>
      <c r="CC164" s="95">
        <v>1</v>
      </c>
      <c r="CD164" s="95">
        <v>1</v>
      </c>
      <c r="CF164" s="95">
        <v>1</v>
      </c>
      <c r="CN164" s="95">
        <v>1</v>
      </c>
      <c r="CP164" s="94" t="s">
        <v>1795</v>
      </c>
      <c r="CQ164" s="89" t="s">
        <v>1207</v>
      </c>
      <c r="CR164" s="115" t="s">
        <v>1599</v>
      </c>
    </row>
    <row r="165" spans="1:98" ht="12.5" customHeight="1" x14ac:dyDescent="0.3">
      <c r="A165" s="4">
        <v>193</v>
      </c>
      <c r="B165" s="4" t="s">
        <v>289</v>
      </c>
      <c r="C165" s="29" t="s">
        <v>290</v>
      </c>
      <c r="F165" s="29">
        <v>0</v>
      </c>
      <c r="G165" s="29">
        <v>65</v>
      </c>
      <c r="H165" s="44" t="s">
        <v>1203</v>
      </c>
      <c r="I165" s="44" t="s">
        <v>1298</v>
      </c>
      <c r="J165" s="44" t="s">
        <v>1190</v>
      </c>
      <c r="K165" s="29">
        <v>1</v>
      </c>
      <c r="L165" s="4">
        <v>1</v>
      </c>
      <c r="O165" s="4">
        <v>1</v>
      </c>
      <c r="P165" s="4">
        <v>1</v>
      </c>
      <c r="Q165" s="4">
        <v>1</v>
      </c>
      <c r="T165" s="4">
        <v>1</v>
      </c>
      <c r="U165" s="47" t="s">
        <v>1798</v>
      </c>
      <c r="V165" s="4">
        <v>7.41</v>
      </c>
      <c r="W165" s="4">
        <v>4.9000000000000004</v>
      </c>
      <c r="X165" s="4">
        <v>1.7</v>
      </c>
      <c r="Y165" s="4">
        <v>0.28000000000000003</v>
      </c>
      <c r="Z165" s="4">
        <v>66</v>
      </c>
      <c r="AA165" s="4">
        <v>23.3</v>
      </c>
      <c r="AB165" s="4">
        <v>3.8</v>
      </c>
      <c r="AC165" s="4">
        <v>262</v>
      </c>
      <c r="AD165" s="4">
        <v>143</v>
      </c>
      <c r="AE165" s="47" t="s">
        <v>1801</v>
      </c>
      <c r="AF165" s="4">
        <v>0.32</v>
      </c>
      <c r="AH165" s="4">
        <v>45</v>
      </c>
      <c r="AI165" s="4">
        <v>31</v>
      </c>
      <c r="AJ165" s="4">
        <v>76</v>
      </c>
      <c r="AN165" s="4">
        <v>4544</v>
      </c>
      <c r="AQ165" s="4">
        <v>1.26</v>
      </c>
      <c r="BM165" s="4">
        <v>1</v>
      </c>
      <c r="BO165" s="4">
        <v>1</v>
      </c>
      <c r="BP165" s="47" t="s">
        <v>1347</v>
      </c>
      <c r="BQ165" s="47" t="s">
        <v>1799</v>
      </c>
      <c r="BR165" s="47" t="s">
        <v>1399</v>
      </c>
      <c r="BS165" s="4">
        <v>193</v>
      </c>
      <c r="BT165" s="4" t="s">
        <v>289</v>
      </c>
      <c r="BU165" s="29" t="s">
        <v>290</v>
      </c>
      <c r="BV165" s="4">
        <v>1</v>
      </c>
      <c r="CA165" s="4">
        <v>1</v>
      </c>
      <c r="CC165" s="4">
        <v>1</v>
      </c>
      <c r="CG165" s="4">
        <v>1</v>
      </c>
      <c r="CK165" s="4">
        <v>1</v>
      </c>
      <c r="CP165" s="47" t="s">
        <v>1800</v>
      </c>
      <c r="CQ165" s="47" t="s">
        <v>1254</v>
      </c>
      <c r="CR165" s="43" t="s">
        <v>1563</v>
      </c>
    </row>
    <row r="166" spans="1:98" ht="12.5" customHeight="1" x14ac:dyDescent="0.3">
      <c r="A166" s="4">
        <v>194</v>
      </c>
      <c r="B166" s="4" t="s">
        <v>291</v>
      </c>
      <c r="C166" s="29">
        <v>6010438877</v>
      </c>
      <c r="F166" s="44" t="s">
        <v>1605</v>
      </c>
      <c r="BS166" s="4">
        <v>194</v>
      </c>
      <c r="BT166" s="4" t="s">
        <v>291</v>
      </c>
      <c r="BU166" s="29">
        <v>6010438877</v>
      </c>
    </row>
    <row r="167" spans="1:98" ht="12.5" customHeight="1" x14ac:dyDescent="0.3">
      <c r="A167" s="4">
        <v>195</v>
      </c>
      <c r="B167" s="4" t="s">
        <v>292</v>
      </c>
      <c r="C167" s="52" t="s">
        <v>1791</v>
      </c>
      <c r="D167" s="52"/>
      <c r="E167" s="52"/>
      <c r="F167" s="52" t="s">
        <v>1631</v>
      </c>
      <c r="G167" s="28"/>
      <c r="H167" s="28"/>
      <c r="I167" s="28"/>
      <c r="J167" s="28"/>
      <c r="K167" s="28"/>
      <c r="BS167" s="4">
        <v>195</v>
      </c>
      <c r="BT167" s="4" t="s">
        <v>292</v>
      </c>
      <c r="BU167" s="28" t="s">
        <v>293</v>
      </c>
    </row>
    <row r="168" spans="1:98" ht="12.5" customHeight="1" x14ac:dyDescent="0.3">
      <c r="A168" s="4">
        <v>196</v>
      </c>
      <c r="B168" s="4" t="s">
        <v>294</v>
      </c>
      <c r="C168" s="29" t="s">
        <v>295</v>
      </c>
      <c r="F168" s="44" t="s">
        <v>1631</v>
      </c>
      <c r="BS168" s="4">
        <v>196</v>
      </c>
      <c r="BT168" s="4" t="s">
        <v>294</v>
      </c>
      <c r="BU168" s="29" t="s">
        <v>295</v>
      </c>
    </row>
    <row r="169" spans="1:98" s="95" customFormat="1" ht="12.5" customHeight="1" x14ac:dyDescent="0.3">
      <c r="A169" s="95">
        <v>197</v>
      </c>
      <c r="B169" s="96" t="s">
        <v>296</v>
      </c>
      <c r="C169" s="90">
        <v>6008123217</v>
      </c>
      <c r="D169" s="90"/>
      <c r="E169" s="90"/>
      <c r="F169" s="90">
        <v>0</v>
      </c>
      <c r="G169" s="90">
        <v>34</v>
      </c>
      <c r="H169" s="91" t="s">
        <v>1202</v>
      </c>
      <c r="I169" s="91" t="s">
        <v>1301</v>
      </c>
      <c r="J169" s="91" t="s">
        <v>1190</v>
      </c>
      <c r="K169" s="90">
        <v>1</v>
      </c>
      <c r="L169" s="95">
        <v>1</v>
      </c>
      <c r="N169" s="95">
        <v>1</v>
      </c>
      <c r="R169" s="95">
        <v>1</v>
      </c>
      <c r="U169" s="89" t="s">
        <v>1803</v>
      </c>
      <c r="AE169" s="89" t="s">
        <v>1466</v>
      </c>
      <c r="AF169" s="95">
        <v>0.25</v>
      </c>
      <c r="AH169" s="95">
        <v>43</v>
      </c>
      <c r="AI169" s="95">
        <v>25</v>
      </c>
      <c r="AJ169" s="95">
        <v>68</v>
      </c>
      <c r="AK169" s="95">
        <v>14.07</v>
      </c>
      <c r="AL169" s="95">
        <v>2.78</v>
      </c>
      <c r="AM169" s="95">
        <v>2.1800000000000002</v>
      </c>
      <c r="AN169" s="89" t="s">
        <v>1236</v>
      </c>
      <c r="AO169" s="89">
        <v>0.66</v>
      </c>
      <c r="AQ169" s="95">
        <v>1.25</v>
      </c>
      <c r="AV169" s="95">
        <v>2.4500000000000002</v>
      </c>
      <c r="AW169" s="95">
        <v>3.1</v>
      </c>
      <c r="AX169" s="95">
        <v>5.22</v>
      </c>
      <c r="AY169" s="95">
        <v>74.010000000000005</v>
      </c>
      <c r="AZ169" s="95">
        <v>4.57</v>
      </c>
      <c r="BA169" s="95">
        <v>71.78</v>
      </c>
      <c r="BB169" s="95">
        <v>78.95</v>
      </c>
      <c r="BC169" s="95">
        <v>81.900000000000006</v>
      </c>
      <c r="BD169" s="95">
        <v>88.39</v>
      </c>
      <c r="BE169" s="95">
        <v>7.62</v>
      </c>
      <c r="BF169" s="95">
        <v>104.49</v>
      </c>
      <c r="BM169" s="95">
        <v>3</v>
      </c>
      <c r="BO169" s="95">
        <v>3</v>
      </c>
      <c r="BP169" s="89" t="s">
        <v>1347</v>
      </c>
      <c r="BQ169" s="89" t="s">
        <v>1349</v>
      </c>
      <c r="BR169" s="89" t="s">
        <v>1302</v>
      </c>
      <c r="BS169" s="95">
        <v>197</v>
      </c>
      <c r="BT169" s="95" t="s">
        <v>296</v>
      </c>
      <c r="BU169" s="90">
        <v>6008123217</v>
      </c>
      <c r="BV169" s="95">
        <v>1</v>
      </c>
      <c r="BW169" s="95">
        <v>1</v>
      </c>
      <c r="BY169" s="95">
        <v>1</v>
      </c>
      <c r="BZ169" s="95">
        <v>1</v>
      </c>
      <c r="CA169" s="95">
        <v>1</v>
      </c>
      <c r="CB169" s="95">
        <v>1</v>
      </c>
      <c r="CC169" s="95">
        <v>1</v>
      </c>
      <c r="CK169" s="95">
        <v>1</v>
      </c>
      <c r="CP169" s="89" t="s">
        <v>1807</v>
      </c>
      <c r="CQ169" s="89" t="s">
        <v>1427</v>
      </c>
      <c r="CR169" s="89" t="s">
        <v>1599</v>
      </c>
    </row>
    <row r="170" spans="1:98" s="95" customFormat="1" ht="12.5" customHeight="1" x14ac:dyDescent="0.3">
      <c r="A170" s="95">
        <v>198</v>
      </c>
      <c r="B170" s="96" t="s">
        <v>297</v>
      </c>
      <c r="C170" s="90">
        <v>5002472060</v>
      </c>
      <c r="D170" s="90"/>
      <c r="E170" s="90"/>
      <c r="F170" s="90">
        <v>1</v>
      </c>
      <c r="G170" s="90">
        <v>53</v>
      </c>
      <c r="H170" s="91" t="s">
        <v>1202</v>
      </c>
      <c r="I170" s="91" t="s">
        <v>1593</v>
      </c>
      <c r="J170" s="91" t="s">
        <v>1190</v>
      </c>
      <c r="K170" s="90">
        <v>1</v>
      </c>
      <c r="L170" s="95">
        <v>1</v>
      </c>
      <c r="O170" s="95">
        <v>1</v>
      </c>
      <c r="P170" s="95">
        <v>1</v>
      </c>
      <c r="S170" s="95">
        <v>1</v>
      </c>
      <c r="U170" s="89" t="s">
        <v>1808</v>
      </c>
      <c r="V170" s="95">
        <v>10.67</v>
      </c>
      <c r="W170" s="95">
        <v>8.6999999999999993</v>
      </c>
      <c r="X170" s="95">
        <v>1.3</v>
      </c>
      <c r="Y170" s="95">
        <v>0</v>
      </c>
      <c r="Z170" s="95">
        <v>81.8</v>
      </c>
      <c r="AA170" s="95">
        <v>12.4</v>
      </c>
      <c r="AB170" s="95">
        <v>0</v>
      </c>
      <c r="AC170" s="95">
        <v>254</v>
      </c>
      <c r="AD170" s="95">
        <v>142</v>
      </c>
      <c r="AE170" s="89" t="s">
        <v>1733</v>
      </c>
      <c r="AF170" s="95">
        <v>0.19</v>
      </c>
      <c r="AH170" s="95">
        <v>41</v>
      </c>
      <c r="AI170" s="95">
        <v>27</v>
      </c>
      <c r="AJ170" s="95">
        <v>68</v>
      </c>
      <c r="AK170" s="95">
        <v>9.31</v>
      </c>
      <c r="AN170" s="89" t="s">
        <v>1236</v>
      </c>
      <c r="BM170" s="95">
        <v>6</v>
      </c>
      <c r="BO170" s="95">
        <v>6</v>
      </c>
      <c r="BP170" s="89" t="s">
        <v>1624</v>
      </c>
      <c r="BR170" s="89" t="s">
        <v>1207</v>
      </c>
      <c r="BS170" s="95">
        <v>198</v>
      </c>
      <c r="BT170" s="95" t="s">
        <v>297</v>
      </c>
      <c r="BU170" s="90">
        <v>5002472060</v>
      </c>
      <c r="BV170" s="95">
        <v>1</v>
      </c>
      <c r="BW170" s="95">
        <v>1</v>
      </c>
      <c r="BX170" s="95">
        <v>1</v>
      </c>
      <c r="BY170" s="95">
        <v>1</v>
      </c>
      <c r="CC170" s="95">
        <v>1</v>
      </c>
      <c r="CP170" s="89" t="s">
        <v>1809</v>
      </c>
      <c r="CQ170" s="89" t="s">
        <v>1427</v>
      </c>
      <c r="CR170" s="89" t="s">
        <v>1599</v>
      </c>
    </row>
    <row r="171" spans="1:98" ht="12.5" customHeight="1" x14ac:dyDescent="0.3">
      <c r="A171" s="4">
        <v>199</v>
      </c>
      <c r="B171" s="4" t="s">
        <v>298</v>
      </c>
      <c r="C171" s="29" t="s">
        <v>299</v>
      </c>
      <c r="F171" s="44" t="s">
        <v>1631</v>
      </c>
      <c r="H171" s="44"/>
      <c r="I171" s="44"/>
      <c r="J171" s="44"/>
      <c r="BL171" s="43"/>
      <c r="BP171" s="43"/>
      <c r="BQ171" s="43"/>
      <c r="BR171" s="43"/>
      <c r="BS171" s="4">
        <v>199</v>
      </c>
      <c r="BT171" s="4" t="s">
        <v>298</v>
      </c>
      <c r="BU171" s="29" t="s">
        <v>299</v>
      </c>
    </row>
    <row r="172" spans="1:98" ht="12.5" customHeight="1" x14ac:dyDescent="0.3">
      <c r="A172" s="4">
        <v>200</v>
      </c>
      <c r="B172" s="4" t="s">
        <v>300</v>
      </c>
      <c r="C172" s="29" t="s">
        <v>301</v>
      </c>
      <c r="F172" s="29">
        <v>0</v>
      </c>
      <c r="G172" s="29">
        <v>67</v>
      </c>
      <c r="H172" s="44" t="s">
        <v>1202</v>
      </c>
      <c r="I172" s="44" t="s">
        <v>1477</v>
      </c>
      <c r="J172" s="44" t="s">
        <v>1190</v>
      </c>
      <c r="K172" s="29">
        <v>1</v>
      </c>
      <c r="L172" s="4">
        <v>1</v>
      </c>
      <c r="O172" s="4">
        <v>1</v>
      </c>
      <c r="P172" s="4">
        <v>1</v>
      </c>
      <c r="Q172" s="4">
        <v>1</v>
      </c>
      <c r="U172" s="43" t="s">
        <v>1525</v>
      </c>
      <c r="V172" s="4">
        <v>3.91</v>
      </c>
      <c r="W172" s="4">
        <v>2.7</v>
      </c>
      <c r="X172" s="4">
        <v>0.9</v>
      </c>
      <c r="Y172" s="4">
        <v>0.04</v>
      </c>
      <c r="Z172" s="4">
        <v>68</v>
      </c>
      <c r="AA172" s="4">
        <v>23.3</v>
      </c>
      <c r="AB172" s="4">
        <v>1</v>
      </c>
      <c r="AC172" s="4">
        <v>138</v>
      </c>
      <c r="AD172" s="4">
        <v>134</v>
      </c>
      <c r="AE172" s="43" t="s">
        <v>1466</v>
      </c>
      <c r="AF172" s="4">
        <v>0.25</v>
      </c>
      <c r="AH172" s="4">
        <v>48</v>
      </c>
      <c r="AI172" s="4">
        <v>27</v>
      </c>
      <c r="AJ172" s="4">
        <v>75</v>
      </c>
      <c r="AK172" s="4">
        <v>11.27</v>
      </c>
      <c r="AL172" s="4">
        <v>1.02</v>
      </c>
      <c r="AN172" s="4">
        <v>36</v>
      </c>
      <c r="AQ172" s="4">
        <v>1.22</v>
      </c>
      <c r="AV172" s="4">
        <v>2.2400000000000002</v>
      </c>
      <c r="AW172" s="4">
        <v>2.66</v>
      </c>
      <c r="AX172" s="4">
        <v>4.9000000000000004</v>
      </c>
      <c r="AY172" s="4">
        <v>69.010000000000005</v>
      </c>
      <c r="AZ172" s="4">
        <v>4.8499999999999996</v>
      </c>
      <c r="BA172" s="4">
        <v>74.27</v>
      </c>
      <c r="BB172" s="4">
        <v>84.16</v>
      </c>
      <c r="BC172" s="4">
        <v>92.73</v>
      </c>
      <c r="BD172" s="4">
        <v>86.99</v>
      </c>
      <c r="BL172" s="4" t="s">
        <v>1810</v>
      </c>
      <c r="BM172" s="4">
        <v>2</v>
      </c>
      <c r="BO172" s="4">
        <v>2</v>
      </c>
      <c r="BP172" s="4" t="s">
        <v>1811</v>
      </c>
      <c r="BQ172" s="43" t="s">
        <v>1349</v>
      </c>
      <c r="BR172" s="4" t="s">
        <v>1812</v>
      </c>
      <c r="BS172" s="4">
        <v>200</v>
      </c>
      <c r="BT172" s="4" t="s">
        <v>300</v>
      </c>
      <c r="BU172" s="29" t="s">
        <v>301</v>
      </c>
      <c r="BV172" s="4">
        <v>1</v>
      </c>
      <c r="CF172" s="4">
        <v>1</v>
      </c>
      <c r="CG172" s="4">
        <v>1</v>
      </c>
      <c r="CH172" s="4">
        <v>1</v>
      </c>
      <c r="CP172" s="43" t="s">
        <v>1813</v>
      </c>
      <c r="CQ172" s="43" t="s">
        <v>1464</v>
      </c>
      <c r="CR172" s="43" t="s">
        <v>1563</v>
      </c>
    </row>
    <row r="173" spans="1:98" ht="12.5" customHeight="1" x14ac:dyDescent="0.3">
      <c r="A173" s="4">
        <v>201</v>
      </c>
      <c r="B173" s="4" t="s">
        <v>302</v>
      </c>
      <c r="C173" s="29" t="s">
        <v>303</v>
      </c>
      <c r="F173" s="44" t="s">
        <v>1631</v>
      </c>
      <c r="BS173" s="4">
        <v>201</v>
      </c>
      <c r="BT173" s="4" t="s">
        <v>302</v>
      </c>
      <c r="BU173" s="29" t="s">
        <v>303</v>
      </c>
    </row>
    <row r="174" spans="1:98" s="95" customFormat="1" ht="12.5" customHeight="1" x14ac:dyDescent="0.3">
      <c r="A174" s="95">
        <v>202</v>
      </c>
      <c r="B174" s="96" t="s">
        <v>304</v>
      </c>
      <c r="C174" s="130" t="s">
        <v>305</v>
      </c>
      <c r="D174" s="130"/>
      <c r="E174" s="130"/>
      <c r="F174" s="131" t="s">
        <v>1245</v>
      </c>
      <c r="G174" s="131" t="s">
        <v>1814</v>
      </c>
      <c r="H174" s="131" t="s">
        <v>1202</v>
      </c>
      <c r="I174" s="131" t="s">
        <v>1301</v>
      </c>
      <c r="J174" s="131" t="s">
        <v>1190</v>
      </c>
      <c r="K174" s="131" t="s">
        <v>1245</v>
      </c>
      <c r="L174" s="95">
        <v>1</v>
      </c>
      <c r="O174" s="95">
        <v>1</v>
      </c>
      <c r="P174" s="95">
        <v>1</v>
      </c>
      <c r="V174" s="95">
        <v>7.87</v>
      </c>
      <c r="W174" s="95">
        <v>5.7</v>
      </c>
      <c r="X174" s="95">
        <v>1.7</v>
      </c>
      <c r="Y174" s="95">
        <v>7.0000000000000007E-2</v>
      </c>
      <c r="Z174" s="95">
        <v>72.900000000000006</v>
      </c>
      <c r="AA174" s="95">
        <v>21.1</v>
      </c>
      <c r="AB174" s="95">
        <v>0.9</v>
      </c>
      <c r="AC174" s="95">
        <v>151</v>
      </c>
      <c r="AD174" s="95">
        <v>176</v>
      </c>
      <c r="AE174" s="95" t="s">
        <v>1466</v>
      </c>
      <c r="AF174" s="95">
        <v>0.24</v>
      </c>
      <c r="AH174" s="95">
        <v>46</v>
      </c>
      <c r="AI174" s="95">
        <v>30</v>
      </c>
      <c r="AJ174" s="95">
        <v>75</v>
      </c>
      <c r="AK174" s="95">
        <v>15.08</v>
      </c>
      <c r="AL174" s="95">
        <v>1.96</v>
      </c>
      <c r="AM174" s="95">
        <v>1.25</v>
      </c>
      <c r="AN174" s="95">
        <v>68</v>
      </c>
      <c r="AQ174" s="95">
        <v>1.18</v>
      </c>
      <c r="BM174" s="95">
        <v>2</v>
      </c>
      <c r="BO174" s="95">
        <v>3</v>
      </c>
      <c r="BP174" s="89" t="s">
        <v>1816</v>
      </c>
      <c r="BQ174" s="89" t="s">
        <v>1671</v>
      </c>
      <c r="BR174" s="95" t="s">
        <v>1220</v>
      </c>
      <c r="BS174" s="95">
        <v>202</v>
      </c>
      <c r="BT174" s="95" t="s">
        <v>304</v>
      </c>
      <c r="BU174" s="130" t="s">
        <v>305</v>
      </c>
      <c r="BV174" s="95">
        <v>1</v>
      </c>
      <c r="BW174" s="95">
        <v>1</v>
      </c>
      <c r="BY174" s="95">
        <v>1</v>
      </c>
      <c r="CC174" s="95">
        <v>1</v>
      </c>
      <c r="CF174" s="95">
        <v>1</v>
      </c>
      <c r="CG174" s="95">
        <v>1</v>
      </c>
      <c r="CP174" s="95" t="s">
        <v>1815</v>
      </c>
      <c r="CQ174" s="95" t="s">
        <v>1418</v>
      </c>
      <c r="CR174" s="95" t="s">
        <v>1599</v>
      </c>
    </row>
    <row r="175" spans="1:98" ht="14" x14ac:dyDescent="0.3">
      <c r="A175" s="4">
        <v>203</v>
      </c>
      <c r="B175" s="4" t="s">
        <v>306</v>
      </c>
      <c r="C175" s="29" t="s">
        <v>307</v>
      </c>
      <c r="F175" s="29">
        <v>0</v>
      </c>
      <c r="G175" s="29">
        <v>33</v>
      </c>
      <c r="H175" s="44" t="s">
        <v>1203</v>
      </c>
      <c r="I175" s="44" t="s">
        <v>1533</v>
      </c>
      <c r="J175" s="44" t="s">
        <v>1190</v>
      </c>
      <c r="K175" s="29">
        <v>1</v>
      </c>
      <c r="L175" s="4">
        <v>1</v>
      </c>
      <c r="O175" s="4">
        <v>1</v>
      </c>
      <c r="P175" s="4">
        <v>1</v>
      </c>
      <c r="V175" s="4">
        <v>6.32</v>
      </c>
      <c r="W175" s="4">
        <v>4.0999999999999996</v>
      </c>
      <c r="X175" s="4">
        <v>1.6</v>
      </c>
      <c r="Y175" s="4">
        <v>0.03</v>
      </c>
      <c r="Z175" s="4">
        <v>65</v>
      </c>
      <c r="AA175" s="4">
        <v>25</v>
      </c>
      <c r="AB175" s="4">
        <v>0.5</v>
      </c>
      <c r="AC175" s="4">
        <v>271</v>
      </c>
      <c r="AD175" s="4">
        <v>168</v>
      </c>
      <c r="AE175" s="4" t="s">
        <v>1818</v>
      </c>
      <c r="AF175" s="4">
        <v>0.23</v>
      </c>
      <c r="AH175" s="4">
        <v>39</v>
      </c>
      <c r="AI175" s="4">
        <v>21</v>
      </c>
      <c r="AJ175" s="4">
        <v>60</v>
      </c>
      <c r="AK175" s="4">
        <v>13.7</v>
      </c>
      <c r="AL175" s="4">
        <v>2.76</v>
      </c>
      <c r="AM175" s="4">
        <v>1.01</v>
      </c>
      <c r="AN175" s="43" t="s">
        <v>1236</v>
      </c>
      <c r="AV175" s="4">
        <v>2.71</v>
      </c>
      <c r="AW175" s="4">
        <v>3.69</v>
      </c>
      <c r="AX175" s="4">
        <v>7.21</v>
      </c>
      <c r="AY175" s="4">
        <v>70.53</v>
      </c>
      <c r="AZ175" s="4">
        <v>4.96</v>
      </c>
      <c r="BA175" s="4">
        <v>57.06</v>
      </c>
      <c r="BB175" s="4">
        <v>73.510000000000005</v>
      </c>
      <c r="BC175" s="4">
        <v>64.8</v>
      </c>
      <c r="BD175" s="4">
        <v>75.7</v>
      </c>
      <c r="BE175" s="4">
        <v>8.0299999999999994</v>
      </c>
      <c r="BF175" s="4">
        <v>83.59</v>
      </c>
      <c r="BM175" s="4">
        <v>3</v>
      </c>
      <c r="BO175" s="4">
        <v>1</v>
      </c>
      <c r="BP175" s="43" t="s">
        <v>1817</v>
      </c>
      <c r="BQ175" s="43" t="s">
        <v>1819</v>
      </c>
      <c r="BR175" s="4" t="s">
        <v>1464</v>
      </c>
      <c r="BS175" s="4">
        <v>203</v>
      </c>
      <c r="BT175" s="4" t="s">
        <v>306</v>
      </c>
      <c r="BU175" s="29" t="s">
        <v>307</v>
      </c>
      <c r="BV175" s="4">
        <v>1</v>
      </c>
      <c r="BW175" s="4">
        <v>1</v>
      </c>
      <c r="BY175" s="4">
        <v>1</v>
      </c>
      <c r="CA175" s="4">
        <v>1</v>
      </c>
      <c r="CC175" s="4">
        <v>1</v>
      </c>
      <c r="CD175" s="4">
        <v>1</v>
      </c>
      <c r="CP175" s="4" t="s">
        <v>1820</v>
      </c>
      <c r="CQ175" s="4" t="s">
        <v>1207</v>
      </c>
      <c r="CR175" s="4" t="s">
        <v>1563</v>
      </c>
    </row>
    <row r="176" spans="1:98" s="95" customFormat="1" ht="12.5" customHeight="1" x14ac:dyDescent="0.3">
      <c r="A176" s="95">
        <v>204</v>
      </c>
      <c r="B176" s="96" t="s">
        <v>308</v>
      </c>
      <c r="C176" s="90" t="s">
        <v>309</v>
      </c>
      <c r="D176" s="90"/>
      <c r="E176" s="90"/>
      <c r="F176" s="90">
        <v>1</v>
      </c>
      <c r="G176" s="90">
        <v>30</v>
      </c>
      <c r="H176" s="91" t="s">
        <v>1202</v>
      </c>
      <c r="I176" s="91" t="s">
        <v>1496</v>
      </c>
      <c r="J176" s="91" t="s">
        <v>1190</v>
      </c>
      <c r="K176" s="90">
        <v>1</v>
      </c>
      <c r="L176" s="95">
        <v>1</v>
      </c>
      <c r="O176" s="95">
        <v>1</v>
      </c>
      <c r="P176" s="95">
        <v>1</v>
      </c>
      <c r="T176" s="95">
        <v>1</v>
      </c>
      <c r="U176" s="89" t="s">
        <v>1462</v>
      </c>
      <c r="V176" s="95">
        <v>12.27</v>
      </c>
      <c r="W176" s="95">
        <v>7.6</v>
      </c>
      <c r="X176" s="95">
        <v>3.3</v>
      </c>
      <c r="Y176" s="95">
        <v>0.28000000000000003</v>
      </c>
      <c r="Z176" s="95">
        <v>61.6</v>
      </c>
      <c r="AA176" s="95">
        <v>26.7</v>
      </c>
      <c r="AB176" s="95">
        <v>2.2999999999999998</v>
      </c>
      <c r="AC176" s="95">
        <v>272</v>
      </c>
      <c r="AD176" s="95">
        <v>142</v>
      </c>
      <c r="AE176" s="95" t="s">
        <v>1823</v>
      </c>
      <c r="AF176" s="95">
        <v>0.24</v>
      </c>
      <c r="AH176" s="95">
        <v>42</v>
      </c>
      <c r="AI176" s="95">
        <v>30</v>
      </c>
      <c r="AJ176" s="95">
        <v>72</v>
      </c>
      <c r="AK176" s="95">
        <v>25.44</v>
      </c>
      <c r="AL176" s="95">
        <v>4.09</v>
      </c>
      <c r="AM176" s="95">
        <v>1.88</v>
      </c>
      <c r="AN176" s="95">
        <v>18314</v>
      </c>
      <c r="AV176" s="95">
        <v>2.86</v>
      </c>
      <c r="AW176" s="95">
        <v>4.63</v>
      </c>
      <c r="AX176" s="95">
        <v>6.24</v>
      </c>
      <c r="AY176" s="95">
        <v>87.85</v>
      </c>
      <c r="AZ176" s="95">
        <v>3.72</v>
      </c>
      <c r="BA176" s="95">
        <v>58.43</v>
      </c>
      <c r="BB176" s="95">
        <v>61.76</v>
      </c>
      <c r="BC176" s="95">
        <v>91.89</v>
      </c>
      <c r="BD176" s="95">
        <v>128.79</v>
      </c>
      <c r="BE176" s="95">
        <v>6.76</v>
      </c>
      <c r="BF176" s="95">
        <v>89.66</v>
      </c>
      <c r="BM176" s="95">
        <v>4</v>
      </c>
      <c r="BO176" s="95">
        <v>2</v>
      </c>
      <c r="BP176" s="89" t="s">
        <v>1821</v>
      </c>
      <c r="BR176" s="95" t="s">
        <v>1199</v>
      </c>
      <c r="BS176" s="95">
        <v>204</v>
      </c>
      <c r="BT176" s="95" t="s">
        <v>308</v>
      </c>
      <c r="BU176" s="90" t="s">
        <v>309</v>
      </c>
      <c r="BV176" s="95">
        <v>1</v>
      </c>
      <c r="BW176" s="95">
        <v>1</v>
      </c>
      <c r="BZ176" s="95">
        <v>1</v>
      </c>
      <c r="CA176" s="95">
        <v>1</v>
      </c>
      <c r="CC176" s="95">
        <v>1</v>
      </c>
      <c r="CL176" s="95">
        <v>1</v>
      </c>
      <c r="CP176" s="95" t="s">
        <v>1822</v>
      </c>
      <c r="CQ176" s="95" t="s">
        <v>1427</v>
      </c>
      <c r="CR176" s="95" t="s">
        <v>1599</v>
      </c>
    </row>
    <row r="177" spans="1:96" ht="12.5" customHeight="1" x14ac:dyDescent="0.3">
      <c r="A177" s="4">
        <v>205</v>
      </c>
      <c r="B177" s="4" t="s">
        <v>310</v>
      </c>
      <c r="C177" s="29" t="s">
        <v>311</v>
      </c>
      <c r="F177" s="29">
        <v>2</v>
      </c>
      <c r="G177" s="29">
        <v>66</v>
      </c>
      <c r="H177" s="44" t="s">
        <v>1202</v>
      </c>
      <c r="I177" s="44" t="s">
        <v>1431</v>
      </c>
      <c r="J177" s="44" t="s">
        <v>1529</v>
      </c>
      <c r="K177" s="29">
        <v>1</v>
      </c>
      <c r="L177" s="4">
        <v>1</v>
      </c>
      <c r="S177" s="4">
        <v>1</v>
      </c>
      <c r="U177" s="43" t="s">
        <v>1251</v>
      </c>
      <c r="V177" s="4">
        <v>9.94</v>
      </c>
      <c r="W177" s="4">
        <v>5.7</v>
      </c>
      <c r="X177" s="4">
        <v>3.1</v>
      </c>
      <c r="Y177" s="4">
        <v>0.21</v>
      </c>
      <c r="Z177" s="4">
        <v>57.8</v>
      </c>
      <c r="AA177" s="4">
        <v>31.5</v>
      </c>
      <c r="AB177" s="4">
        <v>2.1</v>
      </c>
      <c r="AC177" s="4">
        <v>279</v>
      </c>
      <c r="AD177" s="4">
        <v>137</v>
      </c>
      <c r="AE177" s="4" t="s">
        <v>1826</v>
      </c>
      <c r="AF177" s="4">
        <v>0.21</v>
      </c>
      <c r="AG177" s="4">
        <v>0.04</v>
      </c>
      <c r="AH177" s="4">
        <v>40</v>
      </c>
      <c r="AK177" s="4">
        <v>12.84</v>
      </c>
      <c r="AM177" s="4">
        <v>0.6</v>
      </c>
      <c r="AN177" s="4">
        <v>59</v>
      </c>
      <c r="AV177" s="4">
        <v>1.9</v>
      </c>
      <c r="AW177" s="4">
        <v>2.27</v>
      </c>
      <c r="AX177" s="4">
        <v>6.48</v>
      </c>
      <c r="AY177" s="4">
        <v>99.46</v>
      </c>
      <c r="AZ177" s="4">
        <v>5.16</v>
      </c>
      <c r="BA177" s="4">
        <v>89.13</v>
      </c>
      <c r="BB177" s="4">
        <v>83.78</v>
      </c>
      <c r="BC177" s="4">
        <v>88.09</v>
      </c>
      <c r="BD177" s="4">
        <v>80.73</v>
      </c>
      <c r="BE177" s="4">
        <v>5.33</v>
      </c>
      <c r="BF177" s="4">
        <v>95.25</v>
      </c>
      <c r="BM177" s="4">
        <v>3</v>
      </c>
      <c r="BO177" s="4">
        <v>4</v>
      </c>
      <c r="BP177" s="43" t="s">
        <v>1824</v>
      </c>
      <c r="BQ177" s="4" t="s">
        <v>1349</v>
      </c>
      <c r="BR177" s="4" t="s">
        <v>1296</v>
      </c>
      <c r="BS177" s="4">
        <v>205</v>
      </c>
      <c r="BT177" s="4" t="s">
        <v>310</v>
      </c>
      <c r="BU177" s="29" t="s">
        <v>311</v>
      </c>
      <c r="BV177" s="4">
        <v>1</v>
      </c>
      <c r="BW177" s="4">
        <v>1</v>
      </c>
      <c r="CC177" s="4">
        <v>1</v>
      </c>
      <c r="CP177" s="4" t="s">
        <v>1825</v>
      </c>
      <c r="CQ177" s="4" t="s">
        <v>1526</v>
      </c>
      <c r="CR177" s="4" t="s">
        <v>1563</v>
      </c>
    </row>
    <row r="178" spans="1:96" s="95" customFormat="1" ht="12.5" customHeight="1" x14ac:dyDescent="0.3">
      <c r="A178" s="95">
        <v>206</v>
      </c>
      <c r="B178" s="96" t="s">
        <v>312</v>
      </c>
      <c r="C178" s="90" t="s">
        <v>313</v>
      </c>
      <c r="D178" s="90"/>
      <c r="E178" s="90"/>
      <c r="F178" s="90">
        <v>1</v>
      </c>
      <c r="G178" s="90">
        <v>66</v>
      </c>
      <c r="H178" s="91" t="s">
        <v>1202</v>
      </c>
      <c r="I178" s="91" t="s">
        <v>1827</v>
      </c>
      <c r="J178" s="91" t="s">
        <v>1190</v>
      </c>
      <c r="K178" s="90">
        <v>1</v>
      </c>
      <c r="L178" s="95">
        <v>1</v>
      </c>
      <c r="N178" s="95">
        <v>1</v>
      </c>
      <c r="O178" s="95">
        <v>1</v>
      </c>
      <c r="P178" s="95">
        <v>1</v>
      </c>
      <c r="Q178" s="95">
        <v>1</v>
      </c>
      <c r="T178" s="95">
        <v>1</v>
      </c>
      <c r="U178" s="89" t="s">
        <v>1829</v>
      </c>
      <c r="V178" s="95">
        <v>12.4</v>
      </c>
      <c r="W178" s="95">
        <v>8.3000000000000007</v>
      </c>
      <c r="X178" s="95">
        <v>2.7</v>
      </c>
      <c r="Y178" s="95">
        <v>0.19</v>
      </c>
      <c r="Z178" s="95">
        <v>67.2</v>
      </c>
      <c r="AA178" s="95">
        <v>21.5</v>
      </c>
      <c r="AB178" s="95">
        <v>1.5</v>
      </c>
      <c r="AC178" s="95">
        <v>313</v>
      </c>
      <c r="AD178" s="95">
        <v>114</v>
      </c>
      <c r="AE178" s="95" t="s">
        <v>1833</v>
      </c>
      <c r="AF178" s="95">
        <v>0.16</v>
      </c>
      <c r="AG178" s="95">
        <v>0.05</v>
      </c>
      <c r="AH178" s="95">
        <v>36</v>
      </c>
      <c r="AI178" s="95">
        <v>32</v>
      </c>
      <c r="AJ178" s="95">
        <v>68</v>
      </c>
      <c r="AN178" s="95">
        <v>112</v>
      </c>
      <c r="BL178" s="89" t="s">
        <v>1834</v>
      </c>
      <c r="BM178" s="95">
        <v>6</v>
      </c>
      <c r="BO178" s="95">
        <v>6</v>
      </c>
      <c r="BP178" s="89" t="s">
        <v>1831</v>
      </c>
      <c r="BQ178" s="95" t="s">
        <v>1830</v>
      </c>
      <c r="BR178" s="95" t="s">
        <v>1207</v>
      </c>
      <c r="BS178" s="95">
        <v>206</v>
      </c>
      <c r="BT178" s="95" t="s">
        <v>312</v>
      </c>
      <c r="BU178" s="90" t="s">
        <v>313</v>
      </c>
      <c r="BV178" s="95">
        <v>1</v>
      </c>
      <c r="BW178" s="95">
        <v>1</v>
      </c>
      <c r="CC178" s="95">
        <v>1</v>
      </c>
      <c r="CP178" s="95" t="s">
        <v>1832</v>
      </c>
      <c r="CQ178" s="95" t="s">
        <v>1427</v>
      </c>
      <c r="CR178" s="95" t="s">
        <v>1599</v>
      </c>
    </row>
    <row r="179" spans="1:96" s="95" customFormat="1" ht="12.5" customHeight="1" x14ac:dyDescent="0.3">
      <c r="A179" s="95">
        <v>207</v>
      </c>
      <c r="B179" s="96" t="s">
        <v>314</v>
      </c>
      <c r="C179" s="90" t="s">
        <v>315</v>
      </c>
      <c r="D179" s="90"/>
      <c r="E179" s="90"/>
      <c r="F179" s="90">
        <v>0</v>
      </c>
      <c r="G179" s="90">
        <v>63</v>
      </c>
      <c r="H179" s="91" t="s">
        <v>1202</v>
      </c>
      <c r="I179" s="91" t="s">
        <v>1298</v>
      </c>
      <c r="J179" s="91" t="s">
        <v>1190</v>
      </c>
      <c r="K179" s="90">
        <v>1</v>
      </c>
      <c r="L179" s="95">
        <v>1</v>
      </c>
      <c r="O179" s="95">
        <v>1</v>
      </c>
      <c r="P179" s="95">
        <v>1</v>
      </c>
      <c r="R179" s="95">
        <v>1</v>
      </c>
      <c r="U179" s="89" t="s">
        <v>1835</v>
      </c>
      <c r="V179" s="95">
        <v>5.66</v>
      </c>
      <c r="W179" s="95">
        <v>3.7</v>
      </c>
      <c r="X179" s="95">
        <v>1.3</v>
      </c>
      <c r="Y179" s="95">
        <v>0.19</v>
      </c>
      <c r="Z179" s="95">
        <v>65.7</v>
      </c>
      <c r="AA179" s="95">
        <v>22.4</v>
      </c>
      <c r="AB179" s="95">
        <v>3.4</v>
      </c>
      <c r="AC179" s="95">
        <v>211</v>
      </c>
      <c r="AD179" s="95">
        <v>125</v>
      </c>
      <c r="AE179" s="95" t="s">
        <v>1466</v>
      </c>
      <c r="AF179" s="95">
        <v>0.16</v>
      </c>
      <c r="AG179" s="89" t="s">
        <v>1274</v>
      </c>
      <c r="AH179" s="95">
        <v>46</v>
      </c>
      <c r="AI179" s="95">
        <v>27</v>
      </c>
      <c r="AJ179" s="95">
        <v>73</v>
      </c>
      <c r="AK179" s="95">
        <v>15.2</v>
      </c>
      <c r="AL179" s="95">
        <v>2.2000000000000002</v>
      </c>
      <c r="AM179" s="95">
        <v>0.89</v>
      </c>
      <c r="AN179" s="95">
        <v>73</v>
      </c>
      <c r="BM179" s="95">
        <v>3</v>
      </c>
      <c r="BO179" s="95">
        <v>2</v>
      </c>
      <c r="BP179" s="89" t="s">
        <v>1837</v>
      </c>
      <c r="BQ179" s="95" t="s">
        <v>1349</v>
      </c>
      <c r="BR179" s="89" t="s">
        <v>1836</v>
      </c>
      <c r="BS179" s="95">
        <v>207</v>
      </c>
      <c r="BT179" s="95" t="s">
        <v>314</v>
      </c>
      <c r="BU179" s="90" t="s">
        <v>315</v>
      </c>
      <c r="BV179" s="95">
        <v>1</v>
      </c>
      <c r="BW179" s="95">
        <v>1</v>
      </c>
      <c r="BY179" s="95">
        <v>1</v>
      </c>
      <c r="CA179" s="95">
        <v>1</v>
      </c>
      <c r="CC179" s="95">
        <v>1</v>
      </c>
      <c r="CD179" s="95">
        <v>1</v>
      </c>
      <c r="CG179" s="95">
        <v>1</v>
      </c>
      <c r="CP179" s="95" t="s">
        <v>1838</v>
      </c>
      <c r="CQ179" s="95" t="s">
        <v>1263</v>
      </c>
      <c r="CR179" s="95" t="s">
        <v>1599</v>
      </c>
    </row>
    <row r="180" spans="1:96" ht="12.5" customHeight="1" x14ac:dyDescent="0.3">
      <c r="A180" s="4">
        <v>208</v>
      </c>
      <c r="B180" s="4" t="s">
        <v>316</v>
      </c>
      <c r="C180" s="29">
        <v>6007488720</v>
      </c>
      <c r="F180" s="44" t="s">
        <v>1631</v>
      </c>
      <c r="BS180" s="4">
        <v>208</v>
      </c>
      <c r="BT180" s="4" t="s">
        <v>316</v>
      </c>
      <c r="BU180" s="29">
        <v>6007488720</v>
      </c>
    </row>
    <row r="181" spans="1:96" ht="12.5" customHeight="1" x14ac:dyDescent="0.3">
      <c r="A181" s="4">
        <v>209</v>
      </c>
      <c r="B181" s="4" t="s">
        <v>317</v>
      </c>
      <c r="C181" s="29">
        <v>6005163022</v>
      </c>
      <c r="F181" s="44">
        <v>0</v>
      </c>
      <c r="G181" s="29">
        <v>41</v>
      </c>
      <c r="H181" s="44" t="s">
        <v>1203</v>
      </c>
      <c r="I181" s="44" t="s">
        <v>1533</v>
      </c>
      <c r="J181" s="44" t="s">
        <v>1190</v>
      </c>
      <c r="K181" s="29">
        <v>1</v>
      </c>
      <c r="L181" s="4">
        <v>1</v>
      </c>
      <c r="N181" s="4">
        <v>1</v>
      </c>
      <c r="R181" s="4">
        <v>1</v>
      </c>
      <c r="V181" s="4">
        <v>6.27</v>
      </c>
      <c r="W181" s="4">
        <v>3.9</v>
      </c>
      <c r="X181" s="4">
        <v>1.6</v>
      </c>
      <c r="Y181" s="4">
        <v>0.15</v>
      </c>
      <c r="Z181" s="4">
        <v>62.9</v>
      </c>
      <c r="AA181" s="4">
        <v>26.3</v>
      </c>
      <c r="AB181" s="4">
        <v>2.4</v>
      </c>
      <c r="AC181" s="4">
        <v>233</v>
      </c>
      <c r="AD181" s="4">
        <v>158</v>
      </c>
      <c r="AE181" s="4" t="s">
        <v>1488</v>
      </c>
      <c r="AF181" s="4">
        <v>0.23</v>
      </c>
      <c r="AH181" s="4">
        <v>40</v>
      </c>
      <c r="AI181" s="4">
        <v>31</v>
      </c>
      <c r="AJ181" s="4">
        <v>71</v>
      </c>
      <c r="AN181" s="43" t="s">
        <v>1236</v>
      </c>
      <c r="BM181" s="4">
        <v>1</v>
      </c>
      <c r="BO181" s="4">
        <v>2</v>
      </c>
      <c r="BP181" s="4" t="s">
        <v>1493</v>
      </c>
      <c r="BQ181" s="4" t="s">
        <v>1349</v>
      </c>
      <c r="BR181" s="4" t="s">
        <v>1220</v>
      </c>
      <c r="BS181" s="4">
        <v>209</v>
      </c>
      <c r="BT181" s="4" t="s">
        <v>317</v>
      </c>
      <c r="BU181" s="29">
        <v>6005163022</v>
      </c>
      <c r="BV181" s="4">
        <v>1</v>
      </c>
      <c r="BY181" s="4">
        <v>1</v>
      </c>
      <c r="CC181" s="4">
        <v>1</v>
      </c>
      <c r="CD181" s="4">
        <v>1</v>
      </c>
      <c r="CF181" s="4">
        <v>1</v>
      </c>
      <c r="CP181" s="4" t="s">
        <v>1839</v>
      </c>
      <c r="CQ181" s="4" t="s">
        <v>1597</v>
      </c>
      <c r="CR181" s="4" t="s">
        <v>1563</v>
      </c>
    </row>
    <row r="182" spans="1:96" s="95" customFormat="1" ht="12.5" customHeight="1" x14ac:dyDescent="0.3">
      <c r="A182" s="95">
        <v>210</v>
      </c>
      <c r="B182" s="96" t="s">
        <v>318</v>
      </c>
      <c r="C182" s="90" t="s">
        <v>319</v>
      </c>
      <c r="D182" s="90"/>
      <c r="E182" s="90"/>
      <c r="F182" s="90">
        <v>1</v>
      </c>
      <c r="G182" s="90">
        <v>63</v>
      </c>
      <c r="H182" s="91" t="s">
        <v>1203</v>
      </c>
      <c r="I182" s="91" t="s">
        <v>1584</v>
      </c>
      <c r="J182" s="91" t="s">
        <v>1190</v>
      </c>
      <c r="K182" s="90">
        <v>1</v>
      </c>
      <c r="L182" s="95">
        <v>1</v>
      </c>
      <c r="N182" s="95">
        <v>1</v>
      </c>
      <c r="O182" s="95">
        <v>1</v>
      </c>
      <c r="P182" s="95">
        <v>1</v>
      </c>
      <c r="R182" s="95">
        <v>1</v>
      </c>
      <c r="S182" s="95">
        <v>1</v>
      </c>
      <c r="U182" s="95" t="s">
        <v>1842</v>
      </c>
      <c r="V182" s="95">
        <v>9.84</v>
      </c>
      <c r="W182" s="95">
        <v>6.6</v>
      </c>
      <c r="X182" s="95">
        <v>2.2000000000000002</v>
      </c>
      <c r="Y182" s="95">
        <v>0.03</v>
      </c>
      <c r="Z182" s="95">
        <v>67.099999999999994</v>
      </c>
      <c r="AA182" s="95">
        <v>22.6</v>
      </c>
      <c r="AB182" s="95">
        <v>0.3</v>
      </c>
      <c r="AC182" s="95">
        <v>170</v>
      </c>
      <c r="AD182" s="95">
        <v>104</v>
      </c>
      <c r="AE182" s="95" t="s">
        <v>1843</v>
      </c>
      <c r="AF182" s="95">
        <v>0.19</v>
      </c>
      <c r="AG182" s="95">
        <v>0.12</v>
      </c>
      <c r="AH182" s="95">
        <v>43</v>
      </c>
      <c r="AI182" s="95">
        <v>36</v>
      </c>
      <c r="AJ182" s="95">
        <v>79</v>
      </c>
      <c r="AK182" s="95">
        <v>21.03</v>
      </c>
      <c r="AL182" s="95">
        <v>4.34</v>
      </c>
      <c r="AM182" s="95">
        <v>1.1200000000000001</v>
      </c>
      <c r="AV182" s="95">
        <v>0.98</v>
      </c>
      <c r="AW182" s="95">
        <v>1.62</v>
      </c>
      <c r="AX182" s="95">
        <v>3.55</v>
      </c>
      <c r="AY182" s="95">
        <v>37.69</v>
      </c>
      <c r="AZ182" s="95">
        <v>1.63</v>
      </c>
      <c r="BA182" s="95">
        <v>19.54</v>
      </c>
      <c r="BB182" s="95">
        <v>60.55</v>
      </c>
      <c r="BC182" s="95">
        <v>30.29</v>
      </c>
      <c r="BD182" s="95">
        <v>41</v>
      </c>
      <c r="BL182" s="89" t="s">
        <v>1834</v>
      </c>
      <c r="BM182" s="95">
        <v>5</v>
      </c>
      <c r="BO182" s="95">
        <v>6</v>
      </c>
      <c r="BP182" s="95" t="s">
        <v>1840</v>
      </c>
      <c r="BQ182" s="89" t="s">
        <v>1428</v>
      </c>
      <c r="BR182" s="95" t="s">
        <v>1199</v>
      </c>
      <c r="BS182" s="95">
        <v>210</v>
      </c>
      <c r="BT182" s="95" t="s">
        <v>318</v>
      </c>
      <c r="BU182" s="90" t="s">
        <v>319</v>
      </c>
      <c r="BV182" s="95">
        <v>1</v>
      </c>
      <c r="BX182" s="95">
        <v>1</v>
      </c>
      <c r="BY182" s="95">
        <v>1</v>
      </c>
      <c r="CC182" s="95">
        <v>1</v>
      </c>
      <c r="CP182" s="95" t="s">
        <v>1841</v>
      </c>
      <c r="CQ182" s="95" t="s">
        <v>1263</v>
      </c>
      <c r="CR182" s="95" t="s">
        <v>1599</v>
      </c>
    </row>
    <row r="183" spans="1:96" ht="12.5" customHeight="1" x14ac:dyDescent="0.3">
      <c r="A183" s="4">
        <v>211</v>
      </c>
      <c r="B183" s="4" t="s">
        <v>320</v>
      </c>
      <c r="C183" s="29" t="s">
        <v>321</v>
      </c>
      <c r="F183" s="44" t="s">
        <v>1631</v>
      </c>
      <c r="BS183" s="4">
        <v>211</v>
      </c>
      <c r="BT183" s="4" t="s">
        <v>320</v>
      </c>
      <c r="BU183" s="29" t="s">
        <v>321</v>
      </c>
    </row>
    <row r="184" spans="1:96" ht="12.5" customHeight="1" x14ac:dyDescent="0.3">
      <c r="A184" s="4">
        <v>212</v>
      </c>
      <c r="B184" s="4" t="s">
        <v>322</v>
      </c>
      <c r="C184" s="29" t="s">
        <v>323</v>
      </c>
      <c r="F184" s="44" t="s">
        <v>1631</v>
      </c>
      <c r="BS184" s="4">
        <v>212</v>
      </c>
      <c r="BT184" s="4" t="s">
        <v>322</v>
      </c>
      <c r="BU184" s="29" t="s">
        <v>323</v>
      </c>
    </row>
    <row r="185" spans="1:96" s="95" customFormat="1" ht="12.5" customHeight="1" x14ac:dyDescent="0.3">
      <c r="A185" s="95">
        <v>213</v>
      </c>
      <c r="B185" s="96" t="s">
        <v>324</v>
      </c>
      <c r="C185" s="90" t="s">
        <v>325</v>
      </c>
      <c r="D185" s="90"/>
      <c r="E185" s="90"/>
      <c r="F185" s="90">
        <v>0</v>
      </c>
      <c r="G185" s="90">
        <v>84</v>
      </c>
      <c r="H185" s="91" t="s">
        <v>1202</v>
      </c>
      <c r="I185" s="91" t="s">
        <v>1446</v>
      </c>
      <c r="J185" s="91" t="s">
        <v>1190</v>
      </c>
      <c r="K185" s="90">
        <v>1</v>
      </c>
      <c r="L185" s="95">
        <v>1</v>
      </c>
      <c r="N185" s="95">
        <v>1</v>
      </c>
      <c r="O185" s="95">
        <v>1</v>
      </c>
      <c r="P185" s="95">
        <v>1</v>
      </c>
      <c r="Q185" s="95">
        <v>1</v>
      </c>
      <c r="U185" s="89" t="s">
        <v>1845</v>
      </c>
      <c r="V185" s="95">
        <v>11.29</v>
      </c>
      <c r="W185" s="95">
        <v>6.8</v>
      </c>
      <c r="X185" s="95">
        <v>3.8</v>
      </c>
      <c r="Y185" s="95">
        <v>0.21</v>
      </c>
      <c r="Z185" s="95">
        <v>60.1</v>
      </c>
      <c r="AA185" s="95">
        <v>34</v>
      </c>
      <c r="AB185" s="95">
        <v>1.9</v>
      </c>
      <c r="AC185" s="95">
        <v>297</v>
      </c>
      <c r="AD185" s="95">
        <v>131</v>
      </c>
      <c r="AE185" s="89" t="s">
        <v>1844</v>
      </c>
      <c r="AF185" s="89">
        <v>0.26</v>
      </c>
      <c r="AG185" s="95">
        <v>0.18</v>
      </c>
      <c r="AH185" s="95">
        <v>42</v>
      </c>
      <c r="AI185" s="95">
        <v>32</v>
      </c>
      <c r="AJ185" s="95">
        <v>74</v>
      </c>
      <c r="AN185" s="95">
        <v>13</v>
      </c>
      <c r="BM185" s="95">
        <v>4</v>
      </c>
      <c r="BO185" s="95">
        <v>1</v>
      </c>
      <c r="BP185" s="89" t="s">
        <v>1846</v>
      </c>
      <c r="BQ185" s="89" t="s">
        <v>1336</v>
      </c>
      <c r="BR185" s="89" t="s">
        <v>1207</v>
      </c>
      <c r="BS185" s="95">
        <v>213</v>
      </c>
      <c r="BT185" s="95" t="s">
        <v>324</v>
      </c>
      <c r="BU185" s="90" t="s">
        <v>325</v>
      </c>
      <c r="BV185" s="95">
        <v>1</v>
      </c>
      <c r="BW185" s="95">
        <v>1</v>
      </c>
      <c r="BY185" s="95">
        <v>1</v>
      </c>
      <c r="CA185" s="95">
        <v>1</v>
      </c>
      <c r="CC185" s="95">
        <v>1</v>
      </c>
      <c r="CF185" s="95">
        <v>1</v>
      </c>
      <c r="CI185" s="95">
        <v>1</v>
      </c>
      <c r="CK185" s="95">
        <v>1</v>
      </c>
      <c r="CP185" s="89" t="s">
        <v>1847</v>
      </c>
      <c r="CQ185" s="89" t="s">
        <v>1526</v>
      </c>
      <c r="CR185" s="89" t="s">
        <v>1599</v>
      </c>
    </row>
    <row r="186" spans="1:96" ht="12.5" customHeight="1" x14ac:dyDescent="0.3">
      <c r="A186" s="4">
        <v>214</v>
      </c>
      <c r="B186" s="4" t="s">
        <v>326</v>
      </c>
      <c r="C186" s="29" t="s">
        <v>327</v>
      </c>
      <c r="F186" s="29">
        <v>1</v>
      </c>
      <c r="G186" s="29">
        <v>72</v>
      </c>
      <c r="H186" s="44" t="s">
        <v>1203</v>
      </c>
      <c r="I186" s="44" t="s">
        <v>1593</v>
      </c>
      <c r="J186" s="44" t="s">
        <v>1190</v>
      </c>
      <c r="K186" s="29">
        <v>1</v>
      </c>
      <c r="L186" s="33">
        <v>1</v>
      </c>
      <c r="O186" s="4">
        <v>1</v>
      </c>
      <c r="P186" s="4">
        <v>1</v>
      </c>
      <c r="U186" s="43" t="s">
        <v>1848</v>
      </c>
      <c r="BM186" s="33">
        <v>2</v>
      </c>
      <c r="BO186" s="33">
        <v>2</v>
      </c>
      <c r="BP186" s="69" t="s">
        <v>1493</v>
      </c>
      <c r="BQ186" s="69" t="s">
        <v>1671</v>
      </c>
      <c r="BR186" s="69" t="s">
        <v>1263</v>
      </c>
      <c r="BS186" s="4">
        <v>214</v>
      </c>
      <c r="BT186" s="4" t="s">
        <v>326</v>
      </c>
      <c r="BU186" s="29" t="s">
        <v>327</v>
      </c>
      <c r="BW186" s="4">
        <v>1</v>
      </c>
      <c r="CA186" s="4">
        <v>1</v>
      </c>
      <c r="CC186" s="33">
        <v>1</v>
      </c>
      <c r="CI186" s="4">
        <v>1</v>
      </c>
      <c r="CJ186" s="4">
        <v>1</v>
      </c>
      <c r="CP186" s="69" t="s">
        <v>1849</v>
      </c>
      <c r="CQ186" s="69" t="s">
        <v>1263</v>
      </c>
      <c r="CR186" s="69" t="s">
        <v>1563</v>
      </c>
    </row>
    <row r="187" spans="1:96" ht="12.5" customHeight="1" x14ac:dyDescent="0.3">
      <c r="A187" s="4">
        <v>215</v>
      </c>
      <c r="B187" s="4" t="s">
        <v>328</v>
      </c>
      <c r="C187" s="29" t="s">
        <v>329</v>
      </c>
      <c r="F187" s="44" t="s">
        <v>1631</v>
      </c>
      <c r="BS187" s="4">
        <v>215</v>
      </c>
      <c r="BT187" s="4" t="s">
        <v>328</v>
      </c>
      <c r="BU187" s="29" t="s">
        <v>329</v>
      </c>
    </row>
    <row r="188" spans="1:96" ht="12.5" customHeight="1" x14ac:dyDescent="0.3">
      <c r="A188" s="4">
        <v>216</v>
      </c>
      <c r="B188" s="4" t="s">
        <v>330</v>
      </c>
      <c r="C188" s="29" t="s">
        <v>331</v>
      </c>
      <c r="F188" s="44" t="s">
        <v>1850</v>
      </c>
      <c r="BS188" s="4">
        <v>216</v>
      </c>
      <c r="BT188" s="4" t="s">
        <v>330</v>
      </c>
      <c r="BU188" s="29" t="s">
        <v>331</v>
      </c>
    </row>
    <row r="189" spans="1:96" ht="12.5" customHeight="1" x14ac:dyDescent="0.3">
      <c r="A189" s="4">
        <v>217</v>
      </c>
      <c r="B189" s="4" t="s">
        <v>332</v>
      </c>
      <c r="C189" s="29" t="s">
        <v>333</v>
      </c>
      <c r="F189" s="29">
        <v>0</v>
      </c>
      <c r="G189" s="29">
        <v>44</v>
      </c>
      <c r="H189" s="44" t="s">
        <v>1203</v>
      </c>
      <c r="I189" s="44" t="s">
        <v>1370</v>
      </c>
      <c r="J189" s="44" t="s">
        <v>1190</v>
      </c>
      <c r="K189" s="29">
        <v>1</v>
      </c>
      <c r="L189" s="4">
        <v>1</v>
      </c>
      <c r="M189" s="4">
        <v>1</v>
      </c>
      <c r="Q189" s="4">
        <v>1</v>
      </c>
      <c r="S189" s="4">
        <v>1</v>
      </c>
      <c r="U189" s="43" t="s">
        <v>1462</v>
      </c>
      <c r="V189" s="4">
        <v>13.63</v>
      </c>
      <c r="W189" s="4">
        <v>6.7</v>
      </c>
      <c r="X189" s="4">
        <v>4.5</v>
      </c>
      <c r="Y189" s="4">
        <v>1.44</v>
      </c>
      <c r="Z189" s="4">
        <v>48.8</v>
      </c>
      <c r="AA189" s="4">
        <v>33</v>
      </c>
      <c r="AB189" s="4">
        <v>10.6</v>
      </c>
      <c r="AC189" s="4">
        <v>341</v>
      </c>
      <c r="AD189" s="4">
        <v>132</v>
      </c>
      <c r="AE189" s="43" t="s">
        <v>1857</v>
      </c>
      <c r="AF189" s="43">
        <v>0.21</v>
      </c>
      <c r="AH189" s="4">
        <v>46</v>
      </c>
      <c r="AI189" s="4">
        <v>32</v>
      </c>
      <c r="AJ189" s="4">
        <v>78</v>
      </c>
      <c r="AK189" s="4">
        <v>15.38</v>
      </c>
      <c r="AL189" s="4">
        <v>1.6</v>
      </c>
      <c r="AM189" s="4">
        <v>0.77</v>
      </c>
      <c r="AN189" s="4">
        <v>1695</v>
      </c>
      <c r="AV189" s="4">
        <v>1.48</v>
      </c>
      <c r="AW189" s="4">
        <v>2.42</v>
      </c>
      <c r="AX189" s="4">
        <v>4.43</v>
      </c>
      <c r="AY189" s="4">
        <v>58.68</v>
      </c>
      <c r="AZ189" s="4">
        <v>2.11</v>
      </c>
      <c r="BA189" s="4">
        <v>31.55</v>
      </c>
      <c r="BB189" s="4">
        <v>61.21</v>
      </c>
      <c r="BC189" s="4">
        <v>54.16</v>
      </c>
      <c r="BD189" s="4">
        <v>75.349999999999994</v>
      </c>
      <c r="BE189" s="4">
        <v>4.53</v>
      </c>
      <c r="BF189" s="4">
        <v>59.44</v>
      </c>
      <c r="BM189" s="4">
        <v>6</v>
      </c>
      <c r="BP189" s="4">
        <v>0</v>
      </c>
      <c r="BQ189" s="43" t="s">
        <v>1858</v>
      </c>
      <c r="BR189" s="43" t="s">
        <v>1302</v>
      </c>
      <c r="BS189" s="4">
        <v>217</v>
      </c>
      <c r="BT189" s="4" t="s">
        <v>332</v>
      </c>
      <c r="BU189" s="29" t="s">
        <v>333</v>
      </c>
      <c r="BV189" s="4">
        <v>1</v>
      </c>
      <c r="BZ189" s="4">
        <v>1</v>
      </c>
      <c r="CA189" s="4">
        <v>1</v>
      </c>
      <c r="CC189" s="4">
        <v>1</v>
      </c>
      <c r="CH189" s="4">
        <v>1</v>
      </c>
      <c r="CP189" s="43" t="s">
        <v>1859</v>
      </c>
      <c r="CQ189" s="43" t="s">
        <v>1464</v>
      </c>
      <c r="CR189" s="43" t="s">
        <v>1563</v>
      </c>
    </row>
    <row r="190" spans="1:96" s="95" customFormat="1" ht="12.5" customHeight="1" x14ac:dyDescent="0.3">
      <c r="A190" s="95">
        <v>218</v>
      </c>
      <c r="B190" s="96" t="s">
        <v>334</v>
      </c>
      <c r="C190" s="90" t="s">
        <v>335</v>
      </c>
      <c r="D190" s="90"/>
      <c r="E190" s="90"/>
      <c r="F190" s="90">
        <v>0</v>
      </c>
      <c r="G190" s="90">
        <v>73</v>
      </c>
      <c r="H190" s="91" t="s">
        <v>1203</v>
      </c>
      <c r="I190" s="91" t="s">
        <v>1851</v>
      </c>
      <c r="J190" s="91" t="s">
        <v>1190</v>
      </c>
      <c r="K190" s="90">
        <v>1</v>
      </c>
      <c r="L190" s="95">
        <v>1</v>
      </c>
      <c r="M190" s="95">
        <v>1</v>
      </c>
      <c r="N190" s="90">
        <v>1</v>
      </c>
      <c r="O190" s="90">
        <v>1</v>
      </c>
      <c r="P190" s="90">
        <v>1</v>
      </c>
      <c r="T190" s="95">
        <v>1</v>
      </c>
      <c r="U190" s="89" t="s">
        <v>1853</v>
      </c>
      <c r="V190" s="95">
        <v>23.31</v>
      </c>
      <c r="W190" s="95">
        <v>21</v>
      </c>
      <c r="X190" s="95">
        <v>0.7</v>
      </c>
      <c r="Y190" s="95">
        <v>0</v>
      </c>
      <c r="Z190" s="95">
        <v>89.9</v>
      </c>
      <c r="AA190" s="95">
        <v>3.1</v>
      </c>
      <c r="AB190" s="95">
        <v>0</v>
      </c>
      <c r="AC190" s="95">
        <v>231</v>
      </c>
      <c r="AD190" s="95">
        <v>125</v>
      </c>
      <c r="AE190" s="89" t="s">
        <v>1852</v>
      </c>
      <c r="AF190" s="89" t="s">
        <v>1422</v>
      </c>
      <c r="AG190" s="95">
        <v>0.19</v>
      </c>
      <c r="AH190" s="95">
        <v>30</v>
      </c>
      <c r="AI190" s="95">
        <v>41</v>
      </c>
      <c r="AJ190" s="95">
        <v>71</v>
      </c>
      <c r="AK190" s="95">
        <v>22.96</v>
      </c>
      <c r="AN190" s="95">
        <v>83</v>
      </c>
      <c r="AV190" s="95">
        <v>0.83</v>
      </c>
      <c r="AW190" s="95">
        <v>1.56</v>
      </c>
      <c r="AX190" s="95">
        <v>3.7</v>
      </c>
      <c r="AY190" s="95">
        <v>44.89</v>
      </c>
      <c r="AZ190" s="95">
        <v>1.05</v>
      </c>
      <c r="BA190" s="95">
        <v>14.15</v>
      </c>
      <c r="BB190" s="95">
        <v>52.84</v>
      </c>
      <c r="BC190" s="95">
        <v>32.07</v>
      </c>
      <c r="BD190" s="95">
        <v>48.68</v>
      </c>
      <c r="BE190" s="95">
        <v>2.48</v>
      </c>
      <c r="BF190" s="95">
        <v>38.229999999999997</v>
      </c>
      <c r="BM190" s="95">
        <v>5</v>
      </c>
      <c r="BO190" s="95">
        <v>6</v>
      </c>
      <c r="BP190" s="89" t="s">
        <v>1854</v>
      </c>
      <c r="BQ190" s="89" t="s">
        <v>1855</v>
      </c>
      <c r="BR190" s="89" t="s">
        <v>1220</v>
      </c>
      <c r="BS190" s="95">
        <v>218</v>
      </c>
      <c r="BT190" s="95" t="s">
        <v>334</v>
      </c>
      <c r="BU190" s="90" t="s">
        <v>335</v>
      </c>
      <c r="BV190" s="95">
        <v>1</v>
      </c>
      <c r="BW190" s="95">
        <v>1</v>
      </c>
      <c r="CA190" s="95">
        <v>1</v>
      </c>
      <c r="CC190" s="95">
        <v>1</v>
      </c>
      <c r="CD190" s="95">
        <v>1</v>
      </c>
      <c r="CI190" s="95">
        <v>1</v>
      </c>
      <c r="CJ190" s="95">
        <v>1</v>
      </c>
      <c r="CK190" s="95">
        <v>1</v>
      </c>
      <c r="CP190" s="89" t="s">
        <v>1856</v>
      </c>
      <c r="CQ190" s="89" t="s">
        <v>1427</v>
      </c>
      <c r="CR190" s="89" t="s">
        <v>1599</v>
      </c>
    </row>
    <row r="191" spans="1:96" ht="12.5" customHeight="1" x14ac:dyDescent="0.3">
      <c r="A191" s="4">
        <v>219</v>
      </c>
      <c r="B191" s="4" t="s">
        <v>336</v>
      </c>
      <c r="C191" s="29" t="s">
        <v>337</v>
      </c>
      <c r="F191" s="44" t="s">
        <v>1631</v>
      </c>
      <c r="BS191" s="4">
        <v>219</v>
      </c>
      <c r="BT191" s="4" t="s">
        <v>336</v>
      </c>
      <c r="BU191" s="29" t="s">
        <v>337</v>
      </c>
    </row>
    <row r="192" spans="1:96" ht="12.5" customHeight="1" x14ac:dyDescent="0.3">
      <c r="A192" s="4">
        <v>220</v>
      </c>
      <c r="B192" s="4" t="s">
        <v>338</v>
      </c>
      <c r="C192" s="29" t="s">
        <v>339</v>
      </c>
      <c r="F192" s="29">
        <v>0</v>
      </c>
      <c r="G192" s="29">
        <v>74</v>
      </c>
      <c r="H192" s="44" t="s">
        <v>1202</v>
      </c>
      <c r="I192" s="44" t="s">
        <v>1301</v>
      </c>
      <c r="J192" s="44" t="s">
        <v>1190</v>
      </c>
      <c r="K192" s="29">
        <v>1</v>
      </c>
      <c r="L192" s="4">
        <v>1</v>
      </c>
      <c r="S192" s="4">
        <v>1</v>
      </c>
      <c r="V192" s="4">
        <v>7.62</v>
      </c>
      <c r="W192" s="4">
        <v>4.4000000000000004</v>
      </c>
      <c r="X192" s="4">
        <v>2.5</v>
      </c>
      <c r="Y192" s="4">
        <v>0.06</v>
      </c>
      <c r="Z192" s="4">
        <v>57.2</v>
      </c>
      <c r="AA192" s="4">
        <v>32.9</v>
      </c>
      <c r="AB192" s="4">
        <v>0.8</v>
      </c>
      <c r="AC192" s="4">
        <v>352</v>
      </c>
      <c r="AD192" s="4">
        <v>142</v>
      </c>
      <c r="AE192" s="43" t="s">
        <v>1458</v>
      </c>
      <c r="AF192" s="43">
        <v>0.27</v>
      </c>
      <c r="AH192" s="4">
        <v>51</v>
      </c>
      <c r="AI192" s="4">
        <v>26</v>
      </c>
      <c r="AJ192" s="4">
        <v>77</v>
      </c>
      <c r="AK192" s="4">
        <v>11.72</v>
      </c>
      <c r="AL192" s="4">
        <v>1.57</v>
      </c>
      <c r="AM192" s="4">
        <v>0.88</v>
      </c>
      <c r="AN192" s="4">
        <v>82</v>
      </c>
      <c r="BM192" s="4">
        <v>4</v>
      </c>
      <c r="BO192" s="4">
        <v>3</v>
      </c>
      <c r="BP192" s="43" t="s">
        <v>1493</v>
      </c>
      <c r="BQ192" s="43" t="s">
        <v>1860</v>
      </c>
      <c r="BR192" s="43" t="s">
        <v>1263</v>
      </c>
      <c r="BS192" s="4">
        <v>220</v>
      </c>
      <c r="BT192" s="4" t="s">
        <v>338</v>
      </c>
      <c r="BU192" s="29" t="s">
        <v>339</v>
      </c>
      <c r="BV192" s="4">
        <v>1</v>
      </c>
      <c r="BW192" s="4">
        <v>1</v>
      </c>
      <c r="BY192" s="4">
        <v>1</v>
      </c>
      <c r="CC192" s="4">
        <v>1</v>
      </c>
      <c r="CH192" s="4">
        <v>1</v>
      </c>
      <c r="CP192" s="43" t="s">
        <v>1861</v>
      </c>
      <c r="CQ192" s="43" t="s">
        <v>1427</v>
      </c>
      <c r="CR192" s="43" t="s">
        <v>1563</v>
      </c>
    </row>
    <row r="193" spans="1:96" ht="12.5" customHeight="1" x14ac:dyDescent="0.3">
      <c r="A193" s="4">
        <v>221</v>
      </c>
      <c r="B193" s="4" t="s">
        <v>340</v>
      </c>
      <c r="C193" s="29" t="s">
        <v>341</v>
      </c>
      <c r="G193" s="29">
        <v>74</v>
      </c>
      <c r="H193" s="44" t="s">
        <v>1203</v>
      </c>
      <c r="I193" s="44" t="s">
        <v>1232</v>
      </c>
      <c r="J193" s="44" t="s">
        <v>1865</v>
      </c>
      <c r="K193" s="29">
        <v>1</v>
      </c>
      <c r="L193" s="4">
        <v>1</v>
      </c>
      <c r="R193" s="4">
        <v>1</v>
      </c>
      <c r="U193" s="43" t="s">
        <v>1862</v>
      </c>
      <c r="V193" s="4">
        <v>9.75</v>
      </c>
      <c r="W193" s="4">
        <v>7.7</v>
      </c>
      <c r="X193" s="4">
        <v>1.3</v>
      </c>
      <c r="Y193" s="4">
        <v>0.03</v>
      </c>
      <c r="Z193" s="4">
        <v>79.099999999999994</v>
      </c>
      <c r="AA193" s="4">
        <v>13.7</v>
      </c>
      <c r="AB193" s="4">
        <v>0.3</v>
      </c>
      <c r="AC193" s="4">
        <v>174</v>
      </c>
      <c r="AD193" s="4">
        <v>127</v>
      </c>
      <c r="AE193" s="43" t="s">
        <v>1844</v>
      </c>
      <c r="AF193" s="43">
        <v>0.2</v>
      </c>
      <c r="AG193" s="43">
        <v>0.09</v>
      </c>
      <c r="AH193" s="43">
        <v>41</v>
      </c>
      <c r="AI193" s="43">
        <v>22</v>
      </c>
      <c r="AJ193" s="43">
        <v>63</v>
      </c>
      <c r="BM193" s="4">
        <v>2</v>
      </c>
      <c r="BO193" s="4">
        <v>4</v>
      </c>
      <c r="BP193" s="43" t="s">
        <v>1863</v>
      </c>
      <c r="BQ193" s="43" t="s">
        <v>1349</v>
      </c>
      <c r="BR193" s="43" t="s">
        <v>1565</v>
      </c>
      <c r="BS193" s="4">
        <v>221</v>
      </c>
      <c r="BT193" s="4" t="s">
        <v>340</v>
      </c>
      <c r="BU193" s="29" t="s">
        <v>341</v>
      </c>
      <c r="BV193" s="4">
        <v>1</v>
      </c>
      <c r="CC193" s="4">
        <v>1</v>
      </c>
      <c r="CF193" s="4">
        <v>1</v>
      </c>
      <c r="CP193" s="43" t="s">
        <v>1864</v>
      </c>
      <c r="CQ193" s="43" t="s">
        <v>1286</v>
      </c>
      <c r="CR193" s="43" t="s">
        <v>1563</v>
      </c>
    </row>
    <row r="194" spans="1:96" s="95" customFormat="1" ht="12.5" customHeight="1" x14ac:dyDescent="0.3">
      <c r="A194" s="95">
        <v>222</v>
      </c>
      <c r="B194" s="96" t="s">
        <v>342</v>
      </c>
      <c r="C194" s="90" t="s">
        <v>343</v>
      </c>
      <c r="D194" s="90"/>
      <c r="E194" s="90"/>
      <c r="F194" s="90"/>
      <c r="G194" s="90">
        <v>51</v>
      </c>
      <c r="H194" s="91" t="s">
        <v>1202</v>
      </c>
      <c r="I194" s="91" t="s">
        <v>1365</v>
      </c>
      <c r="J194" s="91" t="s">
        <v>1866</v>
      </c>
      <c r="K194" s="90">
        <v>1</v>
      </c>
      <c r="L194" s="95">
        <v>1</v>
      </c>
      <c r="O194" s="95">
        <v>1</v>
      </c>
      <c r="P194" s="95">
        <v>1</v>
      </c>
      <c r="Q194" s="95">
        <v>1</v>
      </c>
      <c r="U194" s="89" t="s">
        <v>1870</v>
      </c>
      <c r="V194" s="95">
        <v>7.01</v>
      </c>
      <c r="W194" s="95">
        <v>5.2</v>
      </c>
      <c r="X194" s="95">
        <v>1</v>
      </c>
      <c r="Y194" s="95">
        <v>0.01</v>
      </c>
      <c r="Z194" s="95">
        <v>73.5</v>
      </c>
      <c r="AA194" s="95">
        <v>14.3</v>
      </c>
      <c r="AB194" s="95">
        <v>0.1</v>
      </c>
      <c r="AC194" s="95">
        <v>242</v>
      </c>
      <c r="AD194" s="95">
        <v>119</v>
      </c>
      <c r="AE194" s="95" t="s">
        <v>1869</v>
      </c>
      <c r="AF194" s="89">
        <v>0.21</v>
      </c>
      <c r="AG194" s="89"/>
      <c r="AH194" s="89">
        <v>47</v>
      </c>
      <c r="AI194" s="89">
        <v>30</v>
      </c>
      <c r="AJ194" s="89">
        <v>77</v>
      </c>
      <c r="AN194" s="89" t="s">
        <v>1236</v>
      </c>
      <c r="BM194" s="95">
        <v>2</v>
      </c>
      <c r="BO194" s="95">
        <v>2</v>
      </c>
      <c r="BP194" s="89" t="s">
        <v>1867</v>
      </c>
      <c r="BQ194" s="89" t="s">
        <v>1349</v>
      </c>
      <c r="BR194" s="89" t="s">
        <v>1302</v>
      </c>
      <c r="BS194" s="95">
        <v>222</v>
      </c>
      <c r="BT194" s="95" t="s">
        <v>342</v>
      </c>
      <c r="BU194" s="90" t="s">
        <v>343</v>
      </c>
      <c r="BV194" s="95">
        <v>1</v>
      </c>
      <c r="BW194" s="95">
        <v>1</v>
      </c>
      <c r="BY194" s="95">
        <v>1</v>
      </c>
      <c r="BZ194" s="95">
        <v>1</v>
      </c>
      <c r="CH194" s="95">
        <v>1</v>
      </c>
      <c r="CP194" s="89" t="s">
        <v>1868</v>
      </c>
      <c r="CQ194" s="89" t="s">
        <v>1597</v>
      </c>
      <c r="CR194" s="89" t="s">
        <v>1599</v>
      </c>
    </row>
    <row r="195" spans="1:96" ht="12.5" customHeight="1" x14ac:dyDescent="0.3">
      <c r="A195" s="4">
        <v>223</v>
      </c>
      <c r="B195" s="4" t="s">
        <v>344</v>
      </c>
      <c r="C195" s="29" t="s">
        <v>345</v>
      </c>
      <c r="G195" s="29">
        <v>60</v>
      </c>
      <c r="H195" s="44" t="s">
        <v>1202</v>
      </c>
      <c r="I195" s="44" t="s">
        <v>1736</v>
      </c>
      <c r="J195" s="44" t="s">
        <v>1627</v>
      </c>
      <c r="K195" s="29">
        <v>1</v>
      </c>
      <c r="N195" s="4">
        <v>1</v>
      </c>
      <c r="R195" s="4">
        <v>1</v>
      </c>
      <c r="U195" s="43" t="s">
        <v>1873</v>
      </c>
      <c r="AE195" s="4" t="s">
        <v>1875</v>
      </c>
      <c r="AF195" s="43">
        <v>0.11</v>
      </c>
      <c r="AG195" s="4">
        <v>0.05</v>
      </c>
      <c r="AH195" s="43">
        <v>38</v>
      </c>
      <c r="AI195" s="43">
        <v>46</v>
      </c>
      <c r="AJ195" s="43">
        <v>84</v>
      </c>
      <c r="AK195" s="43">
        <v>28.46</v>
      </c>
      <c r="AL195" s="43">
        <v>5.77</v>
      </c>
      <c r="AM195" s="43">
        <v>1.75</v>
      </c>
      <c r="AN195" s="4">
        <v>70</v>
      </c>
      <c r="BM195" s="4">
        <v>3</v>
      </c>
      <c r="BO195" s="4">
        <v>2</v>
      </c>
      <c r="BP195" s="43" t="s">
        <v>1871</v>
      </c>
      <c r="BQ195" s="43" t="s">
        <v>1872</v>
      </c>
      <c r="BR195" s="43" t="s">
        <v>1199</v>
      </c>
      <c r="BS195" s="4">
        <v>223</v>
      </c>
      <c r="BT195" s="4" t="s">
        <v>344</v>
      </c>
      <c r="BU195" s="29" t="s">
        <v>345</v>
      </c>
      <c r="BV195" s="4">
        <v>1</v>
      </c>
      <c r="BX195" s="4">
        <v>1</v>
      </c>
      <c r="BY195" s="4">
        <v>1</v>
      </c>
      <c r="CA195" s="4">
        <v>1</v>
      </c>
      <c r="CB195" s="4">
        <v>1</v>
      </c>
      <c r="CC195" s="4">
        <v>1</v>
      </c>
      <c r="CP195" s="43" t="s">
        <v>1874</v>
      </c>
      <c r="CQ195" s="43" t="s">
        <v>1601</v>
      </c>
      <c r="CR195" s="43" t="s">
        <v>1563</v>
      </c>
    </row>
    <row r="196" spans="1:96" ht="12.5" customHeight="1" x14ac:dyDescent="0.3">
      <c r="A196" s="4">
        <v>224</v>
      </c>
      <c r="B196" s="4" t="s">
        <v>346</v>
      </c>
      <c r="C196" s="29" t="s">
        <v>347</v>
      </c>
      <c r="F196" s="29">
        <v>0</v>
      </c>
      <c r="G196" s="29">
        <v>80</v>
      </c>
      <c r="H196" s="44" t="s">
        <v>1203</v>
      </c>
      <c r="I196" s="44" t="s">
        <v>1541</v>
      </c>
      <c r="J196" s="44" t="s">
        <v>1190</v>
      </c>
      <c r="K196" s="29">
        <v>1</v>
      </c>
      <c r="L196" s="4">
        <v>1</v>
      </c>
      <c r="M196" s="4">
        <v>1</v>
      </c>
      <c r="N196" s="29">
        <v>1</v>
      </c>
      <c r="O196" s="4">
        <v>1</v>
      </c>
      <c r="P196" s="4">
        <v>1</v>
      </c>
      <c r="S196" s="4">
        <v>1</v>
      </c>
      <c r="T196" s="4">
        <v>1</v>
      </c>
      <c r="U196" s="43" t="s">
        <v>1877</v>
      </c>
      <c r="V196" s="4">
        <v>10.15</v>
      </c>
      <c r="W196" s="4">
        <v>6.3</v>
      </c>
      <c r="X196" s="4">
        <v>2.6</v>
      </c>
      <c r="Y196" s="4">
        <v>0.4</v>
      </c>
      <c r="Z196" s="4">
        <v>61.7</v>
      </c>
      <c r="AA196" s="4">
        <v>25.9</v>
      </c>
      <c r="AB196" s="4">
        <v>3.9</v>
      </c>
      <c r="AC196" s="4">
        <v>325</v>
      </c>
      <c r="AD196" s="4">
        <v>127</v>
      </c>
      <c r="AE196" s="4" t="s">
        <v>1507</v>
      </c>
      <c r="AF196" s="4">
        <v>0.23</v>
      </c>
      <c r="AH196" s="43">
        <v>41</v>
      </c>
      <c r="AI196" s="43">
        <v>31</v>
      </c>
      <c r="AJ196" s="43">
        <v>72</v>
      </c>
      <c r="AK196" s="4">
        <v>12.62</v>
      </c>
      <c r="AL196" s="4">
        <v>3.49</v>
      </c>
      <c r="AM196" s="4">
        <v>0.25</v>
      </c>
      <c r="AN196" s="4">
        <v>452</v>
      </c>
      <c r="AV196" s="4">
        <v>0.86</v>
      </c>
      <c r="AW196" s="4">
        <v>1.99</v>
      </c>
      <c r="AX196" s="4">
        <v>3.28</v>
      </c>
      <c r="AY196" s="4">
        <v>36.43</v>
      </c>
      <c r="AZ196" s="4">
        <v>0.77</v>
      </c>
      <c r="BA196" s="4">
        <v>10.35</v>
      </c>
      <c r="BB196" s="4">
        <v>43.41</v>
      </c>
      <c r="BC196" s="4">
        <v>31.93</v>
      </c>
      <c r="BD196" s="4">
        <v>55.19</v>
      </c>
      <c r="BE196" s="4">
        <v>3.09</v>
      </c>
      <c r="BF196" s="4">
        <v>44.57</v>
      </c>
      <c r="BL196" s="43" t="s">
        <v>1834</v>
      </c>
      <c r="BM196" s="4">
        <v>4</v>
      </c>
      <c r="BO196" s="4">
        <v>2</v>
      </c>
      <c r="BP196" s="43" t="s">
        <v>1344</v>
      </c>
      <c r="BQ196" s="43" t="s">
        <v>1860</v>
      </c>
      <c r="BR196" s="43" t="s">
        <v>1592</v>
      </c>
      <c r="BS196" s="4">
        <v>224</v>
      </c>
      <c r="BT196" s="4" t="s">
        <v>346</v>
      </c>
      <c r="BU196" s="29" t="s">
        <v>347</v>
      </c>
      <c r="BV196" s="4">
        <v>1</v>
      </c>
      <c r="BW196" s="4">
        <v>1</v>
      </c>
      <c r="BY196" s="4">
        <v>1</v>
      </c>
      <c r="CC196" s="4">
        <v>1</v>
      </c>
      <c r="CG196" s="4">
        <v>1</v>
      </c>
      <c r="CI196" s="4">
        <v>1</v>
      </c>
      <c r="CP196" s="43" t="s">
        <v>1876</v>
      </c>
      <c r="CQ196" s="43" t="s">
        <v>1526</v>
      </c>
      <c r="CR196" s="43" t="s">
        <v>1563</v>
      </c>
    </row>
    <row r="197" spans="1:96" ht="12.5" customHeight="1" x14ac:dyDescent="0.3">
      <c r="A197" s="4">
        <v>225</v>
      </c>
      <c r="B197" s="4" t="s">
        <v>348</v>
      </c>
      <c r="C197" s="29" t="s">
        <v>349</v>
      </c>
      <c r="F197" s="29">
        <v>0</v>
      </c>
      <c r="G197" s="29">
        <v>67</v>
      </c>
      <c r="H197" s="44" t="s">
        <v>1202</v>
      </c>
      <c r="I197" s="44" t="s">
        <v>1353</v>
      </c>
      <c r="J197" s="44" t="s">
        <v>1190</v>
      </c>
      <c r="K197" s="29">
        <v>1</v>
      </c>
      <c r="L197" s="4">
        <v>1</v>
      </c>
      <c r="O197" s="4">
        <v>1</v>
      </c>
      <c r="P197" s="4">
        <v>1</v>
      </c>
      <c r="U197" s="43" t="s">
        <v>1883</v>
      </c>
      <c r="V197" s="4">
        <v>5.91</v>
      </c>
      <c r="W197" s="4">
        <v>4.5</v>
      </c>
      <c r="X197" s="4">
        <v>1.1000000000000001</v>
      </c>
      <c r="Y197" s="4">
        <v>0</v>
      </c>
      <c r="Z197" s="4">
        <v>75.5</v>
      </c>
      <c r="AA197" s="4">
        <v>19.100000000000001</v>
      </c>
      <c r="AB197" s="4">
        <v>0</v>
      </c>
      <c r="AC197" s="4">
        <v>150</v>
      </c>
      <c r="AD197" s="4">
        <v>123</v>
      </c>
      <c r="AE197" s="4" t="s">
        <v>1884</v>
      </c>
      <c r="AF197" s="4">
        <v>0.23</v>
      </c>
      <c r="AH197" s="43">
        <v>51</v>
      </c>
      <c r="AI197" s="43">
        <v>27</v>
      </c>
      <c r="AJ197" s="43">
        <v>78</v>
      </c>
      <c r="AK197" s="4">
        <v>10.9</v>
      </c>
      <c r="AL197" s="4">
        <v>5.31</v>
      </c>
      <c r="AM197" s="4">
        <v>0.28999999999999998</v>
      </c>
      <c r="AN197" s="43" t="s">
        <v>1236</v>
      </c>
      <c r="AQ197" s="4">
        <v>1.48</v>
      </c>
      <c r="AV197" s="4">
        <v>1.45</v>
      </c>
      <c r="AW197" s="4">
        <v>2.15</v>
      </c>
      <c r="AX197" s="4">
        <v>5.35</v>
      </c>
      <c r="AY197" s="4">
        <v>83.76</v>
      </c>
      <c r="AZ197" s="4">
        <v>2.64</v>
      </c>
      <c r="BA197" s="4">
        <v>44.4</v>
      </c>
      <c r="BB197" s="4">
        <v>67.510000000000005</v>
      </c>
      <c r="BC197" s="4">
        <v>68.180000000000007</v>
      </c>
      <c r="BD197" s="4">
        <v>79.650000000000006</v>
      </c>
      <c r="BE197" s="4">
        <v>4.97</v>
      </c>
      <c r="BF197" s="4">
        <v>93.25</v>
      </c>
      <c r="BM197" s="4">
        <v>1</v>
      </c>
      <c r="BO197" s="4">
        <v>1</v>
      </c>
      <c r="BP197" s="43" t="s">
        <v>1885</v>
      </c>
      <c r="BQ197" s="43" t="s">
        <v>1349</v>
      </c>
      <c r="BR197" s="43" t="s">
        <v>1259</v>
      </c>
      <c r="BS197" s="4">
        <v>225</v>
      </c>
      <c r="BT197" s="4" t="s">
        <v>348</v>
      </c>
      <c r="BU197" s="29" t="s">
        <v>349</v>
      </c>
      <c r="BV197" s="4">
        <v>1</v>
      </c>
      <c r="BY197" s="4">
        <v>1</v>
      </c>
      <c r="CC197" s="4">
        <v>1</v>
      </c>
      <c r="CG197" s="4">
        <v>1</v>
      </c>
      <c r="CJ197" s="4">
        <v>1</v>
      </c>
      <c r="CP197" s="43" t="s">
        <v>1886</v>
      </c>
      <c r="CQ197" s="43" t="s">
        <v>1418</v>
      </c>
      <c r="CR197" s="43" t="s">
        <v>1563</v>
      </c>
    </row>
    <row r="198" spans="1:96" ht="12.5" customHeight="1" x14ac:dyDescent="0.3">
      <c r="A198" s="4">
        <v>226</v>
      </c>
      <c r="B198" s="43" t="s">
        <v>1878</v>
      </c>
      <c r="C198" s="29" t="s">
        <v>351</v>
      </c>
      <c r="F198" s="44" t="s">
        <v>1631</v>
      </c>
      <c r="BS198" s="4">
        <v>226</v>
      </c>
      <c r="BT198" s="4" t="s">
        <v>350</v>
      </c>
      <c r="BU198" s="29" t="s">
        <v>351</v>
      </c>
    </row>
    <row r="199" spans="1:96" s="95" customFormat="1" ht="12.5" customHeight="1" x14ac:dyDescent="0.3">
      <c r="A199" s="95">
        <v>227</v>
      </c>
      <c r="B199" s="96" t="s">
        <v>352</v>
      </c>
      <c r="C199" s="90" t="s">
        <v>353</v>
      </c>
      <c r="D199" s="90"/>
      <c r="E199" s="90"/>
      <c r="F199" s="90">
        <v>2</v>
      </c>
      <c r="G199" s="90">
        <v>61</v>
      </c>
      <c r="H199" s="91" t="s">
        <v>1203</v>
      </c>
      <c r="I199" s="91" t="s">
        <v>1502</v>
      </c>
      <c r="J199" s="91" t="s">
        <v>1529</v>
      </c>
      <c r="K199" s="90">
        <v>1</v>
      </c>
      <c r="L199" s="95">
        <v>1</v>
      </c>
      <c r="Q199" s="95">
        <v>1</v>
      </c>
      <c r="R199" s="95">
        <v>1</v>
      </c>
      <c r="U199" s="95" t="s">
        <v>1879</v>
      </c>
      <c r="V199" s="95">
        <v>13.45</v>
      </c>
      <c r="W199" s="95">
        <v>11.2</v>
      </c>
      <c r="X199" s="95">
        <v>1.5</v>
      </c>
      <c r="Y199" s="95">
        <v>0.08</v>
      </c>
      <c r="Z199" s="95">
        <v>83.2</v>
      </c>
      <c r="AA199" s="95">
        <v>11.3</v>
      </c>
      <c r="AB199" s="95">
        <v>0.6</v>
      </c>
      <c r="AC199" s="95">
        <v>214</v>
      </c>
      <c r="AD199" s="95">
        <v>156</v>
      </c>
      <c r="AE199" s="95" t="s">
        <v>1880</v>
      </c>
      <c r="AF199" s="95">
        <v>0.25</v>
      </c>
      <c r="AG199" s="95">
        <v>0.03</v>
      </c>
      <c r="AH199" s="95">
        <v>47</v>
      </c>
      <c r="AI199" s="95">
        <v>33</v>
      </c>
      <c r="AJ199" s="95">
        <v>80</v>
      </c>
      <c r="AN199" s="95">
        <v>24</v>
      </c>
      <c r="AQ199" s="95">
        <v>1.36</v>
      </c>
      <c r="BM199" s="95">
        <v>1</v>
      </c>
      <c r="BO199" s="95">
        <v>3</v>
      </c>
      <c r="BP199" s="95" t="s">
        <v>1881</v>
      </c>
      <c r="BR199" s="89" t="s">
        <v>1302</v>
      </c>
      <c r="BS199" s="95">
        <v>227</v>
      </c>
      <c r="BT199" s="95" t="s">
        <v>352</v>
      </c>
      <c r="BU199" s="90" t="s">
        <v>353</v>
      </c>
      <c r="BV199" s="95">
        <v>1</v>
      </c>
      <c r="CC199" s="95">
        <v>1</v>
      </c>
      <c r="CH199" s="95">
        <v>1</v>
      </c>
      <c r="CJ199" s="95">
        <v>1</v>
      </c>
      <c r="CP199" s="95" t="s">
        <v>1882</v>
      </c>
      <c r="CQ199" s="95" t="s">
        <v>1581</v>
      </c>
      <c r="CR199" s="95" t="s">
        <v>1599</v>
      </c>
    </row>
    <row r="200" spans="1:96" ht="12.5" customHeight="1" x14ac:dyDescent="0.3">
      <c r="A200" s="4">
        <v>228</v>
      </c>
      <c r="B200" s="4" t="s">
        <v>354</v>
      </c>
      <c r="C200" s="29" t="s">
        <v>355</v>
      </c>
      <c r="F200" s="44" t="s">
        <v>1605</v>
      </c>
      <c r="BS200" s="4">
        <v>228</v>
      </c>
      <c r="BT200" s="4" t="s">
        <v>354</v>
      </c>
      <c r="BU200" s="29" t="s">
        <v>355</v>
      </c>
    </row>
    <row r="201" spans="1:96" ht="12.5" customHeight="1" x14ac:dyDescent="0.3">
      <c r="A201" s="4">
        <v>229</v>
      </c>
      <c r="B201" s="4" t="s">
        <v>356</v>
      </c>
      <c r="C201" s="29">
        <v>5004213034</v>
      </c>
      <c r="F201" s="29">
        <v>1</v>
      </c>
      <c r="G201" s="29">
        <v>51</v>
      </c>
      <c r="H201" s="44" t="s">
        <v>1203</v>
      </c>
      <c r="I201" s="44" t="s">
        <v>1299</v>
      </c>
      <c r="J201" s="44" t="s">
        <v>1190</v>
      </c>
      <c r="K201" s="29">
        <v>1</v>
      </c>
      <c r="L201" s="4">
        <v>1</v>
      </c>
      <c r="O201" s="4">
        <v>1</v>
      </c>
      <c r="P201" s="4">
        <v>1</v>
      </c>
      <c r="Q201" s="4">
        <v>1</v>
      </c>
      <c r="AV201" s="4">
        <v>2.81</v>
      </c>
      <c r="AW201" s="4">
        <v>4.45</v>
      </c>
      <c r="AX201" s="4">
        <v>8.89</v>
      </c>
      <c r="AY201" s="4">
        <v>94.73</v>
      </c>
      <c r="AZ201" s="4">
        <v>4.2699999999999996</v>
      </c>
      <c r="BA201" s="4">
        <v>53.22</v>
      </c>
      <c r="BB201" s="4">
        <v>63.24</v>
      </c>
      <c r="BC201" s="4">
        <v>81.81</v>
      </c>
      <c r="BD201" s="4">
        <v>107.13</v>
      </c>
      <c r="BE201" s="4">
        <v>7.68</v>
      </c>
      <c r="BF201" s="4">
        <v>93</v>
      </c>
      <c r="BM201" s="4">
        <v>1</v>
      </c>
      <c r="BO201" s="4">
        <v>3</v>
      </c>
      <c r="BP201" s="4" t="s">
        <v>1887</v>
      </c>
      <c r="BQ201" s="43" t="s">
        <v>1349</v>
      </c>
      <c r="BR201" s="43" t="s">
        <v>1464</v>
      </c>
      <c r="BS201" s="4">
        <v>229</v>
      </c>
      <c r="BT201" s="4" t="s">
        <v>356</v>
      </c>
      <c r="BU201" s="29">
        <v>5004213034</v>
      </c>
      <c r="BV201" s="4">
        <v>1</v>
      </c>
      <c r="CC201" s="4">
        <v>1</v>
      </c>
      <c r="CD201" s="4">
        <v>1</v>
      </c>
      <c r="CF201" s="4">
        <v>1</v>
      </c>
      <c r="CP201" s="4" t="s">
        <v>1888</v>
      </c>
      <c r="CQ201" s="4" t="s">
        <v>1427</v>
      </c>
      <c r="CR201" s="4" t="s">
        <v>1563</v>
      </c>
    </row>
    <row r="202" spans="1:96" s="10" customFormat="1" ht="12.5" customHeight="1" x14ac:dyDescent="0.3">
      <c r="A202" s="4">
        <v>230</v>
      </c>
      <c r="B202" s="29" t="s">
        <v>357</v>
      </c>
      <c r="C202" s="29" t="s">
        <v>358</v>
      </c>
      <c r="D202" s="29"/>
      <c r="E202" s="29"/>
      <c r="F202" s="29" t="s">
        <v>1631</v>
      </c>
      <c r="G202" s="29"/>
      <c r="H202" s="29"/>
      <c r="I202" s="29"/>
      <c r="J202" s="29"/>
      <c r="K202" s="29"/>
      <c r="L202" s="29"/>
      <c r="BS202" s="4">
        <v>230</v>
      </c>
      <c r="BT202" s="4" t="s">
        <v>357</v>
      </c>
      <c r="BU202" s="29" t="s">
        <v>358</v>
      </c>
    </row>
    <row r="203" spans="1:96" s="107" customFormat="1" ht="12.5" customHeight="1" x14ac:dyDescent="0.3">
      <c r="A203" s="88">
        <v>231</v>
      </c>
      <c r="B203" s="114" t="s">
        <v>359</v>
      </c>
      <c r="C203" s="91" t="s">
        <v>1895</v>
      </c>
      <c r="D203" s="91"/>
      <c r="E203" s="91"/>
      <c r="F203" s="90">
        <v>1</v>
      </c>
      <c r="G203" s="91">
        <v>43</v>
      </c>
      <c r="H203" s="90" t="s">
        <v>1202</v>
      </c>
      <c r="I203" s="91" t="s">
        <v>1584</v>
      </c>
      <c r="J203" s="90" t="s">
        <v>1190</v>
      </c>
      <c r="K203" s="91">
        <v>1</v>
      </c>
      <c r="L203" s="90">
        <v>1</v>
      </c>
      <c r="N203" s="107">
        <v>1</v>
      </c>
      <c r="O203" s="107">
        <v>1</v>
      </c>
      <c r="P203" s="107">
        <v>1</v>
      </c>
      <c r="R203" s="107">
        <v>1</v>
      </c>
      <c r="S203" s="107">
        <v>1</v>
      </c>
      <c r="T203" s="107">
        <v>1</v>
      </c>
      <c r="U203" s="108" t="s">
        <v>1889</v>
      </c>
      <c r="AE203" s="108" t="s">
        <v>1898</v>
      </c>
      <c r="AN203" s="107">
        <v>16</v>
      </c>
      <c r="AQ203" s="107">
        <v>1.22</v>
      </c>
      <c r="BL203" s="108" t="s">
        <v>1834</v>
      </c>
      <c r="BM203" s="107">
        <v>4</v>
      </c>
      <c r="BO203" s="107">
        <v>6</v>
      </c>
      <c r="BP203" s="108" t="s">
        <v>1890</v>
      </c>
      <c r="BQ203" s="108" t="s">
        <v>1891</v>
      </c>
      <c r="BR203" s="108" t="s">
        <v>1207</v>
      </c>
      <c r="BS203" s="95">
        <v>231</v>
      </c>
      <c r="BT203" s="95" t="s">
        <v>359</v>
      </c>
      <c r="BU203" s="90" t="s">
        <v>360</v>
      </c>
      <c r="BV203" s="107">
        <v>1</v>
      </c>
      <c r="BW203" s="107">
        <v>1</v>
      </c>
      <c r="BY203" s="107">
        <v>1</v>
      </c>
      <c r="CA203" s="107">
        <v>1</v>
      </c>
      <c r="CC203" s="107">
        <v>1</v>
      </c>
      <c r="CF203" s="107">
        <v>1</v>
      </c>
      <c r="CP203" s="108" t="s">
        <v>1892</v>
      </c>
      <c r="CQ203" s="108" t="s">
        <v>1534</v>
      </c>
      <c r="CR203" s="108" t="s">
        <v>1599</v>
      </c>
    </row>
    <row r="204" spans="1:96" s="10" customFormat="1" ht="12.5" customHeight="1" x14ac:dyDescent="0.3">
      <c r="A204" s="30">
        <v>232</v>
      </c>
      <c r="B204" s="29" t="s">
        <v>361</v>
      </c>
      <c r="C204" s="29" t="s">
        <v>362</v>
      </c>
      <c r="D204" s="29"/>
      <c r="E204" s="29"/>
      <c r="F204" s="44" t="s">
        <v>1631</v>
      </c>
      <c r="G204" s="29"/>
      <c r="H204" s="29"/>
      <c r="I204" s="29"/>
      <c r="J204" s="29"/>
      <c r="K204" s="29"/>
      <c r="L204" s="29"/>
      <c r="BS204" s="30">
        <v>232</v>
      </c>
      <c r="BT204" s="30" t="s">
        <v>361</v>
      </c>
      <c r="BU204" s="31" t="s">
        <v>362</v>
      </c>
    </row>
    <row r="205" spans="1:96" s="10" customFormat="1" ht="12.5" customHeight="1" x14ac:dyDescent="0.3">
      <c r="A205" s="4">
        <v>233</v>
      </c>
      <c r="B205" s="29" t="s">
        <v>363</v>
      </c>
      <c r="C205" s="44" t="s">
        <v>1896</v>
      </c>
      <c r="D205" s="44"/>
      <c r="E205" s="44"/>
      <c r="F205" s="44" t="s">
        <v>1631</v>
      </c>
      <c r="G205" s="44"/>
      <c r="H205" s="29"/>
      <c r="I205" s="44"/>
      <c r="J205" s="29"/>
      <c r="K205" s="44"/>
      <c r="L205" s="29"/>
      <c r="BS205" s="4">
        <v>233</v>
      </c>
      <c r="BT205" s="4" t="s">
        <v>363</v>
      </c>
      <c r="BU205" s="29" t="s">
        <v>364</v>
      </c>
    </row>
    <row r="206" spans="1:96" s="10" customFormat="1" ht="12.5" customHeight="1" x14ac:dyDescent="0.3">
      <c r="A206" s="4">
        <v>234</v>
      </c>
      <c r="B206" s="4" t="s">
        <v>365</v>
      </c>
      <c r="C206" s="29" t="s">
        <v>366</v>
      </c>
      <c r="D206" s="29"/>
      <c r="E206" s="29"/>
      <c r="F206" s="44" t="s">
        <v>1631</v>
      </c>
      <c r="G206" s="29"/>
      <c r="H206" s="29"/>
      <c r="I206" s="29"/>
      <c r="J206" s="29"/>
      <c r="K206" s="29"/>
      <c r="BS206" s="4">
        <v>234</v>
      </c>
      <c r="BT206" s="4" t="s">
        <v>365</v>
      </c>
      <c r="BU206" s="29" t="s">
        <v>366</v>
      </c>
    </row>
    <row r="207" spans="1:96" s="10" customFormat="1" ht="12.5" customHeight="1" x14ac:dyDescent="0.3">
      <c r="A207" s="4">
        <v>235</v>
      </c>
      <c r="B207" s="4" t="s">
        <v>367</v>
      </c>
      <c r="C207" s="29" t="s">
        <v>368</v>
      </c>
      <c r="D207" s="29"/>
      <c r="E207" s="29"/>
      <c r="F207" s="29">
        <v>1</v>
      </c>
      <c r="G207" s="29">
        <v>73</v>
      </c>
      <c r="H207" s="44" t="s">
        <v>1202</v>
      </c>
      <c r="I207" s="44" t="s">
        <v>1496</v>
      </c>
      <c r="J207" s="44" t="s">
        <v>1190</v>
      </c>
      <c r="K207" s="29">
        <v>1</v>
      </c>
      <c r="L207" s="10">
        <v>1</v>
      </c>
      <c r="O207" s="10">
        <v>1</v>
      </c>
      <c r="P207" s="10">
        <v>1</v>
      </c>
      <c r="U207" s="48" t="s">
        <v>1897</v>
      </c>
      <c r="V207" s="10">
        <v>7.58</v>
      </c>
      <c r="W207" s="10">
        <v>3.7</v>
      </c>
      <c r="X207" s="10">
        <v>2.8</v>
      </c>
      <c r="Y207" s="10">
        <v>0.55000000000000004</v>
      </c>
      <c r="Z207" s="10">
        <v>48.3</v>
      </c>
      <c r="AA207" s="10">
        <v>37.299999999999997</v>
      </c>
      <c r="AB207" s="10">
        <v>7.3</v>
      </c>
      <c r="AC207" s="10">
        <v>345</v>
      </c>
      <c r="AD207" s="10">
        <v>135</v>
      </c>
      <c r="AE207" s="48" t="s">
        <v>1670</v>
      </c>
      <c r="AF207" s="10">
        <v>0.25</v>
      </c>
      <c r="AH207" s="10">
        <v>48</v>
      </c>
      <c r="AI207" s="10">
        <v>32</v>
      </c>
      <c r="AJ207" s="10">
        <v>80</v>
      </c>
      <c r="AN207" s="10">
        <v>34</v>
      </c>
      <c r="AV207" s="10">
        <v>1.88</v>
      </c>
      <c r="AW207" s="10">
        <v>2.41</v>
      </c>
      <c r="AX207" s="10">
        <v>5.31</v>
      </c>
      <c r="AY207" s="10">
        <v>98.91</v>
      </c>
      <c r="AZ207" s="10">
        <v>5.14</v>
      </c>
      <c r="BA207" s="10">
        <v>100.68</v>
      </c>
      <c r="BB207" s="10">
        <v>78.17</v>
      </c>
      <c r="BC207" s="10">
        <v>123.77</v>
      </c>
      <c r="BD207" s="10">
        <v>117.67</v>
      </c>
      <c r="BE207" s="10">
        <v>4.09</v>
      </c>
      <c r="BF207" s="10">
        <v>90.74</v>
      </c>
      <c r="BM207" s="10">
        <v>3</v>
      </c>
      <c r="BO207" s="10">
        <v>2</v>
      </c>
      <c r="BP207" s="48" t="s">
        <v>1347</v>
      </c>
      <c r="BQ207" s="48" t="s">
        <v>1900</v>
      </c>
      <c r="BR207" s="48" t="s">
        <v>1263</v>
      </c>
      <c r="BS207" s="4">
        <v>235</v>
      </c>
      <c r="BT207" s="4" t="s">
        <v>367</v>
      </c>
      <c r="BU207" s="29" t="s">
        <v>368</v>
      </c>
      <c r="BW207" s="10">
        <v>1</v>
      </c>
      <c r="CA207" s="10">
        <v>1</v>
      </c>
      <c r="CF207" s="10">
        <v>1</v>
      </c>
      <c r="CG207" s="10">
        <v>1</v>
      </c>
      <c r="CP207" s="48" t="s">
        <v>1901</v>
      </c>
      <c r="CQ207" s="48" t="s">
        <v>1286</v>
      </c>
      <c r="CR207" s="48" t="s">
        <v>1563</v>
      </c>
    </row>
    <row r="208" spans="1:96" s="10" customFormat="1" ht="12.5" customHeight="1" x14ac:dyDescent="0.3">
      <c r="A208" s="4">
        <v>236</v>
      </c>
      <c r="B208" s="4" t="s">
        <v>369</v>
      </c>
      <c r="C208" s="29" t="s">
        <v>370</v>
      </c>
      <c r="D208" s="29"/>
      <c r="E208" s="29"/>
      <c r="F208" s="44" t="s">
        <v>1631</v>
      </c>
      <c r="G208" s="29"/>
      <c r="H208" s="29"/>
      <c r="I208" s="29"/>
      <c r="J208" s="29"/>
      <c r="K208" s="29"/>
      <c r="BQ208" s="48"/>
      <c r="BS208" s="4">
        <v>236</v>
      </c>
      <c r="BT208" s="4" t="s">
        <v>369</v>
      </c>
      <c r="BU208" s="29" t="s">
        <v>370</v>
      </c>
    </row>
    <row r="209" spans="1:97" s="10" customFormat="1" ht="12.5" customHeight="1" x14ac:dyDescent="0.3">
      <c r="A209" s="4">
        <v>237</v>
      </c>
      <c r="B209" s="4" t="s">
        <v>371</v>
      </c>
      <c r="C209" s="29" t="s">
        <v>372</v>
      </c>
      <c r="D209" s="29"/>
      <c r="E209" s="29"/>
      <c r="F209" s="29">
        <v>1</v>
      </c>
      <c r="G209" s="29">
        <v>46</v>
      </c>
      <c r="H209" s="44" t="s">
        <v>1203</v>
      </c>
      <c r="I209" s="44" t="s">
        <v>1299</v>
      </c>
      <c r="J209" s="44" t="s">
        <v>1190</v>
      </c>
      <c r="K209" s="29">
        <v>1</v>
      </c>
      <c r="L209" s="10">
        <v>1</v>
      </c>
      <c r="N209" s="10">
        <v>1</v>
      </c>
      <c r="R209" s="10">
        <v>1</v>
      </c>
      <c r="U209" s="48" t="s">
        <v>1902</v>
      </c>
      <c r="V209" s="10">
        <v>8.76</v>
      </c>
      <c r="W209" s="10">
        <v>7.3</v>
      </c>
      <c r="X209" s="10">
        <v>1.1000000000000001</v>
      </c>
      <c r="Y209" s="10">
        <v>0.01</v>
      </c>
      <c r="Z209" s="10">
        <v>82.8</v>
      </c>
      <c r="AA209" s="10">
        <v>12.4</v>
      </c>
      <c r="AB209" s="10">
        <v>0.1</v>
      </c>
      <c r="AC209" s="10">
        <v>186</v>
      </c>
      <c r="AD209" s="10">
        <v>166</v>
      </c>
      <c r="AE209" s="48" t="s">
        <v>1466</v>
      </c>
      <c r="AF209" s="10">
        <v>0.33</v>
      </c>
      <c r="AH209" s="10">
        <v>49</v>
      </c>
      <c r="AI209" s="10">
        <v>30</v>
      </c>
      <c r="AJ209" s="10">
        <v>79</v>
      </c>
      <c r="AN209" s="10">
        <v>14</v>
      </c>
      <c r="AV209" s="10">
        <v>3.56</v>
      </c>
      <c r="AW209" s="10">
        <v>4.12</v>
      </c>
      <c r="AX209" s="10">
        <v>15.01</v>
      </c>
      <c r="AY209" s="10">
        <v>154.04</v>
      </c>
      <c r="AZ209" s="10">
        <v>14.44</v>
      </c>
      <c r="BA209" s="10">
        <v>181.74</v>
      </c>
      <c r="BB209" s="10">
        <v>86.25</v>
      </c>
      <c r="BC209" s="10">
        <v>96.8</v>
      </c>
      <c r="BD209" s="10">
        <v>91.92</v>
      </c>
      <c r="BE209" s="10">
        <v>10.36</v>
      </c>
      <c r="BF209" s="10">
        <v>114.92</v>
      </c>
      <c r="BM209" s="10">
        <v>4</v>
      </c>
      <c r="BO209" s="10">
        <v>4</v>
      </c>
      <c r="BP209" s="48" t="s">
        <v>1903</v>
      </c>
      <c r="BQ209" s="48" t="s">
        <v>1349</v>
      </c>
      <c r="BR209" s="48" t="s">
        <v>1220</v>
      </c>
      <c r="BS209" s="4">
        <v>237</v>
      </c>
      <c r="BT209" s="4" t="s">
        <v>371</v>
      </c>
      <c r="BU209" s="29" t="s">
        <v>372</v>
      </c>
      <c r="BW209" s="10">
        <v>1</v>
      </c>
      <c r="CC209" s="10">
        <v>1</v>
      </c>
      <c r="CF209" s="10">
        <v>1</v>
      </c>
      <c r="CP209" s="48" t="s">
        <v>1904</v>
      </c>
      <c r="CQ209" s="48" t="s">
        <v>1427</v>
      </c>
      <c r="CR209" s="48" t="s">
        <v>1563</v>
      </c>
    </row>
    <row r="210" spans="1:97" s="10" customFormat="1" ht="12.5" customHeight="1" x14ac:dyDescent="0.3">
      <c r="A210" s="4">
        <v>238</v>
      </c>
      <c r="B210" s="4" t="s">
        <v>373</v>
      </c>
      <c r="C210" s="29" t="s">
        <v>374</v>
      </c>
      <c r="D210" s="29"/>
      <c r="E210" s="29"/>
      <c r="F210" s="44" t="s">
        <v>1631</v>
      </c>
      <c r="G210" s="29"/>
      <c r="H210" s="29"/>
      <c r="I210" s="29"/>
      <c r="J210" s="29"/>
      <c r="K210" s="29"/>
      <c r="BS210" s="4">
        <v>238</v>
      </c>
      <c r="BT210" s="4" t="s">
        <v>373</v>
      </c>
      <c r="BU210" s="29" t="s">
        <v>374</v>
      </c>
    </row>
    <row r="211" spans="1:97" s="107" customFormat="1" ht="12.5" customHeight="1" x14ac:dyDescent="0.3">
      <c r="A211" s="95">
        <v>239</v>
      </c>
      <c r="B211" s="95" t="s">
        <v>375</v>
      </c>
      <c r="C211" s="90" t="s">
        <v>376</v>
      </c>
      <c r="D211" s="90"/>
      <c r="E211" s="90"/>
      <c r="F211" s="90"/>
      <c r="G211" s="90">
        <v>72</v>
      </c>
      <c r="H211" s="91" t="s">
        <v>1202</v>
      </c>
      <c r="I211" s="91" t="s">
        <v>1467</v>
      </c>
      <c r="J211" s="91" t="s">
        <v>1905</v>
      </c>
      <c r="K211" s="90">
        <v>1</v>
      </c>
      <c r="L211" s="107">
        <v>1</v>
      </c>
      <c r="N211" s="107">
        <v>1</v>
      </c>
      <c r="O211" s="107">
        <v>1</v>
      </c>
      <c r="P211" s="107">
        <v>1</v>
      </c>
      <c r="R211" s="107">
        <v>1</v>
      </c>
      <c r="T211" s="107">
        <v>1</v>
      </c>
      <c r="U211" s="108" t="s">
        <v>1270</v>
      </c>
      <c r="V211" s="107">
        <v>8.8800000000000008</v>
      </c>
      <c r="W211" s="107">
        <v>7.8</v>
      </c>
      <c r="X211" s="107">
        <v>0.8</v>
      </c>
      <c r="Y211" s="107">
        <v>0.01</v>
      </c>
      <c r="Z211" s="107">
        <v>87.6</v>
      </c>
      <c r="AA211" s="107">
        <v>9.3000000000000007</v>
      </c>
      <c r="AB211" s="107">
        <v>0.1</v>
      </c>
      <c r="AC211" s="107">
        <v>292</v>
      </c>
      <c r="AD211" s="107">
        <v>139</v>
      </c>
      <c r="AF211" s="107">
        <v>0.28000000000000003</v>
      </c>
      <c r="AH211" s="107">
        <v>51</v>
      </c>
      <c r="AI211" s="107">
        <v>31</v>
      </c>
      <c r="AJ211" s="107">
        <v>82</v>
      </c>
      <c r="AN211" s="107">
        <v>21</v>
      </c>
      <c r="AV211" s="107">
        <v>0.9</v>
      </c>
      <c r="AW211" s="107">
        <v>1.77</v>
      </c>
      <c r="AX211" s="107">
        <v>3.68</v>
      </c>
      <c r="AY211" s="107">
        <v>61.97</v>
      </c>
      <c r="AZ211" s="107">
        <v>0.87</v>
      </c>
      <c r="BA211" s="107">
        <v>15.74</v>
      </c>
      <c r="BB211" s="107">
        <v>50.59</v>
      </c>
      <c r="BC211" s="107">
        <v>50.83</v>
      </c>
      <c r="BD211" s="107">
        <v>75.38</v>
      </c>
      <c r="BE211" s="107">
        <v>3.46</v>
      </c>
      <c r="BF211" s="107">
        <v>72.650000000000006</v>
      </c>
      <c r="BM211" s="107">
        <v>5</v>
      </c>
      <c r="BO211" s="107">
        <v>1</v>
      </c>
      <c r="BP211" s="108" t="s">
        <v>1907</v>
      </c>
      <c r="BQ211" s="108" t="s">
        <v>1908</v>
      </c>
      <c r="BR211" s="108" t="s">
        <v>1836</v>
      </c>
      <c r="BS211" s="95">
        <v>239</v>
      </c>
      <c r="BT211" s="95" t="s">
        <v>375</v>
      </c>
      <c r="BU211" s="90" t="s">
        <v>376</v>
      </c>
      <c r="BV211" s="107">
        <v>1</v>
      </c>
      <c r="BW211" s="107">
        <v>1</v>
      </c>
      <c r="CA211" s="107">
        <v>1</v>
      </c>
      <c r="CE211" s="107">
        <v>1</v>
      </c>
      <c r="CF211" s="107">
        <v>1</v>
      </c>
      <c r="CG211" s="107">
        <v>1</v>
      </c>
      <c r="CO211" s="107">
        <v>1</v>
      </c>
      <c r="CP211" s="108" t="s">
        <v>1909</v>
      </c>
      <c r="CQ211" s="107">
        <v>7</v>
      </c>
      <c r="CR211" s="108" t="s">
        <v>1599</v>
      </c>
    </row>
    <row r="212" spans="1:97" s="10" customFormat="1" ht="12.5" customHeight="1" x14ac:dyDescent="0.3">
      <c r="A212" s="4">
        <v>240</v>
      </c>
      <c r="B212" s="4" t="s">
        <v>377</v>
      </c>
      <c r="C212" s="29" t="s">
        <v>378</v>
      </c>
      <c r="D212" s="29"/>
      <c r="E212" s="29"/>
      <c r="F212" s="44" t="s">
        <v>1631</v>
      </c>
      <c r="G212" s="29"/>
      <c r="H212" s="29"/>
      <c r="I212" s="29"/>
      <c r="J212" s="29"/>
      <c r="K212" s="29"/>
      <c r="BS212" s="4">
        <v>240</v>
      </c>
      <c r="BT212" s="4" t="s">
        <v>377</v>
      </c>
      <c r="BU212" s="29" t="s">
        <v>378</v>
      </c>
    </row>
    <row r="213" spans="1:97" s="10" customFormat="1" ht="12.5" customHeight="1" x14ac:dyDescent="0.3">
      <c r="A213" s="1" t="s">
        <v>1899</v>
      </c>
      <c r="B213" s="1" t="s">
        <v>1</v>
      </c>
      <c r="C213" s="23" t="s">
        <v>2</v>
      </c>
      <c r="D213" s="23"/>
      <c r="E213" s="23"/>
      <c r="F213" s="23"/>
      <c r="G213" s="40" t="s">
        <v>1168</v>
      </c>
      <c r="H213" s="40" t="s">
        <v>1201</v>
      </c>
      <c r="I213" s="40" t="s">
        <v>1268</v>
      </c>
      <c r="J213" s="40" t="s">
        <v>1169</v>
      </c>
      <c r="K213" s="40" t="s">
        <v>1178</v>
      </c>
      <c r="L213" s="39" t="s">
        <v>1177</v>
      </c>
      <c r="M213" s="45" t="s">
        <v>1233</v>
      </c>
      <c r="N213" s="45" t="s">
        <v>1181</v>
      </c>
      <c r="O213" s="125" t="s">
        <v>1179</v>
      </c>
      <c r="P213" s="126"/>
      <c r="Q213" s="126"/>
      <c r="R213" s="126"/>
      <c r="S213" s="127"/>
      <c r="T213" s="82"/>
      <c r="U213" s="39" t="s">
        <v>1173</v>
      </c>
      <c r="V213" s="39" t="s">
        <v>1158</v>
      </c>
      <c r="W213" s="39" t="s">
        <v>1159</v>
      </c>
      <c r="X213" s="39" t="s">
        <v>1160</v>
      </c>
      <c r="Y213" s="39" t="s">
        <v>1210</v>
      </c>
      <c r="Z213" s="39" t="s">
        <v>1161</v>
      </c>
      <c r="AA213" s="39" t="s">
        <v>1162</v>
      </c>
      <c r="AB213" s="39" t="s">
        <v>1211</v>
      </c>
      <c r="AC213" s="39" t="s">
        <v>1183</v>
      </c>
      <c r="AD213" s="39" t="s">
        <v>1184</v>
      </c>
      <c r="AE213" s="39" t="s">
        <v>1403</v>
      </c>
      <c r="AF213" s="39" t="s">
        <v>1185</v>
      </c>
      <c r="AG213" s="39" t="s">
        <v>1164</v>
      </c>
      <c r="AH213" s="39" t="s">
        <v>1165</v>
      </c>
      <c r="AI213" s="39" t="s">
        <v>1784</v>
      </c>
      <c r="AJ213" s="39" t="s">
        <v>1785</v>
      </c>
      <c r="AK213" s="39" t="s">
        <v>1222</v>
      </c>
      <c r="AL213" s="39" t="s">
        <v>1223</v>
      </c>
      <c r="AM213" s="39" t="s">
        <v>1224</v>
      </c>
      <c r="AN213" s="39" t="s">
        <v>1225</v>
      </c>
      <c r="AO213" s="39" t="s">
        <v>1226</v>
      </c>
      <c r="AP213" s="39" t="s">
        <v>1208</v>
      </c>
      <c r="AQ213" s="39" t="s">
        <v>1221</v>
      </c>
      <c r="AR213" s="39" t="s">
        <v>1195</v>
      </c>
      <c r="AS213" s="39" t="s">
        <v>1196</v>
      </c>
      <c r="AT213" s="39" t="s">
        <v>1197</v>
      </c>
      <c r="AU213" s="39" t="s">
        <v>1198</v>
      </c>
      <c r="AV213" s="39" t="s">
        <v>1166</v>
      </c>
      <c r="AW213" s="39" t="s">
        <v>1786</v>
      </c>
      <c r="AX213" s="39" t="s">
        <v>1787</v>
      </c>
      <c r="AY213" s="39" t="s">
        <v>1789</v>
      </c>
      <c r="AZ213" s="39" t="s">
        <v>1788</v>
      </c>
      <c r="BA213" s="39" t="s">
        <v>1790</v>
      </c>
      <c r="BB213" s="39" t="s">
        <v>1167</v>
      </c>
      <c r="BC213" s="39" t="s">
        <v>1216</v>
      </c>
      <c r="BD213" s="39" t="s">
        <v>1804</v>
      </c>
      <c r="BE213" s="39" t="s">
        <v>1805</v>
      </c>
      <c r="BF213" s="39" t="s">
        <v>1806</v>
      </c>
      <c r="BG213" s="39" t="s">
        <v>1166</v>
      </c>
      <c r="BH213" s="39" t="s">
        <v>1614</v>
      </c>
      <c r="BI213" s="39" t="s">
        <v>1615</v>
      </c>
      <c r="BJ213" s="39" t="s">
        <v>1616</v>
      </c>
      <c r="BK213" s="39" t="s">
        <v>1171</v>
      </c>
      <c r="BL213" s="39" t="s">
        <v>1170</v>
      </c>
      <c r="BM213" s="39" t="s">
        <v>1172</v>
      </c>
      <c r="BN213" s="39" t="s">
        <v>1174</v>
      </c>
      <c r="BO213" s="39" t="s">
        <v>1175</v>
      </c>
      <c r="BP213" s="39" t="s">
        <v>1187</v>
      </c>
      <c r="BQ213" s="39" t="s">
        <v>1188</v>
      </c>
      <c r="BR213" s="39" t="s">
        <v>1176</v>
      </c>
      <c r="BS213" s="1" t="s">
        <v>1591</v>
      </c>
      <c r="BT213" s="1" t="s">
        <v>1</v>
      </c>
      <c r="BU213" s="23" t="s">
        <v>2</v>
      </c>
      <c r="BV213" s="39" t="s">
        <v>1241</v>
      </c>
      <c r="BW213" s="39" t="s">
        <v>1248</v>
      </c>
      <c r="BX213" s="39" t="s">
        <v>1556</v>
      </c>
      <c r="BY213" s="39" t="s">
        <v>1557</v>
      </c>
      <c r="BZ213" s="39" t="s">
        <v>1558</v>
      </c>
      <c r="CA213" s="39" t="s">
        <v>1559</v>
      </c>
      <c r="CB213" s="39" t="s">
        <v>1560</v>
      </c>
      <c r="CC213" s="39" t="s">
        <v>1572</v>
      </c>
      <c r="CD213" s="39" t="s">
        <v>1573</v>
      </c>
      <c r="CE213" s="39" t="s">
        <v>1574</v>
      </c>
      <c r="CF213" s="39" t="s">
        <v>1575</v>
      </c>
      <c r="CG213" s="39" t="s">
        <v>1586</v>
      </c>
      <c r="CH213" s="39" t="s">
        <v>1576</v>
      </c>
      <c r="CI213" s="39" t="s">
        <v>1577</v>
      </c>
      <c r="CJ213" s="39" t="s">
        <v>1578</v>
      </c>
      <c r="CK213" s="39" t="s">
        <v>1579</v>
      </c>
      <c r="CL213" s="39" t="s">
        <v>1582</v>
      </c>
      <c r="CM213" s="39" t="s">
        <v>1560</v>
      </c>
      <c r="CN213" s="39" t="s">
        <v>1794</v>
      </c>
      <c r="CO213" s="39" t="s">
        <v>1906</v>
      </c>
      <c r="CP213" s="39" t="s">
        <v>1264</v>
      </c>
      <c r="CQ213" s="39" t="s">
        <v>1552</v>
      </c>
      <c r="CR213" s="39" t="s">
        <v>1553</v>
      </c>
      <c r="CS213" s="4"/>
    </row>
    <row r="214" spans="1:97" s="10" customFormat="1" ht="12.5" customHeight="1" x14ac:dyDescent="0.3">
      <c r="A214" s="24"/>
      <c r="B214" s="24"/>
      <c r="C214" s="25"/>
      <c r="D214" s="25"/>
      <c r="E214" s="25"/>
      <c r="F214" s="25"/>
      <c r="G214" s="41"/>
      <c r="H214" s="41"/>
      <c r="I214" s="41"/>
      <c r="J214" s="41"/>
      <c r="K214" s="41"/>
      <c r="L214" s="41"/>
      <c r="M214" s="42"/>
      <c r="N214" s="42"/>
      <c r="O214" s="42" t="s">
        <v>1177</v>
      </c>
      <c r="P214" s="42" t="s">
        <v>1178</v>
      </c>
      <c r="Q214" s="42" t="s">
        <v>1180</v>
      </c>
      <c r="R214" s="42" t="s">
        <v>1181</v>
      </c>
      <c r="S214" s="42" t="s">
        <v>1233</v>
      </c>
      <c r="T214" s="42" t="s">
        <v>1828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4"/>
      <c r="CR214" s="4"/>
      <c r="CS214" s="4"/>
    </row>
    <row r="215" spans="1:97" ht="12.5" customHeight="1" x14ac:dyDescent="0.3">
      <c r="B215" s="85"/>
      <c r="H215" s="44"/>
      <c r="I215" s="44"/>
      <c r="J215" s="44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</row>
    <row r="216" spans="1:97" ht="12.5" customHeight="1" x14ac:dyDescent="0.3">
      <c r="C216" s="4"/>
      <c r="D216" s="4"/>
      <c r="E216" s="4"/>
      <c r="F216" s="4"/>
      <c r="G216" s="4"/>
      <c r="H216" s="4"/>
      <c r="I216" s="4"/>
      <c r="J216" s="4"/>
      <c r="K216" s="4"/>
    </row>
    <row r="217" spans="1:97" ht="12.5" customHeight="1" x14ac:dyDescent="0.3">
      <c r="C217" s="4"/>
      <c r="D217" s="4"/>
      <c r="E217" s="4"/>
      <c r="F217" s="4"/>
      <c r="G217" s="4"/>
      <c r="H217" s="4"/>
      <c r="I217" s="4"/>
      <c r="J217" s="4"/>
      <c r="K217" s="4"/>
    </row>
    <row r="218" spans="1:97" ht="12.5" customHeight="1" x14ac:dyDescent="0.3">
      <c r="C218" s="4"/>
      <c r="D218" s="4"/>
      <c r="E218" s="4"/>
      <c r="F218" s="4"/>
      <c r="G218" s="4"/>
      <c r="H218" s="4"/>
      <c r="I218" s="4"/>
      <c r="J218" s="4"/>
      <c r="K218" s="4"/>
    </row>
    <row r="219" spans="1:97" s="33" customFormat="1" ht="12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97" ht="12.5" customHeight="1" x14ac:dyDescent="0.3">
      <c r="C220" s="4"/>
      <c r="D220" s="4"/>
      <c r="E220" s="4"/>
      <c r="F220" s="4"/>
      <c r="G220" s="4"/>
      <c r="H220" s="4"/>
      <c r="I220" s="4"/>
      <c r="J220" s="4"/>
      <c r="K220" s="4"/>
    </row>
    <row r="221" spans="1:97" ht="12.5" customHeight="1" x14ac:dyDescent="0.3">
      <c r="C221" s="4"/>
      <c r="D221" s="4"/>
      <c r="E221" s="4"/>
      <c r="F221" s="4"/>
      <c r="G221" s="4"/>
      <c r="H221" s="4"/>
      <c r="I221" s="4"/>
      <c r="J221" s="4"/>
      <c r="K221" s="4"/>
    </row>
    <row r="222" spans="1:97" ht="12.5" customHeight="1" x14ac:dyDescent="0.3">
      <c r="C222" s="4"/>
      <c r="D222" s="4"/>
      <c r="E222" s="4"/>
      <c r="F222" s="4"/>
      <c r="G222" s="4"/>
      <c r="H222" s="4"/>
      <c r="I222" s="4"/>
      <c r="J222" s="4"/>
      <c r="K222" s="4"/>
    </row>
    <row r="223" spans="1:97" ht="12.5" customHeight="1" x14ac:dyDescent="0.3">
      <c r="C223" s="4"/>
      <c r="D223" s="4"/>
      <c r="E223" s="4"/>
      <c r="F223" s="4"/>
      <c r="G223" s="4"/>
      <c r="H223" s="4"/>
      <c r="I223" s="4"/>
      <c r="J223" s="4"/>
      <c r="K223" s="4"/>
    </row>
    <row r="224" spans="1:97" ht="12.5" customHeight="1" x14ac:dyDescent="0.3">
      <c r="C224" s="4"/>
      <c r="D224" s="4"/>
      <c r="E224" s="4"/>
      <c r="F224" s="4"/>
      <c r="G224" s="4"/>
      <c r="H224" s="4"/>
      <c r="I224" s="4"/>
      <c r="J224" s="4"/>
      <c r="K224" s="4"/>
    </row>
    <row r="225" s="4" customFormat="1" ht="12.5" customHeight="1" x14ac:dyDescent="0.3"/>
    <row r="226" s="4" customFormat="1" ht="12.5" customHeight="1" x14ac:dyDescent="0.3"/>
    <row r="227" s="4" customFormat="1" ht="12.5" customHeight="1" x14ac:dyDescent="0.3"/>
    <row r="228" s="4" customFormat="1" ht="12.5" customHeight="1" x14ac:dyDescent="0.3"/>
    <row r="229" s="4" customFormat="1" ht="12.5" customHeight="1" x14ac:dyDescent="0.3"/>
    <row r="230" s="4" customFormat="1" ht="12.5" customHeight="1" x14ac:dyDescent="0.3"/>
    <row r="231" s="4" customFormat="1" ht="12.5" customHeight="1" x14ac:dyDescent="0.3"/>
    <row r="232" s="4" customFormat="1" ht="12.5" customHeight="1" x14ac:dyDescent="0.3"/>
    <row r="233" s="4" customFormat="1" ht="12.5" customHeight="1" x14ac:dyDescent="0.3"/>
    <row r="234" s="4" customFormat="1" ht="12.5" customHeight="1" x14ac:dyDescent="0.3"/>
    <row r="235" s="4" customFormat="1" ht="12.5" customHeight="1" x14ac:dyDescent="0.3"/>
    <row r="236" s="4" customFormat="1" ht="12.5" customHeight="1" x14ac:dyDescent="0.3"/>
    <row r="237" s="4" customFormat="1" ht="12.5" customHeight="1" x14ac:dyDescent="0.3"/>
    <row r="238" s="4" customFormat="1" ht="12.5" customHeight="1" x14ac:dyDescent="0.3"/>
    <row r="239" s="4" customFormat="1" ht="12.5" customHeight="1" x14ac:dyDescent="0.3"/>
    <row r="240" s="4" customFormat="1" ht="12.5" customHeight="1" x14ac:dyDescent="0.3"/>
    <row r="241" s="4" customFormat="1" ht="12.5" customHeight="1" x14ac:dyDescent="0.3"/>
    <row r="242" s="4" customFormat="1" ht="12.5" customHeight="1" x14ac:dyDescent="0.3"/>
    <row r="243" s="4" customFormat="1" ht="12.5" customHeight="1" x14ac:dyDescent="0.3"/>
    <row r="244" s="4" customFormat="1" ht="12.5" customHeight="1" x14ac:dyDescent="0.3"/>
    <row r="245" s="4" customFormat="1" ht="12.5" customHeight="1" x14ac:dyDescent="0.3"/>
    <row r="246" s="4" customFormat="1" ht="12.5" customHeight="1" x14ac:dyDescent="0.3"/>
    <row r="247" s="4" customFormat="1" ht="12.5" customHeight="1" x14ac:dyDescent="0.3"/>
    <row r="248" s="4" customFormat="1" ht="12.5" customHeight="1" x14ac:dyDescent="0.3"/>
    <row r="249" s="4" customFormat="1" ht="12.5" customHeight="1" x14ac:dyDescent="0.3"/>
    <row r="250" s="4" customFormat="1" ht="12.5" customHeight="1" x14ac:dyDescent="0.3"/>
    <row r="251" s="4" customFormat="1" ht="12.5" customHeight="1" x14ac:dyDescent="0.3"/>
    <row r="252" s="4" customFormat="1" ht="12.5" customHeight="1" x14ac:dyDescent="0.3"/>
    <row r="253" s="4" customFormat="1" ht="12.5" customHeight="1" x14ac:dyDescent="0.3"/>
    <row r="254" s="4" customFormat="1" ht="12.5" customHeight="1" x14ac:dyDescent="0.3"/>
    <row r="255" s="4" customFormat="1" ht="12.5" customHeight="1" x14ac:dyDescent="0.3"/>
    <row r="256" s="4" customFormat="1" ht="12.5" customHeight="1" x14ac:dyDescent="0.3"/>
    <row r="257" s="4" customFormat="1" ht="12.5" customHeight="1" x14ac:dyDescent="0.3"/>
    <row r="258" s="4" customFormat="1" ht="12.5" customHeight="1" x14ac:dyDescent="0.3"/>
    <row r="259" s="4" customFormat="1" ht="12.5" customHeight="1" x14ac:dyDescent="0.3"/>
    <row r="260" s="4" customFormat="1" ht="12.5" customHeight="1" x14ac:dyDescent="0.3"/>
    <row r="261" s="4" customFormat="1" ht="12.5" customHeight="1" x14ac:dyDescent="0.3"/>
    <row r="262" s="4" customFormat="1" ht="12.5" customHeight="1" x14ac:dyDescent="0.3"/>
    <row r="263" s="4" customFormat="1" ht="12.5" customHeight="1" x14ac:dyDescent="0.3"/>
    <row r="264" s="4" customFormat="1" ht="12.5" customHeight="1" x14ac:dyDescent="0.3"/>
    <row r="265" s="4" customFormat="1" ht="12.5" customHeight="1" x14ac:dyDescent="0.3"/>
    <row r="266" s="4" customFormat="1" ht="12.5" customHeight="1" x14ac:dyDescent="0.3"/>
    <row r="267" s="4" customFormat="1" ht="12.5" customHeight="1" x14ac:dyDescent="0.3"/>
    <row r="268" s="4" customFormat="1" ht="12.5" customHeight="1" x14ac:dyDescent="0.3"/>
    <row r="269" s="4" customFormat="1" ht="12.5" customHeight="1" x14ac:dyDescent="0.3"/>
    <row r="270" s="4" customFormat="1" ht="12.5" customHeight="1" x14ac:dyDescent="0.3"/>
    <row r="271" s="4" customFormat="1" ht="12.5" customHeight="1" x14ac:dyDescent="0.3"/>
    <row r="272" s="4" customFormat="1" ht="12.5" customHeight="1" x14ac:dyDescent="0.3"/>
    <row r="273" spans="1:11" ht="12.5" customHeight="1" x14ac:dyDescent="0.3">
      <c r="C273" s="4"/>
      <c r="D273" s="4"/>
      <c r="E273" s="4"/>
      <c r="F273" s="4"/>
      <c r="G273" s="4"/>
      <c r="H273" s="4"/>
      <c r="I273" s="4"/>
      <c r="J273" s="4"/>
      <c r="K273" s="4"/>
    </row>
    <row r="274" spans="1:11" ht="12.5" customHeight="1" x14ac:dyDescent="0.3">
      <c r="C274" s="4"/>
      <c r="D274" s="4"/>
      <c r="E274" s="4"/>
      <c r="F274" s="4"/>
      <c r="G274" s="4"/>
      <c r="H274" s="4"/>
      <c r="I274" s="4"/>
      <c r="J274" s="4"/>
      <c r="K274" s="4"/>
    </row>
    <row r="275" spans="1:11" ht="12.5" customHeight="1" x14ac:dyDescent="0.3">
      <c r="C275" s="4"/>
      <c r="D275" s="4"/>
      <c r="E275" s="4"/>
      <c r="F275" s="4"/>
      <c r="G275" s="4"/>
      <c r="H275" s="4"/>
      <c r="I275" s="4"/>
      <c r="J275" s="4"/>
      <c r="K275" s="4"/>
    </row>
    <row r="276" spans="1:11" ht="12.5" customHeight="1" x14ac:dyDescent="0.3">
      <c r="C276" s="4"/>
      <c r="D276" s="4"/>
      <c r="E276" s="4"/>
      <c r="F276" s="4"/>
      <c r="G276" s="4"/>
      <c r="H276" s="4"/>
      <c r="I276" s="4"/>
      <c r="J276" s="4"/>
      <c r="K276" s="4"/>
    </row>
    <row r="277" spans="1:11" ht="12.5" customHeight="1" x14ac:dyDescent="0.3">
      <c r="C277" s="4"/>
      <c r="D277" s="4"/>
      <c r="E277" s="4"/>
      <c r="F277" s="4"/>
      <c r="G277" s="4"/>
      <c r="H277" s="4"/>
      <c r="I277" s="4"/>
      <c r="J277" s="4"/>
      <c r="K277" s="4"/>
    </row>
    <row r="278" spans="1:11" ht="12.5" customHeight="1" x14ac:dyDescent="0.3">
      <c r="C278" s="4"/>
      <c r="D278" s="4"/>
      <c r="E278" s="4"/>
      <c r="F278" s="4"/>
      <c r="G278" s="4"/>
      <c r="H278" s="4"/>
      <c r="I278" s="4"/>
      <c r="J278" s="4"/>
      <c r="K278" s="4"/>
    </row>
    <row r="279" spans="1:11" ht="12.5" customHeight="1" x14ac:dyDescent="0.3">
      <c r="C279" s="4"/>
      <c r="D279" s="4"/>
      <c r="E279" s="4"/>
      <c r="F279" s="4"/>
      <c r="G279" s="4"/>
      <c r="H279" s="4"/>
      <c r="I279" s="4"/>
      <c r="J279" s="4"/>
      <c r="K279" s="4"/>
    </row>
    <row r="280" spans="1:11" ht="12.5" customHeight="1" x14ac:dyDescent="0.3">
      <c r="C280" s="4"/>
      <c r="D280" s="4"/>
      <c r="E280" s="4"/>
      <c r="F280" s="4"/>
      <c r="G280" s="4"/>
      <c r="H280" s="4"/>
      <c r="I280" s="4"/>
      <c r="J280" s="4"/>
      <c r="K280" s="4"/>
    </row>
    <row r="281" spans="1:11" ht="12.5" customHeight="1" x14ac:dyDescent="0.3">
      <c r="C281" s="4"/>
      <c r="D281" s="4"/>
      <c r="E281" s="4"/>
      <c r="F281" s="4"/>
      <c r="G281" s="4"/>
      <c r="H281" s="4"/>
      <c r="I281" s="4"/>
      <c r="J281" s="4"/>
      <c r="K281" s="4"/>
    </row>
    <row r="282" spans="1:11" ht="12.5" customHeight="1" x14ac:dyDescent="0.3">
      <c r="C282" s="4"/>
      <c r="D282" s="4"/>
      <c r="E282" s="4"/>
      <c r="F282" s="4"/>
      <c r="G282" s="4"/>
      <c r="H282" s="4"/>
      <c r="I282" s="4"/>
      <c r="J282" s="4"/>
      <c r="K282" s="4"/>
    </row>
    <row r="283" spans="1:11" ht="12.5" customHeight="1" x14ac:dyDescent="0.3"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34" customFormat="1" ht="12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34" customFormat="1" ht="12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ht="12.5" customHeight="1" x14ac:dyDescent="0.3">
      <c r="C286" s="4"/>
      <c r="D286" s="4"/>
      <c r="E286" s="4"/>
      <c r="F286" s="4"/>
      <c r="G286" s="4"/>
      <c r="H286" s="4"/>
      <c r="I286" s="4"/>
      <c r="J286" s="4"/>
      <c r="K286" s="4"/>
    </row>
    <row r="287" spans="1:11" ht="12.5" customHeight="1" x14ac:dyDescent="0.3">
      <c r="C287" s="4"/>
      <c r="D287" s="4"/>
      <c r="E287" s="4"/>
      <c r="F287" s="4"/>
      <c r="G287" s="4"/>
      <c r="H287" s="4"/>
      <c r="I287" s="4"/>
      <c r="J287" s="4"/>
      <c r="K287" s="4"/>
    </row>
    <row r="288" spans="1:11" ht="12.5" customHeight="1" x14ac:dyDescent="0.3">
      <c r="C288" s="4"/>
      <c r="D288" s="4"/>
      <c r="E288" s="4"/>
      <c r="F288" s="4"/>
      <c r="G288" s="4"/>
      <c r="H288" s="4"/>
      <c r="I288" s="4"/>
      <c r="J288" s="4"/>
      <c r="K288" s="4"/>
    </row>
    <row r="289" spans="1:11" ht="12.5" customHeight="1" x14ac:dyDescent="0.3">
      <c r="C289" s="4"/>
      <c r="D289" s="4"/>
      <c r="E289" s="4"/>
      <c r="F289" s="4"/>
      <c r="G289" s="4"/>
      <c r="H289" s="4"/>
      <c r="I289" s="4"/>
      <c r="J289" s="4"/>
      <c r="K289" s="4"/>
    </row>
    <row r="290" spans="1:11" ht="12.5" customHeight="1" x14ac:dyDescent="0.3">
      <c r="C290" s="4"/>
      <c r="D290" s="4"/>
      <c r="E290" s="4"/>
      <c r="F290" s="4"/>
      <c r="G290" s="4"/>
      <c r="H290" s="4"/>
      <c r="I290" s="4"/>
      <c r="J290" s="4"/>
      <c r="K290" s="4"/>
    </row>
    <row r="291" spans="1:11" ht="12.5" customHeight="1" x14ac:dyDescent="0.3">
      <c r="C291" s="4"/>
      <c r="D291" s="4"/>
      <c r="E291" s="4"/>
      <c r="F291" s="4"/>
      <c r="G291" s="4"/>
      <c r="H291" s="4"/>
      <c r="I291" s="4"/>
      <c r="J291" s="4"/>
      <c r="K291" s="4"/>
    </row>
    <row r="292" spans="1:11" ht="12.5" customHeight="1" x14ac:dyDescent="0.3">
      <c r="C292" s="4"/>
      <c r="D292" s="4"/>
      <c r="E292" s="4"/>
      <c r="F292" s="4"/>
      <c r="G292" s="4"/>
      <c r="H292" s="4"/>
      <c r="I292" s="4"/>
      <c r="J292" s="4"/>
      <c r="K292" s="4"/>
    </row>
    <row r="293" spans="1:11" ht="12.5" customHeight="1" x14ac:dyDescent="0.3">
      <c r="C293" s="4"/>
      <c r="D293" s="4"/>
      <c r="E293" s="4"/>
      <c r="F293" s="4"/>
      <c r="G293" s="4"/>
      <c r="H293" s="4"/>
      <c r="I293" s="4"/>
      <c r="J293" s="4"/>
      <c r="K293" s="4"/>
    </row>
    <row r="294" spans="1:11" ht="12.5" customHeight="1" x14ac:dyDescent="0.3">
      <c r="C294" s="4"/>
      <c r="D294" s="4"/>
      <c r="E294" s="4"/>
      <c r="F294" s="4"/>
      <c r="G294" s="4"/>
      <c r="H294" s="4"/>
      <c r="I294" s="4"/>
      <c r="J294" s="4"/>
      <c r="K294" s="4"/>
    </row>
    <row r="295" spans="1:11" ht="12.5" customHeight="1" x14ac:dyDescent="0.3">
      <c r="C295" s="4"/>
      <c r="D295" s="4"/>
      <c r="E295" s="4"/>
      <c r="F295" s="4"/>
      <c r="G295" s="4"/>
      <c r="H295" s="4"/>
      <c r="I295" s="4"/>
      <c r="J295" s="4"/>
      <c r="K295" s="4"/>
    </row>
    <row r="296" spans="1:11" ht="12.5" customHeight="1" x14ac:dyDescent="0.3">
      <c r="C296" s="4"/>
      <c r="D296" s="4"/>
      <c r="E296" s="4"/>
      <c r="F296" s="4"/>
      <c r="G296" s="4"/>
      <c r="H296" s="4"/>
      <c r="I296" s="4"/>
      <c r="J296" s="4"/>
      <c r="K296" s="4"/>
    </row>
    <row r="297" spans="1:11" ht="12.5" customHeight="1" x14ac:dyDescent="0.3"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34" customFormat="1" ht="12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ht="12.5" customHeight="1" x14ac:dyDescent="0.3">
      <c r="C299" s="4"/>
      <c r="D299" s="4"/>
      <c r="E299" s="4"/>
      <c r="F299" s="4"/>
      <c r="G299" s="4"/>
      <c r="H299" s="4"/>
      <c r="I299" s="4"/>
      <c r="J299" s="4"/>
      <c r="K299" s="4"/>
    </row>
    <row r="300" spans="1:11" ht="12.5" customHeight="1" x14ac:dyDescent="0.3">
      <c r="C300" s="4"/>
      <c r="D300" s="4"/>
      <c r="E300" s="4"/>
      <c r="F300" s="4"/>
      <c r="G300" s="4"/>
      <c r="H300" s="4"/>
      <c r="I300" s="4"/>
      <c r="J300" s="4"/>
      <c r="K300" s="4"/>
    </row>
    <row r="301" spans="1:11" ht="12.5" customHeight="1" x14ac:dyDescent="0.3">
      <c r="C301" s="4"/>
      <c r="D301" s="4"/>
      <c r="E301" s="4"/>
      <c r="F301" s="4"/>
      <c r="G301" s="4"/>
      <c r="H301" s="4"/>
      <c r="I301" s="4"/>
      <c r="J301" s="4"/>
      <c r="K301" s="4"/>
    </row>
    <row r="302" spans="1:11" ht="12.5" customHeight="1" x14ac:dyDescent="0.3">
      <c r="C302" s="4"/>
      <c r="D302" s="4"/>
      <c r="E302" s="4"/>
      <c r="F302" s="4"/>
      <c r="G302" s="4"/>
      <c r="H302" s="4"/>
      <c r="I302" s="4"/>
      <c r="J302" s="4"/>
      <c r="K302" s="4"/>
    </row>
    <row r="303" spans="1:11" ht="12.5" customHeight="1" x14ac:dyDescent="0.3">
      <c r="C303" s="4"/>
      <c r="D303" s="4"/>
      <c r="E303" s="4"/>
      <c r="F303" s="4"/>
      <c r="G303" s="4"/>
      <c r="H303" s="4"/>
      <c r="I303" s="4"/>
      <c r="J303" s="4"/>
      <c r="K303" s="4"/>
    </row>
    <row r="304" spans="1:11" ht="12.5" customHeight="1" x14ac:dyDescent="0.3">
      <c r="C304" s="4"/>
      <c r="D304" s="4"/>
      <c r="E304" s="4"/>
      <c r="F304" s="4"/>
      <c r="G304" s="4"/>
      <c r="H304" s="4"/>
      <c r="I304" s="4"/>
      <c r="J304" s="4"/>
      <c r="K304" s="4"/>
    </row>
    <row r="305" spans="1:11" ht="12.5" customHeight="1" x14ac:dyDescent="0.3">
      <c r="C305" s="4"/>
      <c r="D305" s="4"/>
      <c r="E305" s="4"/>
      <c r="F305" s="4"/>
      <c r="G305" s="4"/>
      <c r="H305" s="4"/>
      <c r="I305" s="4"/>
      <c r="J305" s="4"/>
      <c r="K305" s="4"/>
    </row>
    <row r="306" spans="1:11" ht="12.5" customHeight="1" x14ac:dyDescent="0.3">
      <c r="C306" s="4"/>
      <c r="D306" s="4"/>
      <c r="E306" s="4"/>
      <c r="F306" s="4"/>
      <c r="G306" s="4"/>
      <c r="H306" s="4"/>
      <c r="I306" s="4"/>
      <c r="J306" s="4"/>
      <c r="K306" s="4"/>
    </row>
    <row r="307" spans="1:11" ht="12.5" customHeight="1" x14ac:dyDescent="0.3">
      <c r="C307" s="4"/>
      <c r="D307" s="4"/>
      <c r="E307" s="4"/>
      <c r="F307" s="4"/>
      <c r="G307" s="4"/>
      <c r="H307" s="4"/>
      <c r="I307" s="4"/>
      <c r="J307" s="4"/>
      <c r="K307" s="4"/>
    </row>
    <row r="308" spans="1:11" ht="12.5" customHeight="1" x14ac:dyDescent="0.3">
      <c r="C308" s="4"/>
      <c r="D308" s="4"/>
      <c r="E308" s="4"/>
      <c r="F308" s="4"/>
      <c r="G308" s="4"/>
      <c r="H308" s="4"/>
      <c r="I308" s="4"/>
      <c r="J308" s="4"/>
      <c r="K308" s="4"/>
    </row>
    <row r="309" spans="1:11" ht="12.5" customHeight="1" x14ac:dyDescent="0.3">
      <c r="C309" s="4"/>
      <c r="D309" s="4"/>
      <c r="E309" s="4"/>
      <c r="F309" s="4"/>
      <c r="G309" s="4"/>
      <c r="H309" s="4"/>
      <c r="I309" s="4"/>
      <c r="J309" s="4"/>
      <c r="K309" s="4"/>
    </row>
    <row r="310" spans="1:11" ht="12.5" customHeight="1" x14ac:dyDescent="0.3">
      <c r="C310" s="4"/>
      <c r="D310" s="4"/>
      <c r="E310" s="4"/>
      <c r="F310" s="4"/>
      <c r="G310" s="4"/>
      <c r="H310" s="4"/>
      <c r="I310" s="4"/>
      <c r="J310" s="4"/>
      <c r="K310" s="4"/>
    </row>
    <row r="311" spans="1:11" ht="12.5" customHeight="1" x14ac:dyDescent="0.3"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2" customFormat="1" ht="12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ht="12.5" customHeight="1" x14ac:dyDescent="0.3">
      <c r="C313" s="4"/>
      <c r="D313" s="4"/>
      <c r="E313" s="4"/>
      <c r="F313" s="4"/>
      <c r="G313" s="4"/>
      <c r="H313" s="4"/>
      <c r="I313" s="4"/>
      <c r="J313" s="4"/>
      <c r="K313" s="4"/>
    </row>
    <row r="314" spans="1:11" ht="12.5" customHeight="1" x14ac:dyDescent="0.3">
      <c r="C314" s="4"/>
      <c r="D314" s="4"/>
      <c r="E314" s="4"/>
      <c r="F314" s="4"/>
      <c r="G314" s="4"/>
      <c r="H314" s="4"/>
      <c r="I314" s="4"/>
      <c r="J314" s="4"/>
      <c r="K314" s="4"/>
    </row>
    <row r="315" spans="1:11" ht="12.5" customHeight="1" x14ac:dyDescent="0.3">
      <c r="C315" s="4"/>
      <c r="D315" s="4"/>
      <c r="E315" s="4"/>
      <c r="F315" s="4"/>
      <c r="G315" s="4"/>
      <c r="H315" s="4"/>
      <c r="I315" s="4"/>
      <c r="J315" s="4"/>
      <c r="K315" s="4"/>
    </row>
    <row r="316" spans="1:11" ht="12.5" customHeight="1" x14ac:dyDescent="0.3">
      <c r="C316" s="4"/>
      <c r="D316" s="4"/>
      <c r="E316" s="4"/>
      <c r="F316" s="4"/>
      <c r="G316" s="4"/>
      <c r="H316" s="4"/>
      <c r="I316" s="4"/>
      <c r="J316" s="4"/>
      <c r="K316" s="4"/>
    </row>
    <row r="317" spans="1:11" ht="12.5" customHeight="1" x14ac:dyDescent="0.3">
      <c r="C317" s="4"/>
      <c r="D317" s="4"/>
      <c r="E317" s="4"/>
      <c r="F317" s="4"/>
      <c r="G317" s="4"/>
      <c r="H317" s="4"/>
      <c r="I317" s="4"/>
      <c r="J317" s="4"/>
      <c r="K317" s="4"/>
    </row>
    <row r="318" spans="1:11" ht="12.5" customHeight="1" x14ac:dyDescent="0.3"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33" customFormat="1" ht="12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ht="12.5" customHeight="1" x14ac:dyDescent="0.3">
      <c r="C320" s="4"/>
      <c r="D320" s="4"/>
      <c r="E320" s="4"/>
      <c r="F320" s="4"/>
      <c r="G320" s="4"/>
      <c r="H320" s="4"/>
      <c r="I320" s="4"/>
      <c r="J320" s="4"/>
      <c r="K320" s="4"/>
    </row>
    <row r="321" spans="1:11" ht="12.5" customHeight="1" x14ac:dyDescent="0.3">
      <c r="C321" s="4"/>
      <c r="D321" s="4"/>
      <c r="E321" s="4"/>
      <c r="F321" s="4"/>
      <c r="G321" s="4"/>
      <c r="H321" s="4"/>
      <c r="I321" s="4"/>
      <c r="J321" s="4"/>
      <c r="K321" s="4"/>
    </row>
    <row r="322" spans="1:11" ht="12.5" customHeight="1" x14ac:dyDescent="0.3">
      <c r="C322" s="4"/>
      <c r="D322" s="4"/>
      <c r="E322" s="4"/>
      <c r="F322" s="4"/>
      <c r="G322" s="4"/>
      <c r="H322" s="4"/>
      <c r="I322" s="4"/>
      <c r="J322" s="4"/>
      <c r="K322" s="4"/>
    </row>
    <row r="323" spans="1:11" ht="12.5" customHeight="1" x14ac:dyDescent="0.3">
      <c r="C323" s="4"/>
      <c r="D323" s="4"/>
      <c r="E323" s="4"/>
      <c r="F323" s="4"/>
      <c r="G323" s="4"/>
      <c r="H323" s="4"/>
      <c r="I323" s="4"/>
      <c r="J323" s="4"/>
      <c r="K323" s="4"/>
    </row>
    <row r="324" spans="1:11" ht="12.5" customHeight="1" x14ac:dyDescent="0.3">
      <c r="C324" s="4"/>
      <c r="D324" s="4"/>
      <c r="E324" s="4"/>
      <c r="F324" s="4"/>
      <c r="G324" s="4"/>
      <c r="H324" s="4"/>
      <c r="I324" s="4"/>
      <c r="J324" s="4"/>
      <c r="K324" s="4"/>
    </row>
    <row r="325" spans="1:11" ht="12.5" customHeight="1" x14ac:dyDescent="0.3">
      <c r="C325" s="4"/>
      <c r="D325" s="4"/>
      <c r="E325" s="4"/>
      <c r="F325" s="4"/>
      <c r="G325" s="4"/>
      <c r="H325" s="4"/>
      <c r="I325" s="4"/>
      <c r="J325" s="4"/>
      <c r="K325" s="4"/>
    </row>
    <row r="326" spans="1:11" ht="12.5" customHeight="1" x14ac:dyDescent="0.3">
      <c r="C326" s="4"/>
      <c r="D326" s="4"/>
      <c r="E326" s="4"/>
      <c r="F326" s="4"/>
      <c r="G326" s="4"/>
      <c r="H326" s="4"/>
      <c r="I326" s="4"/>
      <c r="J326" s="4"/>
      <c r="K326" s="4"/>
    </row>
    <row r="327" spans="1:11" ht="12.5" customHeight="1" x14ac:dyDescent="0.3">
      <c r="C327" s="4"/>
      <c r="D327" s="4"/>
      <c r="E327" s="4"/>
      <c r="F327" s="4"/>
      <c r="G327" s="4"/>
      <c r="H327" s="4"/>
      <c r="I327" s="4"/>
      <c r="J327" s="4"/>
      <c r="K327" s="4"/>
    </row>
    <row r="328" spans="1:11" ht="12.5" customHeight="1" x14ac:dyDescent="0.3">
      <c r="C328" s="4"/>
      <c r="D328" s="4"/>
      <c r="E328" s="4"/>
      <c r="F328" s="4"/>
      <c r="G328" s="4"/>
      <c r="H328" s="4"/>
      <c r="I328" s="4"/>
      <c r="J328" s="4"/>
      <c r="K328" s="4"/>
    </row>
    <row r="329" spans="1:11" ht="12.5" customHeight="1" x14ac:dyDescent="0.3">
      <c r="C329" s="4"/>
      <c r="D329" s="4"/>
      <c r="E329" s="4"/>
      <c r="F329" s="4"/>
      <c r="G329" s="4"/>
      <c r="H329" s="4"/>
      <c r="I329" s="4"/>
      <c r="J329" s="4"/>
      <c r="K329" s="4"/>
    </row>
    <row r="330" spans="1:11" ht="12.5" customHeight="1" x14ac:dyDescent="0.3">
      <c r="C330" s="4"/>
      <c r="D330" s="4"/>
      <c r="E330" s="4"/>
      <c r="F330" s="4"/>
      <c r="G330" s="4"/>
      <c r="H330" s="4"/>
      <c r="I330" s="4"/>
      <c r="J330" s="4"/>
      <c r="K330" s="4"/>
    </row>
    <row r="331" spans="1:11" ht="12.5" customHeight="1" x14ac:dyDescent="0.3">
      <c r="C331" s="4"/>
      <c r="D331" s="4"/>
      <c r="E331" s="4"/>
      <c r="F331" s="4"/>
      <c r="G331" s="4"/>
      <c r="H331" s="4"/>
      <c r="I331" s="4"/>
      <c r="J331" s="4"/>
      <c r="K331" s="4"/>
    </row>
    <row r="332" spans="1:11" ht="12.5" customHeight="1" x14ac:dyDescent="0.3">
      <c r="C332" s="4"/>
      <c r="D332" s="4"/>
      <c r="E332" s="4"/>
      <c r="F332" s="4"/>
      <c r="G332" s="4"/>
      <c r="H332" s="4"/>
      <c r="I332" s="4"/>
      <c r="J332" s="4"/>
      <c r="K332" s="4"/>
    </row>
    <row r="333" spans="1:11" ht="12.5" customHeight="1" x14ac:dyDescent="0.3"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33" customFormat="1" ht="12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ht="12.5" customHeight="1" x14ac:dyDescent="0.3">
      <c r="C335" s="4"/>
      <c r="D335" s="4"/>
      <c r="E335" s="4"/>
      <c r="F335" s="4"/>
      <c r="G335" s="4"/>
      <c r="H335" s="4"/>
      <c r="I335" s="4"/>
      <c r="J335" s="4"/>
      <c r="K335" s="4"/>
    </row>
    <row r="336" spans="1:11" ht="12.5" customHeight="1" x14ac:dyDescent="0.3">
      <c r="C336" s="4"/>
      <c r="D336" s="4"/>
      <c r="E336" s="4"/>
      <c r="F336" s="4"/>
      <c r="G336" s="4"/>
      <c r="H336" s="4"/>
      <c r="I336" s="4"/>
      <c r="J336" s="4"/>
      <c r="K336" s="4"/>
    </row>
    <row r="337" s="4" customFormat="1" ht="12.5" customHeight="1" x14ac:dyDescent="0.3"/>
    <row r="338" s="4" customFormat="1" ht="12.5" customHeight="1" x14ac:dyDescent="0.3"/>
    <row r="339" s="4" customFormat="1" ht="12.5" customHeight="1" x14ac:dyDescent="0.3"/>
    <row r="340" s="4" customFormat="1" ht="12.5" customHeight="1" x14ac:dyDescent="0.3"/>
    <row r="341" s="4" customFormat="1" ht="12.5" customHeight="1" x14ac:dyDescent="0.3"/>
    <row r="342" s="4" customFormat="1" ht="12.5" customHeight="1" x14ac:dyDescent="0.3"/>
    <row r="343" s="4" customFormat="1" ht="12.5" customHeight="1" x14ac:dyDescent="0.3"/>
    <row r="344" s="4" customFormat="1" ht="12.5" customHeight="1" x14ac:dyDescent="0.3"/>
    <row r="345" s="4" customFormat="1" ht="12.5" customHeight="1" x14ac:dyDescent="0.3"/>
    <row r="346" s="4" customFormat="1" ht="12.5" customHeight="1" x14ac:dyDescent="0.3"/>
    <row r="347" s="4" customFormat="1" ht="12.5" customHeight="1" x14ac:dyDescent="0.3"/>
    <row r="348" s="4" customFormat="1" ht="12.5" customHeight="1" x14ac:dyDescent="0.3"/>
    <row r="349" s="4" customFormat="1" ht="12.5" customHeight="1" x14ac:dyDescent="0.3"/>
    <row r="350" s="4" customFormat="1" ht="12.5" customHeight="1" x14ac:dyDescent="0.3"/>
    <row r="351" s="4" customFormat="1" ht="12.5" customHeight="1" x14ac:dyDescent="0.3"/>
    <row r="352" s="4" customFormat="1" ht="12.5" customHeight="1" x14ac:dyDescent="0.3"/>
    <row r="353" spans="1:11" ht="12.5" customHeight="1" x14ac:dyDescent="0.3">
      <c r="C353" s="4"/>
      <c r="D353" s="4"/>
      <c r="E353" s="4"/>
      <c r="F353" s="4"/>
      <c r="G353" s="4"/>
      <c r="H353" s="4"/>
      <c r="I353" s="4"/>
      <c r="J353" s="4"/>
      <c r="K353" s="4"/>
    </row>
    <row r="354" spans="1:11" ht="12.5" customHeight="1" x14ac:dyDescent="0.3">
      <c r="C354" s="4"/>
      <c r="D354" s="4"/>
      <c r="E354" s="4"/>
      <c r="F354" s="4"/>
      <c r="G354" s="4"/>
      <c r="H354" s="4"/>
      <c r="I354" s="4"/>
      <c r="J354" s="4"/>
      <c r="K354" s="4"/>
    </row>
    <row r="355" spans="1:11" ht="12.5" customHeight="1" x14ac:dyDescent="0.3"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33" customFormat="1" ht="12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33" customFormat="1" ht="12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ht="12.5" customHeight="1" x14ac:dyDescent="0.3">
      <c r="C358" s="4"/>
      <c r="D358" s="4"/>
      <c r="E358" s="4"/>
      <c r="F358" s="4"/>
      <c r="G358" s="4"/>
      <c r="H358" s="4"/>
      <c r="I358" s="4"/>
      <c r="J358" s="4"/>
      <c r="K358" s="4"/>
    </row>
    <row r="359" spans="1:11" ht="12.5" customHeight="1" x14ac:dyDescent="0.3">
      <c r="C359" s="4"/>
      <c r="D359" s="4"/>
      <c r="E359" s="4"/>
      <c r="F359" s="4"/>
      <c r="G359" s="4"/>
      <c r="H359" s="4"/>
      <c r="I359" s="4"/>
      <c r="J359" s="4"/>
      <c r="K359" s="4"/>
    </row>
    <row r="360" spans="1:11" ht="12.5" customHeight="1" x14ac:dyDescent="0.3">
      <c r="C360" s="4"/>
      <c r="D360" s="4"/>
      <c r="E360" s="4"/>
      <c r="F360" s="4"/>
      <c r="G360" s="4"/>
      <c r="H360" s="4"/>
      <c r="I360" s="4"/>
      <c r="J360" s="4"/>
      <c r="K360" s="4"/>
    </row>
    <row r="361" spans="1:11" ht="12.5" customHeight="1" x14ac:dyDescent="0.3">
      <c r="C361" s="4"/>
      <c r="D361" s="4"/>
      <c r="E361" s="4"/>
      <c r="F361" s="4"/>
      <c r="G361" s="4"/>
      <c r="H361" s="4"/>
      <c r="I361" s="4"/>
      <c r="J361" s="4"/>
      <c r="K361" s="4"/>
    </row>
    <row r="362" spans="1:11" ht="12.5" customHeight="1" x14ac:dyDescent="0.3">
      <c r="C362" s="4"/>
      <c r="D362" s="4"/>
      <c r="E362" s="4"/>
      <c r="F362" s="4"/>
      <c r="G362" s="4"/>
      <c r="H362" s="4"/>
      <c r="I362" s="4"/>
      <c r="J362" s="4"/>
      <c r="K362" s="4"/>
    </row>
    <row r="363" spans="1:11" ht="12.5" customHeight="1" x14ac:dyDescent="0.3">
      <c r="C363" s="4"/>
      <c r="D363" s="4"/>
      <c r="E363" s="4"/>
      <c r="F363" s="4"/>
      <c r="G363" s="4"/>
      <c r="H363" s="4"/>
      <c r="I363" s="4"/>
      <c r="J363" s="4"/>
      <c r="K363" s="4"/>
    </row>
    <row r="364" spans="1:11" ht="12.5" customHeight="1" x14ac:dyDescent="0.3"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32" customFormat="1" ht="12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32" customFormat="1" ht="12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ht="12.5" customHeight="1" x14ac:dyDescent="0.3">
      <c r="C367" s="4"/>
      <c r="D367" s="4"/>
      <c r="E367" s="4"/>
      <c r="F367" s="4"/>
      <c r="G367" s="4"/>
      <c r="H367" s="4"/>
      <c r="I367" s="4"/>
      <c r="J367" s="4"/>
      <c r="K367" s="4"/>
    </row>
    <row r="368" spans="1:11" ht="12.5" customHeight="1" x14ac:dyDescent="0.3">
      <c r="C368" s="4"/>
      <c r="D368" s="4"/>
      <c r="E368" s="4"/>
      <c r="F368" s="4"/>
      <c r="G368" s="4"/>
      <c r="H368" s="4"/>
      <c r="I368" s="4"/>
      <c r="J368" s="4"/>
      <c r="K368" s="4"/>
    </row>
    <row r="369" spans="1:11" ht="12.5" customHeight="1" x14ac:dyDescent="0.3"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32" customFormat="1" ht="12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32" customFormat="1" ht="12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10" customFormat="1" ht="12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10" customFormat="1" ht="12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ht="12.5" customHeight="1" x14ac:dyDescent="0.3"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33" customFormat="1" ht="12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33" customFormat="1" ht="12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33" customFormat="1" ht="12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33" customFormat="1" ht="12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33" customFormat="1" ht="12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ht="12.5" customHeight="1" x14ac:dyDescent="0.3">
      <c r="C380" s="4"/>
      <c r="D380" s="4"/>
      <c r="E380" s="4"/>
      <c r="F380" s="4"/>
      <c r="G380" s="4"/>
      <c r="H380" s="4"/>
      <c r="I380" s="4"/>
      <c r="J380" s="4"/>
      <c r="K380" s="4"/>
    </row>
    <row r="381" spans="1:11" ht="12.5" customHeight="1" x14ac:dyDescent="0.3"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32" customFormat="1" ht="12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32" customFormat="1" ht="12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ht="12.5" customHeight="1" x14ac:dyDescent="0.3">
      <c r="C384" s="4"/>
      <c r="D384" s="4"/>
      <c r="E384" s="4"/>
      <c r="F384" s="4"/>
      <c r="G384" s="4"/>
      <c r="H384" s="4"/>
      <c r="I384" s="4"/>
      <c r="J384" s="4"/>
      <c r="K384" s="4"/>
    </row>
    <row r="385" spans="1:11" ht="12.5" customHeight="1" x14ac:dyDescent="0.3">
      <c r="C385" s="4"/>
      <c r="D385" s="4"/>
      <c r="E385" s="4"/>
      <c r="F385" s="4"/>
      <c r="G385" s="4"/>
      <c r="H385" s="4"/>
      <c r="I385" s="4"/>
      <c r="J385" s="4"/>
      <c r="K385" s="4"/>
    </row>
    <row r="386" spans="1:11" ht="12.5" customHeight="1" x14ac:dyDescent="0.3">
      <c r="C386" s="4"/>
      <c r="D386" s="4"/>
      <c r="E386" s="4"/>
      <c r="F386" s="4"/>
      <c r="G386" s="4"/>
      <c r="H386" s="4"/>
      <c r="I386" s="4"/>
      <c r="J386" s="4"/>
      <c r="K386" s="4"/>
    </row>
    <row r="387" spans="1:11" ht="12.5" customHeight="1" x14ac:dyDescent="0.3">
      <c r="C387" s="4"/>
      <c r="D387" s="4"/>
      <c r="E387" s="4"/>
      <c r="F387" s="4"/>
      <c r="G387" s="4"/>
      <c r="H387" s="4"/>
      <c r="I387" s="4"/>
      <c r="J387" s="4"/>
      <c r="K387" s="4"/>
    </row>
    <row r="388" spans="1:11" ht="12.5" customHeight="1" x14ac:dyDescent="0.3">
      <c r="C388" s="4"/>
      <c r="D388" s="4"/>
      <c r="E388" s="4"/>
      <c r="F388" s="4"/>
      <c r="G388" s="4"/>
      <c r="H388" s="4"/>
      <c r="I388" s="4"/>
      <c r="J388" s="4"/>
      <c r="K388" s="4"/>
    </row>
    <row r="389" spans="1:11" ht="12.5" customHeight="1" x14ac:dyDescent="0.3">
      <c r="C389" s="4"/>
      <c r="D389" s="4"/>
      <c r="E389" s="4"/>
      <c r="F389" s="4"/>
      <c r="G389" s="4"/>
      <c r="H389" s="4"/>
      <c r="I389" s="4"/>
      <c r="J389" s="4"/>
      <c r="K389" s="4"/>
    </row>
    <row r="390" spans="1:11" ht="12.5" customHeight="1" x14ac:dyDescent="0.3">
      <c r="C390" s="4"/>
      <c r="D390" s="4"/>
      <c r="E390" s="4"/>
      <c r="F390" s="4"/>
      <c r="G390" s="4"/>
      <c r="H390" s="4"/>
      <c r="I390" s="4"/>
      <c r="J390" s="4"/>
      <c r="K390" s="4"/>
    </row>
    <row r="391" spans="1:11" ht="12.5" customHeight="1" x14ac:dyDescent="0.3">
      <c r="C391" s="4"/>
      <c r="D391" s="4"/>
      <c r="E391" s="4"/>
      <c r="F391" s="4"/>
      <c r="G391" s="4"/>
      <c r="H391" s="4"/>
      <c r="I391" s="4"/>
      <c r="J391" s="4"/>
      <c r="K391" s="4"/>
    </row>
    <row r="392" spans="1:11" ht="12.5" customHeight="1" x14ac:dyDescent="0.3">
      <c r="C392" s="4"/>
      <c r="D392" s="4"/>
      <c r="E392" s="4"/>
      <c r="F392" s="4"/>
      <c r="G392" s="4"/>
      <c r="H392" s="4"/>
      <c r="I392" s="4"/>
      <c r="J392" s="4"/>
      <c r="K392" s="4"/>
    </row>
    <row r="393" spans="1:11" ht="12.5" customHeight="1" x14ac:dyDescent="0.3"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35" customFormat="1" ht="12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35" customFormat="1" ht="12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32" customFormat="1" ht="12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32" customFormat="1" ht="12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32" customFormat="1" ht="12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32" customFormat="1" ht="12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ht="12.5" customHeight="1" x14ac:dyDescent="0.3"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10" customFormat="1" ht="12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10" customFormat="1" ht="12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10" customFormat="1" ht="12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32" customFormat="1" ht="12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32" customFormat="1" ht="12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ht="12.5" customHeight="1" x14ac:dyDescent="0.3">
      <c r="C406" s="4"/>
      <c r="D406" s="4"/>
      <c r="E406" s="4"/>
      <c r="F406" s="4"/>
      <c r="G406" s="4"/>
      <c r="H406" s="4"/>
      <c r="I406" s="4"/>
      <c r="J406" s="4"/>
      <c r="K406" s="4"/>
    </row>
    <row r="407" spans="1:11" ht="12.5" customHeight="1" x14ac:dyDescent="0.3"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32" customFormat="1" ht="12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32" customFormat="1" ht="12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32" customFormat="1" ht="12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32" customFormat="1" ht="12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10" customFormat="1" ht="12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10" customFormat="1" ht="12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ht="12.5" customHeight="1" x14ac:dyDescent="0.3">
      <c r="C414" s="4"/>
      <c r="D414" s="4"/>
      <c r="E414" s="4"/>
      <c r="F414" s="4"/>
      <c r="G414" s="4"/>
      <c r="H414" s="4"/>
      <c r="I414" s="4"/>
      <c r="J414" s="4"/>
      <c r="K414" s="4"/>
    </row>
    <row r="415" spans="1:11" ht="12.5" customHeight="1" x14ac:dyDescent="0.3">
      <c r="C415" s="4"/>
      <c r="D415" s="4"/>
      <c r="E415" s="4"/>
      <c r="F415" s="4"/>
      <c r="G415" s="4"/>
      <c r="H415" s="4"/>
      <c r="I415" s="4"/>
      <c r="J415" s="4"/>
      <c r="K415" s="4"/>
    </row>
    <row r="416" spans="1:11" ht="12.5" customHeight="1" x14ac:dyDescent="0.3">
      <c r="C416" s="4"/>
      <c r="D416" s="4"/>
      <c r="E416" s="4"/>
      <c r="F416" s="4"/>
      <c r="G416" s="4"/>
      <c r="H416" s="4"/>
      <c r="I416" s="4"/>
      <c r="J416" s="4"/>
      <c r="K416" s="4"/>
    </row>
    <row r="417" spans="1:11" ht="12.5" customHeight="1" x14ac:dyDescent="0.3">
      <c r="C417" s="4"/>
      <c r="D417" s="4"/>
      <c r="E417" s="4"/>
      <c r="F417" s="4"/>
      <c r="G417" s="4"/>
      <c r="H417" s="4"/>
      <c r="I417" s="4"/>
      <c r="J417" s="4"/>
      <c r="K417" s="4"/>
    </row>
    <row r="418" spans="1:11" ht="12.5" customHeight="1" x14ac:dyDescent="0.3"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32" customFormat="1" ht="12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32" customFormat="1" ht="12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ht="12.5" customHeight="1" x14ac:dyDescent="0.3">
      <c r="C421" s="4"/>
      <c r="D421" s="4"/>
      <c r="E421" s="4"/>
      <c r="F421" s="4"/>
      <c r="G421" s="4"/>
      <c r="H421" s="4"/>
      <c r="I421" s="4"/>
      <c r="J421" s="4"/>
      <c r="K421" s="4"/>
    </row>
    <row r="422" spans="1:11" ht="12.5" customHeight="1" x14ac:dyDescent="0.3">
      <c r="C422" s="4"/>
      <c r="D422" s="4"/>
      <c r="E422" s="4"/>
      <c r="F422" s="4"/>
      <c r="G422" s="4"/>
      <c r="H422" s="4"/>
      <c r="I422" s="4"/>
      <c r="J422" s="4"/>
      <c r="K422" s="4"/>
    </row>
    <row r="423" spans="1:11" ht="12.5" customHeight="1" x14ac:dyDescent="0.3"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32" customFormat="1" ht="12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32" customFormat="1" ht="12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32" customFormat="1" ht="12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ht="12.5" customHeight="1" x14ac:dyDescent="0.3">
      <c r="C427" s="4"/>
      <c r="D427" s="4"/>
      <c r="E427" s="4"/>
      <c r="F427" s="4"/>
      <c r="G427" s="4"/>
      <c r="H427" s="4"/>
      <c r="I427" s="4"/>
      <c r="J427" s="4"/>
      <c r="K427" s="4"/>
    </row>
    <row r="428" spans="1:11" ht="12.5" customHeight="1" x14ac:dyDescent="0.3"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32" customFormat="1" ht="12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32" customFormat="1" ht="12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32" customFormat="1" ht="12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32" customFormat="1" ht="12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32" customFormat="1" ht="12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ht="12.5" customHeight="1" x14ac:dyDescent="0.3">
      <c r="C434" s="4"/>
      <c r="D434" s="4"/>
      <c r="E434" s="4"/>
      <c r="F434" s="4"/>
      <c r="G434" s="4"/>
      <c r="H434" s="4"/>
      <c r="I434" s="4"/>
      <c r="J434" s="4"/>
      <c r="K434" s="4"/>
    </row>
    <row r="435" spans="1:11" ht="12.5" customHeight="1" x14ac:dyDescent="0.3"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10" customFormat="1" ht="12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10" customFormat="1" ht="12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10" customFormat="1" ht="12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10" customFormat="1" ht="12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10" customFormat="1" ht="12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10" customFormat="1" ht="12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10" customFormat="1" ht="12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10" customFormat="1" ht="12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36" customFormat="1" ht="12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10" customFormat="1" ht="12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10" customFormat="1" ht="12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10" customFormat="1" ht="12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10" customFormat="1" ht="12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10" customFormat="1" ht="12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10" customFormat="1" ht="12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10" customFormat="1" ht="12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10" customFormat="1" ht="12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10" customFormat="1" ht="12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10" customFormat="1" ht="12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10" customFormat="1" ht="12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10" customFormat="1" ht="12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10" customFormat="1" ht="12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10" customFormat="1" ht="12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10" customFormat="1" ht="12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10" customFormat="1" ht="12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ht="12.5" customHeight="1" x14ac:dyDescent="0.3">
      <c r="C461" s="4"/>
      <c r="D461" s="4"/>
      <c r="E461" s="4"/>
      <c r="F461" s="4"/>
      <c r="G461" s="4"/>
      <c r="H461" s="4"/>
      <c r="I461" s="4"/>
      <c r="J461" s="4"/>
      <c r="K461" s="4"/>
    </row>
    <row r="462" spans="1:11" ht="12.5" customHeight="1" x14ac:dyDescent="0.3">
      <c r="C462" s="4"/>
      <c r="D462" s="4"/>
      <c r="E462" s="4"/>
      <c r="F462" s="4"/>
      <c r="G462" s="4"/>
      <c r="H462" s="4"/>
      <c r="I462" s="4"/>
      <c r="J462" s="4"/>
      <c r="K462" s="4"/>
    </row>
    <row r="463" spans="1:11" ht="12.5" customHeight="1" x14ac:dyDescent="0.3">
      <c r="C463" s="4"/>
      <c r="D463" s="4"/>
      <c r="E463" s="4"/>
      <c r="F463" s="4"/>
      <c r="G463" s="4"/>
      <c r="H463" s="4"/>
      <c r="I463" s="4"/>
      <c r="J463" s="4"/>
      <c r="K463" s="4"/>
    </row>
    <row r="464" spans="1:11" ht="12.5" customHeight="1" x14ac:dyDescent="0.3">
      <c r="C464" s="4"/>
      <c r="D464" s="4"/>
      <c r="E464" s="4"/>
      <c r="F464" s="4"/>
      <c r="G464" s="4"/>
      <c r="H464" s="4"/>
      <c r="I464" s="4"/>
      <c r="J464" s="4"/>
      <c r="K464" s="4"/>
    </row>
    <row r="465" s="4" customFormat="1" ht="12.5" customHeight="1" x14ac:dyDescent="0.3"/>
    <row r="466" s="4" customFormat="1" ht="12.5" customHeight="1" x14ac:dyDescent="0.3"/>
    <row r="467" s="4" customFormat="1" ht="12.5" customHeight="1" x14ac:dyDescent="0.3"/>
    <row r="468" s="4" customFormat="1" ht="12.5" customHeight="1" x14ac:dyDescent="0.3"/>
    <row r="469" s="4" customFormat="1" ht="12.5" customHeight="1" x14ac:dyDescent="0.3"/>
    <row r="470" s="4" customFormat="1" ht="12.5" customHeight="1" x14ac:dyDescent="0.3"/>
    <row r="471" s="4" customFormat="1" ht="12.5" customHeight="1" x14ac:dyDescent="0.3"/>
    <row r="472" s="4" customFormat="1" ht="12.5" customHeight="1" x14ac:dyDescent="0.3"/>
    <row r="473" s="4" customFormat="1" ht="12.5" customHeight="1" x14ac:dyDescent="0.3"/>
    <row r="474" s="4" customFormat="1" ht="12.5" customHeight="1" x14ac:dyDescent="0.3"/>
    <row r="475" s="4" customFormat="1" ht="12.5" customHeight="1" x14ac:dyDescent="0.3"/>
    <row r="476" s="4" customFormat="1" ht="12.5" customHeight="1" x14ac:dyDescent="0.3"/>
    <row r="477" s="4" customFormat="1" ht="12.5" customHeight="1" x14ac:dyDescent="0.3"/>
    <row r="478" s="4" customFormat="1" ht="12.5" customHeight="1" x14ac:dyDescent="0.3"/>
    <row r="479" s="4" customFormat="1" ht="12.5" customHeight="1" x14ac:dyDescent="0.3"/>
    <row r="480" s="4" customFormat="1" ht="12.5" customHeight="1" x14ac:dyDescent="0.3"/>
    <row r="481" s="4" customFormat="1" ht="12.5" customHeight="1" x14ac:dyDescent="0.3"/>
    <row r="482" s="4" customFormat="1" ht="12.5" customHeight="1" x14ac:dyDescent="0.3"/>
    <row r="483" s="4" customFormat="1" ht="12.5" customHeight="1" x14ac:dyDescent="0.3"/>
    <row r="484" s="4" customFormat="1" ht="12.5" customHeight="1" x14ac:dyDescent="0.3"/>
    <row r="485" s="4" customFormat="1" ht="12.5" customHeight="1" x14ac:dyDescent="0.3"/>
    <row r="486" s="4" customFormat="1" ht="12.5" customHeight="1" x14ac:dyDescent="0.3"/>
    <row r="487" s="4" customFormat="1" ht="12.5" customHeight="1" x14ac:dyDescent="0.3"/>
    <row r="488" s="4" customFormat="1" ht="12.5" customHeight="1" x14ac:dyDescent="0.3"/>
    <row r="489" s="4" customFormat="1" ht="12.5" customHeight="1" x14ac:dyDescent="0.3"/>
    <row r="490" s="4" customFormat="1" ht="12.5" customHeight="1" x14ac:dyDescent="0.3"/>
    <row r="491" s="4" customFormat="1" ht="12.5" customHeight="1" x14ac:dyDescent="0.3"/>
    <row r="492" s="4" customFormat="1" ht="12.5" customHeight="1" x14ac:dyDescent="0.3"/>
    <row r="493" s="4" customFormat="1" ht="12.5" customHeight="1" x14ac:dyDescent="0.3"/>
    <row r="494" s="4" customFormat="1" ht="12.5" customHeight="1" x14ac:dyDescent="0.3"/>
    <row r="495" s="4" customFormat="1" ht="12.5" customHeight="1" x14ac:dyDescent="0.3"/>
    <row r="496" s="4" customFormat="1" ht="12.5" customHeight="1" x14ac:dyDescent="0.3"/>
    <row r="497" s="4" customFormat="1" ht="12.5" customHeight="1" x14ac:dyDescent="0.3"/>
    <row r="498" s="4" customFormat="1" ht="12.5" customHeight="1" x14ac:dyDescent="0.3"/>
    <row r="499" s="4" customFormat="1" ht="12.5" customHeight="1" x14ac:dyDescent="0.3"/>
    <row r="500" s="4" customFormat="1" ht="12.5" customHeight="1" x14ac:dyDescent="0.3"/>
    <row r="501" s="4" customFormat="1" ht="12.5" customHeight="1" x14ac:dyDescent="0.3"/>
    <row r="502" s="4" customFormat="1" ht="12.5" customHeight="1" x14ac:dyDescent="0.3"/>
    <row r="503" s="4" customFormat="1" ht="12.5" customHeight="1" x14ac:dyDescent="0.3"/>
    <row r="504" s="4" customFormat="1" ht="12.5" customHeight="1" x14ac:dyDescent="0.3"/>
    <row r="505" s="4" customFormat="1" ht="12.5" customHeight="1" x14ac:dyDescent="0.3"/>
    <row r="506" s="4" customFormat="1" ht="12.5" customHeight="1" x14ac:dyDescent="0.3"/>
    <row r="507" s="4" customFormat="1" ht="12.5" customHeight="1" x14ac:dyDescent="0.3"/>
    <row r="508" s="4" customFormat="1" ht="12.5" customHeight="1" x14ac:dyDescent="0.3"/>
    <row r="509" s="4" customFormat="1" ht="12.5" customHeight="1" x14ac:dyDescent="0.3"/>
    <row r="510" s="4" customFormat="1" ht="12.5" customHeight="1" x14ac:dyDescent="0.3"/>
    <row r="511" s="4" customFormat="1" ht="12.5" customHeight="1" x14ac:dyDescent="0.3"/>
    <row r="512" s="4" customFormat="1" ht="12.5" customHeight="1" x14ac:dyDescent="0.3"/>
    <row r="513" s="4" customFormat="1" ht="12.5" customHeight="1" x14ac:dyDescent="0.3"/>
    <row r="514" s="4" customFormat="1" ht="12.5" customHeight="1" x14ac:dyDescent="0.3"/>
    <row r="515" s="4" customFormat="1" ht="12.5" customHeight="1" x14ac:dyDescent="0.3"/>
    <row r="516" s="4" customFormat="1" ht="12.5" customHeight="1" x14ac:dyDescent="0.3"/>
    <row r="517" s="4" customFormat="1" ht="12.5" customHeight="1" x14ac:dyDescent="0.3"/>
    <row r="518" s="4" customFormat="1" ht="12.5" customHeight="1" x14ac:dyDescent="0.3"/>
    <row r="519" s="4" customFormat="1" ht="12.5" customHeight="1" x14ac:dyDescent="0.3"/>
    <row r="520" s="4" customFormat="1" ht="12.5" customHeight="1" x14ac:dyDescent="0.3"/>
    <row r="521" s="4" customFormat="1" ht="12.5" customHeight="1" x14ac:dyDescent="0.3"/>
    <row r="522" s="4" customFormat="1" ht="12.5" customHeight="1" x14ac:dyDescent="0.3"/>
    <row r="523" s="4" customFormat="1" ht="12.5" customHeight="1" x14ac:dyDescent="0.3"/>
    <row r="524" s="4" customFormat="1" ht="12.5" customHeight="1" x14ac:dyDescent="0.3"/>
    <row r="525" s="4" customFormat="1" ht="12.5" customHeight="1" x14ac:dyDescent="0.3"/>
    <row r="526" s="4" customFormat="1" ht="12.5" customHeight="1" x14ac:dyDescent="0.3"/>
    <row r="527" s="4" customFormat="1" ht="12.5" customHeight="1" x14ac:dyDescent="0.3"/>
    <row r="528" s="4" customFormat="1" ht="12.5" customHeight="1" x14ac:dyDescent="0.3"/>
    <row r="529" s="4" customFormat="1" ht="12.5" customHeight="1" x14ac:dyDescent="0.3"/>
    <row r="530" s="4" customFormat="1" ht="12.5" customHeight="1" x14ac:dyDescent="0.3"/>
    <row r="531" s="4" customFormat="1" ht="12.5" customHeight="1" x14ac:dyDescent="0.3"/>
    <row r="532" s="4" customFormat="1" ht="12.5" customHeight="1" x14ac:dyDescent="0.3"/>
    <row r="533" s="4" customFormat="1" ht="12.5" customHeight="1" x14ac:dyDescent="0.3"/>
    <row r="534" s="4" customFormat="1" ht="12.5" customHeight="1" x14ac:dyDescent="0.3"/>
    <row r="535" s="4" customFormat="1" ht="12.5" customHeight="1" x14ac:dyDescent="0.3"/>
    <row r="536" s="4" customFormat="1" ht="12.5" customHeight="1" x14ac:dyDescent="0.3"/>
    <row r="537" s="4" customFormat="1" ht="12.5" customHeight="1" x14ac:dyDescent="0.3"/>
    <row r="538" s="4" customFormat="1" ht="12.5" customHeight="1" x14ac:dyDescent="0.3"/>
    <row r="539" s="4" customFormat="1" ht="12.5" customHeight="1" x14ac:dyDescent="0.3"/>
    <row r="540" s="4" customFormat="1" ht="12.5" customHeight="1" x14ac:dyDescent="0.3"/>
    <row r="541" s="4" customFormat="1" ht="12.5" customHeight="1" x14ac:dyDescent="0.3"/>
    <row r="542" s="4" customFormat="1" ht="12.5" customHeight="1" x14ac:dyDescent="0.3"/>
    <row r="543" s="4" customFormat="1" ht="12.5" customHeight="1" x14ac:dyDescent="0.3"/>
    <row r="544" s="4" customFormat="1" ht="12.5" customHeight="1" x14ac:dyDescent="0.3"/>
    <row r="545" s="4" customFormat="1" ht="12.5" customHeight="1" x14ac:dyDescent="0.3"/>
    <row r="546" s="4" customFormat="1" ht="12.5" customHeight="1" x14ac:dyDescent="0.3"/>
    <row r="547" s="4" customFormat="1" ht="12.5" customHeight="1" x14ac:dyDescent="0.3"/>
    <row r="548" s="4" customFormat="1" ht="12.5" customHeight="1" x14ac:dyDescent="0.3"/>
    <row r="549" s="4" customFormat="1" ht="12.5" customHeight="1" x14ac:dyDescent="0.3"/>
    <row r="550" s="4" customFormat="1" ht="12.5" customHeight="1" x14ac:dyDescent="0.3"/>
    <row r="551" s="4" customFormat="1" ht="12.5" customHeight="1" x14ac:dyDescent="0.3"/>
    <row r="552" s="4" customFormat="1" ht="12.5" customHeight="1" x14ac:dyDescent="0.3"/>
    <row r="553" s="4" customFormat="1" ht="12.5" customHeight="1" x14ac:dyDescent="0.3"/>
    <row r="554" s="4" customFormat="1" ht="12.5" customHeight="1" x14ac:dyDescent="0.3"/>
    <row r="555" s="4" customFormat="1" ht="12.5" customHeight="1" x14ac:dyDescent="0.3"/>
    <row r="556" s="4" customFormat="1" ht="12.5" customHeight="1" x14ac:dyDescent="0.3"/>
    <row r="557" s="4" customFormat="1" ht="12.5" customHeight="1" x14ac:dyDescent="0.3"/>
    <row r="558" s="4" customFormat="1" ht="12.5" customHeight="1" x14ac:dyDescent="0.3"/>
    <row r="559" s="4" customFormat="1" ht="12.5" customHeight="1" x14ac:dyDescent="0.3"/>
    <row r="560" s="4" customFormat="1" ht="12.5" customHeight="1" x14ac:dyDescent="0.3"/>
    <row r="561" s="4" customFormat="1" ht="12.5" customHeight="1" x14ac:dyDescent="0.3"/>
    <row r="562" s="4" customFormat="1" ht="12.5" customHeight="1" x14ac:dyDescent="0.3"/>
    <row r="563" s="4" customFormat="1" ht="12.5" customHeight="1" x14ac:dyDescent="0.3"/>
    <row r="564" s="4" customFormat="1" ht="12.5" customHeight="1" x14ac:dyDescent="0.3"/>
    <row r="565" s="4" customFormat="1" ht="12.5" customHeight="1" x14ac:dyDescent="0.3"/>
    <row r="566" s="4" customFormat="1" ht="12.5" customHeight="1" x14ac:dyDescent="0.3"/>
    <row r="567" s="4" customFormat="1" ht="12.5" customHeight="1" x14ac:dyDescent="0.3"/>
    <row r="568" s="4" customFormat="1" ht="12.5" customHeight="1" x14ac:dyDescent="0.3"/>
    <row r="569" s="4" customFormat="1" ht="12.5" customHeight="1" x14ac:dyDescent="0.3"/>
    <row r="570" s="4" customFormat="1" ht="12.5" customHeight="1" x14ac:dyDescent="0.3"/>
    <row r="571" s="4" customFormat="1" ht="12.5" customHeight="1" x14ac:dyDescent="0.3"/>
    <row r="572" s="4" customFormat="1" ht="12.5" customHeight="1" x14ac:dyDescent="0.3"/>
    <row r="573" s="4" customFormat="1" ht="12.5" customHeight="1" x14ac:dyDescent="0.3"/>
    <row r="574" s="4" customFormat="1" ht="12.5" customHeight="1" x14ac:dyDescent="0.3"/>
    <row r="575" s="4" customFormat="1" ht="12.5" customHeight="1" x14ac:dyDescent="0.3"/>
    <row r="576" s="4" customFormat="1" ht="12.5" customHeight="1" x14ac:dyDescent="0.3"/>
    <row r="577" s="4" customFormat="1" ht="12.5" customHeight="1" x14ac:dyDescent="0.3"/>
    <row r="578" s="4" customFormat="1" ht="12.5" customHeight="1" x14ac:dyDescent="0.3"/>
    <row r="579" s="4" customFormat="1" ht="12.5" customHeight="1" x14ac:dyDescent="0.3"/>
    <row r="580" s="4" customFormat="1" ht="12.5" customHeight="1" x14ac:dyDescent="0.3"/>
    <row r="581" s="4" customFormat="1" ht="12.5" customHeight="1" x14ac:dyDescent="0.3"/>
    <row r="582" s="4" customFormat="1" ht="12.5" customHeight="1" x14ac:dyDescent="0.3"/>
    <row r="583" s="4" customFormat="1" ht="12.5" customHeight="1" x14ac:dyDescent="0.3"/>
    <row r="584" s="4" customFormat="1" ht="12.5" customHeight="1" x14ac:dyDescent="0.3"/>
    <row r="585" s="4" customFormat="1" ht="12.5" customHeight="1" x14ac:dyDescent="0.3"/>
    <row r="586" s="4" customFormat="1" ht="12.5" customHeight="1" x14ac:dyDescent="0.3"/>
    <row r="587" s="4" customFormat="1" ht="12.5" customHeight="1" x14ac:dyDescent="0.3"/>
  </sheetData>
  <mergeCells count="6">
    <mergeCell ref="O213:S213"/>
    <mergeCell ref="O1:S1"/>
    <mergeCell ref="O23:S23"/>
    <mergeCell ref="O47:S47"/>
    <mergeCell ref="O103:S103"/>
    <mergeCell ref="O162:S162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6"/>
  <sheetViews>
    <sheetView topLeftCell="J1" workbookViewId="0">
      <selection activeCell="Q3" sqref="Q3:Q25"/>
    </sheetView>
  </sheetViews>
  <sheetFormatPr defaultColWidth="8.6640625" defaultRowHeight="14" x14ac:dyDescent="0.3"/>
  <cols>
    <col min="6" max="6" width="12.6640625"/>
    <col min="13" max="13" width="13.5" customWidth="1"/>
    <col min="14" max="14" width="9.75" customWidth="1"/>
    <col min="19" max="19" width="12.6640625"/>
    <col min="20" max="20" width="11.6640625" customWidth="1"/>
  </cols>
  <sheetData>
    <row r="1" spans="1:21" x14ac:dyDescent="0.3">
      <c r="A1" s="1" t="s">
        <v>0</v>
      </c>
      <c r="B1" s="1" t="s">
        <v>1</v>
      </c>
      <c r="C1" s="23" t="s">
        <v>2</v>
      </c>
      <c r="D1" t="s">
        <v>379</v>
      </c>
      <c r="E1" t="s">
        <v>380</v>
      </c>
      <c r="F1" t="s">
        <v>381</v>
      </c>
      <c r="G1" s="128" t="s">
        <v>382</v>
      </c>
      <c r="H1" s="128"/>
      <c r="I1" s="128"/>
      <c r="J1" s="128"/>
      <c r="K1" s="128"/>
      <c r="L1" s="129"/>
      <c r="M1" t="s">
        <v>383</v>
      </c>
      <c r="N1" t="s">
        <v>384</v>
      </c>
      <c r="O1" t="s">
        <v>1</v>
      </c>
      <c r="P1" s="23" t="s">
        <v>2</v>
      </c>
      <c r="Q1" t="s">
        <v>379</v>
      </c>
      <c r="R1" t="s">
        <v>380</v>
      </c>
      <c r="S1" t="s">
        <v>381</v>
      </c>
      <c r="T1" t="s">
        <v>383</v>
      </c>
      <c r="U1" t="s">
        <v>384</v>
      </c>
    </row>
    <row r="2" spans="1:21" x14ac:dyDescent="0.3">
      <c r="A2" s="24"/>
      <c r="B2" s="24"/>
      <c r="C2" s="25"/>
      <c r="G2" t="s">
        <v>385</v>
      </c>
      <c r="H2" t="s">
        <v>386</v>
      </c>
      <c r="I2" t="s">
        <v>387</v>
      </c>
      <c r="J2" t="s">
        <v>388</v>
      </c>
      <c r="K2" t="s">
        <v>389</v>
      </c>
      <c r="L2" t="s">
        <v>390</v>
      </c>
      <c r="O2" s="4"/>
      <c r="P2" s="29"/>
    </row>
    <row r="3" spans="1:21" x14ac:dyDescent="0.3">
      <c r="B3" s="26" t="s">
        <v>26</v>
      </c>
      <c r="C3" s="27" t="s">
        <v>27</v>
      </c>
      <c r="D3">
        <v>52</v>
      </c>
      <c r="E3" t="s">
        <v>391</v>
      </c>
      <c r="F3">
        <v>32</v>
      </c>
      <c r="G3">
        <v>0</v>
      </c>
      <c r="H3">
        <v>0</v>
      </c>
      <c r="I3" t="s">
        <v>392</v>
      </c>
      <c r="J3">
        <v>0</v>
      </c>
      <c r="K3">
        <v>0</v>
      </c>
      <c r="L3">
        <v>0</v>
      </c>
      <c r="M3">
        <v>0</v>
      </c>
      <c r="N3">
        <v>2</v>
      </c>
      <c r="O3" s="4" t="s">
        <v>336</v>
      </c>
      <c r="P3" s="29" t="s">
        <v>337</v>
      </c>
      <c r="Q3">
        <v>53</v>
      </c>
      <c r="R3" t="s">
        <v>393</v>
      </c>
      <c r="S3">
        <v>74</v>
      </c>
      <c r="T3">
        <v>1</v>
      </c>
      <c r="U3">
        <v>2</v>
      </c>
    </row>
    <row r="4" spans="1:21" x14ac:dyDescent="0.3">
      <c r="B4" s="4" t="s">
        <v>74</v>
      </c>
      <c r="C4" s="28" t="s">
        <v>75</v>
      </c>
      <c r="D4">
        <v>64</v>
      </c>
      <c r="E4" t="s">
        <v>393</v>
      </c>
      <c r="F4">
        <v>324</v>
      </c>
      <c r="G4" t="s">
        <v>392</v>
      </c>
      <c r="H4" t="s">
        <v>394</v>
      </c>
      <c r="I4">
        <v>0</v>
      </c>
      <c r="J4">
        <v>0</v>
      </c>
      <c r="K4">
        <v>0</v>
      </c>
      <c r="L4" t="s">
        <v>392</v>
      </c>
      <c r="M4">
        <v>1</v>
      </c>
      <c r="N4">
        <v>4</v>
      </c>
      <c r="O4" s="4" t="s">
        <v>338</v>
      </c>
      <c r="P4" s="29" t="s">
        <v>339</v>
      </c>
      <c r="Q4">
        <v>60</v>
      </c>
      <c r="R4" t="s">
        <v>393</v>
      </c>
      <c r="S4">
        <v>452</v>
      </c>
      <c r="T4">
        <v>0</v>
      </c>
      <c r="U4">
        <v>3</v>
      </c>
    </row>
    <row r="5" spans="1:21" x14ac:dyDescent="0.3">
      <c r="B5" s="4" t="s">
        <v>50</v>
      </c>
      <c r="C5" s="29" t="s">
        <v>51</v>
      </c>
      <c r="D5">
        <v>71</v>
      </c>
      <c r="E5" t="s">
        <v>393</v>
      </c>
      <c r="F5">
        <v>54</v>
      </c>
      <c r="G5">
        <v>1</v>
      </c>
      <c r="H5">
        <v>1</v>
      </c>
      <c r="I5">
        <v>0</v>
      </c>
      <c r="J5">
        <v>0</v>
      </c>
      <c r="K5" t="s">
        <v>392</v>
      </c>
      <c r="L5">
        <v>0</v>
      </c>
      <c r="M5">
        <v>0</v>
      </c>
      <c r="N5">
        <v>3</v>
      </c>
      <c r="O5" s="4" t="s">
        <v>340</v>
      </c>
      <c r="P5" s="29" t="s">
        <v>341</v>
      </c>
      <c r="Q5">
        <v>71</v>
      </c>
      <c r="R5" t="s">
        <v>391</v>
      </c>
      <c r="S5">
        <v>35</v>
      </c>
      <c r="T5">
        <v>0</v>
      </c>
      <c r="U5">
        <v>1</v>
      </c>
    </row>
    <row r="6" spans="1:21" x14ac:dyDescent="0.3">
      <c r="B6" s="4" t="s">
        <v>66</v>
      </c>
      <c r="C6" s="27" t="s">
        <v>67</v>
      </c>
      <c r="D6">
        <v>60</v>
      </c>
      <c r="E6" t="s">
        <v>391</v>
      </c>
      <c r="F6">
        <v>38</v>
      </c>
      <c r="G6">
        <v>0</v>
      </c>
      <c r="H6">
        <v>0</v>
      </c>
      <c r="I6" t="s">
        <v>392</v>
      </c>
      <c r="J6">
        <v>0</v>
      </c>
      <c r="K6">
        <v>0</v>
      </c>
      <c r="L6">
        <v>0</v>
      </c>
      <c r="M6">
        <v>0</v>
      </c>
      <c r="N6">
        <v>2</v>
      </c>
      <c r="O6" s="4" t="s">
        <v>342</v>
      </c>
      <c r="P6" s="29" t="s">
        <v>343</v>
      </c>
      <c r="Q6">
        <v>62</v>
      </c>
      <c r="R6" t="s">
        <v>393</v>
      </c>
      <c r="S6">
        <v>52</v>
      </c>
      <c r="T6">
        <v>2</v>
      </c>
      <c r="U6">
        <v>2</v>
      </c>
    </row>
    <row r="7" spans="1:21" x14ac:dyDescent="0.3">
      <c r="B7" s="4" t="s">
        <v>68</v>
      </c>
      <c r="C7" s="29" t="s">
        <v>69</v>
      </c>
      <c r="D7">
        <v>68</v>
      </c>
      <c r="E7" t="s">
        <v>393</v>
      </c>
      <c r="F7">
        <v>56</v>
      </c>
      <c r="G7" t="s">
        <v>394</v>
      </c>
      <c r="H7">
        <v>0</v>
      </c>
      <c r="I7">
        <v>0</v>
      </c>
      <c r="J7" t="s">
        <v>392</v>
      </c>
      <c r="K7">
        <v>0</v>
      </c>
      <c r="L7">
        <v>0</v>
      </c>
      <c r="M7">
        <v>2</v>
      </c>
      <c r="N7">
        <v>1</v>
      </c>
      <c r="O7" s="4" t="s">
        <v>344</v>
      </c>
      <c r="P7" s="29" t="s">
        <v>345</v>
      </c>
      <c r="Q7">
        <v>68</v>
      </c>
      <c r="R7" t="s">
        <v>393</v>
      </c>
      <c r="S7">
        <v>45</v>
      </c>
      <c r="T7">
        <v>2</v>
      </c>
      <c r="U7">
        <v>1</v>
      </c>
    </row>
    <row r="8" spans="1:21" x14ac:dyDescent="0.3">
      <c r="B8" s="4" t="s">
        <v>3</v>
      </c>
      <c r="C8" s="29">
        <v>7100155378</v>
      </c>
      <c r="D8">
        <v>37</v>
      </c>
      <c r="E8" t="s">
        <v>393</v>
      </c>
      <c r="F8">
        <v>123</v>
      </c>
      <c r="G8">
        <v>0</v>
      </c>
      <c r="H8">
        <v>0</v>
      </c>
      <c r="I8">
        <v>0</v>
      </c>
      <c r="J8">
        <v>0</v>
      </c>
      <c r="K8">
        <v>0</v>
      </c>
      <c r="L8" t="s">
        <v>392</v>
      </c>
      <c r="M8">
        <v>0</v>
      </c>
      <c r="N8">
        <v>1</v>
      </c>
      <c r="O8" s="4" t="s">
        <v>346</v>
      </c>
      <c r="P8" s="29" t="s">
        <v>347</v>
      </c>
      <c r="Q8">
        <v>40</v>
      </c>
      <c r="R8" t="s">
        <v>391</v>
      </c>
      <c r="S8">
        <v>11</v>
      </c>
      <c r="T8">
        <v>0</v>
      </c>
      <c r="U8">
        <v>4</v>
      </c>
    </row>
    <row r="9" spans="1:21" x14ac:dyDescent="0.3">
      <c r="B9" s="4" t="s">
        <v>4</v>
      </c>
      <c r="C9" s="29" t="s">
        <v>5</v>
      </c>
      <c r="D9">
        <v>34</v>
      </c>
      <c r="E9" t="s">
        <v>391</v>
      </c>
      <c r="F9">
        <v>12</v>
      </c>
      <c r="G9">
        <v>0</v>
      </c>
      <c r="H9" t="s">
        <v>392</v>
      </c>
      <c r="I9">
        <v>1</v>
      </c>
      <c r="J9">
        <v>0</v>
      </c>
      <c r="K9">
        <v>0</v>
      </c>
      <c r="L9">
        <v>0</v>
      </c>
      <c r="M9">
        <v>0</v>
      </c>
      <c r="N9">
        <v>2</v>
      </c>
      <c r="O9" s="4" t="s">
        <v>348</v>
      </c>
      <c r="P9" s="29" t="s">
        <v>349</v>
      </c>
      <c r="Q9">
        <v>30</v>
      </c>
      <c r="R9" t="s">
        <v>393</v>
      </c>
      <c r="S9">
        <v>373</v>
      </c>
      <c r="T9">
        <v>0</v>
      </c>
      <c r="U9">
        <v>5</v>
      </c>
    </row>
    <row r="10" spans="1:21" x14ac:dyDescent="0.3">
      <c r="B10" s="4" t="s">
        <v>6</v>
      </c>
      <c r="C10" s="29" t="s">
        <v>7</v>
      </c>
      <c r="D10">
        <v>75</v>
      </c>
      <c r="E10" t="s">
        <v>393</v>
      </c>
      <c r="F10">
        <v>76</v>
      </c>
      <c r="G10" t="s">
        <v>394</v>
      </c>
      <c r="H10">
        <v>0</v>
      </c>
      <c r="I10">
        <v>0</v>
      </c>
      <c r="J10">
        <v>1</v>
      </c>
      <c r="K10" t="s">
        <v>392</v>
      </c>
      <c r="L10" t="s">
        <v>392</v>
      </c>
      <c r="M10">
        <v>0</v>
      </c>
      <c r="N10">
        <v>3</v>
      </c>
      <c r="O10" s="4" t="s">
        <v>350</v>
      </c>
      <c r="P10" s="29" t="s">
        <v>351</v>
      </c>
      <c r="Q10">
        <v>75</v>
      </c>
      <c r="R10" t="s">
        <v>391</v>
      </c>
      <c r="S10">
        <v>543</v>
      </c>
      <c r="T10">
        <v>2</v>
      </c>
      <c r="U10">
        <v>3</v>
      </c>
    </row>
    <row r="11" spans="1:21" x14ac:dyDescent="0.3">
      <c r="B11" s="4" t="s">
        <v>8</v>
      </c>
      <c r="C11" s="27" t="s">
        <v>9</v>
      </c>
      <c r="D11">
        <v>70</v>
      </c>
      <c r="E11" t="s">
        <v>391</v>
      </c>
      <c r="F11">
        <v>231</v>
      </c>
      <c r="G11">
        <v>1</v>
      </c>
      <c r="H11">
        <v>0</v>
      </c>
      <c r="I11" t="s">
        <v>392</v>
      </c>
      <c r="J11">
        <v>0</v>
      </c>
      <c r="K11" t="s">
        <v>394</v>
      </c>
      <c r="L11">
        <v>0</v>
      </c>
      <c r="M11">
        <v>0</v>
      </c>
      <c r="N11">
        <v>4</v>
      </c>
      <c r="O11" s="4" t="s">
        <v>352</v>
      </c>
      <c r="P11" s="29" t="s">
        <v>353</v>
      </c>
      <c r="Q11">
        <v>72</v>
      </c>
      <c r="R11" t="s">
        <v>391</v>
      </c>
      <c r="S11">
        <v>236</v>
      </c>
      <c r="T11">
        <v>1</v>
      </c>
      <c r="U11">
        <v>4</v>
      </c>
    </row>
    <row r="12" spans="1:21" x14ac:dyDescent="0.3">
      <c r="B12" s="26" t="s">
        <v>10</v>
      </c>
      <c r="C12" s="29" t="s">
        <v>11</v>
      </c>
      <c r="D12">
        <v>84</v>
      </c>
      <c r="E12" t="s">
        <v>391</v>
      </c>
      <c r="F12">
        <v>532</v>
      </c>
      <c r="G12" t="s">
        <v>394</v>
      </c>
      <c r="H12">
        <v>1</v>
      </c>
      <c r="I12">
        <v>0</v>
      </c>
      <c r="J12">
        <v>0</v>
      </c>
      <c r="K12" t="s">
        <v>394</v>
      </c>
      <c r="L12">
        <v>1</v>
      </c>
      <c r="M12">
        <v>2</v>
      </c>
      <c r="N12">
        <v>1</v>
      </c>
      <c r="O12" s="4" t="s">
        <v>354</v>
      </c>
      <c r="P12" s="29" t="s">
        <v>355</v>
      </c>
      <c r="Q12">
        <v>80</v>
      </c>
      <c r="R12" t="s">
        <v>393</v>
      </c>
      <c r="S12">
        <v>342</v>
      </c>
      <c r="T12">
        <v>1</v>
      </c>
      <c r="U12">
        <v>2</v>
      </c>
    </row>
    <row r="13" spans="1:21" x14ac:dyDescent="0.3">
      <c r="B13" s="4" t="s">
        <v>12</v>
      </c>
      <c r="C13" s="29" t="s">
        <v>13</v>
      </c>
      <c r="D13">
        <v>45</v>
      </c>
      <c r="E13" t="s">
        <v>393</v>
      </c>
      <c r="F13">
        <v>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 s="4" t="s">
        <v>356</v>
      </c>
      <c r="P13" s="29">
        <v>5004213034</v>
      </c>
      <c r="Q13">
        <v>45</v>
      </c>
      <c r="R13" t="s">
        <v>391</v>
      </c>
      <c r="S13">
        <v>67</v>
      </c>
      <c r="T13">
        <v>0</v>
      </c>
      <c r="U13">
        <v>1</v>
      </c>
    </row>
    <row r="14" spans="1:21" x14ac:dyDescent="0.3">
      <c r="B14" s="4" t="s">
        <v>14</v>
      </c>
      <c r="C14" s="29" t="s">
        <v>15</v>
      </c>
      <c r="D14">
        <v>81</v>
      </c>
      <c r="E14" t="s">
        <v>391</v>
      </c>
      <c r="F14">
        <v>476</v>
      </c>
      <c r="G14" t="s">
        <v>392</v>
      </c>
      <c r="H14" t="s">
        <v>392</v>
      </c>
      <c r="I14">
        <v>0</v>
      </c>
      <c r="J14">
        <v>0</v>
      </c>
      <c r="K14" t="s">
        <v>392</v>
      </c>
      <c r="L14" t="s">
        <v>392</v>
      </c>
      <c r="M14">
        <v>0</v>
      </c>
      <c r="N14">
        <v>4</v>
      </c>
      <c r="O14" s="4" t="s">
        <v>357</v>
      </c>
      <c r="P14" s="29" t="s">
        <v>358</v>
      </c>
      <c r="Q14">
        <v>81</v>
      </c>
      <c r="R14" t="s">
        <v>391</v>
      </c>
      <c r="S14">
        <v>132</v>
      </c>
      <c r="T14">
        <v>2</v>
      </c>
      <c r="U14">
        <v>2</v>
      </c>
    </row>
    <row r="15" spans="1:21" x14ac:dyDescent="0.3">
      <c r="B15" s="4" t="s">
        <v>16</v>
      </c>
      <c r="C15" s="29" t="s">
        <v>17</v>
      </c>
      <c r="D15">
        <v>62</v>
      </c>
      <c r="E15" t="s">
        <v>391</v>
      </c>
      <c r="F15">
        <v>366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392</v>
      </c>
      <c r="M15">
        <v>0</v>
      </c>
      <c r="N15">
        <v>3</v>
      </c>
      <c r="O15" s="4" t="s">
        <v>359</v>
      </c>
      <c r="P15" s="29" t="s">
        <v>360</v>
      </c>
      <c r="Q15">
        <v>62</v>
      </c>
      <c r="R15" t="s">
        <v>393</v>
      </c>
      <c r="S15">
        <v>465</v>
      </c>
      <c r="T15">
        <v>0</v>
      </c>
      <c r="U15">
        <v>3</v>
      </c>
    </row>
    <row r="16" spans="1:21" x14ac:dyDescent="0.3">
      <c r="B16" s="4" t="s">
        <v>18</v>
      </c>
      <c r="C16" s="29" t="s">
        <v>19</v>
      </c>
      <c r="D16">
        <v>53</v>
      </c>
      <c r="E16" t="s">
        <v>393</v>
      </c>
      <c r="F16">
        <v>10</v>
      </c>
      <c r="G16">
        <v>1</v>
      </c>
      <c r="H16">
        <v>0</v>
      </c>
      <c r="I16" t="s">
        <v>392</v>
      </c>
      <c r="J16">
        <v>0</v>
      </c>
      <c r="K16">
        <v>0</v>
      </c>
      <c r="L16">
        <v>0</v>
      </c>
      <c r="M16">
        <v>0</v>
      </c>
      <c r="N16">
        <v>2</v>
      </c>
      <c r="O16" s="30" t="s">
        <v>361</v>
      </c>
      <c r="P16" s="31" t="s">
        <v>362</v>
      </c>
      <c r="Q16">
        <v>53</v>
      </c>
      <c r="R16" t="s">
        <v>393</v>
      </c>
      <c r="S16">
        <v>242</v>
      </c>
      <c r="T16">
        <v>2</v>
      </c>
      <c r="U16">
        <v>1</v>
      </c>
    </row>
    <row r="17" spans="2:21" x14ac:dyDescent="0.3">
      <c r="B17" s="4" t="s">
        <v>20</v>
      </c>
      <c r="C17" s="29" t="s">
        <v>21</v>
      </c>
      <c r="D17">
        <v>77</v>
      </c>
      <c r="E17" t="s">
        <v>393</v>
      </c>
      <c r="F17">
        <v>212</v>
      </c>
      <c r="G17" t="s">
        <v>392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3</v>
      </c>
      <c r="O17" s="4" t="s">
        <v>363</v>
      </c>
      <c r="P17" s="29" t="s">
        <v>364</v>
      </c>
      <c r="Q17">
        <v>77</v>
      </c>
      <c r="R17" t="s">
        <v>391</v>
      </c>
      <c r="S17">
        <v>74</v>
      </c>
      <c r="T17">
        <v>0</v>
      </c>
      <c r="U17">
        <v>2</v>
      </c>
    </row>
    <row r="18" spans="2:21" x14ac:dyDescent="0.3">
      <c r="B18" s="4" t="s">
        <v>22</v>
      </c>
      <c r="C18" s="29" t="s">
        <v>23</v>
      </c>
      <c r="D18">
        <v>73</v>
      </c>
      <c r="E18" t="s">
        <v>391</v>
      </c>
      <c r="F18">
        <v>254</v>
      </c>
      <c r="G18">
        <v>0</v>
      </c>
      <c r="H18" t="s">
        <v>392</v>
      </c>
      <c r="I18">
        <v>0</v>
      </c>
      <c r="J18">
        <v>0</v>
      </c>
      <c r="K18" t="s">
        <v>392</v>
      </c>
      <c r="L18">
        <v>0</v>
      </c>
      <c r="M18">
        <v>0</v>
      </c>
      <c r="N18">
        <v>5</v>
      </c>
      <c r="O18" s="4" t="s">
        <v>365</v>
      </c>
      <c r="P18" s="29" t="s">
        <v>366</v>
      </c>
      <c r="Q18">
        <v>73</v>
      </c>
      <c r="R18" t="s">
        <v>393</v>
      </c>
      <c r="S18">
        <v>452</v>
      </c>
      <c r="T18">
        <v>2</v>
      </c>
      <c r="U18">
        <v>1</v>
      </c>
    </row>
    <row r="19" spans="2:21" x14ac:dyDescent="0.3">
      <c r="B19" s="4" t="s">
        <v>24</v>
      </c>
      <c r="C19" s="29" t="s">
        <v>25</v>
      </c>
      <c r="D19">
        <v>67</v>
      </c>
      <c r="E19" t="s">
        <v>393</v>
      </c>
      <c r="F19">
        <v>120</v>
      </c>
      <c r="G19">
        <v>0</v>
      </c>
      <c r="H19">
        <v>0</v>
      </c>
      <c r="I19">
        <v>0</v>
      </c>
      <c r="J19" t="s">
        <v>392</v>
      </c>
      <c r="K19">
        <v>0</v>
      </c>
      <c r="L19">
        <v>0</v>
      </c>
      <c r="M19">
        <v>0</v>
      </c>
      <c r="N19">
        <v>2</v>
      </c>
      <c r="O19" s="4" t="s">
        <v>367</v>
      </c>
      <c r="P19" s="29" t="s">
        <v>368</v>
      </c>
      <c r="Q19">
        <v>67</v>
      </c>
      <c r="R19" t="s">
        <v>391</v>
      </c>
      <c r="S19">
        <v>35</v>
      </c>
      <c r="T19">
        <v>2</v>
      </c>
      <c r="U19">
        <v>4</v>
      </c>
    </row>
    <row r="20" spans="2:21" x14ac:dyDescent="0.3">
      <c r="B20" s="26" t="s">
        <v>26</v>
      </c>
      <c r="C20" s="27" t="s">
        <v>27</v>
      </c>
      <c r="D20">
        <v>46</v>
      </c>
      <c r="E20" t="s">
        <v>391</v>
      </c>
      <c r="F20">
        <v>6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392</v>
      </c>
      <c r="M20">
        <v>0</v>
      </c>
      <c r="N20">
        <v>3</v>
      </c>
      <c r="O20" s="4" t="s">
        <v>369</v>
      </c>
      <c r="P20" s="29" t="s">
        <v>370</v>
      </c>
      <c r="Q20">
        <v>46</v>
      </c>
      <c r="R20" t="s">
        <v>393</v>
      </c>
      <c r="S20">
        <v>52</v>
      </c>
      <c r="T20">
        <v>0</v>
      </c>
      <c r="U20">
        <v>5</v>
      </c>
    </row>
    <row r="21" spans="2:21" x14ac:dyDescent="0.3">
      <c r="B21" s="4" t="s">
        <v>28</v>
      </c>
      <c r="C21" s="29" t="s">
        <v>29</v>
      </c>
      <c r="D21">
        <v>87</v>
      </c>
      <c r="E21" t="s">
        <v>393</v>
      </c>
      <c r="F21">
        <v>45</v>
      </c>
      <c r="G21">
        <v>1</v>
      </c>
      <c r="H21">
        <v>0</v>
      </c>
      <c r="I21">
        <v>0</v>
      </c>
      <c r="J21">
        <v>0</v>
      </c>
      <c r="K21" t="s">
        <v>392</v>
      </c>
      <c r="L21">
        <v>0</v>
      </c>
      <c r="M21">
        <v>0</v>
      </c>
      <c r="N21">
        <v>4</v>
      </c>
      <c r="O21" s="4" t="s">
        <v>371</v>
      </c>
      <c r="P21" s="29" t="s">
        <v>372</v>
      </c>
      <c r="Q21">
        <v>87</v>
      </c>
      <c r="R21" t="s">
        <v>391</v>
      </c>
      <c r="S21">
        <v>45</v>
      </c>
      <c r="T21">
        <v>3</v>
      </c>
      <c r="U21">
        <v>3</v>
      </c>
    </row>
    <row r="22" spans="2:21" x14ac:dyDescent="0.3">
      <c r="B22" s="4" t="s">
        <v>30</v>
      </c>
      <c r="C22" s="29" t="s">
        <v>31</v>
      </c>
      <c r="D22">
        <v>76</v>
      </c>
      <c r="E22" t="s">
        <v>391</v>
      </c>
      <c r="F22">
        <v>36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3</v>
      </c>
      <c r="O22" s="4" t="s">
        <v>373</v>
      </c>
      <c r="P22" s="29" t="s">
        <v>374</v>
      </c>
      <c r="Q22">
        <v>77</v>
      </c>
      <c r="R22" t="s">
        <v>393</v>
      </c>
      <c r="S22">
        <v>11</v>
      </c>
      <c r="T22">
        <v>2</v>
      </c>
      <c r="U22">
        <v>4</v>
      </c>
    </row>
    <row r="23" spans="2:21" x14ac:dyDescent="0.3">
      <c r="B23" s="26" t="s">
        <v>32</v>
      </c>
      <c r="C23" s="27" t="s">
        <v>33</v>
      </c>
      <c r="D23">
        <v>35</v>
      </c>
      <c r="E23" t="s">
        <v>393</v>
      </c>
      <c r="F23">
        <v>41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 s="4" t="s">
        <v>375</v>
      </c>
      <c r="P23" s="29" t="s">
        <v>376</v>
      </c>
      <c r="Q23">
        <v>33</v>
      </c>
      <c r="R23" t="s">
        <v>393</v>
      </c>
      <c r="S23">
        <v>373</v>
      </c>
      <c r="T23">
        <v>3</v>
      </c>
      <c r="U23">
        <v>2</v>
      </c>
    </row>
    <row r="24" spans="2:21" x14ac:dyDescent="0.3">
      <c r="B24" s="4" t="s">
        <v>34</v>
      </c>
      <c r="C24" s="29" t="s">
        <v>35</v>
      </c>
      <c r="D24">
        <v>65</v>
      </c>
      <c r="E24" t="s">
        <v>393</v>
      </c>
      <c r="F24">
        <v>78</v>
      </c>
      <c r="G24" t="s">
        <v>392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</v>
      </c>
      <c r="O24" s="4" t="s">
        <v>377</v>
      </c>
      <c r="P24" s="29" t="s">
        <v>378</v>
      </c>
      <c r="Q24">
        <v>61</v>
      </c>
      <c r="R24" t="s">
        <v>391</v>
      </c>
      <c r="S24">
        <v>543</v>
      </c>
      <c r="T24">
        <v>1</v>
      </c>
      <c r="U24">
        <v>1</v>
      </c>
    </row>
    <row r="25" spans="2:21" x14ac:dyDescent="0.3">
      <c r="B25" s="4" t="s">
        <v>36</v>
      </c>
      <c r="C25" s="29" t="s">
        <v>37</v>
      </c>
      <c r="D25">
        <v>63</v>
      </c>
      <c r="E25" t="s">
        <v>391</v>
      </c>
      <c r="F25">
        <v>65</v>
      </c>
      <c r="G25">
        <v>0</v>
      </c>
      <c r="H25" t="s">
        <v>392</v>
      </c>
      <c r="I25">
        <v>0</v>
      </c>
      <c r="J25">
        <v>0</v>
      </c>
      <c r="K25">
        <v>1</v>
      </c>
      <c r="L25">
        <v>0</v>
      </c>
      <c r="M25">
        <v>0</v>
      </c>
      <c r="N25">
        <v>2</v>
      </c>
      <c r="O25" s="4" t="s">
        <v>332</v>
      </c>
      <c r="P25" s="29" t="s">
        <v>333</v>
      </c>
      <c r="Q25">
        <v>63</v>
      </c>
      <c r="R25" t="s">
        <v>391</v>
      </c>
      <c r="S25">
        <v>236</v>
      </c>
      <c r="T25">
        <v>0</v>
      </c>
      <c r="U25">
        <v>2</v>
      </c>
    </row>
    <row r="26" spans="2:21" x14ac:dyDescent="0.3">
      <c r="F26">
        <f>AVERAGE(F3:F25)</f>
        <v>138.69565217391303</v>
      </c>
      <c r="M26">
        <f>AVERAGE(M3:M25)</f>
        <v>0.21739130434782608</v>
      </c>
      <c r="N26">
        <v>2.13</v>
      </c>
      <c r="S26">
        <f>AVERAGE(S3:S25)</f>
        <v>212.60869565217391</v>
      </c>
      <c r="T26">
        <f>AVERAGE(T3:T25)</f>
        <v>1.1304347826086956</v>
      </c>
      <c r="U26">
        <v>3.27</v>
      </c>
    </row>
  </sheetData>
  <mergeCells count="1">
    <mergeCell ref="G1:L1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7117-E1EC-4DDA-B7C3-EA1AF5505A14}">
  <dimension ref="A1:AD35"/>
  <sheetViews>
    <sheetView topLeftCell="A16" workbookViewId="0">
      <selection activeCell="AC35" sqref="AC35"/>
    </sheetView>
  </sheetViews>
  <sheetFormatPr defaultRowHeight="14" x14ac:dyDescent="0.3"/>
  <cols>
    <col min="5" max="5" width="8.6640625" style="84"/>
    <col min="8" max="11" width="8.6640625" style="80"/>
    <col min="12" max="14" width="8.6640625" style="83"/>
    <col min="16" max="16" width="8.6640625" style="84"/>
    <col min="19" max="22" width="8.6640625" style="80"/>
    <col min="23" max="25" width="8.6640625" style="83"/>
  </cols>
  <sheetData>
    <row r="1" spans="1:29" x14ac:dyDescent="0.3">
      <c r="A1" s="1" t="s">
        <v>0</v>
      </c>
      <c r="B1" s="1" t="s">
        <v>1</v>
      </c>
      <c r="C1" s="23" t="s">
        <v>2</v>
      </c>
      <c r="D1" s="39" t="s">
        <v>1166</v>
      </c>
      <c r="E1" s="39" t="s">
        <v>1919</v>
      </c>
      <c r="F1" s="39" t="s">
        <v>1167</v>
      </c>
      <c r="G1" s="39" t="s">
        <v>1216</v>
      </c>
      <c r="H1" s="39" t="s">
        <v>1787</v>
      </c>
      <c r="I1" s="39" t="s">
        <v>1789</v>
      </c>
      <c r="J1" s="39" t="s">
        <v>1788</v>
      </c>
      <c r="K1" s="39" t="s">
        <v>1790</v>
      </c>
      <c r="L1" s="39" t="s">
        <v>1804</v>
      </c>
      <c r="M1" s="39" t="s">
        <v>1805</v>
      </c>
      <c r="N1" s="39" t="s">
        <v>1806</v>
      </c>
      <c r="O1" s="39" t="s">
        <v>1166</v>
      </c>
      <c r="P1" s="39" t="s">
        <v>1919</v>
      </c>
      <c r="Q1" s="39" t="s">
        <v>1614</v>
      </c>
      <c r="R1" s="39" t="s">
        <v>1615</v>
      </c>
      <c r="S1" s="39" t="s">
        <v>1787</v>
      </c>
      <c r="T1" s="39" t="s">
        <v>1789</v>
      </c>
      <c r="U1" s="39" t="s">
        <v>1788</v>
      </c>
      <c r="V1" s="39" t="s">
        <v>1790</v>
      </c>
      <c r="W1" s="39" t="s">
        <v>1804</v>
      </c>
      <c r="X1" s="39" t="s">
        <v>1805</v>
      </c>
      <c r="Y1" s="39" t="s">
        <v>1806</v>
      </c>
      <c r="Z1" s="39" t="s">
        <v>1616</v>
      </c>
      <c r="AA1" s="68" t="s">
        <v>1617</v>
      </c>
      <c r="AB1" s="68" t="s">
        <v>1618</v>
      </c>
      <c r="AC1" s="68" t="s">
        <v>1620</v>
      </c>
    </row>
    <row r="2" spans="1:29" x14ac:dyDescent="0.3">
      <c r="A2" s="24"/>
      <c r="B2" s="24"/>
      <c r="C2" s="25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9" x14ac:dyDescent="0.3">
      <c r="A3" s="53">
        <v>134</v>
      </c>
      <c r="B3" s="4" t="s">
        <v>179</v>
      </c>
      <c r="C3" s="29" t="s">
        <v>180</v>
      </c>
      <c r="D3" s="4">
        <v>1.62</v>
      </c>
      <c r="E3" s="4">
        <v>2.0699999999999998</v>
      </c>
      <c r="F3" s="4">
        <v>78.42</v>
      </c>
      <c r="G3" s="4">
        <v>71.3</v>
      </c>
      <c r="H3" s="4">
        <v>4.75</v>
      </c>
      <c r="I3" s="4">
        <v>68.66</v>
      </c>
      <c r="J3" s="4">
        <v>3.63</v>
      </c>
      <c r="K3" s="4">
        <v>61.6</v>
      </c>
      <c r="L3" s="4">
        <v>68.52</v>
      </c>
      <c r="M3" s="4">
        <v>3.27</v>
      </c>
      <c r="N3" s="4">
        <v>56.69</v>
      </c>
      <c r="O3" s="4">
        <v>1.35</v>
      </c>
      <c r="P3" s="4">
        <v>1.67</v>
      </c>
      <c r="Q3" s="4">
        <v>81.14</v>
      </c>
      <c r="R3" s="4">
        <v>59.4</v>
      </c>
      <c r="S3" s="4">
        <v>5.14</v>
      </c>
      <c r="T3" s="4">
        <v>73.540000000000006</v>
      </c>
      <c r="U3" s="4">
        <v>3.78</v>
      </c>
      <c r="V3" s="4">
        <v>63.61</v>
      </c>
      <c r="W3" s="4">
        <v>54.74</v>
      </c>
      <c r="X3" s="4">
        <v>2.52</v>
      </c>
      <c r="Y3" s="4">
        <v>43.46</v>
      </c>
      <c r="Z3" s="43" t="s">
        <v>1427</v>
      </c>
      <c r="AA3" s="43">
        <v>5</v>
      </c>
      <c r="AB3" s="43" t="s">
        <v>1619</v>
      </c>
      <c r="AC3" s="43" t="s">
        <v>1621</v>
      </c>
    </row>
    <row r="4" spans="1:29" x14ac:dyDescent="0.3">
      <c r="A4" s="53">
        <v>141</v>
      </c>
      <c r="B4" s="4" t="s">
        <v>193</v>
      </c>
      <c r="C4" s="29" t="s">
        <v>194</v>
      </c>
      <c r="D4">
        <v>1.2</v>
      </c>
      <c r="E4" s="84">
        <v>1.93</v>
      </c>
      <c r="F4">
        <v>61.93</v>
      </c>
      <c r="G4">
        <v>64.14</v>
      </c>
      <c r="H4" s="80">
        <v>2.85</v>
      </c>
      <c r="I4" s="80">
        <v>51.92</v>
      </c>
      <c r="J4" s="80">
        <v>1.46</v>
      </c>
      <c r="K4" s="80">
        <v>29.03</v>
      </c>
      <c r="L4" s="83">
        <v>81.99</v>
      </c>
      <c r="M4" s="83">
        <v>13.32</v>
      </c>
      <c r="N4" s="83">
        <v>80.97</v>
      </c>
      <c r="O4">
        <v>0.8</v>
      </c>
      <c r="P4" s="84">
        <v>1.56</v>
      </c>
      <c r="Q4">
        <v>51.24</v>
      </c>
      <c r="R4">
        <v>53.14</v>
      </c>
      <c r="S4" s="80">
        <v>1.79</v>
      </c>
      <c r="T4" s="80">
        <v>37.33</v>
      </c>
      <c r="U4" s="80">
        <v>0.88</v>
      </c>
      <c r="V4" s="80">
        <v>19.059999999999999</v>
      </c>
      <c r="W4" s="83">
        <v>81.33</v>
      </c>
      <c r="X4" s="83">
        <v>4.3499999999999996</v>
      </c>
      <c r="Y4" s="83">
        <v>88.26</v>
      </c>
      <c r="Z4" s="43" t="s">
        <v>1644</v>
      </c>
      <c r="AA4" s="43">
        <v>1</v>
      </c>
      <c r="AB4" s="43" t="s">
        <v>1645</v>
      </c>
      <c r="AC4" s="43" t="s">
        <v>1621</v>
      </c>
    </row>
    <row r="5" spans="1:29" x14ac:dyDescent="0.3">
      <c r="A5" s="53">
        <v>147</v>
      </c>
      <c r="B5" s="4" t="s">
        <v>205</v>
      </c>
      <c r="C5" s="29" t="s">
        <v>206</v>
      </c>
      <c r="D5">
        <v>0.92</v>
      </c>
      <c r="E5" s="84">
        <v>1.33</v>
      </c>
      <c r="F5">
        <v>68.78</v>
      </c>
      <c r="G5">
        <v>44.78</v>
      </c>
      <c r="H5" s="80">
        <v>3.15</v>
      </c>
      <c r="I5" s="80">
        <v>54.71</v>
      </c>
      <c r="J5" s="80">
        <v>1.88</v>
      </c>
      <c r="K5" s="80">
        <v>34.979999999999997</v>
      </c>
      <c r="L5" s="83">
        <v>52.86</v>
      </c>
      <c r="O5">
        <v>0.9</v>
      </c>
      <c r="P5" s="84">
        <v>1.27</v>
      </c>
      <c r="Q5">
        <v>71.23</v>
      </c>
      <c r="R5">
        <v>45.79</v>
      </c>
      <c r="S5" s="80">
        <v>3.6</v>
      </c>
      <c r="T5" s="80">
        <v>63.61</v>
      </c>
      <c r="U5" s="80">
        <v>1.84</v>
      </c>
      <c r="V5" s="80">
        <v>35.409999999999997</v>
      </c>
      <c r="W5" s="83">
        <v>51.4</v>
      </c>
      <c r="Z5" s="43" t="s">
        <v>1666</v>
      </c>
      <c r="AA5" s="43">
        <v>0</v>
      </c>
      <c r="AC5" s="47" t="s">
        <v>1621</v>
      </c>
    </row>
    <row r="6" spans="1:29" x14ac:dyDescent="0.3">
      <c r="A6" s="53">
        <v>151</v>
      </c>
      <c r="B6" s="4" t="s">
        <v>211</v>
      </c>
      <c r="C6" s="29" t="s">
        <v>212</v>
      </c>
      <c r="D6">
        <v>3.21</v>
      </c>
      <c r="E6" s="118">
        <v>4.37</v>
      </c>
      <c r="F6">
        <v>73.55</v>
      </c>
      <c r="G6">
        <v>75.81</v>
      </c>
      <c r="H6" s="118">
        <v>7.06</v>
      </c>
      <c r="I6" s="118">
        <v>68.64</v>
      </c>
      <c r="J6" s="118">
        <v>4.6399999999999997</v>
      </c>
      <c r="K6" s="118">
        <v>53.82</v>
      </c>
      <c r="L6" s="118">
        <v>88.12</v>
      </c>
      <c r="M6" s="118">
        <v>31.69</v>
      </c>
      <c r="N6" s="118">
        <v>107.9</v>
      </c>
      <c r="O6">
        <v>3.69</v>
      </c>
      <c r="P6" s="118">
        <v>4.8899999999999997</v>
      </c>
      <c r="Q6">
        <v>75.45</v>
      </c>
      <c r="R6">
        <v>89.45</v>
      </c>
      <c r="S6" s="118">
        <v>7.78</v>
      </c>
      <c r="T6" s="118">
        <v>76.75</v>
      </c>
      <c r="U6" s="118">
        <v>5.95</v>
      </c>
      <c r="V6" s="118">
        <v>70.489999999999995</v>
      </c>
      <c r="W6" s="118">
        <v>100.3</v>
      </c>
      <c r="X6" s="118">
        <v>34.14</v>
      </c>
      <c r="Y6" s="118">
        <v>116.7</v>
      </c>
      <c r="Z6" s="47" t="s">
        <v>1673</v>
      </c>
      <c r="AA6" s="47">
        <v>5</v>
      </c>
      <c r="AB6" s="43" t="s">
        <v>1674</v>
      </c>
      <c r="AC6" s="47" t="s">
        <v>1675</v>
      </c>
    </row>
    <row r="7" spans="1:29" x14ac:dyDescent="0.3">
      <c r="A7" s="33">
        <v>155</v>
      </c>
      <c r="B7" s="33" t="s">
        <v>218</v>
      </c>
      <c r="C7" s="37" t="s">
        <v>219</v>
      </c>
      <c r="D7" s="4">
        <v>1.1399999999999999</v>
      </c>
      <c r="E7" s="56">
        <v>2</v>
      </c>
      <c r="F7" s="4">
        <v>56.86</v>
      </c>
      <c r="G7" s="4">
        <v>71.47</v>
      </c>
      <c r="H7" s="56">
        <v>3.2</v>
      </c>
      <c r="I7" s="56">
        <v>58.93</v>
      </c>
      <c r="J7" s="56">
        <v>1.26</v>
      </c>
      <c r="K7" s="56">
        <v>24.27</v>
      </c>
      <c r="L7" s="56">
        <v>95.14</v>
      </c>
      <c r="M7" s="56">
        <v>3.43</v>
      </c>
      <c r="N7" s="56">
        <v>74.39</v>
      </c>
      <c r="O7" s="4">
        <v>1.32</v>
      </c>
      <c r="P7" s="56">
        <v>1.85</v>
      </c>
      <c r="Q7" s="4">
        <v>71.31</v>
      </c>
      <c r="R7" s="4">
        <v>83.26</v>
      </c>
      <c r="S7" s="56">
        <v>3.08</v>
      </c>
      <c r="T7" s="56">
        <v>55.57</v>
      </c>
      <c r="U7" s="56">
        <v>1.76</v>
      </c>
      <c r="V7" s="56">
        <v>33.44</v>
      </c>
      <c r="W7" s="56">
        <v>87.21</v>
      </c>
      <c r="X7" s="56">
        <v>4.0599999999999996</v>
      </c>
      <c r="Y7" s="56">
        <v>89.83</v>
      </c>
      <c r="Z7" s="47" t="s">
        <v>1687</v>
      </c>
      <c r="AA7" s="47">
        <v>6</v>
      </c>
      <c r="AB7" s="43" t="s">
        <v>1674</v>
      </c>
      <c r="AC7" s="47" t="s">
        <v>1675</v>
      </c>
    </row>
    <row r="8" spans="1:29" x14ac:dyDescent="0.3">
      <c r="A8" s="53">
        <v>166</v>
      </c>
      <c r="B8" s="4" t="s">
        <v>238</v>
      </c>
      <c r="C8" s="29" t="s">
        <v>239</v>
      </c>
      <c r="D8" s="4">
        <v>2.62</v>
      </c>
      <c r="E8" s="56">
        <v>3.17</v>
      </c>
      <c r="F8" s="4">
        <v>82.9</v>
      </c>
      <c r="G8" s="4">
        <v>81.72</v>
      </c>
      <c r="H8" s="56">
        <v>6.22</v>
      </c>
      <c r="I8" s="56">
        <v>70.83</v>
      </c>
      <c r="J8" s="56">
        <v>4.37</v>
      </c>
      <c r="K8" s="56">
        <v>56.82</v>
      </c>
      <c r="L8" s="56">
        <v>82.76</v>
      </c>
      <c r="M8" s="56">
        <v>8.2799999999999994</v>
      </c>
      <c r="N8" s="56">
        <v>104.08</v>
      </c>
      <c r="O8" s="4">
        <v>2.44</v>
      </c>
      <c r="P8" s="56">
        <v>2.77</v>
      </c>
      <c r="Q8" s="4">
        <v>88.24</v>
      </c>
      <c r="R8" s="4">
        <v>78.349999999999994</v>
      </c>
      <c r="S8" s="56">
        <v>6.34</v>
      </c>
      <c r="T8" s="56">
        <v>73.48</v>
      </c>
      <c r="U8" s="56">
        <v>4.34</v>
      </c>
      <c r="V8" s="56">
        <v>56.42</v>
      </c>
      <c r="W8" s="56">
        <v>74.88</v>
      </c>
      <c r="X8" s="56">
        <v>6.2</v>
      </c>
      <c r="Y8" s="56">
        <v>80.680000000000007</v>
      </c>
      <c r="Z8" s="47" t="s">
        <v>1950</v>
      </c>
      <c r="AA8" s="47">
        <v>1</v>
      </c>
      <c r="AB8" s="43" t="s">
        <v>1726</v>
      </c>
      <c r="AC8" s="47" t="s">
        <v>1675</v>
      </c>
    </row>
    <row r="9" spans="1:29" x14ac:dyDescent="0.3">
      <c r="A9" s="4">
        <v>180</v>
      </c>
      <c r="B9" s="4" t="s">
        <v>265</v>
      </c>
      <c r="C9" s="29" t="s">
        <v>266</v>
      </c>
      <c r="D9" s="4">
        <v>1.32</v>
      </c>
      <c r="E9" s="56">
        <v>1.8</v>
      </c>
      <c r="F9" s="4">
        <v>73.180000000000007</v>
      </c>
      <c r="G9" s="4">
        <v>80.319999999999993</v>
      </c>
      <c r="H9" s="56">
        <v>4.5599999999999996</v>
      </c>
      <c r="I9" s="56">
        <v>83.67</v>
      </c>
      <c r="J9" s="56">
        <v>2.35</v>
      </c>
      <c r="K9" s="56">
        <v>45.93</v>
      </c>
      <c r="L9" s="56">
        <v>83.3</v>
      </c>
      <c r="M9" s="56">
        <v>4.6500000000000004</v>
      </c>
      <c r="N9" s="56">
        <v>96.38</v>
      </c>
      <c r="O9" s="4">
        <v>1.1599999999999999</v>
      </c>
      <c r="P9" s="56">
        <v>1.71</v>
      </c>
      <c r="Q9" s="4">
        <v>67.62</v>
      </c>
      <c r="R9" s="4">
        <v>72.45</v>
      </c>
      <c r="S9" s="56">
        <v>4.54</v>
      </c>
      <c r="T9" s="56">
        <v>83.14</v>
      </c>
      <c r="U9" s="56">
        <v>1.96</v>
      </c>
      <c r="V9" s="56">
        <v>39.01</v>
      </c>
      <c r="W9" s="56">
        <v>79.430000000000007</v>
      </c>
      <c r="X9" s="56">
        <v>4.8499999999999996</v>
      </c>
      <c r="Y9" s="56">
        <v>100.85</v>
      </c>
      <c r="Z9" s="43" t="s">
        <v>1761</v>
      </c>
      <c r="AA9" s="43">
        <v>3</v>
      </c>
      <c r="AB9" s="43" t="s">
        <v>1674</v>
      </c>
      <c r="AC9" s="47" t="s">
        <v>1675</v>
      </c>
    </row>
    <row r="10" spans="1:29" x14ac:dyDescent="0.3">
      <c r="A10" s="4">
        <v>192</v>
      </c>
      <c r="B10" s="4" t="s">
        <v>287</v>
      </c>
      <c r="C10" s="29" t="s">
        <v>288</v>
      </c>
      <c r="D10" s="4">
        <v>2.71</v>
      </c>
      <c r="E10" s="4"/>
      <c r="F10" s="4">
        <v>50.82</v>
      </c>
      <c r="G10" s="4">
        <v>40.42</v>
      </c>
      <c r="H10" s="4">
        <v>4.33</v>
      </c>
      <c r="I10" s="4">
        <v>50.39</v>
      </c>
      <c r="J10" s="4">
        <v>0.93</v>
      </c>
      <c r="K10" s="4">
        <v>12.67</v>
      </c>
      <c r="L10" s="4"/>
      <c r="M10" s="4"/>
      <c r="N10" s="4"/>
      <c r="O10" s="4">
        <v>0.77</v>
      </c>
      <c r="P10" s="4"/>
      <c r="Q10" s="4">
        <v>42.46</v>
      </c>
      <c r="R10" s="4">
        <v>30.26</v>
      </c>
      <c r="S10" s="4">
        <v>2.93</v>
      </c>
      <c r="T10" s="4">
        <v>35.14</v>
      </c>
      <c r="U10" s="4">
        <v>0.65</v>
      </c>
      <c r="V10" s="4">
        <v>9</v>
      </c>
      <c r="W10" s="4"/>
      <c r="X10" s="4"/>
      <c r="Y10" s="4"/>
      <c r="Z10" s="43" t="s">
        <v>1796</v>
      </c>
    </row>
    <row r="11" spans="1:29" x14ac:dyDescent="0.3">
      <c r="A11" s="4">
        <v>193</v>
      </c>
      <c r="B11" s="4" t="s">
        <v>289</v>
      </c>
      <c r="C11" s="29" t="s">
        <v>290</v>
      </c>
      <c r="D11" s="29">
        <v>2.08</v>
      </c>
      <c r="E11" s="29"/>
      <c r="F11" s="4">
        <v>53.53</v>
      </c>
      <c r="G11" s="4">
        <v>64.650000000000006</v>
      </c>
      <c r="H11" s="4">
        <v>4.24</v>
      </c>
      <c r="I11" s="4">
        <v>44.75</v>
      </c>
      <c r="J11" s="4">
        <v>2.69</v>
      </c>
      <c r="K11" s="4">
        <v>34.56</v>
      </c>
      <c r="L11" s="4"/>
      <c r="M11" s="4"/>
      <c r="N11" s="4"/>
      <c r="O11" s="4">
        <v>1.83</v>
      </c>
      <c r="P11" s="4"/>
      <c r="Q11" s="4">
        <v>53.69</v>
      </c>
      <c r="R11" s="4">
        <v>62.92</v>
      </c>
      <c r="S11" s="4">
        <v>4.0199999999999996</v>
      </c>
      <c r="T11" s="4">
        <v>44.79</v>
      </c>
      <c r="U11" s="43">
        <v>2.13</v>
      </c>
      <c r="V11" s="43">
        <v>28.92</v>
      </c>
      <c r="W11" s="43"/>
      <c r="X11" s="43"/>
      <c r="Y11" s="43"/>
      <c r="Z11" s="43" t="s">
        <v>1802</v>
      </c>
    </row>
    <row r="12" spans="1:29" x14ac:dyDescent="0.3">
      <c r="A12" s="53">
        <v>231</v>
      </c>
      <c r="B12" s="4" t="s">
        <v>359</v>
      </c>
      <c r="C12" s="29" t="s">
        <v>360</v>
      </c>
      <c r="D12" s="4">
        <v>2.2999999999999998</v>
      </c>
      <c r="E12" s="4"/>
      <c r="F12" s="4">
        <v>78.739999999999995</v>
      </c>
      <c r="G12" s="4">
        <v>71.989999999999995</v>
      </c>
      <c r="H12" s="4">
        <v>5.61</v>
      </c>
      <c r="I12" s="4">
        <v>72.05</v>
      </c>
      <c r="J12" s="4">
        <v>4.66</v>
      </c>
      <c r="K12" s="4">
        <v>67.08</v>
      </c>
      <c r="L12" s="4">
        <v>76.98</v>
      </c>
      <c r="M12" s="4">
        <v>6.52</v>
      </c>
      <c r="N12" s="4">
        <v>90.21</v>
      </c>
      <c r="O12" s="4">
        <v>2.37</v>
      </c>
      <c r="P12" s="4"/>
      <c r="Q12" s="4">
        <v>75.77</v>
      </c>
      <c r="R12" s="4">
        <v>74.41</v>
      </c>
      <c r="S12" s="4">
        <v>5.72</v>
      </c>
      <c r="T12" s="4">
        <v>74.459999999999994</v>
      </c>
      <c r="U12" s="4">
        <v>4.32</v>
      </c>
      <c r="V12" s="4">
        <v>63.72</v>
      </c>
      <c r="W12" s="4">
        <v>83.94</v>
      </c>
      <c r="X12" s="4">
        <v>6.16</v>
      </c>
      <c r="Y12" s="4">
        <v>86.3</v>
      </c>
      <c r="Z12" s="43" t="s">
        <v>1893</v>
      </c>
      <c r="AA12" s="43">
        <v>7</v>
      </c>
      <c r="AB12" s="43" t="s">
        <v>1894</v>
      </c>
      <c r="AC12" s="43" t="s">
        <v>1675</v>
      </c>
    </row>
    <row r="13" spans="1:29" x14ac:dyDescent="0.3">
      <c r="A13" s="97">
        <v>10</v>
      </c>
      <c r="B13" s="57" t="s">
        <v>12</v>
      </c>
      <c r="C13" s="31" t="s">
        <v>13</v>
      </c>
      <c r="D13" s="4">
        <v>1.46</v>
      </c>
      <c r="E13" s="4"/>
      <c r="F13" s="4">
        <v>51.46</v>
      </c>
      <c r="G13" s="4">
        <v>57.88</v>
      </c>
      <c r="H13" s="4">
        <v>5.01</v>
      </c>
      <c r="I13" s="4">
        <v>71.739999999999995</v>
      </c>
      <c r="J13" s="4">
        <v>1.69</v>
      </c>
      <c r="K13" s="4">
        <v>26.9</v>
      </c>
      <c r="L13" s="4">
        <v>90.19</v>
      </c>
      <c r="M13" s="4">
        <v>4.21</v>
      </c>
      <c r="N13" s="4">
        <v>69.34</v>
      </c>
      <c r="O13" s="4">
        <v>1.74</v>
      </c>
      <c r="P13" s="4"/>
      <c r="Q13" s="4">
        <v>55.5</v>
      </c>
      <c r="R13" s="4">
        <v>68.77</v>
      </c>
      <c r="S13" s="4">
        <v>5.42</v>
      </c>
      <c r="T13" s="4">
        <v>77.5</v>
      </c>
      <c r="U13" s="4">
        <v>2.14</v>
      </c>
      <c r="V13" s="4">
        <v>34.130000000000003</v>
      </c>
      <c r="W13" s="4">
        <v>99.36</v>
      </c>
      <c r="X13" s="4">
        <v>4.96</v>
      </c>
      <c r="Y13" s="4">
        <v>81.63</v>
      </c>
      <c r="Z13" s="43" t="s">
        <v>1619</v>
      </c>
      <c r="AA13" s="43">
        <v>0</v>
      </c>
      <c r="AC13" s="43" t="s">
        <v>1621</v>
      </c>
    </row>
    <row r="14" spans="1:29" x14ac:dyDescent="0.3">
      <c r="A14" s="97">
        <v>11</v>
      </c>
      <c r="B14" s="116" t="s">
        <v>14</v>
      </c>
      <c r="C14" s="31" t="s">
        <v>15</v>
      </c>
      <c r="D14" s="4">
        <v>2.41</v>
      </c>
      <c r="E14" s="4"/>
      <c r="F14" s="4">
        <v>82.43</v>
      </c>
      <c r="G14" s="4">
        <v>70.52</v>
      </c>
      <c r="H14" s="4">
        <v>8.32</v>
      </c>
      <c r="I14" s="4">
        <v>84.84</v>
      </c>
      <c r="J14" s="4">
        <v>7.62</v>
      </c>
      <c r="K14" s="4">
        <v>89.28</v>
      </c>
      <c r="L14" s="4">
        <v>69.73</v>
      </c>
      <c r="M14" s="4">
        <v>15.25</v>
      </c>
      <c r="N14" s="4">
        <v>66.14</v>
      </c>
      <c r="O14" s="4">
        <v>2.31</v>
      </c>
      <c r="P14" s="4"/>
      <c r="Q14" s="4">
        <v>83.9</v>
      </c>
      <c r="R14" s="4">
        <v>67.069999999999993</v>
      </c>
      <c r="S14" s="4">
        <v>7.74</v>
      </c>
      <c r="T14" s="4">
        <v>78.27</v>
      </c>
      <c r="U14" s="4">
        <v>7.24</v>
      </c>
      <c r="V14" s="4">
        <v>84.06</v>
      </c>
      <c r="W14" s="4">
        <v>65.11</v>
      </c>
      <c r="Z14" s="43" t="s">
        <v>1666</v>
      </c>
      <c r="AA14" s="43">
        <v>5</v>
      </c>
      <c r="AB14" s="43" t="s">
        <v>1894</v>
      </c>
      <c r="AC14" s="43" t="s">
        <v>1675</v>
      </c>
    </row>
    <row r="15" spans="1:29" x14ac:dyDescent="0.3">
      <c r="A15" s="97">
        <v>53</v>
      </c>
      <c r="B15" s="116" t="s">
        <v>46</v>
      </c>
      <c r="C15" s="31" t="s">
        <v>47</v>
      </c>
      <c r="D15" s="4">
        <v>2.0299999999999998</v>
      </c>
      <c r="E15" s="4"/>
      <c r="F15" s="4">
        <v>77.010000000000005</v>
      </c>
      <c r="G15" s="4">
        <v>104.65</v>
      </c>
      <c r="H15" s="4">
        <v>5.05</v>
      </c>
      <c r="I15" s="4">
        <v>85.44</v>
      </c>
      <c r="J15" s="4">
        <v>3.79</v>
      </c>
      <c r="K15" s="4">
        <v>69.650000000000006</v>
      </c>
      <c r="L15" s="4">
        <v>108.58</v>
      </c>
      <c r="M15" s="4">
        <v>12.48</v>
      </c>
      <c r="N15" s="4">
        <v>83</v>
      </c>
      <c r="O15" s="4">
        <v>2.11</v>
      </c>
      <c r="P15" s="4"/>
      <c r="Q15" s="4">
        <v>83.38</v>
      </c>
      <c r="R15" s="4">
        <v>115.11</v>
      </c>
      <c r="S15" s="4">
        <v>5.22</v>
      </c>
      <c r="T15" s="4">
        <v>91.04</v>
      </c>
      <c r="U15" s="4">
        <v>4.7699999999999996</v>
      </c>
      <c r="V15" s="4">
        <v>86.27</v>
      </c>
      <c r="W15" s="4">
        <v>109.18</v>
      </c>
      <c r="X15" s="4">
        <v>4.9400000000000004</v>
      </c>
      <c r="Y15" s="4">
        <v>100.42</v>
      </c>
      <c r="Z15" s="43" t="s">
        <v>1645</v>
      </c>
      <c r="AA15" s="43">
        <v>1</v>
      </c>
      <c r="AC15" s="43" t="s">
        <v>1675</v>
      </c>
    </row>
    <row r="16" spans="1:29" x14ac:dyDescent="0.3">
      <c r="A16" s="97">
        <v>64</v>
      </c>
      <c r="B16" s="116" t="s">
        <v>56</v>
      </c>
      <c r="C16" s="31" t="s">
        <v>57</v>
      </c>
      <c r="D16" s="4">
        <v>0.67</v>
      </c>
      <c r="E16" s="4">
        <v>1.22</v>
      </c>
      <c r="F16" s="4">
        <v>55.36</v>
      </c>
      <c r="G16" s="4">
        <v>44.68</v>
      </c>
      <c r="H16" s="4">
        <v>1.94</v>
      </c>
      <c r="I16" s="4">
        <v>34.97</v>
      </c>
      <c r="J16" s="4">
        <v>0.79</v>
      </c>
      <c r="K16" s="4">
        <v>15.49</v>
      </c>
      <c r="L16" s="4">
        <v>57.83</v>
      </c>
      <c r="O16" s="4">
        <v>0.73</v>
      </c>
      <c r="P16" s="4">
        <v>1.24</v>
      </c>
      <c r="Q16" s="4">
        <v>58.99</v>
      </c>
      <c r="R16" s="4">
        <v>51.5</v>
      </c>
      <c r="S16" s="4">
        <v>2.57</v>
      </c>
      <c r="T16" s="4">
        <v>47.7</v>
      </c>
      <c r="U16" s="4">
        <v>0.69</v>
      </c>
      <c r="V16" s="4">
        <v>13.73</v>
      </c>
      <c r="W16" s="4">
        <v>62.11</v>
      </c>
      <c r="Z16" s="43" t="s">
        <v>1726</v>
      </c>
      <c r="AA16" s="43">
        <v>2</v>
      </c>
      <c r="AB16" s="43" t="s">
        <v>1918</v>
      </c>
      <c r="AC16" s="43" t="s">
        <v>1675</v>
      </c>
    </row>
    <row r="17" spans="1:29" x14ac:dyDescent="0.3">
      <c r="A17" s="53">
        <v>74</v>
      </c>
      <c r="B17" s="4" t="s">
        <v>72</v>
      </c>
      <c r="C17" s="29" t="s">
        <v>73</v>
      </c>
      <c r="D17" s="4">
        <v>0.93</v>
      </c>
      <c r="E17" s="84">
        <v>1.74</v>
      </c>
      <c r="F17" s="4">
        <v>53.34</v>
      </c>
      <c r="G17" s="4">
        <v>38.26</v>
      </c>
      <c r="H17" s="4">
        <v>3.83</v>
      </c>
      <c r="I17" s="4">
        <v>46.17</v>
      </c>
      <c r="J17" s="4">
        <v>0.87</v>
      </c>
      <c r="K17" s="4">
        <v>12</v>
      </c>
      <c r="L17" s="4">
        <v>55.72</v>
      </c>
      <c r="M17" s="4">
        <v>2.93</v>
      </c>
      <c r="N17" s="4">
        <v>46.71</v>
      </c>
      <c r="O17" s="4">
        <v>0.73</v>
      </c>
      <c r="P17" s="4">
        <v>1.7</v>
      </c>
      <c r="Q17" s="4">
        <v>42.71</v>
      </c>
      <c r="R17" s="4">
        <v>29.56</v>
      </c>
      <c r="S17" s="4">
        <v>2.1</v>
      </c>
      <c r="T17" s="4">
        <v>25.23</v>
      </c>
      <c r="U17" s="4">
        <v>0.65</v>
      </c>
      <c r="V17" s="4">
        <v>8.7899999999999991</v>
      </c>
      <c r="W17" s="4">
        <v>53.64</v>
      </c>
      <c r="X17" s="4">
        <v>2.87</v>
      </c>
      <c r="Y17" s="4">
        <v>45.74</v>
      </c>
      <c r="Z17" s="43" t="s">
        <v>1920</v>
      </c>
      <c r="AA17" s="43">
        <v>1</v>
      </c>
      <c r="AC17" s="43" t="s">
        <v>1675</v>
      </c>
    </row>
    <row r="18" spans="1:29" x14ac:dyDescent="0.3">
      <c r="A18" s="53">
        <v>78</v>
      </c>
      <c r="B18" s="4" t="s">
        <v>80</v>
      </c>
      <c r="C18" s="29" t="s">
        <v>81</v>
      </c>
      <c r="D18" s="4">
        <v>1.61</v>
      </c>
      <c r="E18" s="84">
        <v>2.31</v>
      </c>
      <c r="F18" s="4">
        <v>69.91</v>
      </c>
      <c r="G18" s="4">
        <v>70.989999999999995</v>
      </c>
      <c r="H18" s="4">
        <v>3.73</v>
      </c>
      <c r="I18" s="4">
        <v>60.54</v>
      </c>
      <c r="J18" s="4">
        <v>2.77</v>
      </c>
      <c r="K18" s="4">
        <v>50.03</v>
      </c>
      <c r="L18" s="4">
        <v>82.24</v>
      </c>
      <c r="M18" s="4">
        <v>16.350000000000001</v>
      </c>
      <c r="N18" s="4">
        <v>89.58</v>
      </c>
      <c r="O18" s="4">
        <v>2.0299999999999998</v>
      </c>
      <c r="P18" s="4">
        <v>2.76</v>
      </c>
      <c r="Q18" s="4">
        <v>73.69</v>
      </c>
      <c r="R18" s="4">
        <v>92.26</v>
      </c>
      <c r="S18" s="4">
        <v>5.61</v>
      </c>
      <c r="T18" s="4">
        <v>91.45</v>
      </c>
      <c r="U18" s="4">
        <v>3.94</v>
      </c>
      <c r="V18" s="4">
        <v>71.34</v>
      </c>
      <c r="W18" s="4">
        <v>100.53</v>
      </c>
      <c r="X18" s="4">
        <v>5.26</v>
      </c>
      <c r="Y18" s="4">
        <v>88.46</v>
      </c>
      <c r="Z18" s="43" t="s">
        <v>1924</v>
      </c>
    </row>
    <row r="19" spans="1:29" x14ac:dyDescent="0.3">
      <c r="A19" s="53">
        <v>84</v>
      </c>
      <c r="B19" s="4" t="s">
        <v>90</v>
      </c>
      <c r="C19" s="29" t="s">
        <v>91</v>
      </c>
      <c r="D19" s="4">
        <v>1.02</v>
      </c>
      <c r="E19" s="84">
        <v>2.57</v>
      </c>
      <c r="F19" s="4">
        <v>39.69</v>
      </c>
      <c r="G19" s="4">
        <v>29.05</v>
      </c>
      <c r="H19" s="4">
        <v>3.14</v>
      </c>
      <c r="I19" s="4">
        <v>31.58</v>
      </c>
      <c r="J19" s="4">
        <v>0.76</v>
      </c>
      <c r="K19" s="4">
        <v>9.57</v>
      </c>
      <c r="L19" s="4">
        <v>57.73</v>
      </c>
      <c r="M19" s="4">
        <v>12.14</v>
      </c>
      <c r="N19" s="4">
        <v>47.24</v>
      </c>
      <c r="O19" s="4">
        <v>1.29</v>
      </c>
      <c r="P19" s="4">
        <v>2.6</v>
      </c>
      <c r="Q19" s="4">
        <v>49.61</v>
      </c>
      <c r="R19" s="4">
        <v>36.74</v>
      </c>
      <c r="S19" s="4">
        <v>4.97</v>
      </c>
      <c r="T19" s="4">
        <v>50.01</v>
      </c>
      <c r="U19" s="4">
        <v>1.1599999999999999</v>
      </c>
      <c r="V19" s="4">
        <v>14.56</v>
      </c>
      <c r="W19" s="4">
        <v>58.4</v>
      </c>
      <c r="X19" s="4">
        <v>21.32</v>
      </c>
      <c r="Y19" s="4">
        <v>83</v>
      </c>
      <c r="Z19" s="43" t="s">
        <v>1619</v>
      </c>
      <c r="AA19" s="43">
        <v>2</v>
      </c>
      <c r="AB19" s="43" t="s">
        <v>1674</v>
      </c>
      <c r="AC19" s="43" t="s">
        <v>1621</v>
      </c>
    </row>
    <row r="20" spans="1:29" x14ac:dyDescent="0.3">
      <c r="A20" s="53">
        <v>85</v>
      </c>
      <c r="B20" s="4" t="s">
        <v>92</v>
      </c>
      <c r="C20" s="29" t="s">
        <v>93</v>
      </c>
      <c r="D20" s="4">
        <v>1.96</v>
      </c>
      <c r="E20" s="84">
        <v>2.88</v>
      </c>
      <c r="F20" s="4">
        <v>66.540000000000006</v>
      </c>
      <c r="G20" s="4">
        <v>63.66</v>
      </c>
      <c r="H20" s="4">
        <v>7.04</v>
      </c>
      <c r="I20" s="4">
        <v>74.930000000000007</v>
      </c>
      <c r="J20" s="4">
        <v>4.43</v>
      </c>
      <c r="K20" s="4">
        <v>58.22</v>
      </c>
      <c r="L20" s="4">
        <v>72.180000000000007</v>
      </c>
      <c r="M20" s="4">
        <v>20.36</v>
      </c>
      <c r="N20" s="4">
        <v>87.73</v>
      </c>
      <c r="O20" s="4">
        <v>1.96</v>
      </c>
      <c r="P20" s="4">
        <v>2.61</v>
      </c>
      <c r="Q20" s="4">
        <v>73.73</v>
      </c>
      <c r="R20" s="4">
        <v>63.57</v>
      </c>
      <c r="S20" s="4">
        <v>7.52</v>
      </c>
      <c r="T20" s="4">
        <v>79.42</v>
      </c>
      <c r="U20" s="4">
        <v>7.05</v>
      </c>
      <c r="V20" s="4">
        <v>92.69</v>
      </c>
      <c r="W20" s="4">
        <v>64.680000000000007</v>
      </c>
      <c r="X20" s="4">
        <v>19.3</v>
      </c>
      <c r="Y20" s="4">
        <v>82.8</v>
      </c>
      <c r="Z20" s="43" t="s">
        <v>1928</v>
      </c>
      <c r="AA20" s="43">
        <v>3</v>
      </c>
      <c r="AB20" s="43" t="s">
        <v>1674</v>
      </c>
      <c r="AC20" s="43" t="s">
        <v>1621</v>
      </c>
    </row>
    <row r="21" spans="1:29" x14ac:dyDescent="0.3">
      <c r="A21" s="53">
        <v>86</v>
      </c>
      <c r="B21" s="4" t="s">
        <v>94</v>
      </c>
      <c r="C21" s="29">
        <v>6015276450</v>
      </c>
      <c r="D21" s="4">
        <v>2</v>
      </c>
      <c r="E21" s="84">
        <v>3.33</v>
      </c>
      <c r="F21" s="4">
        <v>60.2</v>
      </c>
      <c r="G21" s="4">
        <v>54.14</v>
      </c>
      <c r="H21" s="4">
        <v>7.23</v>
      </c>
      <c r="I21" s="4">
        <v>76</v>
      </c>
      <c r="J21" s="4">
        <v>3.58</v>
      </c>
      <c r="K21" s="4">
        <v>46.05</v>
      </c>
      <c r="L21" s="4">
        <v>74.73</v>
      </c>
      <c r="M21" s="4">
        <v>9.6300000000000008</v>
      </c>
      <c r="N21" s="4">
        <v>104.37</v>
      </c>
      <c r="O21" s="4">
        <v>1.97</v>
      </c>
      <c r="P21" s="4">
        <v>3.46</v>
      </c>
      <c r="Q21" s="4">
        <v>56.87</v>
      </c>
      <c r="R21" s="4">
        <v>54.5</v>
      </c>
      <c r="S21" s="4">
        <v>7.79</v>
      </c>
      <c r="T21" s="4">
        <v>83.38</v>
      </c>
      <c r="U21" s="4">
        <v>2.98</v>
      </c>
      <c r="V21" s="4">
        <v>39.15</v>
      </c>
      <c r="W21" s="4">
        <v>79.459999999999994</v>
      </c>
      <c r="X21" s="4">
        <v>7.82</v>
      </c>
      <c r="Y21" s="4">
        <v>85.37</v>
      </c>
      <c r="Z21" s="43" t="s">
        <v>1922</v>
      </c>
      <c r="AA21" s="43">
        <v>0</v>
      </c>
      <c r="AC21" s="43" t="s">
        <v>1621</v>
      </c>
    </row>
    <row r="22" spans="1:29" x14ac:dyDescent="0.3">
      <c r="A22" s="53">
        <v>87</v>
      </c>
      <c r="B22" s="4" t="s">
        <v>95</v>
      </c>
      <c r="C22" s="29" t="s">
        <v>96</v>
      </c>
      <c r="D22" s="4">
        <v>1.87</v>
      </c>
      <c r="E22" s="84">
        <v>2.57</v>
      </c>
      <c r="F22" s="4">
        <v>72.88</v>
      </c>
      <c r="G22" s="4">
        <v>70.239999999999995</v>
      </c>
      <c r="H22" s="4">
        <v>7.2</v>
      </c>
      <c r="I22" s="4">
        <v>82.88</v>
      </c>
      <c r="J22" s="4">
        <v>5.19</v>
      </c>
      <c r="K22" s="4">
        <v>72.19</v>
      </c>
      <c r="L22" s="4">
        <v>73.25</v>
      </c>
      <c r="M22" s="4">
        <v>13.06</v>
      </c>
      <c r="N22" s="4">
        <v>61.91</v>
      </c>
      <c r="O22" s="4">
        <v>2.34</v>
      </c>
      <c r="P22" s="4">
        <v>2.95</v>
      </c>
      <c r="Q22" s="4">
        <v>79.400000000000006</v>
      </c>
      <c r="R22" s="4">
        <v>89.58</v>
      </c>
      <c r="S22" s="4">
        <v>7.5</v>
      </c>
      <c r="T22" s="4">
        <v>87.01</v>
      </c>
      <c r="U22" s="4">
        <v>7.19</v>
      </c>
      <c r="V22" s="4">
        <v>101.14</v>
      </c>
      <c r="W22" s="4">
        <v>85.13</v>
      </c>
      <c r="X22" s="4">
        <v>4.58</v>
      </c>
      <c r="Y22" s="4">
        <v>65.3</v>
      </c>
      <c r="Z22" s="43" t="s">
        <v>1666</v>
      </c>
      <c r="AA22" s="43">
        <v>1</v>
      </c>
      <c r="AC22" s="43" t="s">
        <v>1621</v>
      </c>
    </row>
    <row r="23" spans="1:29" x14ac:dyDescent="0.3">
      <c r="A23" s="53">
        <v>91</v>
      </c>
      <c r="B23" s="85" t="s">
        <v>104</v>
      </c>
      <c r="C23" s="29" t="s">
        <v>105</v>
      </c>
      <c r="D23" s="4">
        <v>1.35</v>
      </c>
      <c r="E23" s="84">
        <v>2.56</v>
      </c>
      <c r="F23" s="4">
        <v>52.71</v>
      </c>
      <c r="G23" s="4">
        <v>44.6</v>
      </c>
      <c r="H23" s="4">
        <v>5.98</v>
      </c>
      <c r="I23" s="4">
        <v>64.72</v>
      </c>
      <c r="J23" s="4">
        <v>1.38</v>
      </c>
      <c r="K23" s="4">
        <v>17.420000000000002</v>
      </c>
      <c r="L23" s="4">
        <v>67.010000000000005</v>
      </c>
      <c r="M23" s="4">
        <v>14.19</v>
      </c>
      <c r="N23" s="4">
        <v>65.48</v>
      </c>
      <c r="O23" s="4">
        <v>1.1499999999999999</v>
      </c>
      <c r="P23" s="4">
        <v>2.11</v>
      </c>
      <c r="Q23" s="4">
        <v>54.36</v>
      </c>
      <c r="R23" s="4">
        <v>41.65</v>
      </c>
      <c r="S23" s="4">
        <v>5.14</v>
      </c>
      <c r="T23" s="4">
        <v>58.88</v>
      </c>
      <c r="U23" s="4">
        <v>1.33</v>
      </c>
      <c r="V23" s="4">
        <v>17.87</v>
      </c>
      <c r="W23" s="4">
        <v>59.74</v>
      </c>
      <c r="X23" s="4">
        <v>3.77</v>
      </c>
      <c r="Y23" s="4">
        <v>53.83</v>
      </c>
      <c r="Z23" s="43" t="s">
        <v>1666</v>
      </c>
      <c r="AA23" s="43">
        <v>4</v>
      </c>
      <c r="AB23" s="43" t="s">
        <v>1894</v>
      </c>
    </row>
    <row r="24" spans="1:29" x14ac:dyDescent="0.3">
      <c r="A24" s="53">
        <v>101</v>
      </c>
      <c r="B24" s="4" t="s">
        <v>122</v>
      </c>
      <c r="C24" s="29">
        <v>7100142689</v>
      </c>
      <c r="O24" s="4">
        <v>1.65</v>
      </c>
      <c r="P24" s="4">
        <v>2.0699999999999998</v>
      </c>
      <c r="Q24" s="4">
        <v>80.09</v>
      </c>
      <c r="R24" s="4">
        <v>94.88</v>
      </c>
      <c r="S24" s="4">
        <v>5.62</v>
      </c>
      <c r="T24" s="4">
        <v>98.28</v>
      </c>
      <c r="U24" s="4">
        <v>5.52</v>
      </c>
      <c r="V24" s="4">
        <v>104.61</v>
      </c>
      <c r="W24" s="4">
        <v>89.53</v>
      </c>
      <c r="X24" s="4">
        <v>13.58</v>
      </c>
      <c r="Y24" s="4">
        <v>91.77</v>
      </c>
      <c r="Z24" s="43" t="s">
        <v>1931</v>
      </c>
      <c r="AA24" s="43">
        <v>2</v>
      </c>
      <c r="AB24" s="43" t="s">
        <v>1666</v>
      </c>
      <c r="AC24" s="43" t="s">
        <v>1621</v>
      </c>
    </row>
    <row r="25" spans="1:29" x14ac:dyDescent="0.3">
      <c r="A25" s="53">
        <v>109</v>
      </c>
      <c r="B25" s="4" t="s">
        <v>136</v>
      </c>
      <c r="C25" s="29" t="s">
        <v>137</v>
      </c>
      <c r="D25">
        <v>2.62</v>
      </c>
      <c r="E25" s="84">
        <v>2.84</v>
      </c>
      <c r="F25">
        <v>92.49</v>
      </c>
      <c r="G25">
        <v>93.1</v>
      </c>
      <c r="H25" s="80">
        <v>7.24</v>
      </c>
      <c r="I25" s="80">
        <v>106.5</v>
      </c>
      <c r="J25" s="80">
        <v>6.4</v>
      </c>
      <c r="K25" s="80">
        <v>103.22</v>
      </c>
      <c r="L25" s="83">
        <v>85.85</v>
      </c>
      <c r="M25" s="83">
        <v>6.79</v>
      </c>
      <c r="N25" s="83">
        <v>98.38</v>
      </c>
      <c r="O25" s="4">
        <v>2.4700000000000002</v>
      </c>
      <c r="P25" s="4">
        <v>3</v>
      </c>
      <c r="Q25" s="4">
        <v>82.42</v>
      </c>
      <c r="R25" s="4">
        <v>90.42</v>
      </c>
      <c r="S25" s="4">
        <v>7.24</v>
      </c>
      <c r="T25" s="4">
        <v>107.01</v>
      </c>
      <c r="U25" s="4">
        <v>6.31</v>
      </c>
      <c r="V25" s="4">
        <v>103.18</v>
      </c>
      <c r="W25" s="4">
        <v>92.4</v>
      </c>
      <c r="X25" s="4">
        <v>7.08</v>
      </c>
      <c r="Y25" s="4">
        <v>104.41</v>
      </c>
      <c r="Z25" s="43" t="s">
        <v>1932</v>
      </c>
      <c r="AA25" s="43">
        <v>3</v>
      </c>
      <c r="AB25" s="43" t="s">
        <v>1933</v>
      </c>
      <c r="AC25" s="43" t="s">
        <v>1621</v>
      </c>
    </row>
    <row r="26" spans="1:29" x14ac:dyDescent="0.3">
      <c r="A26" s="53">
        <v>113</v>
      </c>
      <c r="B26" s="85" t="s">
        <v>142</v>
      </c>
      <c r="C26" s="29">
        <v>5003212551</v>
      </c>
      <c r="D26">
        <v>0.85</v>
      </c>
      <c r="E26" s="84">
        <v>1.25</v>
      </c>
      <c r="F26">
        <v>68.180000000000007</v>
      </c>
      <c r="G26">
        <v>39.32</v>
      </c>
      <c r="H26" s="80">
        <v>2.37</v>
      </c>
      <c r="I26" s="80">
        <v>45.53</v>
      </c>
      <c r="J26" s="80">
        <v>1.18</v>
      </c>
      <c r="K26" s="80">
        <v>23.48</v>
      </c>
      <c r="L26" s="83">
        <v>50.79</v>
      </c>
      <c r="O26" s="4">
        <v>1.02</v>
      </c>
      <c r="P26" s="4">
        <v>1.45</v>
      </c>
      <c r="Q26" s="4">
        <v>70.59</v>
      </c>
      <c r="R26" s="4">
        <v>47.46</v>
      </c>
      <c r="S26" s="4">
        <v>3.32</v>
      </c>
      <c r="T26" s="4">
        <v>63.72</v>
      </c>
      <c r="U26" s="4">
        <v>1.7</v>
      </c>
      <c r="V26" s="4">
        <v>33.909999999999997</v>
      </c>
      <c r="W26" s="4">
        <v>59.02</v>
      </c>
      <c r="X26" s="4">
        <v>2.81</v>
      </c>
      <c r="Y26" s="4">
        <v>45.21</v>
      </c>
      <c r="Z26" s="43" t="s">
        <v>1666</v>
      </c>
      <c r="AA26" s="43">
        <v>1</v>
      </c>
      <c r="AC26" s="43" t="s">
        <v>1675</v>
      </c>
    </row>
    <row r="27" spans="1:29" x14ac:dyDescent="0.3">
      <c r="A27" s="53">
        <v>114</v>
      </c>
      <c r="B27" s="4" t="s">
        <v>143</v>
      </c>
      <c r="C27" s="29" t="s">
        <v>144</v>
      </c>
      <c r="D27">
        <v>1.54</v>
      </c>
      <c r="E27" s="84">
        <v>2.57</v>
      </c>
      <c r="F27">
        <v>60.17</v>
      </c>
      <c r="G27">
        <v>48.04</v>
      </c>
      <c r="H27" s="80">
        <v>3.23</v>
      </c>
      <c r="I27" s="80">
        <v>43.14</v>
      </c>
      <c r="J27" s="80">
        <v>1.95</v>
      </c>
      <c r="K27" s="80">
        <v>29.51</v>
      </c>
      <c r="L27" s="83">
        <v>68.12</v>
      </c>
      <c r="M27" s="83">
        <v>11.88</v>
      </c>
      <c r="N27" s="83">
        <v>52.47</v>
      </c>
      <c r="O27" s="4">
        <v>1.69</v>
      </c>
      <c r="P27" s="4">
        <v>3.07</v>
      </c>
      <c r="Q27" s="4">
        <v>55.06</v>
      </c>
      <c r="R27" s="4">
        <v>52.3</v>
      </c>
      <c r="S27" s="4">
        <v>4.95</v>
      </c>
      <c r="T27" s="4">
        <v>65.64</v>
      </c>
      <c r="U27" s="4">
        <v>1.92</v>
      </c>
      <c r="V27" s="4">
        <v>28.72</v>
      </c>
      <c r="W27" s="4">
        <v>81.06</v>
      </c>
      <c r="X27" s="4">
        <v>7.51</v>
      </c>
      <c r="Y27" s="4">
        <v>99.58</v>
      </c>
      <c r="Z27" s="43" t="s">
        <v>1673</v>
      </c>
      <c r="AA27" s="43">
        <v>0</v>
      </c>
      <c r="AC27" s="43" t="s">
        <v>1621</v>
      </c>
    </row>
    <row r="28" spans="1:29" x14ac:dyDescent="0.3">
      <c r="A28" s="53">
        <v>116</v>
      </c>
      <c r="B28" s="85" t="s">
        <v>147</v>
      </c>
      <c r="C28" s="29" t="s">
        <v>148</v>
      </c>
      <c r="D28">
        <v>2.5099999999999998</v>
      </c>
      <c r="E28" s="84">
        <v>3.27</v>
      </c>
      <c r="F28">
        <v>76.819999999999993</v>
      </c>
      <c r="G28">
        <v>96.33</v>
      </c>
      <c r="H28" s="80">
        <v>5.82</v>
      </c>
      <c r="I28" s="80">
        <v>86.18</v>
      </c>
      <c r="J28" s="80">
        <v>4.75</v>
      </c>
      <c r="K28" s="80">
        <v>78.78</v>
      </c>
      <c r="L28" s="83">
        <v>103.2</v>
      </c>
      <c r="M28" s="83">
        <v>15.6</v>
      </c>
      <c r="N28" s="83">
        <v>79.91</v>
      </c>
      <c r="O28" s="4">
        <v>2.44</v>
      </c>
      <c r="P28" s="4">
        <v>3.1</v>
      </c>
      <c r="Q28" s="4">
        <v>78.73</v>
      </c>
      <c r="R28" s="4">
        <v>93.93</v>
      </c>
      <c r="S28" s="4">
        <v>5.76</v>
      </c>
      <c r="T28" s="4">
        <v>85.02</v>
      </c>
      <c r="U28" s="4">
        <v>4.2699999999999996</v>
      </c>
      <c r="V28" s="4">
        <v>70.819999999999993</v>
      </c>
      <c r="W28" s="4">
        <v>97.7</v>
      </c>
      <c r="X28" s="4">
        <v>5.73</v>
      </c>
      <c r="Y28" s="4">
        <v>87.87</v>
      </c>
      <c r="Z28" s="43" t="s">
        <v>1619</v>
      </c>
      <c r="AA28" s="43">
        <v>0</v>
      </c>
      <c r="AC28" s="43" t="s">
        <v>1675</v>
      </c>
    </row>
    <row r="29" spans="1:29" x14ac:dyDescent="0.3">
      <c r="A29" s="53">
        <v>123</v>
      </c>
      <c r="B29" s="85" t="s">
        <v>159</v>
      </c>
      <c r="C29" s="29" t="s">
        <v>160</v>
      </c>
      <c r="D29">
        <v>1.69</v>
      </c>
      <c r="E29" s="84">
        <v>2.4900000000000002</v>
      </c>
      <c r="F29">
        <v>66.66</v>
      </c>
      <c r="G29">
        <v>68.739999999999995</v>
      </c>
      <c r="H29" s="80">
        <v>6.25</v>
      </c>
      <c r="I29" s="80">
        <v>74.38</v>
      </c>
      <c r="J29" s="80">
        <v>3.21</v>
      </c>
      <c r="K29" s="80">
        <v>44.17</v>
      </c>
      <c r="L29" s="83">
        <v>77.31</v>
      </c>
      <c r="M29" s="83">
        <v>12.69</v>
      </c>
      <c r="N29" s="83">
        <v>66.459999999999994</v>
      </c>
      <c r="O29" s="4">
        <v>1.71</v>
      </c>
      <c r="P29" s="4">
        <v>2.4900000000000002</v>
      </c>
      <c r="Q29" s="4">
        <v>68.8</v>
      </c>
      <c r="R29" s="4">
        <v>70.78</v>
      </c>
      <c r="S29" s="4">
        <v>6.51</v>
      </c>
      <c r="T29" s="4">
        <v>78.290000000000006</v>
      </c>
      <c r="U29" s="4">
        <v>4.38</v>
      </c>
      <c r="V29" s="4">
        <v>60.98</v>
      </c>
      <c r="W29" s="4">
        <v>78.22</v>
      </c>
      <c r="X29" s="4">
        <v>12.95</v>
      </c>
      <c r="Y29" s="4">
        <v>68.16</v>
      </c>
      <c r="Z29" s="43" t="s">
        <v>1936</v>
      </c>
      <c r="AA29" s="43">
        <v>2</v>
      </c>
      <c r="AB29" s="43" t="s">
        <v>1933</v>
      </c>
      <c r="AC29" s="43" t="s">
        <v>1675</v>
      </c>
    </row>
    <row r="30" spans="1:29" x14ac:dyDescent="0.3">
      <c r="A30" s="53">
        <v>131</v>
      </c>
      <c r="B30" s="4" t="s">
        <v>174</v>
      </c>
      <c r="C30" s="29" t="s">
        <v>175</v>
      </c>
      <c r="D30">
        <v>2.16</v>
      </c>
      <c r="E30" s="84">
        <v>2.63</v>
      </c>
      <c r="F30">
        <v>82.19</v>
      </c>
      <c r="G30">
        <v>83.26</v>
      </c>
      <c r="H30" s="80">
        <v>6.97</v>
      </c>
      <c r="I30" s="80">
        <v>96.1</v>
      </c>
      <c r="J30" s="80">
        <v>6.23</v>
      </c>
      <c r="K30" s="80">
        <v>95.29</v>
      </c>
      <c r="L30" s="83">
        <v>81</v>
      </c>
      <c r="M30" s="83">
        <v>16.77</v>
      </c>
      <c r="N30" s="83">
        <v>93.12</v>
      </c>
      <c r="O30" s="4">
        <v>2.12</v>
      </c>
      <c r="P30" s="4">
        <v>2.58</v>
      </c>
      <c r="Q30" s="4">
        <v>82.08</v>
      </c>
      <c r="R30" s="4">
        <v>81.73</v>
      </c>
      <c r="S30" s="4">
        <v>6.36</v>
      </c>
      <c r="T30" s="4">
        <v>86.93</v>
      </c>
      <c r="U30" s="4">
        <v>5.86</v>
      </c>
      <c r="V30" s="4">
        <v>90.86</v>
      </c>
      <c r="W30" s="4">
        <v>78.47</v>
      </c>
      <c r="X30" s="4">
        <v>6.68</v>
      </c>
      <c r="Y30" s="4">
        <v>109.16</v>
      </c>
      <c r="Z30" s="43" t="s">
        <v>1940</v>
      </c>
      <c r="AA30" s="43">
        <v>3</v>
      </c>
      <c r="AB30" s="43" t="s">
        <v>1619</v>
      </c>
      <c r="AC30" s="43" t="s">
        <v>1941</v>
      </c>
    </row>
    <row r="31" spans="1:29" x14ac:dyDescent="0.3">
      <c r="A31" s="53">
        <v>133</v>
      </c>
      <c r="B31" s="4" t="s">
        <v>177</v>
      </c>
      <c r="C31" s="29" t="s">
        <v>178</v>
      </c>
      <c r="D31">
        <v>1.41</v>
      </c>
      <c r="E31" s="84">
        <v>2.0699999999999998</v>
      </c>
      <c r="F31">
        <v>68.010000000000005</v>
      </c>
      <c r="G31">
        <v>50.13</v>
      </c>
      <c r="H31" s="80">
        <v>4.63</v>
      </c>
      <c r="I31" s="80">
        <v>51.66</v>
      </c>
      <c r="J31" s="80">
        <v>2.21</v>
      </c>
      <c r="K31" s="80">
        <v>29.11</v>
      </c>
      <c r="L31" s="83">
        <v>57.02</v>
      </c>
      <c r="M31" s="83">
        <v>6.32</v>
      </c>
      <c r="N31" s="83">
        <v>90.11</v>
      </c>
      <c r="O31" s="4">
        <v>1.7</v>
      </c>
      <c r="P31" s="4">
        <v>2.27</v>
      </c>
      <c r="Q31" s="4">
        <v>75.19</v>
      </c>
      <c r="R31" s="4">
        <v>59.79</v>
      </c>
      <c r="S31" s="4">
        <v>5.38</v>
      </c>
      <c r="T31" s="4">
        <v>59.05</v>
      </c>
      <c r="U31" s="4">
        <v>3.46</v>
      </c>
      <c r="V31" s="4">
        <v>45.04</v>
      </c>
      <c r="W31" s="4">
        <v>61.32</v>
      </c>
      <c r="X31" s="4">
        <v>6.31</v>
      </c>
      <c r="Y31" s="4">
        <v>89.44</v>
      </c>
      <c r="Z31" s="43" t="s">
        <v>1942</v>
      </c>
      <c r="AA31" s="43">
        <v>3</v>
      </c>
      <c r="AB31" s="43" t="s">
        <v>1674</v>
      </c>
      <c r="AC31" s="43" t="s">
        <v>1621</v>
      </c>
    </row>
    <row r="32" spans="1:29" x14ac:dyDescent="0.3">
      <c r="A32" s="53">
        <v>76</v>
      </c>
      <c r="B32" s="4" t="s">
        <v>76</v>
      </c>
      <c r="C32" s="29" t="s">
        <v>77</v>
      </c>
      <c r="D32">
        <v>0.66</v>
      </c>
      <c r="E32" s="84">
        <v>1.31</v>
      </c>
      <c r="F32">
        <v>48.52</v>
      </c>
      <c r="G32">
        <v>37.11</v>
      </c>
      <c r="H32" s="80">
        <v>2.2000000000000002</v>
      </c>
      <c r="I32" s="80">
        <v>36.79</v>
      </c>
      <c r="J32" s="80">
        <v>0.79</v>
      </c>
      <c r="K32" s="80">
        <v>14.97</v>
      </c>
      <c r="L32" s="83">
        <v>53.65</v>
      </c>
      <c r="O32">
        <v>0.76</v>
      </c>
      <c r="P32" s="84">
        <v>1.48</v>
      </c>
      <c r="Q32">
        <v>51.63</v>
      </c>
      <c r="R32">
        <v>42.55</v>
      </c>
      <c r="S32" s="80">
        <v>2.63</v>
      </c>
      <c r="T32" s="80">
        <v>43.5</v>
      </c>
      <c r="U32" s="80">
        <v>0.82</v>
      </c>
      <c r="V32" s="80">
        <v>15.64</v>
      </c>
      <c r="W32" s="83">
        <v>59.7</v>
      </c>
      <c r="X32" s="83">
        <v>13.59</v>
      </c>
      <c r="Y32" s="83">
        <v>88.94</v>
      </c>
      <c r="Z32" s="43" t="s">
        <v>1918</v>
      </c>
      <c r="AA32" s="43">
        <v>2</v>
      </c>
      <c r="AB32" s="43" t="s">
        <v>1922</v>
      </c>
      <c r="AC32" s="43" t="s">
        <v>1621</v>
      </c>
    </row>
    <row r="33" spans="1:30" x14ac:dyDescent="0.3">
      <c r="A33" s="1" t="s">
        <v>0</v>
      </c>
      <c r="B33" s="1" t="s">
        <v>1</v>
      </c>
      <c r="C33" s="23" t="s">
        <v>2</v>
      </c>
      <c r="D33" s="39" t="s">
        <v>1166</v>
      </c>
      <c r="E33" s="39" t="s">
        <v>1919</v>
      </c>
      <c r="F33" s="39" t="s">
        <v>1167</v>
      </c>
      <c r="G33" s="39" t="s">
        <v>1216</v>
      </c>
      <c r="H33" s="39" t="s">
        <v>1787</v>
      </c>
      <c r="I33" s="39" t="s">
        <v>1789</v>
      </c>
      <c r="J33" s="39" t="s">
        <v>1788</v>
      </c>
      <c r="K33" s="39" t="s">
        <v>1790</v>
      </c>
      <c r="L33" s="39" t="s">
        <v>1804</v>
      </c>
      <c r="M33" s="39" t="s">
        <v>1805</v>
      </c>
      <c r="N33" s="39" t="s">
        <v>1806</v>
      </c>
      <c r="O33" s="39" t="s">
        <v>1166</v>
      </c>
      <c r="P33" s="39" t="s">
        <v>1919</v>
      </c>
      <c r="Q33" s="39" t="s">
        <v>1614</v>
      </c>
      <c r="R33" s="39" t="s">
        <v>1615</v>
      </c>
      <c r="S33" s="39" t="s">
        <v>1787</v>
      </c>
      <c r="T33" s="39" t="s">
        <v>1789</v>
      </c>
      <c r="U33" s="39" t="s">
        <v>1788</v>
      </c>
      <c r="V33" s="39" t="s">
        <v>1790</v>
      </c>
      <c r="W33" s="39" t="s">
        <v>1804</v>
      </c>
      <c r="X33" s="39" t="s">
        <v>1805</v>
      </c>
      <c r="Y33" s="39" t="s">
        <v>1806</v>
      </c>
      <c r="Z33" s="39" t="s">
        <v>1616</v>
      </c>
      <c r="AA33" s="68" t="s">
        <v>1617</v>
      </c>
      <c r="AB33" s="68" t="s">
        <v>1618</v>
      </c>
      <c r="AC33" s="68" t="s">
        <v>1620</v>
      </c>
      <c r="AD33" s="84"/>
    </row>
    <row r="34" spans="1:30" x14ac:dyDescent="0.3">
      <c r="A34" s="24"/>
      <c r="B34" s="24"/>
      <c r="C34" s="25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84"/>
      <c r="AB34" s="84"/>
      <c r="AC34" s="84"/>
      <c r="AD34" s="84"/>
    </row>
    <row r="35" spans="1:30" x14ac:dyDescent="0.3">
      <c r="A35" s="70">
        <v>184</v>
      </c>
      <c r="B35" s="87" t="s">
        <v>271</v>
      </c>
      <c r="C35" s="76" t="s">
        <v>1955</v>
      </c>
      <c r="D35">
        <v>1.78</v>
      </c>
      <c r="E35" s="118">
        <v>3.15</v>
      </c>
      <c r="F35">
        <v>56.54</v>
      </c>
      <c r="G35">
        <v>47.51</v>
      </c>
      <c r="H35" s="118">
        <v>6.39</v>
      </c>
      <c r="I35" s="118">
        <v>70.16</v>
      </c>
      <c r="J35" s="118">
        <v>1.93</v>
      </c>
      <c r="K35" s="118">
        <v>24.01</v>
      </c>
      <c r="L35" s="118">
        <v>73.84</v>
      </c>
      <c r="M35" s="118">
        <v>5.35</v>
      </c>
      <c r="N35" s="118">
        <v>59.26</v>
      </c>
      <c r="O35" s="118">
        <v>2.12</v>
      </c>
      <c r="P35" s="118">
        <v>3.43</v>
      </c>
      <c r="Q35" s="118">
        <v>61.96</v>
      </c>
      <c r="R35" s="118">
        <v>56.76</v>
      </c>
      <c r="S35" s="118">
        <v>6.77</v>
      </c>
      <c r="T35" s="118">
        <v>73.8</v>
      </c>
      <c r="U35" s="118">
        <v>2.92</v>
      </c>
      <c r="V35" s="118">
        <v>35.99</v>
      </c>
      <c r="W35" s="118">
        <v>80.37</v>
      </c>
      <c r="X35" s="118">
        <v>6.58</v>
      </c>
      <c r="Y35" s="118">
        <v>73.650000000000006</v>
      </c>
      <c r="Z35" s="47" t="s">
        <v>1956</v>
      </c>
      <c r="AA35" s="47">
        <v>2</v>
      </c>
      <c r="AB35" s="47">
        <v>1</v>
      </c>
      <c r="AC35" s="56" t="s">
        <v>1675</v>
      </c>
    </row>
  </sheetData>
  <phoneticPr fontId="14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P117"/>
  <sheetViews>
    <sheetView workbookViewId="0">
      <selection activeCell="D42" sqref="D42"/>
    </sheetView>
  </sheetViews>
  <sheetFormatPr defaultColWidth="8.9140625" defaultRowHeight="14" x14ac:dyDescent="0.3"/>
  <cols>
    <col min="1" max="3" width="8.9140625" style="4"/>
    <col min="4" max="4" width="10.4140625" style="4" customWidth="1"/>
    <col min="5" max="5" width="11.75" style="4" customWidth="1"/>
    <col min="6" max="6" width="11.4140625" style="4" customWidth="1"/>
    <col min="7" max="7" width="13.4140625" style="4" customWidth="1"/>
    <col min="8" max="15" width="8.9140625" style="4"/>
    <col min="16" max="16" width="16.08203125" style="4" customWidth="1"/>
    <col min="17" max="17" width="16.9140625" style="4" customWidth="1"/>
    <col min="18" max="18" width="16.08203125" style="4" customWidth="1"/>
    <col min="19" max="19" width="9.58203125" style="4" customWidth="1"/>
    <col min="20" max="20" width="44.6640625" style="4" customWidth="1"/>
    <col min="21" max="21" width="18.33203125" style="5" customWidth="1"/>
    <col min="22" max="22" width="5.58203125" style="4" customWidth="1"/>
    <col min="23" max="23" width="9.58203125" style="4" customWidth="1"/>
    <col min="24" max="24" width="7.58203125" style="4" customWidth="1"/>
    <col min="25" max="26" width="5.58203125" style="4" customWidth="1"/>
    <col min="27" max="27" width="16.08203125" style="5" customWidth="1"/>
    <col min="28" max="28" width="5.58203125" style="4" customWidth="1"/>
    <col min="29" max="29" width="6.25" style="4" customWidth="1"/>
    <col min="30" max="30" width="11.6640625" style="4" customWidth="1"/>
    <col min="31" max="31" width="7.58203125" style="4" customWidth="1"/>
    <col min="32" max="32" width="16.08203125" style="5" customWidth="1"/>
    <col min="33" max="33" width="6.75" style="4" customWidth="1"/>
    <col min="34" max="34" width="7.58203125" style="4" customWidth="1"/>
    <col min="35" max="35" width="31.4140625" style="4" customWidth="1"/>
    <col min="36" max="37" width="8.9140625" style="4"/>
    <col min="38" max="38" width="11.9140625" style="5" customWidth="1"/>
    <col min="39" max="42" width="8.9140625" style="4"/>
    <col min="43" max="43" width="11.08203125" style="4" customWidth="1"/>
    <col min="44" max="44" width="6.25" style="4" customWidth="1"/>
    <col min="45" max="45" width="11.9140625" style="4" customWidth="1"/>
    <col min="46" max="51" width="8.9140625" style="4"/>
    <col min="52" max="52" width="7.58203125" style="4" customWidth="1"/>
    <col min="53" max="53" width="16.08203125" style="4" customWidth="1"/>
    <col min="54" max="54" width="18.33203125" style="4" customWidth="1"/>
    <col min="55" max="55" width="13.9140625" style="4" customWidth="1"/>
    <col min="56" max="56" width="8.9140625" style="4"/>
    <col min="57" max="57" width="8.9140625" style="5"/>
    <col min="58" max="70" width="8.9140625" style="4"/>
    <col min="71" max="71" width="8.9140625" style="5"/>
    <col min="72" max="86" width="8.9140625" style="4"/>
    <col min="87" max="87" width="8.9140625" style="5"/>
    <col min="88" max="88" width="11.25" style="4" customWidth="1"/>
    <col min="89" max="96" width="8.9140625" style="4"/>
    <col min="97" max="97" width="11.6640625" style="4" customWidth="1"/>
    <col min="98" max="109" width="8.9140625" style="4"/>
    <col min="110" max="110" width="13.9140625" style="5" customWidth="1"/>
    <col min="111" max="119" width="8.9140625" style="4"/>
    <col min="120" max="120" width="8.9140625" style="5"/>
    <col min="121" max="129" width="8.9140625" style="4"/>
    <col min="130" max="130" width="8.9140625" style="5"/>
    <col min="131" max="151" width="8.9140625" style="4"/>
    <col min="152" max="152" width="8.9140625" style="5"/>
    <col min="153" max="153" width="9.9140625" style="4" customWidth="1"/>
    <col min="154" max="164" width="8.9140625" style="4"/>
    <col min="165" max="165" width="8.9140625" style="5"/>
    <col min="166" max="179" width="8.9140625" style="4"/>
    <col min="180" max="180" width="8.9140625" style="5"/>
    <col min="181" max="185" width="8.9140625" style="4"/>
    <col min="186" max="186" width="13.6640625" style="5" customWidth="1"/>
    <col min="187" max="206" width="8.9140625" style="4"/>
    <col min="207" max="207" width="8.9140625" style="5"/>
    <col min="208" max="215" width="8.9140625" style="4"/>
    <col min="216" max="216" width="8.9140625" style="5"/>
    <col min="217" max="16384" width="8.9140625" style="4"/>
  </cols>
  <sheetData>
    <row r="1" spans="1:224" s="1" customFormat="1" x14ac:dyDescent="0.3">
      <c r="A1" s="1" t="s">
        <v>0</v>
      </c>
      <c r="B1" s="1" t="s">
        <v>1</v>
      </c>
      <c r="C1" s="1" t="s">
        <v>380</v>
      </c>
      <c r="D1" s="1" t="s">
        <v>395</v>
      </c>
      <c r="E1" s="1" t="s">
        <v>2</v>
      </c>
      <c r="F1" s="1" t="s">
        <v>396</v>
      </c>
      <c r="G1" s="1" t="s">
        <v>397</v>
      </c>
      <c r="H1" s="1" t="s">
        <v>398</v>
      </c>
      <c r="I1" s="1" t="s">
        <v>399</v>
      </c>
      <c r="J1" s="1" t="s">
        <v>400</v>
      </c>
      <c r="K1" s="1" t="s">
        <v>401</v>
      </c>
      <c r="L1" s="1" t="s">
        <v>402</v>
      </c>
      <c r="M1" s="1" t="s">
        <v>403</v>
      </c>
      <c r="N1" s="1" t="s">
        <v>404</v>
      </c>
      <c r="O1" s="1" t="s">
        <v>405</v>
      </c>
      <c r="P1" s="1" t="s">
        <v>406</v>
      </c>
      <c r="Q1" s="1" t="s">
        <v>407</v>
      </c>
      <c r="R1" s="1" t="s">
        <v>408</v>
      </c>
      <c r="S1" s="1" t="s">
        <v>409</v>
      </c>
      <c r="T1" s="1" t="s">
        <v>410</v>
      </c>
      <c r="U1" s="15" t="s">
        <v>411</v>
      </c>
      <c r="V1" s="1" t="s">
        <v>412</v>
      </c>
      <c r="W1" s="1" t="s">
        <v>413</v>
      </c>
      <c r="X1" s="1" t="s">
        <v>414</v>
      </c>
      <c r="Y1" s="1" t="s">
        <v>415</v>
      </c>
      <c r="Z1" s="1" t="s">
        <v>416</v>
      </c>
      <c r="AA1" s="15" t="s">
        <v>417</v>
      </c>
      <c r="AB1" s="1" t="s">
        <v>418</v>
      </c>
      <c r="AC1" s="1" t="s">
        <v>419</v>
      </c>
      <c r="AD1" s="1" t="s">
        <v>420</v>
      </c>
      <c r="AE1" s="1" t="s">
        <v>421</v>
      </c>
      <c r="AF1" s="15" t="s">
        <v>422</v>
      </c>
      <c r="AG1" s="1" t="s">
        <v>390</v>
      </c>
      <c r="AH1" s="1" t="s">
        <v>423</v>
      </c>
      <c r="AI1" s="1" t="s">
        <v>424</v>
      </c>
      <c r="AJ1" s="1" t="s">
        <v>425</v>
      </c>
      <c r="AK1" s="1" t="s">
        <v>426</v>
      </c>
      <c r="AL1" s="15" t="s">
        <v>427</v>
      </c>
      <c r="AM1" s="1" t="s">
        <v>428</v>
      </c>
      <c r="AN1" s="1" t="s">
        <v>385</v>
      </c>
      <c r="AO1" s="1" t="s">
        <v>386</v>
      </c>
      <c r="AP1" s="1" t="s">
        <v>429</v>
      </c>
      <c r="AQ1" s="1" t="s">
        <v>430</v>
      </c>
      <c r="AR1" s="1" t="s">
        <v>431</v>
      </c>
      <c r="AS1" s="1" t="s">
        <v>432</v>
      </c>
      <c r="AT1" s="1" t="s">
        <v>433</v>
      </c>
      <c r="AU1" s="1" t="s">
        <v>434</v>
      </c>
      <c r="AV1" s="1" t="s">
        <v>435</v>
      </c>
      <c r="AW1" s="1" t="s">
        <v>436</v>
      </c>
      <c r="AX1" s="1" t="s">
        <v>437</v>
      </c>
      <c r="AY1" s="1" t="s">
        <v>416</v>
      </c>
      <c r="AZ1" s="1" t="s">
        <v>438</v>
      </c>
      <c r="BA1" s="1" t="s">
        <v>439</v>
      </c>
      <c r="BB1" s="1" t="s">
        <v>440</v>
      </c>
      <c r="BC1" s="1" t="s">
        <v>441</v>
      </c>
      <c r="BD1" s="1" t="s">
        <v>442</v>
      </c>
      <c r="BE1" s="15" t="s">
        <v>443</v>
      </c>
      <c r="BF1" s="1" t="s">
        <v>444</v>
      </c>
      <c r="BG1" s="1" t="s">
        <v>445</v>
      </c>
      <c r="BH1" s="1" t="s">
        <v>446</v>
      </c>
      <c r="BI1" s="1" t="s">
        <v>447</v>
      </c>
      <c r="BJ1" s="1" t="s">
        <v>448</v>
      </c>
      <c r="BK1" s="1" t="s">
        <v>449</v>
      </c>
      <c r="BL1" s="1" t="s">
        <v>450</v>
      </c>
      <c r="BM1" s="1" t="s">
        <v>451</v>
      </c>
      <c r="BN1" s="1" t="s">
        <v>452</v>
      </c>
      <c r="BO1" s="1" t="s">
        <v>453</v>
      </c>
      <c r="BP1" s="1" t="s">
        <v>454</v>
      </c>
      <c r="BQ1" s="1" t="s">
        <v>455</v>
      </c>
      <c r="BR1" s="1" t="s">
        <v>416</v>
      </c>
      <c r="BS1" s="15" t="s">
        <v>456</v>
      </c>
      <c r="BT1" s="1" t="s">
        <v>457</v>
      </c>
      <c r="BU1" s="1" t="s">
        <v>458</v>
      </c>
      <c r="BV1" s="1" t="s">
        <v>459</v>
      </c>
      <c r="BW1" s="1" t="s">
        <v>460</v>
      </c>
      <c r="BX1" s="1" t="s">
        <v>461</v>
      </c>
      <c r="BY1" s="1" t="s">
        <v>462</v>
      </c>
      <c r="BZ1" s="1" t="s">
        <v>463</v>
      </c>
      <c r="CA1" s="1" t="s">
        <v>464</v>
      </c>
      <c r="CB1" s="1" t="s">
        <v>465</v>
      </c>
      <c r="CC1" s="1" t="s">
        <v>466</v>
      </c>
      <c r="CD1" s="1" t="s">
        <v>467</v>
      </c>
      <c r="CE1" s="1" t="s">
        <v>468</v>
      </c>
      <c r="CF1" s="1" t="s">
        <v>469</v>
      </c>
      <c r="CG1" s="1" t="s">
        <v>470</v>
      </c>
      <c r="CH1" s="1" t="s">
        <v>471</v>
      </c>
      <c r="CI1" s="15" t="s">
        <v>472</v>
      </c>
      <c r="CJ1" s="1" t="s">
        <v>473</v>
      </c>
      <c r="CK1" s="1" t="s">
        <v>474</v>
      </c>
      <c r="CL1" s="1" t="s">
        <v>475</v>
      </c>
      <c r="CM1" s="1" t="s">
        <v>476</v>
      </c>
      <c r="CN1" s="1" t="s">
        <v>477</v>
      </c>
      <c r="CO1" s="1" t="s">
        <v>478</v>
      </c>
      <c r="CP1" s="1" t="s">
        <v>479</v>
      </c>
      <c r="CQ1" s="1" t="s">
        <v>474</v>
      </c>
      <c r="CR1" s="1" t="s">
        <v>475</v>
      </c>
      <c r="CS1" s="1" t="s">
        <v>480</v>
      </c>
      <c r="CT1" s="1" t="s">
        <v>481</v>
      </c>
      <c r="CU1" s="1" t="s">
        <v>474</v>
      </c>
      <c r="CV1" s="1" t="s">
        <v>482</v>
      </c>
      <c r="CW1" s="1" t="s">
        <v>474</v>
      </c>
      <c r="CX1" s="1" t="s">
        <v>475</v>
      </c>
      <c r="CY1" s="1" t="s">
        <v>483</v>
      </c>
      <c r="CZ1" s="1" t="s">
        <v>474</v>
      </c>
      <c r="DA1" s="1" t="s">
        <v>475</v>
      </c>
      <c r="DB1" s="1" t="s">
        <v>484</v>
      </c>
      <c r="DC1" s="1" t="s">
        <v>485</v>
      </c>
      <c r="DD1" s="1" t="s">
        <v>475</v>
      </c>
      <c r="DE1" s="1" t="s">
        <v>486</v>
      </c>
      <c r="DF1" s="15" t="s">
        <v>487</v>
      </c>
      <c r="DG1" s="1" t="s">
        <v>488</v>
      </c>
      <c r="DH1" s="1" t="s">
        <v>489</v>
      </c>
      <c r="DI1" s="1" t="s">
        <v>490</v>
      </c>
      <c r="DJ1" s="1" t="s">
        <v>491</v>
      </c>
      <c r="DK1" s="1" t="s">
        <v>492</v>
      </c>
      <c r="DL1" s="1" t="s">
        <v>493</v>
      </c>
      <c r="DM1" s="1" t="s">
        <v>494</v>
      </c>
      <c r="DN1" s="1" t="s">
        <v>495</v>
      </c>
      <c r="DO1" s="1" t="s">
        <v>496</v>
      </c>
      <c r="DP1" s="15" t="s">
        <v>497</v>
      </c>
      <c r="DQ1" s="1" t="s">
        <v>498</v>
      </c>
      <c r="DR1" s="1" t="s">
        <v>499</v>
      </c>
      <c r="DS1" s="1" t="s">
        <v>500</v>
      </c>
      <c r="DT1" s="1" t="s">
        <v>501</v>
      </c>
      <c r="DU1" s="1" t="s">
        <v>502</v>
      </c>
      <c r="DV1" s="1" t="s">
        <v>503</v>
      </c>
      <c r="DW1" s="1" t="s">
        <v>504</v>
      </c>
      <c r="DX1" s="1" t="s">
        <v>505</v>
      </c>
      <c r="DY1" s="1" t="s">
        <v>506</v>
      </c>
      <c r="DZ1" s="15" t="s">
        <v>507</v>
      </c>
      <c r="EA1" s="1" t="s">
        <v>498</v>
      </c>
      <c r="EB1" s="1" t="s">
        <v>508</v>
      </c>
      <c r="EC1" s="1" t="s">
        <v>509</v>
      </c>
      <c r="ED1" s="1" t="s">
        <v>510</v>
      </c>
      <c r="EE1" s="1" t="s">
        <v>511</v>
      </c>
      <c r="EF1" s="1" t="s">
        <v>512</v>
      </c>
      <c r="EG1" s="1" t="s">
        <v>513</v>
      </c>
      <c r="EH1" s="1" t="s">
        <v>514</v>
      </c>
      <c r="EI1" s="1" t="s">
        <v>515</v>
      </c>
      <c r="EJ1" s="1" t="s">
        <v>516</v>
      </c>
      <c r="EK1" s="1" t="s">
        <v>517</v>
      </c>
      <c r="EL1" s="1" t="s">
        <v>518</v>
      </c>
      <c r="EM1" s="1" t="s">
        <v>519</v>
      </c>
      <c r="EN1" s="1" t="s">
        <v>520</v>
      </c>
      <c r="EO1" s="1" t="s">
        <v>521</v>
      </c>
      <c r="EP1" s="1" t="s">
        <v>522</v>
      </c>
      <c r="EQ1" s="1" t="s">
        <v>523</v>
      </c>
      <c r="ER1" s="1" t="s">
        <v>524</v>
      </c>
      <c r="ES1" s="1" t="s">
        <v>525</v>
      </c>
      <c r="ET1" s="1" t="s">
        <v>526</v>
      </c>
      <c r="EU1" s="1" t="s">
        <v>527</v>
      </c>
      <c r="EV1" s="15" t="s">
        <v>528</v>
      </c>
      <c r="EW1" s="20" t="s">
        <v>498</v>
      </c>
      <c r="EX1" s="20" t="s">
        <v>529</v>
      </c>
      <c r="EY1" s="20" t="s">
        <v>530</v>
      </c>
      <c r="EZ1" s="20" t="s">
        <v>531</v>
      </c>
      <c r="FA1" s="20" t="s">
        <v>532</v>
      </c>
      <c r="FB1" s="20" t="s">
        <v>533</v>
      </c>
      <c r="FC1" s="20" t="s">
        <v>534</v>
      </c>
      <c r="FD1" s="20" t="s">
        <v>416</v>
      </c>
      <c r="FE1" s="1" t="s">
        <v>535</v>
      </c>
      <c r="FF1" s="1" t="s">
        <v>536</v>
      </c>
      <c r="FG1" s="1" t="s">
        <v>537</v>
      </c>
      <c r="FH1" s="21" t="s">
        <v>538</v>
      </c>
      <c r="FI1" s="15" t="s">
        <v>539</v>
      </c>
      <c r="FJ1" s="1" t="s">
        <v>540</v>
      </c>
      <c r="FK1" s="1" t="s">
        <v>541</v>
      </c>
      <c r="FL1" s="1" t="s">
        <v>542</v>
      </c>
      <c r="FM1" s="1" t="s">
        <v>543</v>
      </c>
      <c r="FN1" s="1" t="s">
        <v>544</v>
      </c>
      <c r="FO1" s="1" t="s">
        <v>545</v>
      </c>
      <c r="FP1" s="1" t="s">
        <v>546</v>
      </c>
      <c r="FQ1" s="1" t="s">
        <v>547</v>
      </c>
      <c r="FR1" s="1" t="s">
        <v>548</v>
      </c>
      <c r="FS1" s="1" t="s">
        <v>549</v>
      </c>
      <c r="FT1" s="1" t="s">
        <v>550</v>
      </c>
      <c r="FU1" s="1" t="s">
        <v>551</v>
      </c>
      <c r="FV1" s="1" t="s">
        <v>552</v>
      </c>
      <c r="FW1" s="1" t="s">
        <v>553</v>
      </c>
      <c r="FX1" s="15" t="s">
        <v>554</v>
      </c>
      <c r="FY1" s="1" t="s">
        <v>498</v>
      </c>
      <c r="FZ1" s="1" t="s">
        <v>555</v>
      </c>
      <c r="GA1" s="1" t="s">
        <v>556</v>
      </c>
      <c r="GB1" s="1" t="s">
        <v>557</v>
      </c>
      <c r="GC1" s="1" t="s">
        <v>558</v>
      </c>
      <c r="GD1" s="15" t="s">
        <v>559</v>
      </c>
      <c r="GE1" s="1" t="s">
        <v>498</v>
      </c>
      <c r="GF1" s="1" t="s">
        <v>560</v>
      </c>
      <c r="GG1" s="1" t="s">
        <v>561</v>
      </c>
      <c r="GH1" s="1" t="s">
        <v>562</v>
      </c>
      <c r="GI1" s="1" t="s">
        <v>563</v>
      </c>
      <c r="GJ1" s="1" t="s">
        <v>564</v>
      </c>
      <c r="GK1" s="1" t="s">
        <v>565</v>
      </c>
      <c r="GL1" s="1" t="s">
        <v>566</v>
      </c>
      <c r="GM1" s="1" t="s">
        <v>567</v>
      </c>
      <c r="GN1" s="1" t="s">
        <v>568</v>
      </c>
      <c r="GO1" s="1" t="s">
        <v>569</v>
      </c>
      <c r="GP1" s="1" t="s">
        <v>570</v>
      </c>
      <c r="GQ1" s="1" t="s">
        <v>571</v>
      </c>
      <c r="GR1" s="1" t="s">
        <v>572</v>
      </c>
      <c r="GS1" s="1" t="s">
        <v>573</v>
      </c>
      <c r="GT1" s="1" t="s">
        <v>574</v>
      </c>
      <c r="GU1" s="1" t="s">
        <v>575</v>
      </c>
      <c r="GV1" s="1" t="s">
        <v>576</v>
      </c>
      <c r="GW1" s="1" t="s">
        <v>577</v>
      </c>
      <c r="GX1" s="1" t="s">
        <v>416</v>
      </c>
      <c r="GY1" s="15" t="s">
        <v>578</v>
      </c>
      <c r="GZ1" s="1" t="s">
        <v>498</v>
      </c>
      <c r="HA1" s="1" t="s">
        <v>579</v>
      </c>
      <c r="HB1" s="1" t="s">
        <v>580</v>
      </c>
      <c r="HC1" s="1" t="s">
        <v>581</v>
      </c>
      <c r="HD1" s="1" t="s">
        <v>582</v>
      </c>
      <c r="HE1" s="1" t="s">
        <v>583</v>
      </c>
      <c r="HF1" s="1" t="s">
        <v>584</v>
      </c>
      <c r="HG1" s="1" t="s">
        <v>585</v>
      </c>
      <c r="HH1" s="15" t="s">
        <v>586</v>
      </c>
      <c r="HI1" s="1" t="s">
        <v>498</v>
      </c>
      <c r="HJ1" s="1" t="s">
        <v>587</v>
      </c>
      <c r="HK1" s="1" t="s">
        <v>588</v>
      </c>
      <c r="HL1" s="1" t="s">
        <v>589</v>
      </c>
      <c r="HM1" s="1" t="s">
        <v>590</v>
      </c>
      <c r="HN1" s="1" t="s">
        <v>591</v>
      </c>
      <c r="HO1" s="1" t="s">
        <v>592</v>
      </c>
      <c r="HP1" s="1" t="s">
        <v>416</v>
      </c>
    </row>
    <row r="2" spans="1:224" x14ac:dyDescent="0.3">
      <c r="A2">
        <v>3</v>
      </c>
      <c r="B2" t="s">
        <v>4</v>
      </c>
      <c r="C2" t="s">
        <v>391</v>
      </c>
      <c r="D2" t="s">
        <v>593</v>
      </c>
      <c r="E2" t="s">
        <v>594</v>
      </c>
      <c r="F2" s="6" t="s">
        <v>595</v>
      </c>
      <c r="H2" s="4" t="s">
        <v>596</v>
      </c>
      <c r="I2" s="4" t="s">
        <v>597</v>
      </c>
      <c r="J2" t="s">
        <v>598</v>
      </c>
      <c r="K2" t="s">
        <v>599</v>
      </c>
      <c r="L2" t="s">
        <v>600</v>
      </c>
      <c r="M2">
        <v>170</v>
      </c>
      <c r="N2">
        <v>65</v>
      </c>
      <c r="O2" s="4">
        <f t="shared" ref="O2:O29" si="0">N2/((M2/100)^2)</f>
        <v>22.491349480968861</v>
      </c>
      <c r="P2">
        <v>0</v>
      </c>
      <c r="Q2">
        <v>0</v>
      </c>
      <c r="R2">
        <v>0</v>
      </c>
      <c r="S2">
        <v>0</v>
      </c>
      <c r="T2">
        <v>0</v>
      </c>
      <c r="W2">
        <v>1</v>
      </c>
      <c r="AE2" s="4">
        <v>1</v>
      </c>
      <c r="AY2" t="s">
        <v>601</v>
      </c>
      <c r="BC2" s="4">
        <v>2013</v>
      </c>
      <c r="BF2" s="4">
        <v>1</v>
      </c>
      <c r="BG2">
        <v>1</v>
      </c>
      <c r="BI2" s="4">
        <v>2</v>
      </c>
      <c r="BW2" s="4">
        <v>2</v>
      </c>
      <c r="CB2" s="4">
        <v>4</v>
      </c>
      <c r="CE2" s="4">
        <v>1</v>
      </c>
      <c r="CF2" s="4">
        <v>7000</v>
      </c>
      <c r="CG2" s="4">
        <v>1</v>
      </c>
      <c r="CH2" s="4">
        <v>20</v>
      </c>
      <c r="CJ2">
        <v>1</v>
      </c>
      <c r="CK2" t="s">
        <v>602</v>
      </c>
      <c r="CY2">
        <v>1</v>
      </c>
      <c r="CZ2" t="s">
        <v>603</v>
      </c>
      <c r="DQ2" s="4" t="s">
        <v>604</v>
      </c>
      <c r="DR2" s="4">
        <v>3</v>
      </c>
      <c r="DX2" s="4">
        <v>3</v>
      </c>
      <c r="DY2" s="4" t="s">
        <v>605</v>
      </c>
      <c r="FD2" s="4" t="s">
        <v>606</v>
      </c>
      <c r="FY2" t="s">
        <v>607</v>
      </c>
      <c r="FZ2" s="4">
        <v>151</v>
      </c>
      <c r="GA2" s="4">
        <v>7.54</v>
      </c>
      <c r="GB2" s="4">
        <v>52.4</v>
      </c>
      <c r="GC2">
        <v>0.7</v>
      </c>
      <c r="GE2" t="s">
        <v>607</v>
      </c>
      <c r="GF2">
        <v>17</v>
      </c>
      <c r="GG2">
        <v>25</v>
      </c>
      <c r="GH2">
        <v>4.5999999999999996</v>
      </c>
      <c r="GI2">
        <v>46</v>
      </c>
      <c r="GJ2">
        <v>27</v>
      </c>
      <c r="GK2">
        <v>84</v>
      </c>
      <c r="GL2">
        <v>91</v>
      </c>
      <c r="GZ2" t="s">
        <v>608</v>
      </c>
      <c r="HD2">
        <v>5</v>
      </c>
      <c r="HE2">
        <v>17</v>
      </c>
      <c r="HG2" s="4">
        <v>1</v>
      </c>
    </row>
    <row r="3" spans="1:224" x14ac:dyDescent="0.3">
      <c r="A3">
        <v>4</v>
      </c>
      <c r="B3" t="s">
        <v>6</v>
      </c>
      <c r="C3" t="s">
        <v>393</v>
      </c>
      <c r="D3" s="4" t="s">
        <v>609</v>
      </c>
      <c r="E3" s="4" t="s">
        <v>610</v>
      </c>
      <c r="F3" s="6" t="s">
        <v>611</v>
      </c>
      <c r="G3" s="4">
        <v>13918236787</v>
      </c>
      <c r="H3" s="4" t="s">
        <v>612</v>
      </c>
      <c r="I3" s="4" t="s">
        <v>613</v>
      </c>
      <c r="J3" t="s">
        <v>598</v>
      </c>
      <c r="K3" t="s">
        <v>614</v>
      </c>
      <c r="L3" t="s">
        <v>615</v>
      </c>
      <c r="M3" s="4">
        <v>166</v>
      </c>
      <c r="N3" s="4">
        <v>56</v>
      </c>
      <c r="O3" s="4">
        <f t="shared" si="0"/>
        <v>20.322252866889244</v>
      </c>
      <c r="P3">
        <v>0</v>
      </c>
      <c r="Q3">
        <v>0</v>
      </c>
      <c r="R3">
        <v>0</v>
      </c>
      <c r="S3">
        <v>0</v>
      </c>
      <c r="T3">
        <v>0</v>
      </c>
      <c r="BW3">
        <v>18</v>
      </c>
      <c r="CB3">
        <v>8</v>
      </c>
      <c r="DQ3" s="4" t="s">
        <v>616</v>
      </c>
      <c r="DR3" s="4">
        <v>13</v>
      </c>
      <c r="DS3" s="4">
        <v>1</v>
      </c>
      <c r="DT3" s="4">
        <v>2</v>
      </c>
      <c r="DU3" s="4">
        <v>3</v>
      </c>
      <c r="DV3" s="4">
        <v>2</v>
      </c>
      <c r="DW3" s="4">
        <v>2</v>
      </c>
      <c r="DX3" s="4">
        <v>3</v>
      </c>
      <c r="DY3" s="4" t="s">
        <v>617</v>
      </c>
      <c r="EA3" t="s">
        <v>618</v>
      </c>
      <c r="EB3" s="4">
        <v>1.8</v>
      </c>
      <c r="EC3" s="4">
        <v>56.7</v>
      </c>
      <c r="ED3" s="4">
        <v>0.86</v>
      </c>
      <c r="EE3" s="4">
        <v>32</v>
      </c>
      <c r="EF3" s="4">
        <v>47.89</v>
      </c>
      <c r="EG3" s="4">
        <v>57</v>
      </c>
      <c r="EH3" s="4">
        <v>1.56</v>
      </c>
      <c r="EI3" s="4">
        <v>22.9</v>
      </c>
      <c r="EJ3" s="4">
        <v>0.19</v>
      </c>
      <c r="EK3" s="4">
        <v>10.8</v>
      </c>
      <c r="EL3" s="4">
        <v>0.42</v>
      </c>
      <c r="EM3" s="4">
        <v>10.199999999999999</v>
      </c>
      <c r="EN3" s="4">
        <v>0.88</v>
      </c>
      <c r="EO3" s="4">
        <v>13.9</v>
      </c>
      <c r="EP3" s="4">
        <v>11.16</v>
      </c>
      <c r="EQ3" s="4">
        <v>47.4</v>
      </c>
      <c r="ER3" s="4">
        <v>1.28</v>
      </c>
      <c r="ES3" s="4">
        <v>72.400000000000006</v>
      </c>
      <c r="ET3" s="4">
        <v>2.06</v>
      </c>
      <c r="EU3" s="4">
        <v>67.599999999999994</v>
      </c>
      <c r="EW3" t="s">
        <v>619</v>
      </c>
      <c r="EX3" t="s">
        <v>620</v>
      </c>
      <c r="FE3" t="s">
        <v>621</v>
      </c>
      <c r="FP3" s="4">
        <v>147</v>
      </c>
      <c r="FQ3" s="4">
        <v>5</v>
      </c>
      <c r="FR3" s="4">
        <v>62</v>
      </c>
      <c r="FS3" s="4">
        <v>36</v>
      </c>
      <c r="FT3">
        <v>23</v>
      </c>
      <c r="FU3">
        <v>1.6</v>
      </c>
      <c r="FV3">
        <v>32</v>
      </c>
      <c r="FY3" s="4" t="s">
        <v>622</v>
      </c>
      <c r="FZ3" s="4">
        <v>129</v>
      </c>
      <c r="GA3" s="4">
        <v>9.11</v>
      </c>
      <c r="GB3" s="4">
        <v>73.099999999999994</v>
      </c>
      <c r="GC3" s="4">
        <v>2.2999999999999998</v>
      </c>
      <c r="GE3" t="s">
        <v>623</v>
      </c>
      <c r="GF3">
        <v>12</v>
      </c>
      <c r="GG3">
        <v>15</v>
      </c>
      <c r="GH3">
        <v>3.9</v>
      </c>
      <c r="GI3">
        <v>47</v>
      </c>
      <c r="GJ3">
        <v>41</v>
      </c>
      <c r="GK3">
        <v>48</v>
      </c>
      <c r="GL3">
        <v>110</v>
      </c>
      <c r="GM3">
        <v>5.39</v>
      </c>
      <c r="GN3">
        <v>6</v>
      </c>
      <c r="GO3" s="4">
        <v>2.1</v>
      </c>
      <c r="GP3" s="4">
        <v>58</v>
      </c>
      <c r="GS3" s="4">
        <v>15.5</v>
      </c>
      <c r="GW3" s="4">
        <v>3</v>
      </c>
      <c r="GZ3" t="s">
        <v>624</v>
      </c>
      <c r="HA3" s="4">
        <v>10</v>
      </c>
      <c r="HB3" s="4">
        <v>3</v>
      </c>
      <c r="HD3">
        <v>17</v>
      </c>
      <c r="HE3">
        <v>39</v>
      </c>
      <c r="HF3">
        <v>4</v>
      </c>
    </row>
    <row r="4" spans="1:224" x14ac:dyDescent="0.3">
      <c r="A4" s="4">
        <v>5</v>
      </c>
      <c r="B4" s="4" t="s">
        <v>8</v>
      </c>
      <c r="C4" s="4" t="s">
        <v>391</v>
      </c>
      <c r="D4" s="4" t="s">
        <v>625</v>
      </c>
      <c r="E4" s="7" t="s">
        <v>9</v>
      </c>
      <c r="F4" s="6" t="s">
        <v>626</v>
      </c>
      <c r="H4" s="4" t="s">
        <v>612</v>
      </c>
      <c r="I4" s="4" t="s">
        <v>627</v>
      </c>
      <c r="K4" t="s">
        <v>628</v>
      </c>
      <c r="L4" t="s">
        <v>615</v>
      </c>
      <c r="M4" s="4">
        <v>172</v>
      </c>
      <c r="N4" s="4">
        <v>64.5</v>
      </c>
      <c r="O4" s="4">
        <f t="shared" si="0"/>
        <v>21.802325581395351</v>
      </c>
      <c r="EW4" s="4">
        <v>2017.3</v>
      </c>
      <c r="FD4" t="s">
        <v>629</v>
      </c>
      <c r="GZ4" t="s">
        <v>630</v>
      </c>
      <c r="HD4" s="4">
        <v>18</v>
      </c>
      <c r="HE4" s="4">
        <v>17</v>
      </c>
      <c r="HF4" s="4">
        <v>2</v>
      </c>
      <c r="HG4" s="4">
        <v>13</v>
      </c>
    </row>
    <row r="5" spans="1:224" x14ac:dyDescent="0.3">
      <c r="A5">
        <v>7</v>
      </c>
      <c r="B5" s="8" t="s">
        <v>10</v>
      </c>
      <c r="C5" s="4" t="s">
        <v>391</v>
      </c>
      <c r="D5" s="4" t="s">
        <v>631</v>
      </c>
      <c r="E5" s="4" t="s">
        <v>632</v>
      </c>
      <c r="F5" s="6" t="s">
        <v>633</v>
      </c>
      <c r="G5" s="4">
        <v>13701819126</v>
      </c>
      <c r="H5" s="4" t="s">
        <v>612</v>
      </c>
      <c r="I5" s="4" t="s">
        <v>634</v>
      </c>
      <c r="J5" t="s">
        <v>598</v>
      </c>
      <c r="K5" t="s">
        <v>635</v>
      </c>
      <c r="L5" t="s">
        <v>615</v>
      </c>
      <c r="M5" s="4">
        <v>173</v>
      </c>
      <c r="N5" s="4">
        <v>59</v>
      </c>
      <c r="O5" s="4">
        <f t="shared" si="0"/>
        <v>19.713321527615356</v>
      </c>
      <c r="P5" s="4">
        <v>0</v>
      </c>
      <c r="Q5">
        <v>0</v>
      </c>
      <c r="R5">
        <v>0</v>
      </c>
      <c r="S5">
        <v>0</v>
      </c>
      <c r="T5">
        <v>0</v>
      </c>
      <c r="AE5" s="4">
        <v>1</v>
      </c>
      <c r="AX5" t="s">
        <v>636</v>
      </c>
      <c r="AY5" t="s">
        <v>637</v>
      </c>
      <c r="BB5" s="4">
        <v>1987</v>
      </c>
      <c r="BC5" s="4">
        <v>1987</v>
      </c>
      <c r="BD5" t="s">
        <v>638</v>
      </c>
      <c r="BH5" s="4">
        <v>0</v>
      </c>
      <c r="BI5" s="4">
        <v>0</v>
      </c>
      <c r="BJ5" s="4">
        <v>1</v>
      </c>
      <c r="BL5">
        <v>1</v>
      </c>
      <c r="BM5">
        <v>2</v>
      </c>
      <c r="BN5">
        <v>1</v>
      </c>
      <c r="BQ5" s="4">
        <v>1</v>
      </c>
      <c r="BT5" s="4">
        <v>0</v>
      </c>
      <c r="BV5" s="4">
        <v>0</v>
      </c>
      <c r="BW5" s="4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1</v>
      </c>
      <c r="CH5">
        <v>15</v>
      </c>
      <c r="CJ5">
        <v>1</v>
      </c>
      <c r="CK5" t="s">
        <v>639</v>
      </c>
      <c r="CL5">
        <v>1</v>
      </c>
      <c r="CM5">
        <v>1</v>
      </c>
      <c r="CO5">
        <v>0</v>
      </c>
      <c r="CP5">
        <v>0</v>
      </c>
      <c r="CS5" s="18">
        <v>41852</v>
      </c>
      <c r="CV5" s="4">
        <v>0</v>
      </c>
      <c r="CY5" s="4">
        <v>0</v>
      </c>
      <c r="DB5" s="4">
        <v>0</v>
      </c>
      <c r="DQ5" s="4" t="s">
        <v>640</v>
      </c>
      <c r="DR5" s="4">
        <v>3</v>
      </c>
      <c r="DS5" s="4">
        <v>1</v>
      </c>
      <c r="DT5" s="4">
        <v>1</v>
      </c>
      <c r="DU5" s="4">
        <v>1</v>
      </c>
      <c r="DY5" s="4" t="s">
        <v>641</v>
      </c>
      <c r="GZ5" t="s">
        <v>642</v>
      </c>
      <c r="HA5" t="s">
        <v>643</v>
      </c>
      <c r="HD5" s="4">
        <v>3</v>
      </c>
      <c r="HE5" s="4">
        <v>11</v>
      </c>
      <c r="HF5" s="4">
        <v>1</v>
      </c>
      <c r="HG5">
        <v>3</v>
      </c>
    </row>
    <row r="6" spans="1:224" x14ac:dyDescent="0.3">
      <c r="A6">
        <v>10</v>
      </c>
      <c r="B6" t="s">
        <v>12</v>
      </c>
      <c r="C6" s="4" t="s">
        <v>393</v>
      </c>
      <c r="D6" s="4" t="s">
        <v>644</v>
      </c>
      <c r="E6" s="4" t="s">
        <v>13</v>
      </c>
      <c r="F6" s="4">
        <v>64231350</v>
      </c>
      <c r="G6" s="4">
        <v>13311678676</v>
      </c>
      <c r="H6" s="4" t="s">
        <v>612</v>
      </c>
      <c r="I6" s="4" t="s">
        <v>645</v>
      </c>
      <c r="J6" t="s">
        <v>598</v>
      </c>
      <c r="K6" t="s">
        <v>628</v>
      </c>
      <c r="L6" t="s">
        <v>615</v>
      </c>
      <c r="M6" s="4">
        <v>166</v>
      </c>
      <c r="N6" s="4">
        <v>60</v>
      </c>
      <c r="O6" s="4">
        <f t="shared" si="0"/>
        <v>21.773842357381334</v>
      </c>
      <c r="P6" s="4">
        <v>0</v>
      </c>
      <c r="Q6">
        <v>0</v>
      </c>
      <c r="R6">
        <v>0</v>
      </c>
      <c r="S6">
        <v>0</v>
      </c>
      <c r="T6" t="s">
        <v>646</v>
      </c>
      <c r="W6" s="4">
        <v>1</v>
      </c>
      <c r="AD6" s="4">
        <v>1</v>
      </c>
      <c r="AG6" s="4">
        <v>1</v>
      </c>
      <c r="AM6" t="s">
        <v>647</v>
      </c>
      <c r="AY6" t="s">
        <v>648</v>
      </c>
      <c r="AZ6" s="4">
        <v>0</v>
      </c>
      <c r="BA6" s="4">
        <v>0</v>
      </c>
      <c r="BB6" s="4">
        <v>2015</v>
      </c>
      <c r="BC6">
        <v>2015</v>
      </c>
      <c r="BD6" t="s">
        <v>649</v>
      </c>
      <c r="BG6" s="4">
        <v>1</v>
      </c>
      <c r="BH6" s="4">
        <v>1</v>
      </c>
      <c r="BI6" s="4">
        <v>1</v>
      </c>
      <c r="BJ6">
        <v>2</v>
      </c>
      <c r="BT6" s="4">
        <v>1</v>
      </c>
      <c r="BU6" s="4">
        <v>2</v>
      </c>
      <c r="BV6" s="4">
        <v>1</v>
      </c>
      <c r="BW6">
        <v>18</v>
      </c>
      <c r="BX6">
        <v>0</v>
      </c>
      <c r="BY6">
        <v>0</v>
      </c>
      <c r="BZ6">
        <v>2</v>
      </c>
      <c r="CA6" t="s">
        <v>650</v>
      </c>
      <c r="CB6">
        <v>12</v>
      </c>
      <c r="CC6">
        <v>0</v>
      </c>
      <c r="CD6">
        <v>0</v>
      </c>
      <c r="CE6">
        <v>1</v>
      </c>
      <c r="CG6">
        <v>1</v>
      </c>
      <c r="CH6">
        <v>60</v>
      </c>
      <c r="CJ6">
        <v>2</v>
      </c>
      <c r="CK6" t="s">
        <v>602</v>
      </c>
      <c r="CL6">
        <v>1</v>
      </c>
      <c r="CM6">
        <v>2</v>
      </c>
      <c r="CO6">
        <v>1</v>
      </c>
      <c r="CP6">
        <v>30</v>
      </c>
      <c r="CQ6" t="s">
        <v>651</v>
      </c>
      <c r="CS6" s="18">
        <v>42767</v>
      </c>
      <c r="CU6" t="s">
        <v>652</v>
      </c>
      <c r="CV6" s="4">
        <v>2</v>
      </c>
      <c r="CW6" t="s">
        <v>653</v>
      </c>
      <c r="CX6" s="4">
        <v>1</v>
      </c>
      <c r="CY6" s="4">
        <v>2</v>
      </c>
      <c r="CZ6" t="s">
        <v>603</v>
      </c>
      <c r="DA6">
        <v>3</v>
      </c>
      <c r="DB6">
        <v>2</v>
      </c>
      <c r="DC6" t="s">
        <v>654</v>
      </c>
      <c r="DD6">
        <v>0</v>
      </c>
      <c r="DE6" t="s">
        <v>655</v>
      </c>
      <c r="DQ6" s="4" t="s">
        <v>656</v>
      </c>
      <c r="DR6" s="4">
        <v>5</v>
      </c>
      <c r="DS6" s="4">
        <v>1</v>
      </c>
      <c r="DT6" s="4">
        <v>1</v>
      </c>
      <c r="DU6" s="4">
        <v>1</v>
      </c>
      <c r="DV6" s="4">
        <v>1</v>
      </c>
      <c r="DW6" s="4">
        <v>1</v>
      </c>
      <c r="DY6" s="4" t="s">
        <v>657</v>
      </c>
      <c r="EB6" s="4">
        <v>2.92</v>
      </c>
      <c r="EC6" s="4">
        <v>66.59</v>
      </c>
      <c r="ED6" s="4">
        <v>2.41</v>
      </c>
      <c r="EE6" s="4">
        <v>70.52</v>
      </c>
      <c r="EF6" s="4">
        <v>82.84</v>
      </c>
      <c r="EG6" s="4">
        <v>104.6</v>
      </c>
      <c r="EH6" s="4">
        <v>8.32</v>
      </c>
      <c r="EI6" s="4">
        <v>84.84</v>
      </c>
      <c r="EJ6" s="4">
        <v>7.62</v>
      </c>
      <c r="EK6" s="4">
        <v>89.28</v>
      </c>
      <c r="EL6" s="4">
        <v>3.15</v>
      </c>
      <c r="EM6" s="4">
        <v>65.239999999999995</v>
      </c>
      <c r="EN6" s="4">
        <v>1.05</v>
      </c>
      <c r="EO6" s="4">
        <v>62.51</v>
      </c>
      <c r="EP6" s="4">
        <v>15.25</v>
      </c>
      <c r="EQ6" s="4">
        <v>66.14</v>
      </c>
      <c r="ER6" s="4">
        <v>1.92</v>
      </c>
      <c r="ES6" s="4">
        <v>79.040000000000006</v>
      </c>
      <c r="ET6" s="4">
        <v>3.42</v>
      </c>
      <c r="EU6" s="4">
        <v>82.79</v>
      </c>
      <c r="EW6" s="4" t="s">
        <v>658</v>
      </c>
      <c r="FD6" t="s">
        <v>659</v>
      </c>
      <c r="FF6" t="s">
        <v>660</v>
      </c>
      <c r="FY6" s="4" t="s">
        <v>661</v>
      </c>
      <c r="FZ6" s="4">
        <v>137</v>
      </c>
      <c r="GA6" s="4">
        <v>6.78</v>
      </c>
      <c r="GB6" s="4">
        <v>61.8</v>
      </c>
      <c r="GC6" s="4">
        <v>0.7</v>
      </c>
      <c r="GZ6" t="s">
        <v>624</v>
      </c>
      <c r="HA6" s="4">
        <v>5</v>
      </c>
      <c r="HB6" s="4">
        <v>1</v>
      </c>
      <c r="HD6" s="4">
        <v>2</v>
      </c>
      <c r="HE6" s="4">
        <v>22</v>
      </c>
      <c r="HF6">
        <v>1</v>
      </c>
      <c r="HG6">
        <v>6</v>
      </c>
    </row>
    <row r="7" spans="1:224" x14ac:dyDescent="0.3">
      <c r="A7">
        <v>11</v>
      </c>
      <c r="B7" t="s">
        <v>14</v>
      </c>
      <c r="C7" s="4" t="s">
        <v>391</v>
      </c>
      <c r="D7" s="4" t="s">
        <v>662</v>
      </c>
      <c r="E7" s="4" t="s">
        <v>663</v>
      </c>
      <c r="F7" s="6" t="s">
        <v>664</v>
      </c>
      <c r="G7" s="4">
        <v>13661960382</v>
      </c>
      <c r="H7" t="s">
        <v>612</v>
      </c>
      <c r="I7" s="4" t="s">
        <v>665</v>
      </c>
      <c r="J7" t="s">
        <v>598</v>
      </c>
      <c r="K7" t="s">
        <v>614</v>
      </c>
      <c r="L7" t="s">
        <v>615</v>
      </c>
      <c r="M7" s="4">
        <v>178</v>
      </c>
      <c r="N7" s="4">
        <v>56</v>
      </c>
      <c r="O7" s="4">
        <f t="shared" si="0"/>
        <v>17.674536043428859</v>
      </c>
      <c r="P7" s="4">
        <v>0</v>
      </c>
      <c r="Q7">
        <v>0</v>
      </c>
      <c r="R7">
        <v>0</v>
      </c>
      <c r="S7">
        <v>0</v>
      </c>
      <c r="T7" t="s">
        <v>666</v>
      </c>
      <c r="V7">
        <v>1</v>
      </c>
      <c r="W7" s="4">
        <v>1</v>
      </c>
      <c r="AB7" s="4">
        <v>1</v>
      </c>
      <c r="AD7" s="4">
        <v>1</v>
      </c>
      <c r="AY7" t="s">
        <v>667</v>
      </c>
      <c r="AZ7" s="4">
        <v>0</v>
      </c>
      <c r="BA7" t="s">
        <v>668</v>
      </c>
      <c r="BB7" s="4">
        <v>2012</v>
      </c>
      <c r="BC7" s="4">
        <v>2012</v>
      </c>
      <c r="BD7" t="s">
        <v>444</v>
      </c>
      <c r="BF7" s="4">
        <v>1</v>
      </c>
      <c r="BG7">
        <v>1</v>
      </c>
      <c r="BH7">
        <v>2</v>
      </c>
      <c r="BI7">
        <v>0</v>
      </c>
      <c r="BJ7">
        <v>1</v>
      </c>
      <c r="BQ7" s="4">
        <v>1</v>
      </c>
      <c r="BT7" s="4">
        <v>1</v>
      </c>
      <c r="BV7" t="s">
        <v>669</v>
      </c>
      <c r="BW7" s="4">
        <v>20</v>
      </c>
      <c r="BX7" s="4">
        <v>3</v>
      </c>
      <c r="BY7">
        <v>30</v>
      </c>
      <c r="BZ7">
        <v>3</v>
      </c>
      <c r="CA7">
        <v>20000</v>
      </c>
      <c r="CB7">
        <v>16</v>
      </c>
      <c r="CC7">
        <v>2</v>
      </c>
      <c r="CD7">
        <v>20</v>
      </c>
      <c r="CE7">
        <v>0</v>
      </c>
      <c r="CG7">
        <v>2</v>
      </c>
      <c r="CH7">
        <v>27</v>
      </c>
      <c r="CJ7">
        <v>2</v>
      </c>
      <c r="CK7" t="s">
        <v>602</v>
      </c>
      <c r="CM7" s="4">
        <v>3</v>
      </c>
      <c r="CN7" t="s">
        <v>670</v>
      </c>
      <c r="CQ7" t="s">
        <v>671</v>
      </c>
      <c r="CR7" s="4">
        <v>1</v>
      </c>
      <c r="CS7" s="18">
        <v>42917</v>
      </c>
      <c r="CT7" s="4">
        <v>30</v>
      </c>
      <c r="CU7" t="s">
        <v>672</v>
      </c>
      <c r="CV7">
        <v>2</v>
      </c>
      <c r="CW7" t="s">
        <v>673</v>
      </c>
      <c r="CX7">
        <v>2</v>
      </c>
      <c r="CY7">
        <v>2</v>
      </c>
      <c r="CZ7" t="s">
        <v>603</v>
      </c>
      <c r="DA7">
        <v>2</v>
      </c>
      <c r="DB7">
        <v>2</v>
      </c>
      <c r="DC7" t="s">
        <v>674</v>
      </c>
      <c r="DD7">
        <v>2</v>
      </c>
      <c r="DG7" s="4">
        <v>1</v>
      </c>
      <c r="DH7" t="s">
        <v>675</v>
      </c>
      <c r="DI7" s="4">
        <v>1</v>
      </c>
      <c r="DL7" s="4">
        <v>1</v>
      </c>
      <c r="DN7" s="4">
        <v>1</v>
      </c>
      <c r="DQ7" s="4" t="s">
        <v>676</v>
      </c>
      <c r="DR7" s="4">
        <v>12</v>
      </c>
      <c r="DS7" s="4">
        <v>2</v>
      </c>
      <c r="DT7" s="4">
        <v>3</v>
      </c>
      <c r="DU7" s="4">
        <v>2</v>
      </c>
      <c r="DV7" s="4">
        <v>2</v>
      </c>
      <c r="DW7" s="4">
        <v>1</v>
      </c>
      <c r="DX7" s="4">
        <v>2</v>
      </c>
      <c r="DY7" s="4" t="s">
        <v>677</v>
      </c>
      <c r="FL7" t="s">
        <v>678</v>
      </c>
      <c r="FP7" s="4">
        <v>71</v>
      </c>
      <c r="FY7" s="22" t="s">
        <v>679</v>
      </c>
      <c r="FZ7" s="4">
        <v>142</v>
      </c>
      <c r="GA7" s="4">
        <v>5.34</v>
      </c>
      <c r="GB7" s="4">
        <v>59.7</v>
      </c>
      <c r="GC7" s="4">
        <v>4.9000000000000004</v>
      </c>
      <c r="GE7" t="s">
        <v>680</v>
      </c>
      <c r="GF7">
        <v>15</v>
      </c>
      <c r="GG7">
        <v>23</v>
      </c>
      <c r="GH7">
        <v>3.2</v>
      </c>
      <c r="GI7">
        <v>44</v>
      </c>
      <c r="GJ7">
        <v>33</v>
      </c>
      <c r="GZ7" t="s">
        <v>681</v>
      </c>
      <c r="HD7" s="4">
        <v>14</v>
      </c>
      <c r="HE7" s="4">
        <v>25</v>
      </c>
      <c r="HF7" s="4">
        <v>1</v>
      </c>
      <c r="HG7" s="4">
        <v>6</v>
      </c>
    </row>
    <row r="8" spans="1:224" x14ac:dyDescent="0.3">
      <c r="A8" s="4">
        <v>12</v>
      </c>
      <c r="B8" t="s">
        <v>16</v>
      </c>
      <c r="C8" s="4" t="s">
        <v>391</v>
      </c>
      <c r="D8" s="4" t="s">
        <v>682</v>
      </c>
      <c r="E8" s="4" t="s">
        <v>683</v>
      </c>
      <c r="F8" s="6" t="s">
        <v>684</v>
      </c>
      <c r="H8" t="s">
        <v>612</v>
      </c>
      <c r="I8" t="s">
        <v>685</v>
      </c>
      <c r="J8" t="s">
        <v>598</v>
      </c>
      <c r="K8" t="s">
        <v>628</v>
      </c>
      <c r="L8" t="s">
        <v>686</v>
      </c>
      <c r="M8" s="4">
        <v>174</v>
      </c>
      <c r="N8" s="4">
        <v>70</v>
      </c>
      <c r="O8">
        <f t="shared" si="0"/>
        <v>23.120623596247853</v>
      </c>
      <c r="P8" s="4">
        <v>0</v>
      </c>
      <c r="Q8">
        <v>0</v>
      </c>
      <c r="R8">
        <v>0</v>
      </c>
      <c r="S8">
        <v>0</v>
      </c>
      <c r="T8">
        <v>0</v>
      </c>
      <c r="W8">
        <v>1</v>
      </c>
      <c r="AD8" s="4">
        <v>1</v>
      </c>
      <c r="AE8" s="4">
        <v>1</v>
      </c>
      <c r="AG8" s="4">
        <v>1</v>
      </c>
      <c r="AZ8" s="4">
        <v>0</v>
      </c>
      <c r="BA8" t="s">
        <v>687</v>
      </c>
      <c r="BC8" s="4">
        <v>1980</v>
      </c>
      <c r="BD8" t="s">
        <v>649</v>
      </c>
      <c r="BG8" s="4">
        <v>1</v>
      </c>
      <c r="BH8" s="4">
        <v>2</v>
      </c>
      <c r="BI8" s="4">
        <v>1</v>
      </c>
      <c r="BJ8">
        <v>2</v>
      </c>
      <c r="BK8">
        <v>1</v>
      </c>
      <c r="BM8">
        <v>4</v>
      </c>
      <c r="BN8">
        <v>0</v>
      </c>
      <c r="BT8" s="4">
        <v>1</v>
      </c>
      <c r="BW8" s="4">
        <v>15</v>
      </c>
      <c r="BX8" s="4">
        <v>0</v>
      </c>
      <c r="BY8">
        <v>0</v>
      </c>
      <c r="BZ8">
        <v>3</v>
      </c>
      <c r="CA8">
        <v>5000</v>
      </c>
      <c r="CB8">
        <v>10</v>
      </c>
      <c r="CC8">
        <v>0</v>
      </c>
      <c r="CD8">
        <v>0</v>
      </c>
      <c r="CE8">
        <v>1</v>
      </c>
      <c r="CF8">
        <v>3000</v>
      </c>
      <c r="CG8">
        <v>2</v>
      </c>
      <c r="CH8">
        <v>15</v>
      </c>
      <c r="CJ8">
        <v>2</v>
      </c>
      <c r="CK8" t="s">
        <v>688</v>
      </c>
      <c r="CL8">
        <v>0</v>
      </c>
      <c r="CM8">
        <v>2</v>
      </c>
      <c r="CO8">
        <v>4</v>
      </c>
      <c r="CP8">
        <v>30</v>
      </c>
      <c r="CQ8" t="s">
        <v>689</v>
      </c>
      <c r="CR8">
        <v>1</v>
      </c>
      <c r="CS8" s="18">
        <v>42917</v>
      </c>
      <c r="CT8">
        <v>12</v>
      </c>
      <c r="CU8" t="s">
        <v>672</v>
      </c>
      <c r="CV8">
        <v>2</v>
      </c>
      <c r="CW8" t="s">
        <v>690</v>
      </c>
      <c r="CX8">
        <v>2</v>
      </c>
      <c r="CY8">
        <v>1</v>
      </c>
      <c r="CZ8" t="s">
        <v>691</v>
      </c>
      <c r="DA8">
        <v>2</v>
      </c>
      <c r="DB8">
        <v>1</v>
      </c>
      <c r="DC8" t="s">
        <v>692</v>
      </c>
      <c r="DD8">
        <v>2</v>
      </c>
      <c r="DE8" t="s">
        <v>693</v>
      </c>
      <c r="DG8" s="4">
        <v>1</v>
      </c>
      <c r="DH8" t="s">
        <v>694</v>
      </c>
      <c r="DI8" s="4">
        <v>1</v>
      </c>
      <c r="DL8" s="4">
        <v>1</v>
      </c>
      <c r="DN8" s="4">
        <v>1</v>
      </c>
      <c r="DQ8" s="4" t="s">
        <v>695</v>
      </c>
      <c r="DR8" s="4">
        <v>10</v>
      </c>
      <c r="DS8" s="4">
        <v>1</v>
      </c>
      <c r="DT8" s="4">
        <v>1</v>
      </c>
      <c r="DU8" s="4">
        <v>3</v>
      </c>
      <c r="DV8" s="4">
        <v>2</v>
      </c>
      <c r="DW8" s="4">
        <v>1</v>
      </c>
      <c r="DX8" s="4">
        <v>2</v>
      </c>
      <c r="DY8" s="4" t="s">
        <v>657</v>
      </c>
      <c r="EW8" t="s">
        <v>696</v>
      </c>
      <c r="EX8" t="s">
        <v>697</v>
      </c>
      <c r="FP8" s="4">
        <v>15</v>
      </c>
      <c r="FY8" t="s">
        <v>698</v>
      </c>
      <c r="FZ8" s="4">
        <v>138</v>
      </c>
      <c r="GA8" s="4">
        <v>7.67</v>
      </c>
      <c r="GB8" s="4">
        <v>58.4</v>
      </c>
      <c r="GC8" s="4">
        <v>4.7</v>
      </c>
      <c r="GZ8" t="s">
        <v>699</v>
      </c>
      <c r="HA8" t="s">
        <v>700</v>
      </c>
      <c r="HC8" s="4">
        <v>4</v>
      </c>
      <c r="HD8" s="4">
        <v>11</v>
      </c>
      <c r="HE8" s="4">
        <v>22</v>
      </c>
      <c r="HF8" s="4">
        <v>1</v>
      </c>
      <c r="HG8">
        <v>7</v>
      </c>
    </row>
    <row r="9" spans="1:224" x14ac:dyDescent="0.3">
      <c r="A9">
        <v>13</v>
      </c>
      <c r="B9" t="s">
        <v>18</v>
      </c>
      <c r="C9" t="s">
        <v>393</v>
      </c>
      <c r="D9" t="s">
        <v>701</v>
      </c>
      <c r="E9" t="s">
        <v>702</v>
      </c>
      <c r="F9" s="6" t="s">
        <v>703</v>
      </c>
      <c r="G9" s="4">
        <v>13818338782</v>
      </c>
      <c r="H9" t="s">
        <v>612</v>
      </c>
      <c r="I9" t="s">
        <v>704</v>
      </c>
      <c r="J9" t="s">
        <v>598</v>
      </c>
      <c r="K9" t="s">
        <v>635</v>
      </c>
      <c r="L9" t="s">
        <v>600</v>
      </c>
      <c r="M9" s="4">
        <v>167</v>
      </c>
      <c r="N9" s="4">
        <v>65</v>
      </c>
      <c r="O9">
        <f t="shared" si="0"/>
        <v>23.306680053067517</v>
      </c>
      <c r="P9">
        <v>0</v>
      </c>
      <c r="Q9">
        <v>0</v>
      </c>
      <c r="R9">
        <v>0</v>
      </c>
      <c r="S9">
        <v>0</v>
      </c>
      <c r="T9">
        <v>0</v>
      </c>
      <c r="W9">
        <v>1</v>
      </c>
      <c r="AM9" t="s">
        <v>705</v>
      </c>
      <c r="AZ9" s="4">
        <v>1</v>
      </c>
      <c r="BA9" t="s">
        <v>706</v>
      </c>
      <c r="BC9">
        <v>2017</v>
      </c>
      <c r="BD9" t="s">
        <v>707</v>
      </c>
      <c r="BF9" s="4">
        <v>1</v>
      </c>
      <c r="BG9">
        <v>1</v>
      </c>
      <c r="BH9">
        <v>3</v>
      </c>
      <c r="BI9">
        <v>2</v>
      </c>
      <c r="BJ9">
        <v>2</v>
      </c>
      <c r="BO9" s="4">
        <v>1</v>
      </c>
      <c r="BT9">
        <v>0</v>
      </c>
      <c r="BV9" s="4">
        <v>0</v>
      </c>
      <c r="BW9" s="4">
        <v>0</v>
      </c>
      <c r="BX9">
        <v>0</v>
      </c>
      <c r="BY9">
        <v>0</v>
      </c>
      <c r="BZ9">
        <v>0</v>
      </c>
      <c r="CA9">
        <v>0</v>
      </c>
      <c r="CB9">
        <v>1</v>
      </c>
      <c r="CC9">
        <v>0</v>
      </c>
      <c r="CD9">
        <v>0</v>
      </c>
      <c r="CE9">
        <v>1</v>
      </c>
      <c r="CF9">
        <v>3000</v>
      </c>
      <c r="CG9">
        <v>0</v>
      </c>
      <c r="CH9">
        <v>0</v>
      </c>
      <c r="CJ9">
        <v>1</v>
      </c>
      <c r="CK9" t="s">
        <v>708</v>
      </c>
      <c r="CL9">
        <v>1</v>
      </c>
      <c r="CM9">
        <v>2</v>
      </c>
      <c r="CN9"/>
      <c r="CO9">
        <v>1</v>
      </c>
      <c r="CP9">
        <v>20</v>
      </c>
      <c r="CQ9" t="s">
        <v>709</v>
      </c>
      <c r="CR9">
        <v>1</v>
      </c>
      <c r="CS9" s="18">
        <v>42948</v>
      </c>
      <c r="CT9">
        <v>6</v>
      </c>
      <c r="CU9" t="s">
        <v>710</v>
      </c>
      <c r="CV9">
        <v>1</v>
      </c>
      <c r="CW9" t="s">
        <v>711</v>
      </c>
      <c r="CX9">
        <v>0</v>
      </c>
      <c r="CY9">
        <v>0</v>
      </c>
      <c r="DB9">
        <v>0</v>
      </c>
      <c r="DG9">
        <v>3</v>
      </c>
      <c r="DH9" t="s">
        <v>712</v>
      </c>
      <c r="DI9">
        <v>1</v>
      </c>
      <c r="DL9">
        <v>2</v>
      </c>
      <c r="DN9">
        <v>2</v>
      </c>
      <c r="DQ9" s="4" t="s">
        <v>713</v>
      </c>
      <c r="DY9" s="4" t="s">
        <v>714</v>
      </c>
      <c r="EA9" s="4" t="s">
        <v>715</v>
      </c>
      <c r="EB9" s="4">
        <v>3.5</v>
      </c>
      <c r="EC9" s="4">
        <v>104.77</v>
      </c>
      <c r="ED9" s="4">
        <v>2.0499999999999998</v>
      </c>
      <c r="EE9" s="4">
        <v>74.34</v>
      </c>
      <c r="EF9" s="4">
        <v>58.6</v>
      </c>
      <c r="EG9" s="4">
        <v>70.930000000000007</v>
      </c>
      <c r="EH9" s="4">
        <v>4.97</v>
      </c>
      <c r="EI9" s="4">
        <v>70.989999999999995</v>
      </c>
      <c r="EJ9" s="4">
        <v>2.7</v>
      </c>
      <c r="EK9" s="4">
        <v>43.57</v>
      </c>
      <c r="EL9" s="4">
        <v>1.19</v>
      </c>
      <c r="EM9" s="4">
        <v>29.85</v>
      </c>
      <c r="EN9" s="4">
        <v>0.56000000000000005</v>
      </c>
      <c r="EO9" s="4">
        <v>33.07</v>
      </c>
      <c r="EP9" s="4">
        <v>18.77</v>
      </c>
      <c r="EQ9" s="4">
        <v>92.66</v>
      </c>
      <c r="ER9" s="4">
        <v>1.43</v>
      </c>
      <c r="ES9" s="4">
        <v>91.79</v>
      </c>
      <c r="ET9" s="4">
        <v>2.4500000000000002</v>
      </c>
      <c r="EU9" s="4">
        <v>94.59</v>
      </c>
      <c r="FP9" s="4">
        <v>186</v>
      </c>
      <c r="FY9" t="s">
        <v>715</v>
      </c>
      <c r="FZ9" s="4">
        <v>135</v>
      </c>
      <c r="GA9">
        <v>4.6399999999999997</v>
      </c>
      <c r="GB9" s="4">
        <v>51.8</v>
      </c>
      <c r="GC9" s="4">
        <v>6.1</v>
      </c>
      <c r="GZ9" t="s">
        <v>716</v>
      </c>
      <c r="HA9" s="4">
        <v>1</v>
      </c>
      <c r="HB9" s="4">
        <v>0</v>
      </c>
      <c r="HD9">
        <v>7</v>
      </c>
      <c r="HE9" s="4">
        <v>24</v>
      </c>
      <c r="HF9" s="4">
        <v>1</v>
      </c>
      <c r="HG9">
        <v>6</v>
      </c>
    </row>
    <row r="10" spans="1:224" x14ac:dyDescent="0.3">
      <c r="A10" s="4">
        <v>14</v>
      </c>
      <c r="B10" s="4" t="s">
        <v>20</v>
      </c>
      <c r="C10" s="4" t="s">
        <v>393</v>
      </c>
      <c r="D10" s="4" t="s">
        <v>717</v>
      </c>
      <c r="E10" s="4" t="s">
        <v>718</v>
      </c>
      <c r="F10" s="6" t="s">
        <v>719</v>
      </c>
      <c r="H10" t="s">
        <v>612</v>
      </c>
      <c r="I10" t="s">
        <v>720</v>
      </c>
      <c r="J10" t="s">
        <v>598</v>
      </c>
      <c r="M10" s="4">
        <v>157</v>
      </c>
      <c r="N10" s="4">
        <v>60</v>
      </c>
      <c r="O10">
        <f t="shared" si="0"/>
        <v>24.341758286340216</v>
      </c>
      <c r="P10" s="4">
        <v>0</v>
      </c>
      <c r="Q10">
        <v>0</v>
      </c>
      <c r="R10">
        <v>0</v>
      </c>
      <c r="S10">
        <v>0</v>
      </c>
      <c r="T10">
        <v>0</v>
      </c>
      <c r="W10">
        <v>1</v>
      </c>
      <c r="AN10" s="4">
        <v>1</v>
      </c>
      <c r="AT10" s="4">
        <v>1</v>
      </c>
      <c r="AZ10" s="4">
        <v>0</v>
      </c>
      <c r="BA10" s="4">
        <v>0</v>
      </c>
      <c r="BC10" s="4">
        <v>1972</v>
      </c>
      <c r="BD10" t="s">
        <v>649</v>
      </c>
      <c r="BF10" s="4">
        <v>1</v>
      </c>
      <c r="BG10" s="4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/>
      <c r="BN10">
        <v>0</v>
      </c>
      <c r="BT10" s="4">
        <v>2</v>
      </c>
      <c r="BV10" s="4">
        <v>0</v>
      </c>
      <c r="BW10" s="4">
        <v>2</v>
      </c>
      <c r="BX10">
        <v>1</v>
      </c>
      <c r="BY10">
        <v>14</v>
      </c>
      <c r="BZ10">
        <v>1</v>
      </c>
      <c r="CA10">
        <v>1000</v>
      </c>
      <c r="CB10">
        <v>3</v>
      </c>
      <c r="CC10">
        <v>0</v>
      </c>
      <c r="CD10">
        <v>0</v>
      </c>
      <c r="CE10">
        <v>2</v>
      </c>
      <c r="CF10">
        <v>1500</v>
      </c>
      <c r="CG10">
        <v>1</v>
      </c>
      <c r="CH10">
        <v>14</v>
      </c>
      <c r="CJ10">
        <v>2</v>
      </c>
      <c r="CK10" t="s">
        <v>721</v>
      </c>
      <c r="CM10" s="4">
        <v>1</v>
      </c>
      <c r="CO10" s="4">
        <v>2</v>
      </c>
      <c r="CP10" s="4">
        <v>24</v>
      </c>
      <c r="CQ10" t="s">
        <v>722</v>
      </c>
      <c r="CR10">
        <v>0</v>
      </c>
      <c r="CS10" s="18">
        <v>42887</v>
      </c>
      <c r="CT10">
        <v>6</v>
      </c>
      <c r="CU10" t="s">
        <v>723</v>
      </c>
      <c r="CV10">
        <v>2</v>
      </c>
      <c r="CW10" t="s">
        <v>653</v>
      </c>
      <c r="CX10">
        <v>1</v>
      </c>
      <c r="CY10">
        <v>2</v>
      </c>
      <c r="CZ10" t="s">
        <v>603</v>
      </c>
      <c r="DA10">
        <v>1</v>
      </c>
      <c r="DB10">
        <v>0</v>
      </c>
      <c r="DG10" s="4">
        <v>3</v>
      </c>
      <c r="DH10" t="s">
        <v>724</v>
      </c>
      <c r="DI10" s="4">
        <v>1</v>
      </c>
      <c r="DL10" s="4">
        <v>2</v>
      </c>
      <c r="DN10" s="4">
        <v>2</v>
      </c>
      <c r="DQ10" s="4" t="s">
        <v>725</v>
      </c>
      <c r="DR10" s="4">
        <v>7</v>
      </c>
      <c r="DS10" s="4">
        <v>1</v>
      </c>
      <c r="DT10" s="4">
        <v>2</v>
      </c>
      <c r="DU10" s="4">
        <v>1</v>
      </c>
      <c r="DW10" s="4">
        <v>2</v>
      </c>
      <c r="DX10" s="4">
        <v>2</v>
      </c>
      <c r="DY10" s="4" t="s">
        <v>726</v>
      </c>
      <c r="EA10" t="s">
        <v>727</v>
      </c>
      <c r="EB10" s="4">
        <v>1.31</v>
      </c>
      <c r="EC10" s="4">
        <v>49.99</v>
      </c>
      <c r="ED10" s="4">
        <v>0.82</v>
      </c>
      <c r="EE10" s="4">
        <v>41.86</v>
      </c>
      <c r="EF10" s="4">
        <v>61.88</v>
      </c>
      <c r="EG10" s="4">
        <v>80.41</v>
      </c>
      <c r="EH10" s="4">
        <v>2.6</v>
      </c>
      <c r="EI10" s="4">
        <v>40.69</v>
      </c>
      <c r="EJ10" s="4">
        <v>1.17</v>
      </c>
      <c r="EK10" s="4">
        <v>20.6</v>
      </c>
      <c r="EL10" s="4">
        <v>0.46</v>
      </c>
      <c r="EM10" s="4">
        <v>14.99</v>
      </c>
      <c r="EN10" s="4">
        <v>0.16</v>
      </c>
      <c r="EO10" s="4">
        <v>22.33</v>
      </c>
      <c r="EP10" s="4">
        <v>11.93</v>
      </c>
      <c r="EQ10" s="4">
        <v>77.97</v>
      </c>
      <c r="ER10" s="4">
        <v>2.35</v>
      </c>
      <c r="ES10" s="4">
        <v>125</v>
      </c>
      <c r="ET10" s="4">
        <v>2.4500000000000002</v>
      </c>
      <c r="EU10" s="4">
        <v>93.27</v>
      </c>
      <c r="EW10" s="4" t="s">
        <v>728</v>
      </c>
      <c r="FE10" s="4">
        <v>150</v>
      </c>
      <c r="FJ10" t="s">
        <v>729</v>
      </c>
      <c r="FL10" s="4">
        <v>8</v>
      </c>
      <c r="FP10" t="s">
        <v>730</v>
      </c>
      <c r="FY10" s="4" t="s">
        <v>731</v>
      </c>
      <c r="FZ10" s="4">
        <v>131</v>
      </c>
      <c r="GA10" s="4">
        <v>7.81</v>
      </c>
      <c r="GB10" s="4">
        <v>2.6</v>
      </c>
      <c r="GC10" s="4">
        <v>1.9</v>
      </c>
      <c r="GZ10" t="s">
        <v>732</v>
      </c>
      <c r="HA10" s="4">
        <v>12</v>
      </c>
      <c r="HB10" s="4">
        <v>5</v>
      </c>
      <c r="HD10" s="4">
        <v>9</v>
      </c>
      <c r="HE10" s="4">
        <v>22</v>
      </c>
      <c r="HF10" s="4">
        <v>1</v>
      </c>
      <c r="HG10">
        <v>6</v>
      </c>
    </row>
    <row r="11" spans="1:224" x14ac:dyDescent="0.3">
      <c r="A11" s="4">
        <v>15</v>
      </c>
      <c r="B11" s="4" t="s">
        <v>22</v>
      </c>
      <c r="C11" s="4" t="s">
        <v>391</v>
      </c>
      <c r="D11" s="4" t="s">
        <v>733</v>
      </c>
      <c r="E11" s="4" t="s">
        <v>23</v>
      </c>
      <c r="F11" s="6" t="s">
        <v>734</v>
      </c>
      <c r="H11" t="s">
        <v>612</v>
      </c>
      <c r="I11" t="s">
        <v>735</v>
      </c>
      <c r="J11" t="s">
        <v>598</v>
      </c>
      <c r="K11" t="s">
        <v>628</v>
      </c>
      <c r="L11" t="s">
        <v>686</v>
      </c>
      <c r="M11" s="4">
        <v>155</v>
      </c>
      <c r="N11" s="4">
        <v>46</v>
      </c>
      <c r="O11">
        <f t="shared" si="0"/>
        <v>19.146722164412068</v>
      </c>
      <c r="P11" s="4">
        <v>0</v>
      </c>
      <c r="Q11">
        <v>0</v>
      </c>
      <c r="R11">
        <v>0</v>
      </c>
      <c r="S11">
        <v>0</v>
      </c>
      <c r="T11">
        <v>0</v>
      </c>
      <c r="Z11" t="s">
        <v>736</v>
      </c>
      <c r="AG11" s="4">
        <v>1</v>
      </c>
      <c r="AK11" s="4">
        <v>1</v>
      </c>
      <c r="AM11" t="s">
        <v>737</v>
      </c>
      <c r="AP11" s="4">
        <v>1</v>
      </c>
      <c r="AT11" s="4">
        <v>1</v>
      </c>
      <c r="AX11" t="s">
        <v>738</v>
      </c>
      <c r="AY11" t="s">
        <v>739</v>
      </c>
      <c r="AZ11" s="4">
        <v>1</v>
      </c>
      <c r="BA11" s="4">
        <v>1</v>
      </c>
      <c r="BF11" s="4">
        <v>1</v>
      </c>
      <c r="BG11" s="4">
        <v>1</v>
      </c>
      <c r="BH11" s="4">
        <v>2</v>
      </c>
      <c r="BI11">
        <v>2</v>
      </c>
      <c r="BJ11">
        <v>1</v>
      </c>
      <c r="BO11" s="4">
        <v>1</v>
      </c>
      <c r="BQ11" s="4">
        <v>1</v>
      </c>
      <c r="BT11" s="4">
        <v>1</v>
      </c>
      <c r="BV11" s="4">
        <v>1</v>
      </c>
      <c r="BX11" s="4">
        <v>5</v>
      </c>
      <c r="BY11">
        <v>75</v>
      </c>
      <c r="BZ11">
        <v>3</v>
      </c>
      <c r="CA11">
        <v>20000</v>
      </c>
      <c r="CB11">
        <v>20</v>
      </c>
      <c r="CC11">
        <v>1</v>
      </c>
      <c r="CD11">
        <v>70</v>
      </c>
      <c r="CE11">
        <v>0</v>
      </c>
      <c r="CF11">
        <v>8000</v>
      </c>
      <c r="CG11">
        <v>10</v>
      </c>
      <c r="CH11">
        <v>140</v>
      </c>
      <c r="CJ11">
        <v>2</v>
      </c>
      <c r="CK11" t="s">
        <v>740</v>
      </c>
      <c r="CM11" s="4">
        <v>3</v>
      </c>
      <c r="CQ11" t="s">
        <v>741</v>
      </c>
      <c r="CR11" s="4">
        <v>1</v>
      </c>
      <c r="CU11" t="s">
        <v>742</v>
      </c>
      <c r="CV11" s="4">
        <v>0</v>
      </c>
      <c r="CW11" t="s">
        <v>743</v>
      </c>
      <c r="CY11" s="4">
        <v>1</v>
      </c>
      <c r="CZ11" t="s">
        <v>744</v>
      </c>
      <c r="DA11" s="4">
        <v>3</v>
      </c>
      <c r="DB11" s="4">
        <v>1</v>
      </c>
      <c r="DC11" t="s">
        <v>745</v>
      </c>
      <c r="DD11">
        <v>3</v>
      </c>
      <c r="DG11" s="4">
        <v>1</v>
      </c>
      <c r="DI11" s="4">
        <v>1</v>
      </c>
      <c r="DL11" s="4">
        <v>1</v>
      </c>
      <c r="DN11" s="4">
        <v>2</v>
      </c>
      <c r="DQ11" s="4" t="s">
        <v>746</v>
      </c>
      <c r="DR11" s="4">
        <v>10</v>
      </c>
      <c r="DS11" s="4">
        <v>1</v>
      </c>
      <c r="DT11" s="4">
        <v>1</v>
      </c>
      <c r="DU11" s="4">
        <v>2</v>
      </c>
      <c r="DV11" s="4">
        <v>2</v>
      </c>
      <c r="DW11" s="4">
        <v>1</v>
      </c>
      <c r="DX11" s="4">
        <v>3</v>
      </c>
      <c r="DY11" s="4" t="s">
        <v>747</v>
      </c>
      <c r="EW11" s="4" t="s">
        <v>748</v>
      </c>
      <c r="FE11" s="4">
        <v>100</v>
      </c>
      <c r="GE11" s="4" t="s">
        <v>749</v>
      </c>
      <c r="GK11" s="4">
        <v>70</v>
      </c>
      <c r="GL11" s="4">
        <v>89</v>
      </c>
      <c r="GZ11" t="s">
        <v>642</v>
      </c>
      <c r="HA11" t="s">
        <v>700</v>
      </c>
      <c r="HD11" s="4">
        <v>17</v>
      </c>
      <c r="HE11" s="4">
        <v>22</v>
      </c>
      <c r="HF11" s="4">
        <v>1</v>
      </c>
      <c r="HG11">
        <v>10</v>
      </c>
    </row>
    <row r="12" spans="1:224" x14ac:dyDescent="0.3">
      <c r="A12" s="4">
        <v>16</v>
      </c>
      <c r="B12" s="4" t="s">
        <v>24</v>
      </c>
      <c r="C12" s="4" t="s">
        <v>391</v>
      </c>
      <c r="D12" s="4" t="s">
        <v>750</v>
      </c>
      <c r="E12" s="4" t="s">
        <v>751</v>
      </c>
      <c r="F12" s="4">
        <v>64363409</v>
      </c>
      <c r="G12" s="4">
        <v>13761888420</v>
      </c>
      <c r="H12" t="s">
        <v>612</v>
      </c>
      <c r="I12" t="s">
        <v>752</v>
      </c>
      <c r="J12" t="s">
        <v>598</v>
      </c>
      <c r="M12" s="4">
        <v>168</v>
      </c>
      <c r="N12" s="4">
        <v>48</v>
      </c>
      <c r="O12">
        <f t="shared" si="0"/>
        <v>17.006802721088437</v>
      </c>
      <c r="P12" t="s">
        <v>753</v>
      </c>
      <c r="Q12">
        <v>1</v>
      </c>
      <c r="R12">
        <v>1</v>
      </c>
      <c r="S12" t="s">
        <v>754</v>
      </c>
      <c r="T12" s="4">
        <v>0</v>
      </c>
      <c r="W12" s="4">
        <v>1</v>
      </c>
      <c r="Z12" t="s">
        <v>736</v>
      </c>
      <c r="AN12" s="4">
        <v>1</v>
      </c>
      <c r="AU12" t="s">
        <v>755</v>
      </c>
      <c r="AX12" t="s">
        <v>756</v>
      </c>
      <c r="AZ12" s="4">
        <v>0</v>
      </c>
      <c r="BA12" t="s">
        <v>757</v>
      </c>
      <c r="BC12" s="4">
        <v>2002</v>
      </c>
      <c r="BD12" t="s">
        <v>450</v>
      </c>
      <c r="BF12" s="4">
        <v>1</v>
      </c>
      <c r="BG12" s="4">
        <v>1</v>
      </c>
      <c r="BH12">
        <v>2</v>
      </c>
      <c r="BI12">
        <v>2</v>
      </c>
      <c r="BJ12">
        <v>1</v>
      </c>
      <c r="BK12">
        <v>1</v>
      </c>
      <c r="BL12">
        <v>1</v>
      </c>
      <c r="BM12">
        <v>2</v>
      </c>
      <c r="BN12">
        <v>0</v>
      </c>
      <c r="BO12">
        <v>1</v>
      </c>
      <c r="BQ12">
        <v>1</v>
      </c>
      <c r="BT12" s="4">
        <v>1</v>
      </c>
      <c r="BV12" t="s">
        <v>758</v>
      </c>
      <c r="BW12" s="4">
        <v>40</v>
      </c>
      <c r="BX12" s="4">
        <v>1</v>
      </c>
      <c r="BY12">
        <v>1</v>
      </c>
      <c r="BZ12">
        <v>2</v>
      </c>
      <c r="CA12">
        <v>25000</v>
      </c>
      <c r="CB12">
        <v>25</v>
      </c>
      <c r="CC12">
        <v>2</v>
      </c>
      <c r="CD12">
        <v>50</v>
      </c>
      <c r="CE12">
        <v>2</v>
      </c>
      <c r="CF12">
        <v>9000</v>
      </c>
      <c r="CG12">
        <v>6</v>
      </c>
      <c r="CH12">
        <v>100</v>
      </c>
      <c r="CJ12">
        <v>2</v>
      </c>
      <c r="CK12" t="s">
        <v>759</v>
      </c>
      <c r="CL12">
        <v>3</v>
      </c>
      <c r="CM12">
        <v>3</v>
      </c>
      <c r="CQ12" t="s">
        <v>760</v>
      </c>
      <c r="CR12" s="4">
        <v>2</v>
      </c>
      <c r="CV12" s="4">
        <v>2</v>
      </c>
      <c r="CW12" t="s">
        <v>761</v>
      </c>
      <c r="CX12" s="4">
        <v>3</v>
      </c>
      <c r="CY12" s="4">
        <v>2</v>
      </c>
      <c r="CZ12" t="s">
        <v>762</v>
      </c>
      <c r="DA12">
        <v>3</v>
      </c>
      <c r="DB12">
        <v>2</v>
      </c>
      <c r="DC12" t="s">
        <v>745</v>
      </c>
      <c r="DD12">
        <v>1</v>
      </c>
      <c r="DG12" s="4">
        <v>1</v>
      </c>
      <c r="DH12" t="s">
        <v>763</v>
      </c>
      <c r="DI12" s="4">
        <v>1</v>
      </c>
      <c r="DL12" s="4">
        <v>1</v>
      </c>
      <c r="DN12" s="4">
        <v>2</v>
      </c>
      <c r="DQ12" s="4" t="s">
        <v>764</v>
      </c>
      <c r="DR12" s="4">
        <v>4</v>
      </c>
      <c r="DS12" s="4">
        <v>1</v>
      </c>
      <c r="DT12" s="4">
        <v>1</v>
      </c>
      <c r="DV12" s="4">
        <v>1</v>
      </c>
      <c r="DX12" s="4">
        <v>1</v>
      </c>
      <c r="DY12" s="4" t="s">
        <v>765</v>
      </c>
      <c r="EA12" s="4" t="s">
        <v>766</v>
      </c>
      <c r="EB12" s="4">
        <v>2.08</v>
      </c>
      <c r="EC12" s="4">
        <v>57.64</v>
      </c>
      <c r="ED12" s="4">
        <v>0.75</v>
      </c>
      <c r="EE12" s="4">
        <v>25.92</v>
      </c>
      <c r="EF12" s="4">
        <v>33.03</v>
      </c>
      <c r="EG12" s="4">
        <v>42.32</v>
      </c>
      <c r="EH12" s="4">
        <v>4.1900000000000004</v>
      </c>
      <c r="EI12" s="4">
        <v>47.14</v>
      </c>
      <c r="EJ12" s="4">
        <v>0.48</v>
      </c>
      <c r="EK12" s="4">
        <v>6.12</v>
      </c>
      <c r="EL12" s="4">
        <v>0.31</v>
      </c>
      <c r="EM12" s="4">
        <v>7.44</v>
      </c>
      <c r="EN12" s="4">
        <v>0.18</v>
      </c>
      <c r="EO12" s="4">
        <v>14.88</v>
      </c>
      <c r="EP12" s="4" t="s">
        <v>767</v>
      </c>
      <c r="EQ12" s="4" t="s">
        <v>767</v>
      </c>
      <c r="ER12" s="4">
        <v>2.21</v>
      </c>
      <c r="ES12" s="4">
        <v>94.76</v>
      </c>
      <c r="ET12" s="4">
        <v>3.02</v>
      </c>
      <c r="EU12" s="4">
        <v>80.52</v>
      </c>
      <c r="EW12" s="4" t="s">
        <v>768</v>
      </c>
      <c r="FB12" t="s">
        <v>697</v>
      </c>
      <c r="FD12" t="s">
        <v>769</v>
      </c>
      <c r="GE12" s="4" t="s">
        <v>770</v>
      </c>
      <c r="GO12" s="4">
        <v>6.6</v>
      </c>
      <c r="GP12" s="4">
        <v>126.8</v>
      </c>
      <c r="GQ12" s="4">
        <v>324</v>
      </c>
      <c r="GS12" s="4">
        <v>15.7</v>
      </c>
      <c r="GZ12" t="s">
        <v>732</v>
      </c>
      <c r="HA12" s="4">
        <v>22</v>
      </c>
      <c r="HB12" s="4">
        <v>7</v>
      </c>
      <c r="HD12" s="4">
        <v>11</v>
      </c>
      <c r="HE12" s="4">
        <v>40</v>
      </c>
      <c r="HF12" s="4">
        <v>4</v>
      </c>
      <c r="HG12" s="4">
        <v>2</v>
      </c>
    </row>
    <row r="13" spans="1:224" x14ac:dyDescent="0.3">
      <c r="A13" s="4">
        <v>18</v>
      </c>
      <c r="B13" s="8" t="s">
        <v>26</v>
      </c>
      <c r="C13" s="4" t="s">
        <v>391</v>
      </c>
      <c r="D13" s="4" t="s">
        <v>771</v>
      </c>
      <c r="E13" s="9" t="s">
        <v>27</v>
      </c>
      <c r="F13" s="6" t="s">
        <v>772</v>
      </c>
      <c r="G13" s="4">
        <v>13801639499</v>
      </c>
      <c r="H13" t="s">
        <v>612</v>
      </c>
      <c r="I13" t="s">
        <v>773</v>
      </c>
      <c r="J13" t="s">
        <v>598</v>
      </c>
      <c r="K13" t="s">
        <v>774</v>
      </c>
      <c r="L13" t="s">
        <v>775</v>
      </c>
      <c r="M13">
        <v>177</v>
      </c>
      <c r="N13">
        <v>63</v>
      </c>
      <c r="O13">
        <f t="shared" si="0"/>
        <v>20.109164033323754</v>
      </c>
      <c r="P13">
        <v>1</v>
      </c>
      <c r="R13">
        <v>1</v>
      </c>
      <c r="S13">
        <v>9</v>
      </c>
      <c r="T13">
        <v>0</v>
      </c>
      <c r="W13"/>
      <c r="Z13" t="s">
        <v>776</v>
      </c>
      <c r="AK13" s="4">
        <v>1</v>
      </c>
      <c r="AZ13" t="s">
        <v>777</v>
      </c>
      <c r="BA13" t="s">
        <v>778</v>
      </c>
      <c r="BB13">
        <v>2008</v>
      </c>
      <c r="BC13">
        <v>2006</v>
      </c>
      <c r="BD13" t="s">
        <v>649</v>
      </c>
      <c r="BR13" t="s">
        <v>779</v>
      </c>
      <c r="BT13">
        <v>0</v>
      </c>
      <c r="BU13" s="6" t="s">
        <v>780</v>
      </c>
      <c r="BV13">
        <v>3</v>
      </c>
      <c r="CJ13">
        <v>1</v>
      </c>
      <c r="CK13" t="s">
        <v>781</v>
      </c>
      <c r="CL13">
        <v>1</v>
      </c>
      <c r="CM13">
        <v>1</v>
      </c>
      <c r="CN13" s="6" t="s">
        <v>782</v>
      </c>
      <c r="CO13">
        <v>2</v>
      </c>
      <c r="CP13">
        <v>12</v>
      </c>
      <c r="CQ13" t="s">
        <v>783</v>
      </c>
      <c r="CR13">
        <v>2</v>
      </c>
      <c r="CS13" s="18">
        <v>43009</v>
      </c>
      <c r="CT13">
        <v>6</v>
      </c>
      <c r="CU13" t="s">
        <v>784</v>
      </c>
      <c r="CY13">
        <v>1</v>
      </c>
      <c r="CZ13" t="s">
        <v>785</v>
      </c>
      <c r="DA13" s="4">
        <v>1</v>
      </c>
      <c r="DB13">
        <v>1</v>
      </c>
      <c r="DC13" t="s">
        <v>786</v>
      </c>
      <c r="DD13">
        <v>1</v>
      </c>
      <c r="DG13">
        <v>1</v>
      </c>
      <c r="DH13" t="s">
        <v>724</v>
      </c>
      <c r="DI13">
        <v>1</v>
      </c>
      <c r="DJ13">
        <v>1</v>
      </c>
      <c r="DK13">
        <v>1</v>
      </c>
      <c r="DL13">
        <v>1</v>
      </c>
      <c r="DM13">
        <v>1</v>
      </c>
      <c r="DN13">
        <v>1</v>
      </c>
      <c r="DO13">
        <v>1</v>
      </c>
      <c r="DQ13" s="4" t="s">
        <v>787</v>
      </c>
      <c r="DR13" s="4">
        <v>7</v>
      </c>
      <c r="DU13" s="4">
        <v>1</v>
      </c>
      <c r="DW13" s="4">
        <v>3</v>
      </c>
      <c r="DX13" s="4">
        <v>3</v>
      </c>
      <c r="DY13" s="4" t="s">
        <v>788</v>
      </c>
      <c r="EA13" t="s">
        <v>789</v>
      </c>
      <c r="EB13" s="4">
        <v>4.78</v>
      </c>
      <c r="EC13" s="4">
        <v>112.64</v>
      </c>
      <c r="ED13" s="4">
        <v>3.47</v>
      </c>
      <c r="EE13">
        <v>99.46</v>
      </c>
      <c r="EF13">
        <v>72.63</v>
      </c>
      <c r="EG13">
        <v>90.78</v>
      </c>
      <c r="EH13">
        <v>9.14</v>
      </c>
      <c r="EI13">
        <v>94.25</v>
      </c>
      <c r="EJ13">
        <v>5.69</v>
      </c>
      <c r="EK13">
        <v>68.03</v>
      </c>
      <c r="EL13">
        <v>2.98</v>
      </c>
      <c r="EM13">
        <v>61.2</v>
      </c>
      <c r="EN13">
        <v>1.08</v>
      </c>
      <c r="EO13">
        <v>59.69</v>
      </c>
      <c r="EP13">
        <v>21.55</v>
      </c>
      <c r="EQ13">
        <v>89.38</v>
      </c>
      <c r="ER13">
        <v>2.04</v>
      </c>
      <c r="ES13">
        <v>91.39</v>
      </c>
      <c r="ET13">
        <v>3.91</v>
      </c>
      <c r="EU13">
        <v>101.46</v>
      </c>
      <c r="FJ13" t="s">
        <v>790</v>
      </c>
      <c r="FK13" t="s">
        <v>791</v>
      </c>
      <c r="FL13" s="4">
        <v>28</v>
      </c>
      <c r="FM13" s="4">
        <v>14.88</v>
      </c>
      <c r="FN13" s="4">
        <v>2.59</v>
      </c>
      <c r="FO13" s="4">
        <v>1.1499999999999999</v>
      </c>
      <c r="FP13" s="4">
        <v>31</v>
      </c>
      <c r="FQ13" s="4">
        <v>19.600000000000001</v>
      </c>
      <c r="FR13" s="4">
        <v>69.8</v>
      </c>
      <c r="FS13" s="4">
        <v>53.4</v>
      </c>
      <c r="FT13" s="4">
        <v>15.3</v>
      </c>
      <c r="FU13" s="4">
        <v>3.5</v>
      </c>
      <c r="FV13" s="4">
        <v>10</v>
      </c>
      <c r="FW13" s="4">
        <v>1.5</v>
      </c>
      <c r="FY13" t="s">
        <v>792</v>
      </c>
      <c r="FZ13" s="4">
        <v>154</v>
      </c>
      <c r="GA13" s="4">
        <v>7.46</v>
      </c>
      <c r="GB13" s="4">
        <v>53.4</v>
      </c>
      <c r="GC13" s="4">
        <v>0.6</v>
      </c>
      <c r="GZ13" t="s">
        <v>793</v>
      </c>
      <c r="HC13">
        <v>0</v>
      </c>
      <c r="HD13">
        <v>0</v>
      </c>
      <c r="HE13">
        <v>13</v>
      </c>
      <c r="HF13">
        <v>0</v>
      </c>
    </row>
    <row r="14" spans="1:224" x14ac:dyDescent="0.3">
      <c r="A14" s="4">
        <v>20</v>
      </c>
      <c r="B14" t="s">
        <v>28</v>
      </c>
      <c r="C14" t="s">
        <v>393</v>
      </c>
      <c r="D14" t="s">
        <v>794</v>
      </c>
      <c r="E14" t="s">
        <v>795</v>
      </c>
      <c r="F14" s="6" t="s">
        <v>796</v>
      </c>
      <c r="H14" t="s">
        <v>596</v>
      </c>
      <c r="J14" t="s">
        <v>598</v>
      </c>
      <c r="K14" t="s">
        <v>599</v>
      </c>
      <c r="L14" t="s">
        <v>797</v>
      </c>
      <c r="M14" s="4">
        <v>160</v>
      </c>
      <c r="N14" s="4">
        <v>57</v>
      </c>
      <c r="O14">
        <f t="shared" si="0"/>
        <v>22.265624999999996</v>
      </c>
      <c r="P14" s="4">
        <v>0</v>
      </c>
      <c r="Q14">
        <v>0</v>
      </c>
      <c r="R14">
        <v>0</v>
      </c>
      <c r="S14">
        <v>0</v>
      </c>
      <c r="T14" t="s">
        <v>798</v>
      </c>
      <c r="W14" s="4">
        <v>1</v>
      </c>
      <c r="X14" s="4">
        <v>1</v>
      </c>
      <c r="AZ14" s="4">
        <v>0</v>
      </c>
      <c r="BA14" s="4">
        <v>0</v>
      </c>
      <c r="BC14" s="4">
        <v>2014</v>
      </c>
      <c r="BD14" t="s">
        <v>445</v>
      </c>
      <c r="BG14" s="4">
        <v>1</v>
      </c>
      <c r="BW14" s="4">
        <v>1</v>
      </c>
      <c r="BX14" s="4">
        <v>0</v>
      </c>
      <c r="BY14" s="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J14">
        <v>0</v>
      </c>
      <c r="CM14" s="4">
        <v>0</v>
      </c>
      <c r="CV14" s="4">
        <v>0</v>
      </c>
      <c r="CY14" s="4">
        <v>0</v>
      </c>
      <c r="DB14" s="4">
        <v>0</v>
      </c>
      <c r="GZ14" t="s">
        <v>716</v>
      </c>
      <c r="HA14" s="4">
        <v>0</v>
      </c>
      <c r="HB14" s="4">
        <v>0</v>
      </c>
      <c r="HD14" s="4">
        <v>0</v>
      </c>
      <c r="HE14" s="4">
        <v>11</v>
      </c>
      <c r="HF14" s="4">
        <v>0</v>
      </c>
      <c r="HG14">
        <v>0</v>
      </c>
    </row>
    <row r="15" spans="1:224" x14ac:dyDescent="0.3">
      <c r="A15">
        <v>27</v>
      </c>
      <c r="B15" s="10" t="s">
        <v>30</v>
      </c>
      <c r="C15" s="4" t="s">
        <v>393</v>
      </c>
      <c r="D15" s="4" t="s">
        <v>799</v>
      </c>
      <c r="E15" s="4" t="s">
        <v>800</v>
      </c>
      <c r="F15" s="6" t="s">
        <v>801</v>
      </c>
      <c r="H15" t="s">
        <v>612</v>
      </c>
      <c r="I15" t="s">
        <v>802</v>
      </c>
      <c r="J15" t="s">
        <v>598</v>
      </c>
      <c r="K15" t="s">
        <v>614</v>
      </c>
      <c r="L15" t="s">
        <v>686</v>
      </c>
      <c r="M15">
        <v>162</v>
      </c>
      <c r="N15">
        <v>60</v>
      </c>
      <c r="O15" s="4">
        <f t="shared" si="0"/>
        <v>22.862368541380881</v>
      </c>
      <c r="P15">
        <v>0</v>
      </c>
      <c r="Q15">
        <v>0</v>
      </c>
      <c r="R15">
        <v>0</v>
      </c>
      <c r="S15">
        <v>0</v>
      </c>
      <c r="T15" t="s">
        <v>803</v>
      </c>
      <c r="X15" s="4">
        <v>1</v>
      </c>
      <c r="AZ15" s="4">
        <v>1</v>
      </c>
      <c r="BA15">
        <v>0</v>
      </c>
      <c r="BB15">
        <v>1964</v>
      </c>
      <c r="BC15">
        <v>1993</v>
      </c>
      <c r="BD15" t="s">
        <v>804</v>
      </c>
      <c r="BG15">
        <v>1</v>
      </c>
      <c r="BH15">
        <v>2</v>
      </c>
      <c r="BI15">
        <v>3</v>
      </c>
      <c r="BJ15">
        <v>3</v>
      </c>
      <c r="BL15">
        <v>1</v>
      </c>
      <c r="BM15">
        <v>3</v>
      </c>
      <c r="BN15">
        <v>1</v>
      </c>
      <c r="BT15">
        <v>1</v>
      </c>
      <c r="BV15" s="4">
        <v>1</v>
      </c>
      <c r="BW15">
        <v>3</v>
      </c>
      <c r="BX15">
        <v>0</v>
      </c>
      <c r="BY15">
        <v>0</v>
      </c>
      <c r="BZ15">
        <v>1</v>
      </c>
      <c r="CB15">
        <v>12</v>
      </c>
      <c r="CC15">
        <v>0</v>
      </c>
      <c r="CD15">
        <v>0</v>
      </c>
      <c r="CE15">
        <v>5</v>
      </c>
      <c r="CG15">
        <v>0</v>
      </c>
      <c r="CH15">
        <v>0</v>
      </c>
      <c r="CJ15">
        <v>2</v>
      </c>
      <c r="CK15" t="s">
        <v>708</v>
      </c>
      <c r="CL15">
        <v>2</v>
      </c>
      <c r="CM15">
        <v>2</v>
      </c>
      <c r="CN15" s="6" t="s">
        <v>805</v>
      </c>
      <c r="CO15">
        <v>5</v>
      </c>
      <c r="CQ15" t="s">
        <v>722</v>
      </c>
      <c r="CR15">
        <v>2</v>
      </c>
      <c r="CS15" s="18">
        <v>43009</v>
      </c>
      <c r="CV15">
        <v>1</v>
      </c>
      <c r="CX15" s="4">
        <v>2</v>
      </c>
      <c r="CY15">
        <v>1</v>
      </c>
      <c r="CZ15" t="s">
        <v>691</v>
      </c>
      <c r="DA15">
        <v>2</v>
      </c>
      <c r="DB15">
        <v>2</v>
      </c>
      <c r="DC15" t="s">
        <v>806</v>
      </c>
      <c r="DD15">
        <v>2</v>
      </c>
      <c r="DG15" s="4">
        <v>2</v>
      </c>
      <c r="DI15">
        <v>1</v>
      </c>
      <c r="DJ15">
        <v>1</v>
      </c>
      <c r="DK15">
        <v>2</v>
      </c>
      <c r="DL15">
        <v>1</v>
      </c>
      <c r="DM15">
        <v>1</v>
      </c>
      <c r="DN15">
        <v>1</v>
      </c>
      <c r="DO15">
        <v>1</v>
      </c>
      <c r="DQ15" s="4" t="s">
        <v>807</v>
      </c>
      <c r="DR15" s="4">
        <v>9</v>
      </c>
      <c r="DS15" s="4">
        <v>2</v>
      </c>
      <c r="DU15" s="4">
        <v>3</v>
      </c>
      <c r="DV15" s="4">
        <v>1</v>
      </c>
      <c r="DX15" s="4">
        <v>3</v>
      </c>
      <c r="DY15" s="4" t="s">
        <v>808</v>
      </c>
      <c r="GE15" s="4" t="s">
        <v>809</v>
      </c>
      <c r="GF15" s="4">
        <v>18</v>
      </c>
      <c r="GG15" s="4">
        <v>19</v>
      </c>
      <c r="GH15" s="4">
        <v>5.2</v>
      </c>
      <c r="GI15" s="4">
        <v>44</v>
      </c>
      <c r="GJ15" s="4">
        <v>34</v>
      </c>
      <c r="GK15" s="4">
        <v>64</v>
      </c>
      <c r="GL15" s="4">
        <v>89</v>
      </c>
      <c r="GM15" s="4">
        <v>5.5</v>
      </c>
      <c r="GN15" s="4">
        <v>5.3</v>
      </c>
      <c r="GZ15" t="s">
        <v>789</v>
      </c>
      <c r="HC15">
        <v>6</v>
      </c>
      <c r="HD15">
        <v>3</v>
      </c>
      <c r="HE15">
        <v>13</v>
      </c>
      <c r="HF15">
        <v>0</v>
      </c>
      <c r="HG15">
        <v>0</v>
      </c>
    </row>
    <row r="16" spans="1:224" x14ac:dyDescent="0.3">
      <c r="A16" s="4">
        <v>36</v>
      </c>
      <c r="B16" s="8" t="s">
        <v>32</v>
      </c>
      <c r="C16" s="4" t="s">
        <v>393</v>
      </c>
      <c r="D16" s="4" t="s">
        <v>810</v>
      </c>
      <c r="E16" s="9" t="s">
        <v>33</v>
      </c>
      <c r="F16" s="4">
        <v>64032708</v>
      </c>
      <c r="H16" t="s">
        <v>811</v>
      </c>
      <c r="I16" t="s">
        <v>812</v>
      </c>
      <c r="J16" t="s">
        <v>598</v>
      </c>
      <c r="M16" s="4">
        <v>156</v>
      </c>
      <c r="N16" s="4">
        <v>48</v>
      </c>
      <c r="O16">
        <f t="shared" si="0"/>
        <v>19.723865877712029</v>
      </c>
      <c r="P16" s="4">
        <v>0</v>
      </c>
      <c r="Q16">
        <v>0</v>
      </c>
      <c r="R16">
        <v>0</v>
      </c>
      <c r="S16">
        <v>0</v>
      </c>
      <c r="T16">
        <v>0</v>
      </c>
      <c r="AY16" t="s">
        <v>813</v>
      </c>
      <c r="AZ16" s="4">
        <v>0</v>
      </c>
      <c r="BA16" s="4">
        <v>0</v>
      </c>
      <c r="BC16" s="4">
        <v>2013</v>
      </c>
      <c r="BD16" t="s">
        <v>649</v>
      </c>
      <c r="BF16" s="4">
        <v>1</v>
      </c>
      <c r="BH16" s="4">
        <v>0</v>
      </c>
      <c r="BT16" s="4">
        <v>0</v>
      </c>
      <c r="BW16" s="4">
        <v>2</v>
      </c>
      <c r="BX16" s="4">
        <v>0</v>
      </c>
      <c r="BY16">
        <v>0</v>
      </c>
      <c r="BZ16">
        <v>0</v>
      </c>
      <c r="CA16">
        <v>500</v>
      </c>
      <c r="CB16">
        <v>2</v>
      </c>
      <c r="CC16">
        <v>0</v>
      </c>
      <c r="CD16">
        <v>0</v>
      </c>
      <c r="CE16">
        <v>0</v>
      </c>
      <c r="CF16">
        <v>500</v>
      </c>
      <c r="CG16">
        <v>0</v>
      </c>
      <c r="CH16">
        <v>0</v>
      </c>
      <c r="CJ16">
        <v>0</v>
      </c>
      <c r="CM16" s="4">
        <v>0</v>
      </c>
      <c r="CV16" s="4">
        <v>0</v>
      </c>
      <c r="CY16" s="4">
        <v>0</v>
      </c>
      <c r="DB16" s="4">
        <v>0</v>
      </c>
      <c r="DE16" t="s">
        <v>814</v>
      </c>
      <c r="DI16" s="4">
        <v>1</v>
      </c>
      <c r="DQ16" s="4" t="s">
        <v>815</v>
      </c>
      <c r="DR16" s="4">
        <v>3</v>
      </c>
      <c r="DS16" s="4">
        <v>1</v>
      </c>
      <c r="DV16" s="4">
        <v>2</v>
      </c>
      <c r="DY16" s="4" t="s">
        <v>816</v>
      </c>
      <c r="EA16" s="4" t="s">
        <v>681</v>
      </c>
      <c r="EB16" s="4">
        <v>2.38</v>
      </c>
      <c r="EC16" s="4">
        <v>93.68</v>
      </c>
      <c r="ED16" s="4">
        <v>2.04</v>
      </c>
      <c r="EE16" s="4">
        <v>107.44</v>
      </c>
      <c r="EF16" s="4">
        <v>85.62</v>
      </c>
      <c r="EG16" s="4">
        <v>110</v>
      </c>
      <c r="EH16" s="4">
        <v>6.47</v>
      </c>
      <c r="EI16" s="4">
        <v>105.67</v>
      </c>
      <c r="EJ16" s="4">
        <v>6.19</v>
      </c>
      <c r="EK16" s="4">
        <v>113.71</v>
      </c>
      <c r="EL16" s="4">
        <v>3.58</v>
      </c>
      <c r="EM16" s="4">
        <v>119.15</v>
      </c>
      <c r="EN16" s="4">
        <v>0.9</v>
      </c>
      <c r="EO16" s="4">
        <v>124.06</v>
      </c>
      <c r="EP16" s="4">
        <v>12.58</v>
      </c>
      <c r="EQ16" s="4">
        <v>80.709999999999994</v>
      </c>
      <c r="ER16" s="4">
        <v>1.37</v>
      </c>
      <c r="ES16" s="4">
        <v>78.760000000000005</v>
      </c>
      <c r="ET16" s="4">
        <v>1.59</v>
      </c>
      <c r="EU16" s="4">
        <v>66.5</v>
      </c>
      <c r="GZ16" t="s">
        <v>817</v>
      </c>
      <c r="HA16" t="s">
        <v>818</v>
      </c>
      <c r="HD16" s="4">
        <v>2</v>
      </c>
      <c r="HE16" s="4">
        <v>10</v>
      </c>
      <c r="HF16" s="4">
        <v>0</v>
      </c>
      <c r="HG16" s="4">
        <v>2</v>
      </c>
    </row>
    <row r="17" spans="1:224" x14ac:dyDescent="0.3">
      <c r="A17">
        <v>38</v>
      </c>
      <c r="B17" t="s">
        <v>34</v>
      </c>
      <c r="C17" s="4" t="s">
        <v>393</v>
      </c>
      <c r="D17" s="4" t="s">
        <v>819</v>
      </c>
      <c r="E17" s="4" t="s">
        <v>820</v>
      </c>
      <c r="F17" s="6" t="s">
        <v>821</v>
      </c>
      <c r="H17" s="4" t="s">
        <v>612</v>
      </c>
      <c r="J17" t="s">
        <v>598</v>
      </c>
      <c r="M17" s="4">
        <v>162</v>
      </c>
      <c r="N17" s="4">
        <v>58</v>
      </c>
      <c r="O17">
        <f t="shared" si="0"/>
        <v>22.10028959000152</v>
      </c>
      <c r="P17" s="4">
        <v>0</v>
      </c>
      <c r="Q17">
        <v>0</v>
      </c>
      <c r="R17">
        <v>0</v>
      </c>
      <c r="S17">
        <v>0</v>
      </c>
      <c r="T17">
        <v>0</v>
      </c>
      <c r="W17">
        <v>1</v>
      </c>
      <c r="AD17" s="4">
        <v>1</v>
      </c>
      <c r="AY17" t="s">
        <v>822</v>
      </c>
      <c r="AZ17" s="4">
        <v>0</v>
      </c>
      <c r="BA17" s="4">
        <v>0</v>
      </c>
      <c r="BB17" s="4">
        <v>2013</v>
      </c>
      <c r="BC17">
        <v>2016</v>
      </c>
      <c r="BD17" t="s">
        <v>823</v>
      </c>
      <c r="BG17" s="4">
        <v>1</v>
      </c>
      <c r="BH17" s="4">
        <v>1</v>
      </c>
      <c r="BI17" s="4">
        <v>3</v>
      </c>
      <c r="BJ17">
        <v>3</v>
      </c>
      <c r="BO17" s="4">
        <v>1</v>
      </c>
      <c r="BV17" t="s">
        <v>824</v>
      </c>
      <c r="BW17" s="4">
        <v>3</v>
      </c>
      <c r="BX17" s="4">
        <v>1</v>
      </c>
      <c r="BY17" s="4">
        <v>15</v>
      </c>
      <c r="BZ17">
        <v>3</v>
      </c>
      <c r="CB17">
        <v>9</v>
      </c>
      <c r="CC17">
        <v>0</v>
      </c>
      <c r="CD17">
        <v>0</v>
      </c>
      <c r="CE17">
        <v>0</v>
      </c>
      <c r="CG17">
        <v>1</v>
      </c>
      <c r="CH17">
        <v>15</v>
      </c>
      <c r="CJ17">
        <v>2</v>
      </c>
      <c r="CK17" t="s">
        <v>825</v>
      </c>
      <c r="CL17">
        <v>1</v>
      </c>
      <c r="CM17">
        <v>1</v>
      </c>
      <c r="CO17">
        <v>2</v>
      </c>
      <c r="CP17">
        <v>20</v>
      </c>
      <c r="CQ17" t="s">
        <v>741</v>
      </c>
      <c r="CR17">
        <v>2</v>
      </c>
      <c r="CS17" t="s">
        <v>826</v>
      </c>
      <c r="CT17" t="s">
        <v>672</v>
      </c>
      <c r="CV17" s="4">
        <v>0</v>
      </c>
      <c r="CY17" s="4">
        <v>2</v>
      </c>
      <c r="CZ17" t="s">
        <v>603</v>
      </c>
      <c r="DA17" s="4">
        <v>1</v>
      </c>
      <c r="DB17" s="4">
        <v>1</v>
      </c>
      <c r="DC17" t="s">
        <v>827</v>
      </c>
      <c r="DG17" s="4">
        <v>1</v>
      </c>
      <c r="DI17" s="4">
        <v>1</v>
      </c>
      <c r="DJ17" s="4">
        <v>1</v>
      </c>
      <c r="DK17">
        <v>1</v>
      </c>
      <c r="DL17">
        <v>2</v>
      </c>
      <c r="DM17">
        <v>1</v>
      </c>
      <c r="DN17">
        <v>1</v>
      </c>
      <c r="DO17">
        <v>1</v>
      </c>
      <c r="DQ17" s="4" t="s">
        <v>828</v>
      </c>
      <c r="DR17" s="4">
        <v>2</v>
      </c>
      <c r="DT17" s="4">
        <v>1</v>
      </c>
      <c r="DX17" s="4">
        <v>1</v>
      </c>
      <c r="DY17" s="4" t="s">
        <v>829</v>
      </c>
      <c r="EA17" s="4" t="s">
        <v>830</v>
      </c>
      <c r="EB17" s="4" t="s">
        <v>831</v>
      </c>
      <c r="EW17" s="4" t="s">
        <v>832</v>
      </c>
      <c r="FE17" s="4">
        <v>75</v>
      </c>
      <c r="FQ17" s="4">
        <v>11</v>
      </c>
      <c r="FR17" s="4">
        <v>67.7</v>
      </c>
      <c r="FS17" s="4">
        <v>31.9</v>
      </c>
      <c r="FT17">
        <v>31.5</v>
      </c>
      <c r="FU17">
        <v>1</v>
      </c>
      <c r="FV17">
        <v>20.100000000000001</v>
      </c>
      <c r="FY17" t="s">
        <v>833</v>
      </c>
      <c r="GA17" s="4">
        <v>7.32</v>
      </c>
      <c r="GB17" s="4">
        <v>75.099999999999994</v>
      </c>
      <c r="GC17" s="4">
        <v>41</v>
      </c>
      <c r="GE17" t="s">
        <v>834</v>
      </c>
      <c r="GI17" s="4">
        <v>45.1</v>
      </c>
      <c r="GK17" s="4">
        <v>53.5</v>
      </c>
      <c r="GM17" s="4">
        <v>0.66</v>
      </c>
      <c r="GN17" s="4">
        <v>5.3</v>
      </c>
      <c r="GZ17" t="s">
        <v>835</v>
      </c>
      <c r="HA17" s="4">
        <v>8</v>
      </c>
      <c r="HB17" s="4">
        <v>1</v>
      </c>
      <c r="HD17" s="4">
        <v>7</v>
      </c>
      <c r="HE17" s="4">
        <v>17</v>
      </c>
      <c r="HF17" s="4">
        <v>0</v>
      </c>
      <c r="HG17">
        <v>4</v>
      </c>
    </row>
    <row r="18" spans="1:224" x14ac:dyDescent="0.3">
      <c r="A18">
        <v>42</v>
      </c>
      <c r="B18" s="10" t="s">
        <v>36</v>
      </c>
      <c r="C18" s="4" t="s">
        <v>393</v>
      </c>
      <c r="D18" s="4" t="s">
        <v>836</v>
      </c>
      <c r="E18" s="4" t="s">
        <v>37</v>
      </c>
      <c r="F18" s="4">
        <v>64578667</v>
      </c>
      <c r="H18" t="s">
        <v>612</v>
      </c>
      <c r="I18" t="s">
        <v>837</v>
      </c>
      <c r="J18" t="s">
        <v>598</v>
      </c>
      <c r="K18" t="s">
        <v>838</v>
      </c>
      <c r="M18" s="4">
        <v>165</v>
      </c>
      <c r="N18" s="4">
        <v>40</v>
      </c>
      <c r="O18">
        <f t="shared" si="0"/>
        <v>14.692378328741967</v>
      </c>
      <c r="P18" s="4">
        <v>0</v>
      </c>
      <c r="Q18">
        <v>0</v>
      </c>
      <c r="R18">
        <v>0</v>
      </c>
      <c r="S18">
        <v>0</v>
      </c>
      <c r="T18">
        <v>0</v>
      </c>
      <c r="W18">
        <v>1</v>
      </c>
      <c r="X18">
        <v>1</v>
      </c>
      <c r="AY18" t="s">
        <v>839</v>
      </c>
      <c r="AZ18" s="4">
        <v>0</v>
      </c>
      <c r="BA18" s="4">
        <v>1</v>
      </c>
      <c r="BB18" s="4">
        <v>2003</v>
      </c>
      <c r="BC18">
        <v>2008</v>
      </c>
      <c r="BD18" t="s">
        <v>840</v>
      </c>
      <c r="BG18" s="4">
        <v>1</v>
      </c>
      <c r="BH18" s="4">
        <v>1</v>
      </c>
      <c r="BI18" s="4">
        <v>3</v>
      </c>
      <c r="BJ18">
        <v>1</v>
      </c>
      <c r="BL18" s="4">
        <v>1</v>
      </c>
      <c r="BM18">
        <v>3</v>
      </c>
      <c r="BO18" s="4">
        <v>1</v>
      </c>
      <c r="BT18" s="4">
        <v>0</v>
      </c>
      <c r="BW18" s="3">
        <v>4</v>
      </c>
      <c r="BX18" s="4">
        <v>0</v>
      </c>
      <c r="BY18">
        <v>0</v>
      </c>
      <c r="BZ18">
        <v>0</v>
      </c>
      <c r="CA18">
        <v>1000</v>
      </c>
      <c r="CJ18" s="4">
        <v>1</v>
      </c>
      <c r="CK18" t="s">
        <v>708</v>
      </c>
      <c r="CL18" s="4">
        <v>2</v>
      </c>
      <c r="CM18" s="4">
        <v>1</v>
      </c>
      <c r="CN18" t="s">
        <v>841</v>
      </c>
      <c r="CQ18" t="s">
        <v>741</v>
      </c>
      <c r="CR18" s="4">
        <v>1</v>
      </c>
      <c r="CS18" s="18">
        <v>42917</v>
      </c>
      <c r="CT18" s="4">
        <v>14</v>
      </c>
      <c r="CU18" t="s">
        <v>842</v>
      </c>
      <c r="CV18">
        <v>0</v>
      </c>
      <c r="CY18" s="4">
        <v>1</v>
      </c>
      <c r="CZ18" t="s">
        <v>672</v>
      </c>
      <c r="DA18" s="4">
        <v>2</v>
      </c>
      <c r="DB18" s="4">
        <v>0</v>
      </c>
      <c r="DE18" t="s">
        <v>843</v>
      </c>
      <c r="DG18" s="4">
        <v>2</v>
      </c>
      <c r="DH18" t="s">
        <v>844</v>
      </c>
      <c r="DI18" s="4">
        <v>1</v>
      </c>
      <c r="DJ18" s="4">
        <v>1</v>
      </c>
      <c r="DK18">
        <v>2</v>
      </c>
      <c r="DL18">
        <v>1</v>
      </c>
      <c r="DM18">
        <v>1</v>
      </c>
      <c r="DN18">
        <v>2</v>
      </c>
      <c r="DO18">
        <v>1</v>
      </c>
      <c r="DQ18" s="4" t="s">
        <v>845</v>
      </c>
      <c r="DR18" s="4">
        <v>3</v>
      </c>
      <c r="DT18" s="4">
        <v>1</v>
      </c>
      <c r="DU18" s="4">
        <v>1</v>
      </c>
      <c r="DW18" s="4">
        <v>1</v>
      </c>
      <c r="DY18" s="4" t="s">
        <v>846</v>
      </c>
      <c r="EW18" t="s">
        <v>847</v>
      </c>
      <c r="FD18" s="4" t="s">
        <v>848</v>
      </c>
      <c r="FE18" t="s">
        <v>849</v>
      </c>
      <c r="FP18" s="4">
        <v>37</v>
      </c>
      <c r="FY18" t="s">
        <v>850</v>
      </c>
      <c r="FZ18" s="4">
        <v>124</v>
      </c>
      <c r="GA18" s="4">
        <v>4.1100000000000003</v>
      </c>
      <c r="GB18" s="4">
        <v>56.7</v>
      </c>
      <c r="GC18" s="4">
        <v>1.1000000000000001</v>
      </c>
      <c r="GE18" t="s">
        <v>851</v>
      </c>
      <c r="GF18" s="4">
        <v>20</v>
      </c>
      <c r="GG18" s="4">
        <v>26</v>
      </c>
      <c r="GH18" s="4">
        <v>3</v>
      </c>
      <c r="GI18" s="4">
        <v>43</v>
      </c>
      <c r="GJ18" s="4">
        <v>30</v>
      </c>
      <c r="GK18" s="4">
        <v>73</v>
      </c>
      <c r="GL18" s="4">
        <v>75</v>
      </c>
      <c r="GZ18" t="s">
        <v>852</v>
      </c>
      <c r="HA18" t="s">
        <v>700</v>
      </c>
      <c r="HD18" s="4">
        <v>7</v>
      </c>
      <c r="HE18" s="4">
        <v>21</v>
      </c>
      <c r="HF18" s="4">
        <v>2</v>
      </c>
      <c r="HG18">
        <v>8</v>
      </c>
    </row>
    <row r="19" spans="1:224" x14ac:dyDescent="0.3">
      <c r="A19">
        <v>49</v>
      </c>
      <c r="B19" s="10" t="s">
        <v>38</v>
      </c>
      <c r="C19" s="10" t="s">
        <v>393</v>
      </c>
      <c r="D19" s="10" t="s">
        <v>853</v>
      </c>
      <c r="E19" s="10" t="s">
        <v>39</v>
      </c>
      <c r="F19" s="11" t="s">
        <v>854</v>
      </c>
      <c r="G19" s="10">
        <v>64535654</v>
      </c>
      <c r="H19" s="10" t="s">
        <v>612</v>
      </c>
      <c r="I19" s="10" t="s">
        <v>855</v>
      </c>
      <c r="J19" s="10" t="s">
        <v>598</v>
      </c>
      <c r="L19" t="s">
        <v>686</v>
      </c>
      <c r="M19" s="4">
        <v>162</v>
      </c>
      <c r="N19" s="4">
        <v>50</v>
      </c>
      <c r="O19">
        <f t="shared" si="0"/>
        <v>19.051973784484069</v>
      </c>
      <c r="P19" s="4">
        <v>0</v>
      </c>
      <c r="Q19">
        <v>0</v>
      </c>
      <c r="R19">
        <v>0</v>
      </c>
      <c r="S19">
        <v>0</v>
      </c>
      <c r="T19" t="s">
        <v>856</v>
      </c>
      <c r="W19"/>
      <c r="AY19" s="4">
        <v>0</v>
      </c>
      <c r="AZ19" s="4">
        <v>0</v>
      </c>
      <c r="BA19">
        <v>0</v>
      </c>
      <c r="BC19" s="4">
        <v>2010</v>
      </c>
      <c r="BD19"/>
      <c r="BF19" s="4">
        <v>1</v>
      </c>
      <c r="BG19" s="4">
        <v>1</v>
      </c>
      <c r="BH19">
        <v>2</v>
      </c>
      <c r="BI19">
        <v>2</v>
      </c>
      <c r="BJ19">
        <v>1</v>
      </c>
      <c r="BL19" s="4">
        <v>1</v>
      </c>
      <c r="BY19"/>
      <c r="BZ19"/>
      <c r="CA19"/>
      <c r="CB19"/>
      <c r="CC19"/>
      <c r="CD19"/>
      <c r="CE19"/>
      <c r="CG19"/>
      <c r="CH19"/>
      <c r="CJ19">
        <v>2</v>
      </c>
      <c r="CK19" t="s">
        <v>721</v>
      </c>
      <c r="CP19"/>
      <c r="CQ19"/>
      <c r="CS19" s="19"/>
      <c r="CT19"/>
      <c r="CU19"/>
      <c r="CV19"/>
      <c r="CW19"/>
      <c r="CX19"/>
      <c r="CY19">
        <v>2</v>
      </c>
      <c r="CZ19" t="s">
        <v>857</v>
      </c>
      <c r="DA19"/>
      <c r="DB19"/>
      <c r="DC19"/>
      <c r="DD19"/>
      <c r="DG19" s="4">
        <v>1</v>
      </c>
      <c r="DH19" t="s">
        <v>675</v>
      </c>
      <c r="DI19" s="4">
        <v>1</v>
      </c>
      <c r="DL19" s="4">
        <v>1</v>
      </c>
      <c r="DN19" s="4">
        <v>1</v>
      </c>
      <c r="DQ19" s="10" t="s">
        <v>858</v>
      </c>
      <c r="DR19" s="10">
        <v>2</v>
      </c>
      <c r="DS19" s="10"/>
      <c r="DT19" s="10">
        <v>1</v>
      </c>
      <c r="DU19" s="10"/>
      <c r="DV19" s="10">
        <v>1</v>
      </c>
      <c r="DW19" s="10"/>
      <c r="DX19" s="10"/>
      <c r="DY19" s="10" t="s">
        <v>859</v>
      </c>
      <c r="EA19" t="s">
        <v>860</v>
      </c>
      <c r="EB19" s="10">
        <v>2.2799999999999998</v>
      </c>
      <c r="EC19" s="10">
        <v>80.06</v>
      </c>
      <c r="ED19" s="10">
        <v>1.9</v>
      </c>
      <c r="EE19" s="10">
        <v>83.66</v>
      </c>
      <c r="EF19" s="10">
        <v>80.2</v>
      </c>
      <c r="EG19" s="10">
        <v>99.83</v>
      </c>
      <c r="EH19" s="10">
        <v>6.01</v>
      </c>
      <c r="EI19" s="10">
        <v>91.97</v>
      </c>
      <c r="EJ19" s="10">
        <v>5.57</v>
      </c>
      <c r="EK19" s="10">
        <v>92.27</v>
      </c>
      <c r="EL19" s="10">
        <v>2.5499999999999998</v>
      </c>
      <c r="EM19" s="10">
        <v>71.819999999999993</v>
      </c>
      <c r="EN19" s="10">
        <v>0.59</v>
      </c>
      <c r="EO19" s="10">
        <v>50.01</v>
      </c>
      <c r="EP19" s="10">
        <v>19.8</v>
      </c>
      <c r="EQ19" s="10">
        <v>117.8</v>
      </c>
      <c r="ER19" s="10">
        <v>1.72</v>
      </c>
      <c r="ES19" s="10">
        <v>91.95</v>
      </c>
      <c r="ET19" s="10">
        <v>2.06</v>
      </c>
      <c r="EU19" s="10">
        <v>70.97</v>
      </c>
      <c r="EW19" t="s">
        <v>861</v>
      </c>
      <c r="EX19" s="10"/>
      <c r="EY19" s="10"/>
      <c r="EZ19" s="10" t="s">
        <v>697</v>
      </c>
      <c r="FA19" s="10"/>
      <c r="FB19" s="10"/>
      <c r="FE19" s="10" t="s">
        <v>862</v>
      </c>
      <c r="FJ19" s="6" t="s">
        <v>790</v>
      </c>
      <c r="FZ19" s="10">
        <v>126</v>
      </c>
      <c r="GA19" s="10">
        <v>7.98</v>
      </c>
      <c r="GB19" s="10">
        <v>63.8</v>
      </c>
      <c r="GC19" s="10">
        <v>1.7</v>
      </c>
      <c r="GE19" t="s">
        <v>817</v>
      </c>
      <c r="GF19" s="10">
        <v>18</v>
      </c>
      <c r="GG19" s="10">
        <v>18</v>
      </c>
      <c r="GH19" s="10">
        <v>9.5</v>
      </c>
      <c r="GI19" s="10">
        <v>46</v>
      </c>
      <c r="GJ19" s="10">
        <v>35</v>
      </c>
      <c r="GK19" s="10">
        <v>50</v>
      </c>
      <c r="GL19" s="10">
        <v>101</v>
      </c>
      <c r="HA19" s="4">
        <v>5</v>
      </c>
      <c r="HB19" s="4">
        <v>2</v>
      </c>
      <c r="HE19" s="4">
        <v>15</v>
      </c>
      <c r="HF19" s="4">
        <v>0</v>
      </c>
    </row>
    <row r="20" spans="1:224" x14ac:dyDescent="0.3">
      <c r="A20">
        <v>50</v>
      </c>
      <c r="B20" s="10" t="s">
        <v>40</v>
      </c>
      <c r="C20" s="10" t="s">
        <v>391</v>
      </c>
      <c r="D20" s="10">
        <v>1938.9</v>
      </c>
      <c r="E20" s="11" t="s">
        <v>41</v>
      </c>
      <c r="F20" s="6" t="s">
        <v>863</v>
      </c>
      <c r="G20" s="4">
        <v>13002113105</v>
      </c>
      <c r="H20" t="s">
        <v>612</v>
      </c>
      <c r="I20" t="s">
        <v>864</v>
      </c>
      <c r="J20" t="s">
        <v>598</v>
      </c>
      <c r="L20" t="s">
        <v>686</v>
      </c>
      <c r="M20" s="4">
        <v>173</v>
      </c>
      <c r="N20" s="4">
        <v>49</v>
      </c>
      <c r="O20">
        <f t="shared" si="0"/>
        <v>16.372080590731397</v>
      </c>
      <c r="P20" s="4">
        <v>0</v>
      </c>
      <c r="Q20">
        <v>0</v>
      </c>
      <c r="R20">
        <v>0</v>
      </c>
      <c r="S20">
        <v>0</v>
      </c>
      <c r="T20">
        <v>0</v>
      </c>
      <c r="V20">
        <v>1</v>
      </c>
      <c r="W20">
        <v>1</v>
      </c>
      <c r="AK20" s="4">
        <v>1</v>
      </c>
      <c r="AM20" t="s">
        <v>647</v>
      </c>
      <c r="AQ20" s="4">
        <v>1</v>
      </c>
      <c r="AT20" s="4">
        <v>1</v>
      </c>
      <c r="AX20" s="4">
        <v>0</v>
      </c>
      <c r="AY20" t="s">
        <v>865</v>
      </c>
      <c r="AZ20" t="s">
        <v>866</v>
      </c>
      <c r="BA20" t="s">
        <v>867</v>
      </c>
      <c r="BC20" s="4">
        <v>2005</v>
      </c>
      <c r="BD20" t="s">
        <v>868</v>
      </c>
      <c r="BG20" s="4">
        <v>1</v>
      </c>
      <c r="BH20" s="4">
        <v>1</v>
      </c>
      <c r="BI20" t="s">
        <v>758</v>
      </c>
      <c r="BJ20" s="4">
        <v>1</v>
      </c>
      <c r="BN20" s="4">
        <v>0</v>
      </c>
      <c r="BQ20" s="4">
        <v>1</v>
      </c>
      <c r="BT20" s="4">
        <v>0</v>
      </c>
      <c r="BW20" s="4">
        <v>3</v>
      </c>
      <c r="BX20" s="4">
        <v>0</v>
      </c>
      <c r="BY20">
        <v>0</v>
      </c>
      <c r="BZ20">
        <v>0</v>
      </c>
      <c r="CA20">
        <v>500</v>
      </c>
      <c r="CB20">
        <v>3</v>
      </c>
      <c r="CC20">
        <v>0</v>
      </c>
      <c r="CD20">
        <v>0</v>
      </c>
      <c r="CE20">
        <v>0</v>
      </c>
      <c r="CF20">
        <v>500</v>
      </c>
      <c r="CG20">
        <v>0</v>
      </c>
      <c r="CH20">
        <v>0</v>
      </c>
      <c r="CJ20">
        <v>1</v>
      </c>
      <c r="CK20" t="s">
        <v>869</v>
      </c>
      <c r="CL20">
        <v>1</v>
      </c>
      <c r="CM20">
        <v>1</v>
      </c>
      <c r="CQ20" t="s">
        <v>870</v>
      </c>
      <c r="CR20" s="4">
        <v>1</v>
      </c>
      <c r="CV20" s="4">
        <v>0</v>
      </c>
      <c r="CY20" s="4">
        <v>1</v>
      </c>
      <c r="CZ20" t="s">
        <v>871</v>
      </c>
      <c r="DA20" s="4">
        <v>1</v>
      </c>
      <c r="DB20" s="4">
        <v>1</v>
      </c>
      <c r="DC20" t="s">
        <v>692</v>
      </c>
      <c r="DD20">
        <v>2</v>
      </c>
      <c r="DG20" s="4">
        <v>1</v>
      </c>
      <c r="DH20" t="s">
        <v>872</v>
      </c>
      <c r="DI20" s="4">
        <v>1</v>
      </c>
      <c r="DL20" s="4">
        <v>2</v>
      </c>
      <c r="DN20" s="4">
        <v>2</v>
      </c>
      <c r="DQ20" s="10" t="s">
        <v>873</v>
      </c>
      <c r="DR20" s="10">
        <v>5</v>
      </c>
      <c r="DS20" s="10"/>
      <c r="DT20" s="10"/>
      <c r="DU20" s="10"/>
      <c r="DV20" s="10">
        <v>3</v>
      </c>
      <c r="DW20" s="10">
        <v>1</v>
      </c>
      <c r="DX20" s="10">
        <v>1</v>
      </c>
      <c r="DY20" s="10" t="s">
        <v>874</v>
      </c>
      <c r="EA20" s="10" t="s">
        <v>875</v>
      </c>
      <c r="EB20" s="10">
        <v>2.16</v>
      </c>
      <c r="EC20" s="10">
        <v>59.7</v>
      </c>
      <c r="ED20" s="10">
        <v>1.88</v>
      </c>
      <c r="EE20" s="10">
        <v>66.400000000000006</v>
      </c>
      <c r="EF20" s="10">
        <v>81.5</v>
      </c>
      <c r="EG20" s="10">
        <v>106.5</v>
      </c>
      <c r="EH20" s="10">
        <v>6.51</v>
      </c>
      <c r="EI20" s="10">
        <v>71.8</v>
      </c>
      <c r="EJ20" s="10">
        <v>5.18</v>
      </c>
      <c r="EK20" s="10">
        <v>65.2</v>
      </c>
      <c r="EL20" s="10">
        <v>1.9</v>
      </c>
      <c r="EM20" s="10">
        <v>45.5</v>
      </c>
      <c r="EN20" s="10">
        <v>0.82</v>
      </c>
      <c r="EO20" s="10">
        <v>75.8</v>
      </c>
      <c r="EP20" s="10">
        <v>15.1</v>
      </c>
      <c r="EQ20" s="10">
        <v>75.099999999999994</v>
      </c>
      <c r="ER20" s="10">
        <v>3.77</v>
      </c>
      <c r="ES20" s="10">
        <v>150.80000000000001</v>
      </c>
      <c r="ET20" s="10">
        <v>4.62</v>
      </c>
      <c r="EU20" s="10">
        <v>116.8</v>
      </c>
      <c r="EW20" t="s">
        <v>876</v>
      </c>
      <c r="FE20" t="s">
        <v>877</v>
      </c>
      <c r="GZ20" t="s">
        <v>878</v>
      </c>
      <c r="HA20" s="4">
        <v>8</v>
      </c>
      <c r="HB20" s="4">
        <v>4</v>
      </c>
      <c r="HD20" s="4">
        <v>3</v>
      </c>
      <c r="HE20" s="4">
        <v>15</v>
      </c>
      <c r="HF20" s="4">
        <v>2</v>
      </c>
      <c r="HG20">
        <v>6</v>
      </c>
    </row>
    <row r="21" spans="1:224" x14ac:dyDescent="0.3">
      <c r="A21" s="10">
        <v>51</v>
      </c>
      <c r="B21" s="10" t="s">
        <v>42</v>
      </c>
      <c r="C21" s="10" t="s">
        <v>393</v>
      </c>
      <c r="D21" s="10" t="s">
        <v>879</v>
      </c>
      <c r="E21" s="10" t="s">
        <v>43</v>
      </c>
      <c r="F21" s="6" t="s">
        <v>880</v>
      </c>
      <c r="G21" s="10">
        <v>64180886</v>
      </c>
      <c r="H21" s="10" t="s">
        <v>612</v>
      </c>
      <c r="I21" s="10" t="s">
        <v>881</v>
      </c>
      <c r="M21" s="10">
        <v>155</v>
      </c>
      <c r="N21" s="10">
        <v>55</v>
      </c>
      <c r="O21">
        <f t="shared" si="0"/>
        <v>22.892819979188342</v>
      </c>
      <c r="P21" s="4">
        <v>0</v>
      </c>
      <c r="Q21">
        <v>0</v>
      </c>
      <c r="R21">
        <v>0</v>
      </c>
      <c r="S21">
        <v>0</v>
      </c>
      <c r="T21">
        <v>0</v>
      </c>
      <c r="Y21" s="4">
        <v>1</v>
      </c>
      <c r="Z21" t="s">
        <v>736</v>
      </c>
      <c r="AD21" s="4">
        <v>1</v>
      </c>
      <c r="AJ21" t="s">
        <v>882</v>
      </c>
      <c r="AN21" s="4">
        <v>1</v>
      </c>
      <c r="AZ21" s="4">
        <v>0</v>
      </c>
      <c r="BA21" t="s">
        <v>883</v>
      </c>
      <c r="BC21" s="4">
        <v>2015</v>
      </c>
      <c r="BD21" t="s">
        <v>649</v>
      </c>
      <c r="BF21" s="4">
        <v>1</v>
      </c>
      <c r="BG21" s="4">
        <v>1</v>
      </c>
      <c r="BH21">
        <v>2</v>
      </c>
      <c r="BI21">
        <v>3</v>
      </c>
      <c r="BJ21">
        <v>3</v>
      </c>
      <c r="BT21" s="4">
        <v>0</v>
      </c>
      <c r="BW21" s="4">
        <v>6</v>
      </c>
      <c r="BZ21" s="4">
        <v>3</v>
      </c>
      <c r="CB21" s="4">
        <v>3</v>
      </c>
      <c r="CE21" s="4">
        <v>2</v>
      </c>
      <c r="CJ21" s="4">
        <v>2</v>
      </c>
      <c r="CK21" t="s">
        <v>884</v>
      </c>
      <c r="CL21" s="4">
        <v>1</v>
      </c>
      <c r="CM21" s="4">
        <v>2</v>
      </c>
      <c r="CQ21" t="s">
        <v>885</v>
      </c>
      <c r="CR21" s="4">
        <v>1</v>
      </c>
      <c r="CS21" s="18">
        <v>42979</v>
      </c>
      <c r="CT21" s="4">
        <v>12</v>
      </c>
      <c r="CU21" t="s">
        <v>886</v>
      </c>
      <c r="CV21">
        <v>1</v>
      </c>
      <c r="CW21" t="s">
        <v>887</v>
      </c>
      <c r="CX21">
        <v>1</v>
      </c>
      <c r="CY21">
        <v>1</v>
      </c>
      <c r="CZ21" t="s">
        <v>691</v>
      </c>
      <c r="DA21" s="4">
        <v>2</v>
      </c>
      <c r="DB21">
        <v>0</v>
      </c>
      <c r="GZ21" t="s">
        <v>888</v>
      </c>
      <c r="HA21" t="s">
        <v>889</v>
      </c>
      <c r="HD21" s="4">
        <v>2</v>
      </c>
      <c r="HE21" s="4">
        <v>21</v>
      </c>
      <c r="HF21" s="4">
        <v>1</v>
      </c>
      <c r="HG21" s="4">
        <v>3</v>
      </c>
    </row>
    <row r="22" spans="1:224" x14ac:dyDescent="0.3">
      <c r="A22" s="10">
        <v>52</v>
      </c>
      <c r="B22" s="10" t="s">
        <v>44</v>
      </c>
      <c r="C22" s="10" t="s">
        <v>393</v>
      </c>
      <c r="D22" s="4" t="s">
        <v>890</v>
      </c>
      <c r="E22" s="10" t="s">
        <v>45</v>
      </c>
      <c r="F22" s="6" t="s">
        <v>891</v>
      </c>
      <c r="G22" s="10">
        <v>64189730</v>
      </c>
      <c r="H22" s="10" t="s">
        <v>612</v>
      </c>
      <c r="I22" s="10" t="s">
        <v>892</v>
      </c>
      <c r="J22" s="10" t="s">
        <v>598</v>
      </c>
      <c r="K22" s="10" t="s">
        <v>614</v>
      </c>
      <c r="M22" s="4">
        <v>158</v>
      </c>
      <c r="N22" s="4">
        <v>50</v>
      </c>
      <c r="O22">
        <f t="shared" si="0"/>
        <v>20.028841531805796</v>
      </c>
      <c r="P22" s="4">
        <v>0</v>
      </c>
      <c r="Q22">
        <v>0</v>
      </c>
      <c r="R22">
        <v>0</v>
      </c>
      <c r="S22">
        <v>0</v>
      </c>
      <c r="T22" t="s">
        <v>753</v>
      </c>
      <c r="V22">
        <v>1</v>
      </c>
      <c r="AD22" s="4">
        <v>1</v>
      </c>
      <c r="AN22" s="4">
        <v>1</v>
      </c>
      <c r="AX22" t="s">
        <v>893</v>
      </c>
      <c r="AY22" t="s">
        <v>894</v>
      </c>
      <c r="AZ22" s="4">
        <v>0</v>
      </c>
      <c r="BA22" t="s">
        <v>895</v>
      </c>
      <c r="BB22" s="4">
        <v>1959</v>
      </c>
      <c r="BC22" s="4">
        <v>1968</v>
      </c>
      <c r="BD22" t="s">
        <v>649</v>
      </c>
      <c r="BG22" s="4">
        <v>1</v>
      </c>
      <c r="BH22" s="4">
        <v>2</v>
      </c>
      <c r="BI22" s="4">
        <v>2</v>
      </c>
      <c r="BJ22">
        <v>2</v>
      </c>
      <c r="BM22">
        <v>3</v>
      </c>
      <c r="BN22">
        <v>0</v>
      </c>
      <c r="BO22" s="4">
        <v>1</v>
      </c>
      <c r="BV22" t="s">
        <v>896</v>
      </c>
      <c r="BW22" s="4">
        <v>12</v>
      </c>
      <c r="BX22" s="4">
        <v>1</v>
      </c>
      <c r="BY22" s="4">
        <v>7</v>
      </c>
      <c r="BZ22" s="4">
        <v>1</v>
      </c>
      <c r="CA22">
        <v>3000</v>
      </c>
      <c r="CB22">
        <v>20</v>
      </c>
      <c r="CC22">
        <v>1</v>
      </c>
      <c r="CD22">
        <v>10</v>
      </c>
      <c r="CE22">
        <v>1</v>
      </c>
      <c r="CF22">
        <v>2000</v>
      </c>
      <c r="CJ22" s="4">
        <v>2</v>
      </c>
      <c r="CK22" t="s">
        <v>897</v>
      </c>
      <c r="CL22" s="4">
        <v>1</v>
      </c>
      <c r="CM22" s="4">
        <v>1</v>
      </c>
      <c r="CN22">
        <v>7</v>
      </c>
      <c r="CO22">
        <v>1</v>
      </c>
      <c r="CP22">
        <v>7</v>
      </c>
      <c r="CQ22" t="s">
        <v>898</v>
      </c>
      <c r="CR22">
        <v>1</v>
      </c>
      <c r="CS22" s="18">
        <v>42491</v>
      </c>
      <c r="CU22" t="s">
        <v>672</v>
      </c>
      <c r="CV22" s="4">
        <v>1</v>
      </c>
      <c r="CW22" t="s">
        <v>887</v>
      </c>
      <c r="CX22" s="4">
        <v>1</v>
      </c>
      <c r="CY22" s="4">
        <v>1</v>
      </c>
      <c r="CZ22" t="s">
        <v>785</v>
      </c>
      <c r="DA22">
        <v>1</v>
      </c>
      <c r="DB22">
        <v>1</v>
      </c>
      <c r="DC22" t="s">
        <v>899</v>
      </c>
      <c r="DG22" s="4">
        <v>1</v>
      </c>
      <c r="DH22" t="s">
        <v>675</v>
      </c>
      <c r="DI22" s="4">
        <v>1</v>
      </c>
      <c r="DJ22" s="4">
        <v>1</v>
      </c>
      <c r="DK22">
        <v>1</v>
      </c>
      <c r="DL22">
        <v>1</v>
      </c>
      <c r="DM22">
        <v>1</v>
      </c>
      <c r="DN22">
        <v>1</v>
      </c>
      <c r="DO22">
        <v>1</v>
      </c>
      <c r="DQ22" s="4" t="s">
        <v>900</v>
      </c>
      <c r="DR22" s="4">
        <v>6</v>
      </c>
      <c r="DS22" s="4">
        <v>3</v>
      </c>
      <c r="DX22" s="4">
        <v>3</v>
      </c>
      <c r="DY22" s="4" t="s">
        <v>901</v>
      </c>
      <c r="EX22" t="s">
        <v>697</v>
      </c>
      <c r="FE22" t="s">
        <v>902</v>
      </c>
      <c r="GP22" s="4">
        <v>107</v>
      </c>
      <c r="GQ22" s="4">
        <v>162.4</v>
      </c>
      <c r="GZ22" t="s">
        <v>699</v>
      </c>
      <c r="HA22" t="s">
        <v>700</v>
      </c>
      <c r="HD22" s="4">
        <v>5</v>
      </c>
      <c r="HE22" s="4">
        <v>17</v>
      </c>
      <c r="HF22" s="4">
        <v>2</v>
      </c>
      <c r="HG22" s="4">
        <v>10</v>
      </c>
    </row>
    <row r="23" spans="1:224" x14ac:dyDescent="0.3">
      <c r="A23" s="4">
        <v>53</v>
      </c>
      <c r="B23" s="4" t="s">
        <v>46</v>
      </c>
      <c r="C23" s="4" t="s">
        <v>393</v>
      </c>
      <c r="D23" s="4" t="s">
        <v>903</v>
      </c>
      <c r="E23" s="4" t="s">
        <v>904</v>
      </c>
      <c r="F23" s="6" t="s">
        <v>905</v>
      </c>
      <c r="G23" s="4">
        <v>15021926970</v>
      </c>
      <c r="H23" t="s">
        <v>612</v>
      </c>
      <c r="I23" t="s">
        <v>906</v>
      </c>
      <c r="J23" t="s">
        <v>598</v>
      </c>
      <c r="M23" s="4">
        <v>156</v>
      </c>
      <c r="N23" s="4">
        <v>38</v>
      </c>
      <c r="O23">
        <f t="shared" si="0"/>
        <v>15.61472715318869</v>
      </c>
      <c r="P23" s="4">
        <v>0</v>
      </c>
      <c r="Q23">
        <v>0</v>
      </c>
      <c r="R23">
        <v>0</v>
      </c>
      <c r="S23">
        <v>0</v>
      </c>
      <c r="T23">
        <v>0</v>
      </c>
      <c r="AX23" t="s">
        <v>907</v>
      </c>
      <c r="AY23" t="s">
        <v>908</v>
      </c>
      <c r="AZ23" s="4">
        <v>0</v>
      </c>
      <c r="BA23" s="4">
        <v>0</v>
      </c>
      <c r="BB23" s="4">
        <v>2010</v>
      </c>
      <c r="BC23">
        <v>2015</v>
      </c>
      <c r="BD23" t="s">
        <v>909</v>
      </c>
      <c r="BF23">
        <v>1</v>
      </c>
      <c r="BG23">
        <v>1</v>
      </c>
      <c r="BH23">
        <v>1</v>
      </c>
      <c r="BI23">
        <v>3</v>
      </c>
      <c r="BJ23">
        <v>1</v>
      </c>
      <c r="BL23" s="4">
        <v>1</v>
      </c>
      <c r="BM23">
        <v>2</v>
      </c>
      <c r="BN23">
        <v>1</v>
      </c>
      <c r="BO23" s="4">
        <v>1</v>
      </c>
      <c r="BQ23" s="4">
        <v>1</v>
      </c>
      <c r="BT23" s="4">
        <v>1</v>
      </c>
      <c r="BU23" s="4">
        <v>4</v>
      </c>
      <c r="BV23">
        <v>0</v>
      </c>
      <c r="BW23">
        <v>24</v>
      </c>
      <c r="BX23">
        <v>1</v>
      </c>
      <c r="BY23">
        <v>0</v>
      </c>
      <c r="BZ23">
        <v>3</v>
      </c>
      <c r="CA23">
        <v>5000</v>
      </c>
      <c r="CB23">
        <v>18</v>
      </c>
      <c r="CC23">
        <v>0</v>
      </c>
      <c r="CD23">
        <v>0</v>
      </c>
      <c r="CE23">
        <v>4</v>
      </c>
      <c r="CG23">
        <v>1</v>
      </c>
      <c r="CH23">
        <v>7</v>
      </c>
      <c r="CJ23">
        <v>1</v>
      </c>
      <c r="CK23" t="s">
        <v>825</v>
      </c>
      <c r="CM23" s="4">
        <v>2</v>
      </c>
      <c r="CO23" s="4">
        <v>3</v>
      </c>
      <c r="CP23" s="4">
        <v>28</v>
      </c>
      <c r="CQ23" t="s">
        <v>910</v>
      </c>
      <c r="CR23">
        <v>1</v>
      </c>
      <c r="CS23" s="18">
        <v>42948</v>
      </c>
      <c r="CT23">
        <v>4</v>
      </c>
      <c r="CU23" t="s">
        <v>911</v>
      </c>
      <c r="CV23">
        <v>0</v>
      </c>
      <c r="CY23" s="4">
        <v>2</v>
      </c>
      <c r="CZ23" t="s">
        <v>603</v>
      </c>
      <c r="DA23" s="4">
        <v>1</v>
      </c>
      <c r="DB23" s="4">
        <v>1</v>
      </c>
      <c r="DC23" t="s">
        <v>786</v>
      </c>
      <c r="DD23">
        <v>1</v>
      </c>
      <c r="DG23" s="4">
        <v>3</v>
      </c>
      <c r="DH23" t="s">
        <v>724</v>
      </c>
      <c r="DI23" s="4">
        <v>1</v>
      </c>
      <c r="DJ23" s="4">
        <v>1</v>
      </c>
      <c r="DK23">
        <v>3</v>
      </c>
      <c r="DL23">
        <v>2</v>
      </c>
      <c r="DM23">
        <v>1</v>
      </c>
      <c r="DN23">
        <v>1</v>
      </c>
      <c r="DO23">
        <v>3</v>
      </c>
      <c r="DQ23" s="4" t="s">
        <v>912</v>
      </c>
      <c r="DR23" s="4">
        <v>6</v>
      </c>
      <c r="DT23" s="4">
        <v>2</v>
      </c>
      <c r="DU23" s="4">
        <v>1</v>
      </c>
      <c r="DV23" s="4">
        <v>1</v>
      </c>
      <c r="DW23" s="4">
        <v>1</v>
      </c>
      <c r="DX23" s="4">
        <v>1</v>
      </c>
      <c r="DY23" s="4" t="s">
        <v>913</v>
      </c>
      <c r="EA23" s="4" t="s">
        <v>851</v>
      </c>
      <c r="EB23" s="4">
        <v>2.64</v>
      </c>
      <c r="EC23" s="4">
        <v>108.58</v>
      </c>
      <c r="ED23" s="4">
        <v>2.0299999999999998</v>
      </c>
      <c r="EE23" s="4">
        <v>104.65</v>
      </c>
      <c r="EF23" s="4">
        <v>77.010000000000005</v>
      </c>
      <c r="EG23" s="4">
        <v>95.07</v>
      </c>
      <c r="EH23" s="4">
        <v>5.05</v>
      </c>
      <c r="EI23" s="4">
        <v>85.44</v>
      </c>
      <c r="EJ23" s="4">
        <v>3.97</v>
      </c>
      <c r="EK23" s="4">
        <v>69.650000000000006</v>
      </c>
      <c r="EL23" s="4">
        <v>2.54</v>
      </c>
      <c r="EM23" s="4">
        <v>77.61</v>
      </c>
      <c r="EN23" s="4">
        <v>0.63</v>
      </c>
      <c r="EO23" s="4">
        <v>64.819999999999993</v>
      </c>
      <c r="EP23" s="4">
        <v>12.48</v>
      </c>
      <c r="EQ23" s="4">
        <v>83</v>
      </c>
      <c r="ER23" s="4">
        <v>1.97</v>
      </c>
      <c r="ES23" s="4">
        <v>102.64</v>
      </c>
      <c r="ET23" s="4">
        <v>3.01</v>
      </c>
      <c r="EU23" s="4">
        <v>102.9</v>
      </c>
      <c r="EW23" s="4" t="s">
        <v>914</v>
      </c>
      <c r="EZ23" s="4" t="s">
        <v>660</v>
      </c>
      <c r="FE23" s="4" t="s">
        <v>915</v>
      </c>
      <c r="FJ23" t="s">
        <v>729</v>
      </c>
      <c r="FL23" s="4">
        <v>8</v>
      </c>
      <c r="FM23" s="4">
        <v>15</v>
      </c>
      <c r="FN23" s="4">
        <v>2.1</v>
      </c>
      <c r="FO23">
        <v>1.28</v>
      </c>
      <c r="FP23">
        <v>14</v>
      </c>
      <c r="FR23">
        <v>57.6</v>
      </c>
      <c r="GF23" s="4">
        <v>19</v>
      </c>
      <c r="GG23" s="4">
        <v>29</v>
      </c>
      <c r="GH23" s="4">
        <v>6.7</v>
      </c>
      <c r="GI23" s="4">
        <v>44</v>
      </c>
      <c r="GJ23" s="4">
        <v>34</v>
      </c>
      <c r="GK23" s="4">
        <v>41</v>
      </c>
      <c r="GL23" s="4">
        <v>106</v>
      </c>
      <c r="GZ23" t="s">
        <v>699</v>
      </c>
      <c r="HA23" s="4">
        <v>8</v>
      </c>
      <c r="HB23" s="4">
        <v>1</v>
      </c>
      <c r="HC23" s="4">
        <v>4</v>
      </c>
      <c r="HD23" s="4">
        <v>6</v>
      </c>
      <c r="HE23" s="4">
        <v>20</v>
      </c>
      <c r="HF23" s="4">
        <v>0</v>
      </c>
      <c r="HG23">
        <v>5</v>
      </c>
    </row>
    <row r="24" spans="1:224" x14ac:dyDescent="0.3">
      <c r="A24" s="4">
        <v>58</v>
      </c>
      <c r="B24" s="12" t="s">
        <v>48</v>
      </c>
      <c r="C24" s="12" t="s">
        <v>393</v>
      </c>
      <c r="D24" s="12" t="s">
        <v>916</v>
      </c>
      <c r="E24" s="12" t="s">
        <v>49</v>
      </c>
      <c r="F24" s="6" t="s">
        <v>917</v>
      </c>
      <c r="G24" s="12">
        <v>13775762183</v>
      </c>
      <c r="H24" s="12" t="s">
        <v>596</v>
      </c>
      <c r="I24" s="12" t="s">
        <v>918</v>
      </c>
      <c r="J24" s="12" t="s">
        <v>598</v>
      </c>
      <c r="K24" s="12" t="s">
        <v>838</v>
      </c>
      <c r="L24" s="3"/>
      <c r="M24" s="12">
        <v>155</v>
      </c>
      <c r="N24" s="12">
        <v>60</v>
      </c>
      <c r="O24" s="6">
        <f t="shared" si="0"/>
        <v>24.973985431841829</v>
      </c>
      <c r="P24" s="3">
        <v>0</v>
      </c>
      <c r="Q24" s="6">
        <v>0</v>
      </c>
      <c r="R24" s="6">
        <v>0</v>
      </c>
      <c r="S24" s="6">
        <v>0</v>
      </c>
      <c r="T24" s="6">
        <v>0</v>
      </c>
      <c r="U24" s="16"/>
      <c r="V24" s="3"/>
      <c r="W24" s="6">
        <v>1</v>
      </c>
      <c r="X24" s="3"/>
      <c r="Y24" s="3"/>
      <c r="Z24" s="3"/>
      <c r="AA24" s="16"/>
      <c r="AB24" s="3"/>
      <c r="AC24" s="3"/>
      <c r="AD24" s="3">
        <v>1</v>
      </c>
      <c r="AE24" s="3"/>
      <c r="AF24" s="16"/>
      <c r="AG24" s="3"/>
      <c r="AH24" s="3"/>
      <c r="AI24" s="3"/>
      <c r="AJ24" s="3"/>
      <c r="AK24" s="3"/>
      <c r="AL24" s="16"/>
      <c r="AM24" s="6" t="s">
        <v>705</v>
      </c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6" t="s">
        <v>919</v>
      </c>
      <c r="AY24" s="3"/>
      <c r="AZ24" s="3">
        <v>0</v>
      </c>
      <c r="BA24" s="3">
        <v>0</v>
      </c>
      <c r="BB24" s="3">
        <v>2016</v>
      </c>
      <c r="BC24" s="6">
        <v>2016</v>
      </c>
      <c r="BD24" s="6" t="s">
        <v>445</v>
      </c>
      <c r="BE24" s="16"/>
      <c r="BF24" s="3"/>
      <c r="BG24" s="3">
        <v>1</v>
      </c>
      <c r="BH24" s="3">
        <v>2</v>
      </c>
      <c r="BI24" s="3">
        <v>0</v>
      </c>
      <c r="BJ24" s="6">
        <v>1</v>
      </c>
      <c r="BK24" s="3"/>
      <c r="BL24" s="3"/>
      <c r="BM24" s="3"/>
      <c r="BN24" s="3"/>
      <c r="BO24" s="3"/>
      <c r="BP24" s="3"/>
      <c r="BQ24" s="3"/>
      <c r="BR24" s="3"/>
      <c r="BS24" s="16"/>
      <c r="BT24" s="3">
        <v>0</v>
      </c>
      <c r="BU24" s="3"/>
      <c r="BV24" s="3"/>
      <c r="BW24" s="3">
        <v>1</v>
      </c>
      <c r="BX24" s="3">
        <v>2</v>
      </c>
      <c r="BY24" s="6">
        <v>30</v>
      </c>
      <c r="BZ24" s="6">
        <v>0</v>
      </c>
      <c r="CA24" s="6">
        <v>14000</v>
      </c>
      <c r="CB24" s="6">
        <v>3</v>
      </c>
      <c r="CC24" s="6">
        <v>1</v>
      </c>
      <c r="CD24" s="6">
        <v>15</v>
      </c>
      <c r="CE24" s="6">
        <v>0</v>
      </c>
      <c r="CF24" s="6">
        <v>10000</v>
      </c>
      <c r="CG24" s="6">
        <v>3</v>
      </c>
      <c r="CH24" s="6">
        <v>45</v>
      </c>
      <c r="CI24" s="16"/>
      <c r="CJ24" s="6">
        <v>0</v>
      </c>
      <c r="CK24" s="3"/>
      <c r="CL24" s="3"/>
      <c r="CM24" s="3">
        <v>0</v>
      </c>
      <c r="CN24" s="3"/>
      <c r="CO24" s="3"/>
      <c r="CP24" s="3"/>
      <c r="CQ24" s="3"/>
      <c r="CR24" s="3"/>
      <c r="CS24" s="3"/>
      <c r="CT24" s="3"/>
      <c r="CU24" s="3"/>
      <c r="CV24" s="3">
        <v>0</v>
      </c>
      <c r="CW24" s="3"/>
      <c r="CX24" s="3"/>
      <c r="CY24" s="3">
        <v>0</v>
      </c>
      <c r="CZ24" s="3"/>
      <c r="DA24" s="3"/>
      <c r="DB24" s="3">
        <v>0</v>
      </c>
      <c r="DC24" s="3"/>
      <c r="DD24" s="3"/>
      <c r="DE24" s="6" t="s">
        <v>920</v>
      </c>
      <c r="DF24" s="16"/>
      <c r="DG24" s="3">
        <v>3</v>
      </c>
      <c r="DH24" s="3"/>
      <c r="DI24" s="3">
        <v>1</v>
      </c>
      <c r="DJ24" s="3">
        <v>1</v>
      </c>
      <c r="DK24" s="6">
        <v>3</v>
      </c>
      <c r="DL24" s="6">
        <v>2</v>
      </c>
      <c r="DM24" s="6">
        <v>2</v>
      </c>
      <c r="DN24" s="6">
        <v>2</v>
      </c>
      <c r="DO24" s="6">
        <v>1</v>
      </c>
      <c r="DP24" s="16"/>
      <c r="DQ24" s="12" t="s">
        <v>921</v>
      </c>
      <c r="DR24" s="12">
        <v>2</v>
      </c>
      <c r="DS24" s="12"/>
      <c r="DT24" s="12">
        <v>1</v>
      </c>
      <c r="DU24" s="12">
        <v>1</v>
      </c>
      <c r="DV24" s="12"/>
      <c r="DW24" s="12"/>
      <c r="DX24" s="12"/>
      <c r="DY24" s="12" t="s">
        <v>922</v>
      </c>
      <c r="DZ24" s="16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16"/>
      <c r="EW24" s="3" t="s">
        <v>923</v>
      </c>
      <c r="EX24" s="12"/>
      <c r="EY24" s="12"/>
      <c r="EZ24" s="12"/>
      <c r="FA24" s="12"/>
      <c r="FB24" s="3"/>
      <c r="FC24" s="3"/>
      <c r="FD24" s="12" t="s">
        <v>924</v>
      </c>
      <c r="FE24" s="12" t="s">
        <v>925</v>
      </c>
      <c r="FF24" s="3"/>
      <c r="FG24" s="3"/>
      <c r="FH24" s="3"/>
      <c r="FI24" s="16"/>
      <c r="FJ24" s="6" t="s">
        <v>926</v>
      </c>
      <c r="FK24" s="3" t="s">
        <v>927</v>
      </c>
      <c r="FL24" s="3"/>
      <c r="FM24" s="3"/>
      <c r="FN24" s="3"/>
      <c r="FO24" s="3"/>
      <c r="FP24" s="3">
        <v>379</v>
      </c>
      <c r="FQ24" s="3"/>
      <c r="FR24" s="3"/>
      <c r="FS24" s="3"/>
      <c r="FT24" s="3"/>
      <c r="FU24" s="3"/>
      <c r="FV24" s="3"/>
      <c r="FW24" s="3"/>
      <c r="FX24" s="16"/>
      <c r="FY24" s="6" t="s">
        <v>928</v>
      </c>
      <c r="FZ24" s="4">
        <v>137</v>
      </c>
      <c r="GA24" s="4">
        <v>6.8</v>
      </c>
      <c r="GB24" s="4">
        <v>59.9</v>
      </c>
      <c r="GC24" s="4" t="s">
        <v>929</v>
      </c>
      <c r="GD24" s="16"/>
      <c r="GE24" s="6" t="s">
        <v>930</v>
      </c>
      <c r="GF24" s="4">
        <v>9</v>
      </c>
      <c r="GG24" s="4">
        <v>15</v>
      </c>
      <c r="GH24" s="4">
        <v>5.3</v>
      </c>
      <c r="GI24" s="4">
        <v>50</v>
      </c>
      <c r="GJ24" s="4">
        <v>34</v>
      </c>
      <c r="GK24" s="4">
        <v>55</v>
      </c>
      <c r="GL24" s="4">
        <v>107</v>
      </c>
      <c r="GM24" s="3"/>
      <c r="GN24" s="3"/>
      <c r="GO24" s="3"/>
      <c r="GP24" s="3"/>
      <c r="GQ24" s="6" t="s">
        <v>931</v>
      </c>
      <c r="GR24" s="3"/>
      <c r="GS24" s="3"/>
      <c r="GT24" s="3"/>
      <c r="GU24" s="3"/>
      <c r="GV24" s="3"/>
      <c r="GW24" s="3"/>
      <c r="GX24" s="3"/>
      <c r="GY24" s="16"/>
      <c r="GZ24" s="6" t="s">
        <v>932</v>
      </c>
      <c r="HA24" s="3">
        <v>9</v>
      </c>
      <c r="HB24" s="3">
        <v>2</v>
      </c>
      <c r="HC24" s="3">
        <v>0</v>
      </c>
      <c r="HD24" s="3">
        <v>0</v>
      </c>
      <c r="HE24" s="3">
        <v>11</v>
      </c>
      <c r="HF24" s="3">
        <v>0</v>
      </c>
      <c r="HG24" s="6">
        <v>0</v>
      </c>
      <c r="HH24" s="16"/>
      <c r="HI24" s="3"/>
      <c r="HJ24" s="3"/>
      <c r="HK24" s="3"/>
      <c r="HL24" s="3"/>
      <c r="HM24" s="3"/>
      <c r="HN24" s="3"/>
      <c r="HO24" s="3"/>
      <c r="HP24" s="3"/>
    </row>
    <row r="25" spans="1:224" x14ac:dyDescent="0.3">
      <c r="A25" s="4">
        <v>60</v>
      </c>
      <c r="B25" s="4" t="s">
        <v>50</v>
      </c>
      <c r="C25" s="4" t="s">
        <v>393</v>
      </c>
      <c r="D25" s="4" t="s">
        <v>933</v>
      </c>
      <c r="E25" s="4" t="s">
        <v>51</v>
      </c>
      <c r="F25" s="6" t="s">
        <v>934</v>
      </c>
      <c r="H25" s="4" t="s">
        <v>612</v>
      </c>
      <c r="I25" s="4" t="s">
        <v>935</v>
      </c>
      <c r="J25" t="s">
        <v>598</v>
      </c>
      <c r="K25" t="s">
        <v>614</v>
      </c>
      <c r="M25" s="4">
        <v>165</v>
      </c>
      <c r="N25" s="4">
        <v>54</v>
      </c>
      <c r="O25" s="6">
        <f t="shared" si="0"/>
        <v>19.834710743801654</v>
      </c>
      <c r="P25" s="4">
        <v>0</v>
      </c>
      <c r="Q25">
        <v>0</v>
      </c>
      <c r="R25">
        <v>0</v>
      </c>
      <c r="S25">
        <v>0</v>
      </c>
      <c r="T25">
        <v>0</v>
      </c>
      <c r="W25">
        <v>1</v>
      </c>
      <c r="AZ25" s="4">
        <v>0</v>
      </c>
      <c r="BA25" t="s">
        <v>936</v>
      </c>
      <c r="BB25" s="4">
        <v>2016</v>
      </c>
      <c r="BC25" s="4">
        <v>2005</v>
      </c>
      <c r="BD25" t="s">
        <v>649</v>
      </c>
      <c r="BG25" s="4">
        <v>1</v>
      </c>
      <c r="BH25" s="4">
        <v>2</v>
      </c>
      <c r="BI25" s="4">
        <v>3</v>
      </c>
      <c r="BJ25">
        <v>2</v>
      </c>
      <c r="BK25" s="4">
        <v>1</v>
      </c>
      <c r="BM25">
        <v>4</v>
      </c>
      <c r="BQ25" s="4">
        <v>1</v>
      </c>
      <c r="BW25" s="4">
        <v>3</v>
      </c>
      <c r="BX25" s="4">
        <v>1</v>
      </c>
      <c r="BY25" s="4">
        <v>7</v>
      </c>
      <c r="BZ25">
        <v>0</v>
      </c>
      <c r="CA25">
        <v>10000</v>
      </c>
      <c r="CB25">
        <v>3</v>
      </c>
      <c r="CC25">
        <v>0</v>
      </c>
      <c r="CD25">
        <v>0</v>
      </c>
      <c r="CG25">
        <v>1</v>
      </c>
      <c r="CH25">
        <v>7</v>
      </c>
      <c r="CJ25" s="4">
        <v>2</v>
      </c>
      <c r="CK25" t="s">
        <v>825</v>
      </c>
      <c r="CM25" s="4">
        <v>2</v>
      </c>
      <c r="CQ25" t="s">
        <v>784</v>
      </c>
      <c r="CR25" s="4">
        <v>1</v>
      </c>
      <c r="CS25" s="18">
        <v>42887</v>
      </c>
      <c r="CT25" s="4">
        <v>12</v>
      </c>
      <c r="CU25" t="s">
        <v>783</v>
      </c>
      <c r="CV25">
        <v>1</v>
      </c>
      <c r="CW25" t="s">
        <v>653</v>
      </c>
      <c r="CX25">
        <v>3</v>
      </c>
      <c r="CY25">
        <v>0</v>
      </c>
      <c r="DB25" s="4">
        <v>0</v>
      </c>
      <c r="DG25" s="4">
        <v>1</v>
      </c>
      <c r="DI25" s="4">
        <v>1</v>
      </c>
      <c r="DJ25" s="4">
        <v>2</v>
      </c>
      <c r="DK25">
        <v>2</v>
      </c>
      <c r="DL25">
        <v>2</v>
      </c>
      <c r="DM25">
        <v>2</v>
      </c>
      <c r="DN25">
        <v>2</v>
      </c>
      <c r="DO25">
        <v>1</v>
      </c>
      <c r="DQ25" s="4" t="s">
        <v>928</v>
      </c>
      <c r="DR25" s="4">
        <v>8</v>
      </c>
      <c r="DT25" s="4">
        <v>1</v>
      </c>
      <c r="DU25" s="4">
        <v>3</v>
      </c>
      <c r="DW25" s="4">
        <v>1</v>
      </c>
      <c r="DX25" s="4">
        <v>3</v>
      </c>
      <c r="DY25" s="4" t="s">
        <v>657</v>
      </c>
      <c r="FJ25" t="s">
        <v>729</v>
      </c>
      <c r="GZ25" t="s">
        <v>937</v>
      </c>
      <c r="HA25" t="s">
        <v>700</v>
      </c>
      <c r="HC25" s="4">
        <v>3</v>
      </c>
      <c r="HD25" s="4">
        <v>2</v>
      </c>
      <c r="HE25" s="4">
        <v>17</v>
      </c>
      <c r="HF25" s="4">
        <v>1</v>
      </c>
      <c r="HG25">
        <v>3</v>
      </c>
    </row>
    <row r="26" spans="1:224" x14ac:dyDescent="0.3">
      <c r="A26" s="4">
        <v>61</v>
      </c>
      <c r="B26" s="4" t="s">
        <v>52</v>
      </c>
      <c r="C26" s="4" t="s">
        <v>391</v>
      </c>
      <c r="D26" s="4" t="s">
        <v>938</v>
      </c>
      <c r="E26" s="4" t="s">
        <v>53</v>
      </c>
      <c r="F26" s="4">
        <v>23312231</v>
      </c>
      <c r="G26" s="4">
        <v>18918257710</v>
      </c>
      <c r="H26" s="4" t="s">
        <v>612</v>
      </c>
      <c r="I26" s="4" t="s">
        <v>939</v>
      </c>
      <c r="J26" t="s">
        <v>598</v>
      </c>
      <c r="K26" t="s">
        <v>614</v>
      </c>
      <c r="M26" s="4">
        <v>164</v>
      </c>
      <c r="N26" s="4">
        <v>51</v>
      </c>
      <c r="O26" s="6">
        <f t="shared" si="0"/>
        <v>18.961927424152293</v>
      </c>
      <c r="P26" s="4">
        <v>0</v>
      </c>
      <c r="Q26">
        <v>0</v>
      </c>
      <c r="R26">
        <v>0</v>
      </c>
      <c r="S26">
        <v>0</v>
      </c>
      <c r="T26">
        <v>0</v>
      </c>
      <c r="W26">
        <v>1</v>
      </c>
      <c r="AB26" s="4">
        <v>1</v>
      </c>
      <c r="AN26" s="4">
        <v>1</v>
      </c>
      <c r="AO26" s="4">
        <v>1</v>
      </c>
      <c r="AX26" t="s">
        <v>940</v>
      </c>
      <c r="AY26" t="s">
        <v>941</v>
      </c>
      <c r="BA26" t="s">
        <v>942</v>
      </c>
      <c r="BB26" s="4">
        <v>1982</v>
      </c>
      <c r="BC26" s="4">
        <v>1977</v>
      </c>
      <c r="BD26" t="s">
        <v>943</v>
      </c>
      <c r="BF26" s="4">
        <v>1</v>
      </c>
      <c r="BG26">
        <v>1</v>
      </c>
      <c r="BH26">
        <v>2</v>
      </c>
      <c r="BI26" t="s">
        <v>944</v>
      </c>
      <c r="BJ26" t="s">
        <v>945</v>
      </c>
      <c r="BK26">
        <v>1</v>
      </c>
      <c r="BL26">
        <v>1</v>
      </c>
      <c r="BM26">
        <v>2</v>
      </c>
      <c r="BN26">
        <v>0</v>
      </c>
      <c r="BO26">
        <v>1</v>
      </c>
      <c r="BP26">
        <v>1</v>
      </c>
      <c r="BQ26">
        <v>1</v>
      </c>
      <c r="BT26">
        <v>0</v>
      </c>
      <c r="BW26" s="4">
        <v>15</v>
      </c>
      <c r="BX26" s="4">
        <v>0</v>
      </c>
      <c r="BY26">
        <v>0</v>
      </c>
      <c r="BZ26">
        <v>0</v>
      </c>
      <c r="CA26">
        <v>2000</v>
      </c>
      <c r="CB26">
        <v>30</v>
      </c>
      <c r="CC26">
        <v>0</v>
      </c>
      <c r="CD26">
        <v>0</v>
      </c>
      <c r="CE26">
        <v>0</v>
      </c>
      <c r="CF26">
        <v>4000</v>
      </c>
      <c r="CG26">
        <v>0</v>
      </c>
      <c r="CH26">
        <v>0</v>
      </c>
      <c r="CJ26">
        <v>2</v>
      </c>
      <c r="CK26" t="s">
        <v>946</v>
      </c>
      <c r="CL26">
        <v>2</v>
      </c>
      <c r="CM26">
        <v>3</v>
      </c>
      <c r="CN26" t="s">
        <v>947</v>
      </c>
      <c r="CO26">
        <v>30</v>
      </c>
      <c r="CP26">
        <v>80</v>
      </c>
      <c r="CQ26" t="s">
        <v>741</v>
      </c>
      <c r="CR26">
        <v>2</v>
      </c>
      <c r="CS26" s="18">
        <v>42979</v>
      </c>
      <c r="CT26">
        <v>7</v>
      </c>
      <c r="CU26" t="s">
        <v>948</v>
      </c>
      <c r="CV26">
        <v>2</v>
      </c>
      <c r="CW26" t="s">
        <v>949</v>
      </c>
      <c r="CX26">
        <v>2</v>
      </c>
      <c r="CY26">
        <v>2</v>
      </c>
      <c r="CZ26" t="s">
        <v>871</v>
      </c>
      <c r="DA26">
        <v>2</v>
      </c>
      <c r="DB26">
        <v>1</v>
      </c>
      <c r="DC26" t="s">
        <v>745</v>
      </c>
      <c r="DD26">
        <v>3</v>
      </c>
      <c r="DG26" s="4">
        <v>3</v>
      </c>
      <c r="DH26" t="s">
        <v>724</v>
      </c>
      <c r="DI26" s="4">
        <v>2</v>
      </c>
      <c r="DJ26" s="4">
        <v>2</v>
      </c>
      <c r="DK26">
        <v>2</v>
      </c>
      <c r="DL26">
        <v>2</v>
      </c>
      <c r="DM26">
        <v>1</v>
      </c>
      <c r="DN26">
        <v>2</v>
      </c>
      <c r="DO26">
        <v>1</v>
      </c>
      <c r="EA26" s="4" t="s">
        <v>950</v>
      </c>
      <c r="EB26" s="4">
        <v>1.7</v>
      </c>
      <c r="EC26" s="4">
        <v>51.46</v>
      </c>
      <c r="ED26" s="4">
        <v>1.35</v>
      </c>
      <c r="EE26" s="4">
        <v>51.11</v>
      </c>
      <c r="EF26" s="4">
        <v>77.95</v>
      </c>
      <c r="EG26" s="4">
        <v>98.49</v>
      </c>
      <c r="EH26" s="4">
        <v>2.78</v>
      </c>
      <c r="EI26" s="4">
        <v>33.6</v>
      </c>
      <c r="EJ26" s="4">
        <v>2.64</v>
      </c>
      <c r="EK26" s="4">
        <v>36.340000000000003</v>
      </c>
      <c r="EL26" s="4">
        <v>1.19</v>
      </c>
      <c r="EM26" s="4">
        <v>30.16</v>
      </c>
      <c r="EN26" s="4">
        <v>0.56999999999999995</v>
      </c>
      <c r="EO26" s="4">
        <v>52.39</v>
      </c>
      <c r="EP26" s="4">
        <v>5.93</v>
      </c>
      <c r="EQ26" s="4">
        <v>29.04</v>
      </c>
      <c r="ER26" s="4">
        <v>1.74</v>
      </c>
      <c r="ES26" s="4">
        <v>80.260000000000005</v>
      </c>
      <c r="ET26" s="4">
        <v>2.13</v>
      </c>
      <c r="EU26" s="4">
        <v>62.28</v>
      </c>
      <c r="EW26" s="4" t="s">
        <v>951</v>
      </c>
      <c r="FE26" t="s">
        <v>952</v>
      </c>
      <c r="FJ26" t="s">
        <v>953</v>
      </c>
      <c r="FL26" s="4">
        <v>21</v>
      </c>
      <c r="FM26" s="4">
        <v>24</v>
      </c>
      <c r="FN26" s="4">
        <v>4.7</v>
      </c>
      <c r="FO26" s="4">
        <v>1.26</v>
      </c>
      <c r="FP26" s="4">
        <v>13521</v>
      </c>
      <c r="FQ26">
        <v>3.5</v>
      </c>
      <c r="FR26">
        <v>47.9</v>
      </c>
      <c r="FS26">
        <v>24.9</v>
      </c>
      <c r="FT26">
        <v>21.1</v>
      </c>
      <c r="FU26">
        <v>1.2</v>
      </c>
      <c r="FV26">
        <v>48.3</v>
      </c>
      <c r="FY26" t="s">
        <v>928</v>
      </c>
      <c r="FZ26" s="4">
        <v>129</v>
      </c>
      <c r="GA26" s="4">
        <v>15.23</v>
      </c>
      <c r="GB26" s="4">
        <v>73.099999999999994</v>
      </c>
      <c r="GC26" s="4">
        <v>91.1</v>
      </c>
      <c r="GE26" t="s">
        <v>835</v>
      </c>
      <c r="GF26" s="4">
        <v>15</v>
      </c>
      <c r="GG26" s="4">
        <v>20</v>
      </c>
      <c r="GH26" s="4">
        <v>7</v>
      </c>
      <c r="GI26" s="4">
        <v>43</v>
      </c>
      <c r="GJ26" s="4">
        <v>45</v>
      </c>
      <c r="GK26" s="4">
        <v>88</v>
      </c>
      <c r="GL26" s="4">
        <v>79</v>
      </c>
      <c r="GZ26" t="s">
        <v>937</v>
      </c>
      <c r="HA26" t="s">
        <v>954</v>
      </c>
      <c r="HC26" s="4">
        <v>0</v>
      </c>
      <c r="HD26" s="4">
        <v>4</v>
      </c>
      <c r="HE26" s="4">
        <v>30</v>
      </c>
      <c r="HF26">
        <v>2</v>
      </c>
      <c r="HG26">
        <v>7</v>
      </c>
    </row>
    <row r="27" spans="1:224" x14ac:dyDescent="0.3">
      <c r="A27" s="4">
        <v>62</v>
      </c>
      <c r="B27" s="4" t="s">
        <v>54</v>
      </c>
      <c r="C27" s="4" t="s">
        <v>393</v>
      </c>
      <c r="D27" s="4" t="s">
        <v>955</v>
      </c>
      <c r="E27" s="4" t="s">
        <v>55</v>
      </c>
      <c r="F27" s="6" t="s">
        <v>956</v>
      </c>
      <c r="H27" s="4" t="s">
        <v>612</v>
      </c>
      <c r="I27" s="4" t="s">
        <v>957</v>
      </c>
      <c r="J27" t="s">
        <v>598</v>
      </c>
      <c r="K27" t="s">
        <v>958</v>
      </c>
      <c r="L27" t="s">
        <v>686</v>
      </c>
      <c r="M27" s="4">
        <v>152</v>
      </c>
      <c r="N27" s="4">
        <v>35</v>
      </c>
      <c r="O27" s="6">
        <f t="shared" si="0"/>
        <v>15.148891966759003</v>
      </c>
      <c r="P27">
        <v>0</v>
      </c>
      <c r="Q27">
        <v>0</v>
      </c>
      <c r="R27">
        <v>0</v>
      </c>
      <c r="S27">
        <v>0</v>
      </c>
      <c r="T27" t="s">
        <v>959</v>
      </c>
      <c r="AY27" t="s">
        <v>960</v>
      </c>
      <c r="AZ27" t="s">
        <v>961</v>
      </c>
      <c r="BA27" s="4">
        <v>0</v>
      </c>
      <c r="BB27">
        <v>2004</v>
      </c>
      <c r="BC27">
        <v>2004</v>
      </c>
      <c r="BD27" t="s">
        <v>450</v>
      </c>
      <c r="BF27">
        <v>1</v>
      </c>
      <c r="BG27">
        <v>1</v>
      </c>
      <c r="BH27">
        <v>3</v>
      </c>
      <c r="BI27" t="s">
        <v>758</v>
      </c>
      <c r="BJ27">
        <v>0</v>
      </c>
      <c r="BL27" s="4">
        <v>1</v>
      </c>
      <c r="BM27">
        <v>2</v>
      </c>
      <c r="BN27">
        <v>2</v>
      </c>
      <c r="BO27" s="4">
        <v>1</v>
      </c>
      <c r="BQ27" s="4">
        <v>1</v>
      </c>
      <c r="BT27" s="4">
        <v>0</v>
      </c>
      <c r="BV27" s="4">
        <v>0</v>
      </c>
      <c r="BW27">
        <v>20</v>
      </c>
      <c r="BX27">
        <v>2</v>
      </c>
      <c r="BY27">
        <v>10</v>
      </c>
      <c r="BZ27">
        <v>3</v>
      </c>
      <c r="CB27">
        <v>20</v>
      </c>
      <c r="CC27">
        <v>0</v>
      </c>
      <c r="CD27">
        <v>0</v>
      </c>
      <c r="CE27">
        <v>1</v>
      </c>
      <c r="CF27">
        <v>10000</v>
      </c>
      <c r="CG27">
        <v>2</v>
      </c>
      <c r="CH27">
        <v>10</v>
      </c>
      <c r="CJ27">
        <v>1</v>
      </c>
      <c r="CK27" t="s">
        <v>759</v>
      </c>
      <c r="CL27">
        <v>3</v>
      </c>
      <c r="CM27">
        <v>1</v>
      </c>
      <c r="CQ27" t="s">
        <v>962</v>
      </c>
      <c r="CR27" s="4">
        <v>3</v>
      </c>
      <c r="CS27" s="18">
        <v>43009</v>
      </c>
      <c r="CU27" t="s">
        <v>783</v>
      </c>
      <c r="CV27">
        <v>0</v>
      </c>
      <c r="CY27">
        <v>1</v>
      </c>
      <c r="CZ27" t="s">
        <v>603</v>
      </c>
      <c r="DB27">
        <v>0</v>
      </c>
      <c r="DG27">
        <v>3</v>
      </c>
      <c r="DH27" t="s">
        <v>724</v>
      </c>
      <c r="DI27">
        <v>1</v>
      </c>
      <c r="DJ27">
        <v>1</v>
      </c>
      <c r="DK27">
        <v>3</v>
      </c>
      <c r="DL27">
        <v>2</v>
      </c>
      <c r="DM27">
        <v>1</v>
      </c>
      <c r="DN27">
        <v>2</v>
      </c>
      <c r="DO27">
        <v>1</v>
      </c>
      <c r="DQ27" s="4" t="s">
        <v>963</v>
      </c>
      <c r="DR27" s="4">
        <v>10</v>
      </c>
      <c r="DS27" s="4">
        <v>1</v>
      </c>
      <c r="DT27" s="4">
        <v>3</v>
      </c>
      <c r="DU27" s="4">
        <v>1</v>
      </c>
      <c r="DV27" s="4">
        <v>1</v>
      </c>
      <c r="DW27" s="4">
        <v>3</v>
      </c>
      <c r="DX27" s="4">
        <v>1</v>
      </c>
      <c r="DY27" s="4" t="s">
        <v>964</v>
      </c>
      <c r="EW27" s="4" t="s">
        <v>965</v>
      </c>
      <c r="FD27" s="4" t="s">
        <v>966</v>
      </c>
      <c r="FE27" s="4" t="s">
        <v>967</v>
      </c>
      <c r="FY27" t="s">
        <v>968</v>
      </c>
      <c r="FZ27" s="4">
        <v>119</v>
      </c>
      <c r="GA27" s="4">
        <v>7.64</v>
      </c>
      <c r="GB27" s="4">
        <v>70.599999999999994</v>
      </c>
      <c r="GC27" s="4">
        <v>33</v>
      </c>
      <c r="GE27" t="s">
        <v>969</v>
      </c>
      <c r="GF27" s="4">
        <v>10</v>
      </c>
      <c r="GG27" s="4">
        <v>15</v>
      </c>
      <c r="GH27" s="4">
        <v>4</v>
      </c>
      <c r="GI27" s="4">
        <v>38</v>
      </c>
      <c r="GJ27" s="4">
        <v>35</v>
      </c>
      <c r="GK27" s="4">
        <v>50</v>
      </c>
      <c r="GL27" s="4">
        <v>97</v>
      </c>
      <c r="GZ27" t="s">
        <v>937</v>
      </c>
      <c r="HA27" t="s">
        <v>700</v>
      </c>
      <c r="HC27">
        <v>0</v>
      </c>
      <c r="HD27">
        <v>9</v>
      </c>
      <c r="HE27">
        <v>27</v>
      </c>
      <c r="HF27">
        <v>2</v>
      </c>
      <c r="HG27">
        <v>6</v>
      </c>
    </row>
    <row r="28" spans="1:224" x14ac:dyDescent="0.3">
      <c r="A28" s="4">
        <v>64</v>
      </c>
      <c r="B28" s="4" t="s">
        <v>56</v>
      </c>
      <c r="C28" s="4" t="s">
        <v>393</v>
      </c>
      <c r="D28" s="4" t="s">
        <v>970</v>
      </c>
      <c r="E28" s="4" t="s">
        <v>57</v>
      </c>
      <c r="F28" s="6" t="s">
        <v>971</v>
      </c>
      <c r="G28" s="4">
        <v>64030089</v>
      </c>
      <c r="H28" s="4" t="s">
        <v>612</v>
      </c>
      <c r="I28" s="4" t="s">
        <v>972</v>
      </c>
      <c r="J28" t="s">
        <v>598</v>
      </c>
      <c r="K28" t="s">
        <v>838</v>
      </c>
      <c r="L28" t="s">
        <v>686</v>
      </c>
      <c r="M28" s="4">
        <v>151</v>
      </c>
      <c r="N28" s="4">
        <v>48</v>
      </c>
      <c r="O28" s="6">
        <f t="shared" si="0"/>
        <v>21.051708258409718</v>
      </c>
      <c r="P28">
        <v>0</v>
      </c>
      <c r="Q28">
        <v>0</v>
      </c>
      <c r="R28">
        <v>0</v>
      </c>
      <c r="S28">
        <v>0</v>
      </c>
      <c r="T28">
        <v>0</v>
      </c>
      <c r="AB28" s="4">
        <v>1</v>
      </c>
      <c r="AK28" s="4">
        <v>1</v>
      </c>
      <c r="AZ28" s="4">
        <v>0</v>
      </c>
      <c r="BA28" t="s">
        <v>973</v>
      </c>
      <c r="BC28">
        <v>1997</v>
      </c>
      <c r="BD28" t="s">
        <v>445</v>
      </c>
      <c r="BF28" s="4">
        <v>1</v>
      </c>
      <c r="BG28">
        <v>1</v>
      </c>
      <c r="BH28">
        <v>3</v>
      </c>
      <c r="BI28">
        <v>2</v>
      </c>
      <c r="BJ28">
        <v>1</v>
      </c>
      <c r="BK28" s="4">
        <v>1</v>
      </c>
      <c r="BL28" s="4">
        <v>1</v>
      </c>
      <c r="BM28">
        <v>2</v>
      </c>
      <c r="BN28">
        <v>0</v>
      </c>
      <c r="BT28" s="4">
        <v>0</v>
      </c>
      <c r="BV28" s="4">
        <v>2</v>
      </c>
      <c r="BW28">
        <v>20</v>
      </c>
      <c r="BX28">
        <v>0</v>
      </c>
      <c r="BY28">
        <v>0</v>
      </c>
      <c r="CA28">
        <v>5000</v>
      </c>
      <c r="CB28">
        <v>20</v>
      </c>
      <c r="CC28">
        <v>0</v>
      </c>
      <c r="CD28">
        <v>0</v>
      </c>
      <c r="CF28">
        <v>10000</v>
      </c>
      <c r="CG28">
        <v>1</v>
      </c>
      <c r="CH28">
        <v>14</v>
      </c>
      <c r="CJ28">
        <v>1</v>
      </c>
      <c r="CK28" t="s">
        <v>974</v>
      </c>
      <c r="CL28">
        <v>3</v>
      </c>
      <c r="CM28"/>
      <c r="CQ28" t="s">
        <v>741</v>
      </c>
      <c r="CR28">
        <v>3</v>
      </c>
      <c r="CS28" t="s">
        <v>975</v>
      </c>
      <c r="CV28">
        <v>2</v>
      </c>
      <c r="CW28" t="s">
        <v>976</v>
      </c>
      <c r="CX28" s="4">
        <v>2</v>
      </c>
      <c r="CY28">
        <v>0</v>
      </c>
      <c r="DB28">
        <v>0</v>
      </c>
      <c r="DK28">
        <v>3</v>
      </c>
      <c r="DL28">
        <v>1</v>
      </c>
      <c r="DQ28" s="4" t="s">
        <v>977</v>
      </c>
      <c r="DR28" s="4">
        <v>12</v>
      </c>
      <c r="DS28" s="4">
        <v>1</v>
      </c>
      <c r="DT28" s="4">
        <v>3</v>
      </c>
      <c r="DU28" s="4">
        <v>1</v>
      </c>
      <c r="DV28" s="4">
        <v>1</v>
      </c>
      <c r="DW28" s="4">
        <v>3</v>
      </c>
      <c r="DX28" s="4">
        <v>3</v>
      </c>
      <c r="DY28" s="4" t="s">
        <v>978</v>
      </c>
      <c r="EA28" s="4" t="s">
        <v>928</v>
      </c>
      <c r="EB28" s="4">
        <v>1.22</v>
      </c>
      <c r="EC28" s="4">
        <v>57.83</v>
      </c>
      <c r="ED28" s="4">
        <v>0.67</v>
      </c>
      <c r="EE28" s="4">
        <v>44.68</v>
      </c>
      <c r="EF28" s="4">
        <v>55.36</v>
      </c>
      <c r="EG28" s="4">
        <v>71.62</v>
      </c>
      <c r="EH28" s="4">
        <v>1.94</v>
      </c>
      <c r="EI28" s="4">
        <v>34.97</v>
      </c>
      <c r="EJ28" s="4">
        <v>0.79</v>
      </c>
      <c r="EK28" s="4">
        <v>15.49</v>
      </c>
      <c r="EL28" s="4">
        <v>0.35</v>
      </c>
      <c r="EM28" s="4">
        <v>13.13</v>
      </c>
      <c r="EN28" s="4">
        <v>0.15</v>
      </c>
      <c r="EO28" s="4">
        <v>38.03</v>
      </c>
      <c r="EW28" s="4" t="s">
        <v>979</v>
      </c>
      <c r="FE28" s="4" t="s">
        <v>980</v>
      </c>
      <c r="FJ28" t="s">
        <v>953</v>
      </c>
      <c r="FL28" s="4">
        <v>161</v>
      </c>
      <c r="FM28" s="4">
        <v>15</v>
      </c>
      <c r="FN28" s="4">
        <v>2.7</v>
      </c>
      <c r="FO28">
        <v>2.3199999999999998</v>
      </c>
      <c r="FP28" s="4">
        <v>128</v>
      </c>
      <c r="FQ28">
        <v>1.9</v>
      </c>
      <c r="FR28">
        <v>68.900000000000006</v>
      </c>
      <c r="FS28">
        <v>29.6</v>
      </c>
      <c r="FT28">
        <v>38.5</v>
      </c>
      <c r="FU28">
        <v>0.8</v>
      </c>
      <c r="FV28">
        <v>29.1</v>
      </c>
      <c r="GE28" s="4" t="s">
        <v>950</v>
      </c>
      <c r="GF28" s="4">
        <v>17</v>
      </c>
      <c r="GG28" s="4">
        <v>25</v>
      </c>
      <c r="GH28" s="4">
        <v>3.6</v>
      </c>
      <c r="GI28" s="4">
        <v>44</v>
      </c>
      <c r="GJ28" s="4">
        <v>38</v>
      </c>
      <c r="GK28" s="4">
        <v>50</v>
      </c>
      <c r="GL28" s="4">
        <v>92</v>
      </c>
      <c r="GZ28" t="s">
        <v>981</v>
      </c>
      <c r="HA28" s="4">
        <v>7</v>
      </c>
      <c r="HB28" s="4">
        <v>5</v>
      </c>
      <c r="HC28">
        <v>1</v>
      </c>
      <c r="HD28">
        <v>1</v>
      </c>
      <c r="HE28">
        <v>23</v>
      </c>
      <c r="HF28">
        <v>2</v>
      </c>
      <c r="HG28">
        <v>1</v>
      </c>
    </row>
    <row r="29" spans="1:224" x14ac:dyDescent="0.3">
      <c r="A29" s="4">
        <v>65</v>
      </c>
      <c r="B29" s="4" t="s">
        <v>58</v>
      </c>
      <c r="C29" s="4" t="s">
        <v>393</v>
      </c>
      <c r="D29" s="4" t="s">
        <v>982</v>
      </c>
      <c r="E29" s="4" t="s">
        <v>59</v>
      </c>
      <c r="F29" s="4" t="s">
        <v>983</v>
      </c>
      <c r="G29" s="3" t="s">
        <v>984</v>
      </c>
      <c r="H29" s="4" t="s">
        <v>612</v>
      </c>
      <c r="I29" s="4" t="s">
        <v>985</v>
      </c>
      <c r="J29" s="4" t="s">
        <v>598</v>
      </c>
      <c r="K29" s="4" t="s">
        <v>635</v>
      </c>
      <c r="L29" s="4" t="s">
        <v>686</v>
      </c>
      <c r="M29" s="4">
        <v>156</v>
      </c>
      <c r="N29" s="4">
        <v>58</v>
      </c>
      <c r="O29" s="4">
        <f t="shared" si="0"/>
        <v>23.83300460223537</v>
      </c>
      <c r="P29" s="4">
        <v>0</v>
      </c>
      <c r="Q29" s="4">
        <v>0</v>
      </c>
      <c r="R29" s="4">
        <v>0</v>
      </c>
      <c r="S29" s="4">
        <v>0</v>
      </c>
      <c r="T29" s="4" t="s">
        <v>986</v>
      </c>
      <c r="W29" s="4">
        <v>1</v>
      </c>
      <c r="AK29" s="4">
        <v>1</v>
      </c>
      <c r="AM29" s="4">
        <v>1</v>
      </c>
      <c r="AX29" s="4" t="s">
        <v>987</v>
      </c>
      <c r="AZ29" s="4">
        <v>0</v>
      </c>
      <c r="BA29" s="4" t="s">
        <v>988</v>
      </c>
      <c r="BB29" s="4">
        <v>1964</v>
      </c>
      <c r="BC29" s="4">
        <v>1964</v>
      </c>
      <c r="BD29" s="4" t="s">
        <v>989</v>
      </c>
      <c r="BF29" s="4">
        <v>1</v>
      </c>
      <c r="BG29" s="4">
        <v>1</v>
      </c>
      <c r="BH29" s="4">
        <v>2</v>
      </c>
      <c r="BI29" s="4" t="s">
        <v>990</v>
      </c>
      <c r="BJ29" s="4">
        <v>3</v>
      </c>
      <c r="BL29" s="4">
        <v>1</v>
      </c>
      <c r="BM29" s="4">
        <v>4</v>
      </c>
      <c r="BN29" s="4">
        <v>2</v>
      </c>
      <c r="BT29" s="4">
        <v>1</v>
      </c>
      <c r="BV29" s="4">
        <v>1</v>
      </c>
      <c r="BW29" s="4">
        <v>5</v>
      </c>
      <c r="BX29" s="4">
        <v>0</v>
      </c>
      <c r="BY29" s="4">
        <v>0</v>
      </c>
      <c r="BZ29" s="4">
        <v>0</v>
      </c>
      <c r="CA29" s="4">
        <v>500</v>
      </c>
      <c r="CB29" s="4">
        <v>12</v>
      </c>
      <c r="CC29" s="4">
        <v>1</v>
      </c>
      <c r="CD29" s="4">
        <v>3</v>
      </c>
      <c r="CE29" s="4">
        <v>1</v>
      </c>
      <c r="CF29" s="4">
        <v>3600</v>
      </c>
      <c r="CG29" s="4">
        <v>0</v>
      </c>
      <c r="CH29" s="4">
        <v>0</v>
      </c>
      <c r="CJ29" s="4">
        <v>1</v>
      </c>
      <c r="CK29" s="4" t="s">
        <v>991</v>
      </c>
      <c r="CL29" s="4">
        <v>2</v>
      </c>
      <c r="CM29" s="4">
        <v>1</v>
      </c>
      <c r="CN29" s="3" t="s">
        <v>992</v>
      </c>
      <c r="CO29" s="4">
        <v>2</v>
      </c>
      <c r="CP29" s="4">
        <v>28</v>
      </c>
      <c r="CQ29" s="4" t="s">
        <v>993</v>
      </c>
      <c r="CR29" s="4">
        <v>1</v>
      </c>
      <c r="CS29" s="18">
        <v>42887</v>
      </c>
      <c r="CT29" s="4">
        <v>14</v>
      </c>
      <c r="CU29" s="4" t="s">
        <v>994</v>
      </c>
      <c r="CV29" s="4">
        <v>0</v>
      </c>
      <c r="CY29" s="4">
        <v>1</v>
      </c>
      <c r="CZ29" s="4" t="s">
        <v>995</v>
      </c>
      <c r="DA29" s="4">
        <v>2</v>
      </c>
      <c r="DB29" s="4">
        <v>0</v>
      </c>
      <c r="DG29" s="4">
        <v>2</v>
      </c>
      <c r="DH29" s="4" t="s">
        <v>996</v>
      </c>
      <c r="DI29" s="4">
        <v>1</v>
      </c>
      <c r="DJ29" s="4">
        <v>1</v>
      </c>
      <c r="DK29" s="4">
        <v>2</v>
      </c>
      <c r="DL29" s="4">
        <v>2</v>
      </c>
      <c r="DM29" s="4">
        <v>1</v>
      </c>
      <c r="DN29" s="4">
        <v>2</v>
      </c>
      <c r="DO29" s="4">
        <v>1</v>
      </c>
      <c r="DQ29" s="4" t="s">
        <v>997</v>
      </c>
      <c r="DR29" s="4">
        <v>6</v>
      </c>
      <c r="DT29" s="4">
        <v>3</v>
      </c>
      <c r="DU29" s="4">
        <v>3</v>
      </c>
      <c r="DY29" s="4" t="s">
        <v>998</v>
      </c>
      <c r="EA29" s="4" t="s">
        <v>999</v>
      </c>
      <c r="EB29" s="4">
        <v>1.95</v>
      </c>
      <c r="EC29" s="4">
        <v>77.28</v>
      </c>
      <c r="ED29" s="4">
        <v>1.6</v>
      </c>
      <c r="EE29" s="4">
        <v>84.62</v>
      </c>
      <c r="EF29" s="4">
        <v>81.88</v>
      </c>
      <c r="EG29" s="4">
        <v>105.1</v>
      </c>
      <c r="EH29" s="4">
        <v>5.28</v>
      </c>
      <c r="EI29" s="4">
        <v>86.62</v>
      </c>
      <c r="EJ29" s="4">
        <v>5.13</v>
      </c>
      <c r="EK29" s="4">
        <v>94.28</v>
      </c>
      <c r="EL29" s="4">
        <v>2.0499999999999998</v>
      </c>
      <c r="EM29" s="4">
        <v>68.22</v>
      </c>
      <c r="EN29" s="4">
        <v>0.56999999999999995</v>
      </c>
      <c r="EO29" s="4">
        <v>78.11</v>
      </c>
      <c r="EP29" s="4">
        <v>13.89</v>
      </c>
      <c r="EQ29" s="4">
        <v>89.57</v>
      </c>
      <c r="ER29" s="4">
        <v>1.62</v>
      </c>
      <c r="ES29" s="4">
        <v>92.91</v>
      </c>
      <c r="ET29" s="4">
        <v>2.11</v>
      </c>
      <c r="EU29" s="4">
        <v>87.36</v>
      </c>
      <c r="EW29" s="4" t="s">
        <v>1000</v>
      </c>
      <c r="FE29" s="4" t="s">
        <v>1001</v>
      </c>
      <c r="FQ29" s="4">
        <v>13.6</v>
      </c>
      <c r="FR29" s="4">
        <v>77.8</v>
      </c>
      <c r="FS29" s="4">
        <v>37.4</v>
      </c>
      <c r="FT29" s="4">
        <v>37</v>
      </c>
      <c r="FU29" s="4">
        <v>1</v>
      </c>
      <c r="FV29" s="4">
        <v>8.4</v>
      </c>
      <c r="FY29" s="4" t="s">
        <v>999</v>
      </c>
      <c r="FZ29" s="4">
        <v>118</v>
      </c>
      <c r="GA29" s="4">
        <v>7</v>
      </c>
      <c r="GB29" s="4">
        <v>57.1</v>
      </c>
      <c r="GC29" s="4">
        <v>8.1</v>
      </c>
      <c r="GE29" s="4" t="s">
        <v>999</v>
      </c>
      <c r="GF29" s="4">
        <v>10</v>
      </c>
      <c r="GG29" s="4">
        <v>16</v>
      </c>
      <c r="GH29" s="4">
        <v>7.1</v>
      </c>
      <c r="GI29" s="4">
        <v>45</v>
      </c>
      <c r="GJ29" s="4">
        <v>39</v>
      </c>
      <c r="GK29" s="4">
        <v>65</v>
      </c>
      <c r="GL29" s="4">
        <v>85</v>
      </c>
      <c r="GZ29" s="4" t="s">
        <v>1002</v>
      </c>
      <c r="HA29" s="4">
        <v>2</v>
      </c>
      <c r="HB29" s="4">
        <v>0</v>
      </c>
      <c r="HC29" s="4">
        <v>2</v>
      </c>
      <c r="HD29" s="4">
        <v>3</v>
      </c>
      <c r="HE29" s="4">
        <v>22</v>
      </c>
      <c r="HF29" s="4">
        <v>2</v>
      </c>
      <c r="HG29" s="4">
        <v>8</v>
      </c>
    </row>
    <row r="30" spans="1:224" s="2" customFormat="1" x14ac:dyDescent="0.3">
      <c r="A30" s="2">
        <v>66</v>
      </c>
      <c r="B30" s="2" t="s">
        <v>60</v>
      </c>
      <c r="C30" s="2" t="s">
        <v>393</v>
      </c>
      <c r="D30" s="2" t="s">
        <v>1003</v>
      </c>
      <c r="E30" s="13" t="s">
        <v>61</v>
      </c>
      <c r="F30" s="13">
        <v>64077797</v>
      </c>
      <c r="G30" s="13"/>
      <c r="H30" s="2" t="s">
        <v>612</v>
      </c>
      <c r="I30" s="2" t="s">
        <v>1004</v>
      </c>
      <c r="U30" s="17"/>
      <c r="AA30" s="17"/>
      <c r="AF30" s="17"/>
      <c r="AL30" s="17"/>
      <c r="BE30" s="17"/>
      <c r="BS30" s="17"/>
      <c r="CI30" s="17"/>
      <c r="DF30" s="17"/>
      <c r="DP30" s="17"/>
      <c r="DQ30" s="2" t="s">
        <v>1005</v>
      </c>
      <c r="DR30" s="2">
        <v>4</v>
      </c>
      <c r="DS30" s="2">
        <v>1</v>
      </c>
      <c r="DU30" s="2">
        <v>1</v>
      </c>
      <c r="DV30" s="2">
        <v>1</v>
      </c>
      <c r="DX30" s="2">
        <v>1</v>
      </c>
      <c r="DY30" s="2" t="s">
        <v>1006</v>
      </c>
      <c r="DZ30" s="17"/>
      <c r="EV30" s="17"/>
      <c r="FI30" s="17"/>
      <c r="FX30" s="17"/>
      <c r="GD30" s="17"/>
      <c r="GY30" s="17"/>
      <c r="HH30" s="17"/>
    </row>
    <row r="31" spans="1:224" s="2" customFormat="1" x14ac:dyDescent="0.3">
      <c r="A31" s="2">
        <v>67</v>
      </c>
      <c r="B31" s="2" t="s">
        <v>106</v>
      </c>
      <c r="C31" s="2" t="s">
        <v>393</v>
      </c>
      <c r="D31" s="2" t="s">
        <v>1007</v>
      </c>
      <c r="E31" s="13" t="s">
        <v>107</v>
      </c>
      <c r="F31" s="13">
        <v>65664519</v>
      </c>
      <c r="G31" s="13"/>
      <c r="H31" s="2" t="s">
        <v>612</v>
      </c>
      <c r="I31" s="2" t="s">
        <v>1008</v>
      </c>
      <c r="U31" s="17"/>
      <c r="AA31" s="17"/>
      <c r="AF31" s="17"/>
      <c r="AL31" s="17"/>
      <c r="BE31" s="17"/>
      <c r="BS31" s="17"/>
      <c r="CI31" s="17"/>
      <c r="DF31" s="17"/>
      <c r="DP31" s="17"/>
      <c r="DZ31" s="17"/>
      <c r="EV31" s="17"/>
      <c r="FI31" s="17"/>
      <c r="FX31" s="17"/>
      <c r="GD31" s="17"/>
      <c r="GY31" s="17"/>
      <c r="HH31" s="17"/>
    </row>
    <row r="32" spans="1:224" s="2" customFormat="1" x14ac:dyDescent="0.3">
      <c r="A32" s="2">
        <v>68</v>
      </c>
      <c r="B32" s="2" t="s">
        <v>62</v>
      </c>
      <c r="C32" s="2" t="s">
        <v>393</v>
      </c>
      <c r="D32" s="2" t="s">
        <v>1009</v>
      </c>
      <c r="E32" s="13" t="s">
        <v>63</v>
      </c>
      <c r="F32" s="13" t="s">
        <v>1010</v>
      </c>
      <c r="G32" s="13"/>
      <c r="H32" s="2" t="s">
        <v>612</v>
      </c>
      <c r="I32" s="2" t="s">
        <v>1011</v>
      </c>
      <c r="U32" s="17"/>
      <c r="AA32" s="17"/>
      <c r="AF32" s="17"/>
      <c r="AL32" s="17"/>
      <c r="BE32" s="17"/>
      <c r="BS32" s="17"/>
      <c r="CI32" s="17"/>
      <c r="DF32" s="17"/>
      <c r="DP32" s="17"/>
      <c r="DQ32" s="2" t="s">
        <v>1002</v>
      </c>
      <c r="DR32" s="2">
        <v>4</v>
      </c>
      <c r="DT32" s="2">
        <v>1</v>
      </c>
      <c r="DU32" s="2">
        <v>1</v>
      </c>
      <c r="DW32" s="2">
        <v>1</v>
      </c>
      <c r="DX32" s="2">
        <v>1</v>
      </c>
      <c r="DY32" s="2" t="s">
        <v>1012</v>
      </c>
      <c r="DZ32" s="17"/>
      <c r="EV32" s="17"/>
      <c r="FI32" s="17"/>
      <c r="FX32" s="17"/>
      <c r="GD32" s="17"/>
      <c r="GY32" s="17"/>
      <c r="HH32" s="17"/>
    </row>
    <row r="33" spans="1:224" s="2" customFormat="1" x14ac:dyDescent="0.3">
      <c r="A33" s="2">
        <v>69</v>
      </c>
      <c r="B33" s="2" t="s">
        <v>64</v>
      </c>
      <c r="C33" s="2" t="s">
        <v>393</v>
      </c>
      <c r="D33" s="2" t="s">
        <v>1013</v>
      </c>
      <c r="E33" s="14" t="s">
        <v>65</v>
      </c>
      <c r="F33" s="13" t="s">
        <v>1014</v>
      </c>
      <c r="G33" s="13"/>
      <c r="H33" s="2" t="s">
        <v>1015</v>
      </c>
      <c r="I33" s="2" t="s">
        <v>1016</v>
      </c>
      <c r="U33" s="17"/>
      <c r="AA33" s="17"/>
      <c r="AF33" s="17"/>
      <c r="AL33" s="17"/>
      <c r="BE33" s="17"/>
      <c r="BS33" s="17"/>
      <c r="CI33" s="17"/>
      <c r="DF33" s="17"/>
      <c r="DP33" s="17"/>
      <c r="DQ33" s="2" t="s">
        <v>1017</v>
      </c>
      <c r="DR33" s="2">
        <v>3</v>
      </c>
      <c r="DT33" s="2">
        <v>1</v>
      </c>
      <c r="DU33" s="2">
        <v>1</v>
      </c>
      <c r="DX33" s="2">
        <v>1</v>
      </c>
      <c r="DY33" s="2" t="s">
        <v>1018</v>
      </c>
      <c r="DZ33" s="17"/>
      <c r="EV33" s="17"/>
      <c r="FI33" s="17"/>
      <c r="FX33" s="17"/>
      <c r="GD33" s="17"/>
      <c r="GY33" s="17"/>
      <c r="HH33" s="17"/>
    </row>
    <row r="34" spans="1:224" s="2" customFormat="1" x14ac:dyDescent="0.3">
      <c r="A34" s="2">
        <v>70</v>
      </c>
      <c r="B34" s="2" t="s">
        <v>66</v>
      </c>
      <c r="C34" s="2" t="s">
        <v>391</v>
      </c>
      <c r="D34" s="2" t="s">
        <v>1019</v>
      </c>
      <c r="E34" s="14" t="s">
        <v>67</v>
      </c>
      <c r="F34" s="13">
        <v>53072183</v>
      </c>
      <c r="H34" s="2" t="s">
        <v>612</v>
      </c>
      <c r="I34" s="2" t="s">
        <v>1020</v>
      </c>
      <c r="U34" s="17"/>
      <c r="AA34" s="17"/>
      <c r="AF34" s="17"/>
      <c r="AL34" s="17"/>
      <c r="BE34" s="17"/>
      <c r="BS34" s="17"/>
      <c r="CI34" s="17"/>
      <c r="DF34" s="17"/>
      <c r="DP34" s="17"/>
      <c r="DQ34" s="2" t="s">
        <v>963</v>
      </c>
      <c r="DR34" s="2">
        <v>6</v>
      </c>
      <c r="DS34" s="2">
        <v>1</v>
      </c>
      <c r="DT34" s="2">
        <v>1</v>
      </c>
      <c r="DU34" s="2">
        <v>1</v>
      </c>
      <c r="DV34" s="2">
        <v>1</v>
      </c>
      <c r="DW34" s="2">
        <v>1</v>
      </c>
      <c r="DX34" s="2">
        <v>1</v>
      </c>
      <c r="DY34" s="2" t="s">
        <v>1021</v>
      </c>
      <c r="DZ34" s="17"/>
      <c r="EV34" s="17"/>
      <c r="EW34" s="2" t="s">
        <v>1022</v>
      </c>
      <c r="FB34" s="2" t="s">
        <v>697</v>
      </c>
      <c r="FE34" s="2" t="s">
        <v>1023</v>
      </c>
      <c r="FI34" s="17"/>
      <c r="FX34" s="17"/>
      <c r="GD34" s="17"/>
      <c r="GY34" s="17"/>
      <c r="HH34" s="17"/>
    </row>
    <row r="35" spans="1:224" s="2" customFormat="1" x14ac:dyDescent="0.3">
      <c r="A35" s="2">
        <v>71</v>
      </c>
      <c r="B35" s="2" t="s">
        <v>1024</v>
      </c>
      <c r="C35" s="2" t="s">
        <v>391</v>
      </c>
      <c r="D35" s="2" t="s">
        <v>1025</v>
      </c>
      <c r="E35" s="13" t="s">
        <v>1026</v>
      </c>
      <c r="F35" s="13"/>
      <c r="G35" s="13"/>
      <c r="H35" s="2" t="s">
        <v>612</v>
      </c>
      <c r="I35" s="2" t="s">
        <v>1027</v>
      </c>
      <c r="U35" s="17"/>
      <c r="AA35" s="17"/>
      <c r="AF35" s="17"/>
      <c r="AL35" s="17"/>
      <c r="BE35" s="17"/>
      <c r="BS35" s="17"/>
      <c r="CI35" s="17"/>
      <c r="DF35" s="17"/>
      <c r="DP35" s="17"/>
      <c r="DQ35" s="2" t="s">
        <v>963</v>
      </c>
      <c r="DR35" s="2">
        <v>6</v>
      </c>
      <c r="DS35" s="2">
        <v>1</v>
      </c>
      <c r="DT35" s="2">
        <v>1</v>
      </c>
      <c r="DU35" s="2">
        <v>1</v>
      </c>
      <c r="DV35" s="2">
        <v>1</v>
      </c>
      <c r="DW35" s="2">
        <v>1</v>
      </c>
      <c r="DX35" s="2">
        <v>1</v>
      </c>
      <c r="DY35" s="2" t="s">
        <v>1028</v>
      </c>
      <c r="DZ35" s="17"/>
      <c r="EV35" s="17"/>
      <c r="FI35" s="17"/>
      <c r="FX35" s="17"/>
      <c r="GD35" s="17"/>
      <c r="GY35" s="17"/>
      <c r="HH35" s="17"/>
    </row>
    <row r="36" spans="1:224" x14ac:dyDescent="0.3">
      <c r="A36" s="4">
        <v>72</v>
      </c>
      <c r="B36" s="4" t="s">
        <v>68</v>
      </c>
      <c r="C36" s="4" t="s">
        <v>393</v>
      </c>
      <c r="D36" s="4" t="s">
        <v>1029</v>
      </c>
      <c r="E36" s="4" t="s">
        <v>69</v>
      </c>
      <c r="F36" s="4">
        <v>52179883</v>
      </c>
      <c r="G36" s="4">
        <v>18918566893</v>
      </c>
      <c r="H36" s="4" t="s">
        <v>612</v>
      </c>
      <c r="I36" s="4" t="s">
        <v>1030</v>
      </c>
      <c r="J36" s="4" t="s">
        <v>598</v>
      </c>
      <c r="K36" s="4" t="s">
        <v>614</v>
      </c>
      <c r="L36" s="4" t="s">
        <v>686</v>
      </c>
      <c r="M36" s="4">
        <v>160</v>
      </c>
      <c r="N36" s="4">
        <v>60</v>
      </c>
      <c r="O36" s="4">
        <f t="shared" ref="O36:O45" si="1">N36/((M36/100)^2)</f>
        <v>23.437499999999996</v>
      </c>
      <c r="P36" s="4">
        <v>0</v>
      </c>
      <c r="Q36" s="4">
        <v>0</v>
      </c>
      <c r="R36" s="4">
        <v>0</v>
      </c>
      <c r="S36" s="4">
        <v>0</v>
      </c>
      <c r="T36" s="4" t="s">
        <v>1031</v>
      </c>
      <c r="W36" s="4">
        <v>1</v>
      </c>
      <c r="AK36" s="4">
        <v>1</v>
      </c>
      <c r="AY36" s="4" t="s">
        <v>1032</v>
      </c>
      <c r="AZ36" s="4">
        <v>0</v>
      </c>
      <c r="BA36" s="4">
        <v>0</v>
      </c>
      <c r="BB36" s="4">
        <v>2000</v>
      </c>
      <c r="BC36" s="4">
        <v>1996</v>
      </c>
      <c r="BD36" s="4" t="s">
        <v>413</v>
      </c>
      <c r="BF36" s="4">
        <v>1</v>
      </c>
      <c r="BG36" s="4">
        <v>1</v>
      </c>
      <c r="BH36" s="4">
        <v>2</v>
      </c>
      <c r="BI36" s="4">
        <v>2</v>
      </c>
      <c r="BJ36" s="4">
        <v>2</v>
      </c>
      <c r="BK36" s="4">
        <v>1</v>
      </c>
      <c r="BL36" s="4">
        <v>1</v>
      </c>
      <c r="BM36" s="4">
        <v>1</v>
      </c>
      <c r="BN36" s="4">
        <v>1</v>
      </c>
      <c r="BT36" s="4">
        <v>1</v>
      </c>
      <c r="BV36" s="4">
        <v>0</v>
      </c>
      <c r="BW36" s="4">
        <v>80</v>
      </c>
      <c r="BX36" s="4">
        <v>1</v>
      </c>
      <c r="BY36" s="4">
        <v>10</v>
      </c>
      <c r="BZ36" s="4">
        <v>16</v>
      </c>
      <c r="CA36" s="4">
        <v>10000</v>
      </c>
      <c r="CB36" s="4">
        <v>50</v>
      </c>
      <c r="CC36" s="4">
        <v>0</v>
      </c>
      <c r="CD36" s="4">
        <v>0</v>
      </c>
      <c r="CE36" s="4">
        <v>20</v>
      </c>
      <c r="CH36" s="4">
        <v>10</v>
      </c>
      <c r="CJ36" s="4">
        <v>2</v>
      </c>
      <c r="CK36" s="4" t="s">
        <v>1033</v>
      </c>
      <c r="CL36" s="4">
        <v>3</v>
      </c>
      <c r="CM36" s="4">
        <v>3</v>
      </c>
      <c r="CN36" s="4" t="s">
        <v>1034</v>
      </c>
      <c r="CO36" s="4">
        <v>5</v>
      </c>
      <c r="CP36" s="4">
        <v>60</v>
      </c>
      <c r="CQ36" s="4" t="s">
        <v>1035</v>
      </c>
      <c r="CR36" s="4">
        <v>3</v>
      </c>
      <c r="CS36" s="18">
        <v>42856</v>
      </c>
      <c r="CT36" s="4">
        <v>16</v>
      </c>
      <c r="CU36" s="4" t="s">
        <v>1036</v>
      </c>
      <c r="CV36" s="4">
        <v>1</v>
      </c>
      <c r="CW36" s="4" t="s">
        <v>1037</v>
      </c>
      <c r="CX36" s="4">
        <v>3</v>
      </c>
      <c r="CY36" s="4">
        <v>1</v>
      </c>
      <c r="CZ36" s="4" t="s">
        <v>1038</v>
      </c>
      <c r="DA36" s="4">
        <v>3</v>
      </c>
      <c r="DB36" s="4">
        <v>0</v>
      </c>
      <c r="DE36" s="4" t="s">
        <v>1039</v>
      </c>
      <c r="DG36" s="4">
        <v>1</v>
      </c>
      <c r="DH36" s="4" t="s">
        <v>1040</v>
      </c>
      <c r="DI36" s="4">
        <v>1</v>
      </c>
      <c r="DJ36" s="4">
        <v>1</v>
      </c>
      <c r="DK36" s="4">
        <v>1</v>
      </c>
      <c r="DL36" s="4">
        <v>2</v>
      </c>
      <c r="DM36" s="4">
        <v>1</v>
      </c>
      <c r="DN36" s="4">
        <v>2</v>
      </c>
      <c r="DO36" s="4">
        <v>2</v>
      </c>
      <c r="GZ36" s="4" t="s">
        <v>1002</v>
      </c>
      <c r="HC36" s="4">
        <v>2</v>
      </c>
      <c r="HD36" s="4">
        <v>1</v>
      </c>
      <c r="HE36" s="4">
        <v>27</v>
      </c>
      <c r="HF36" s="4">
        <v>1</v>
      </c>
      <c r="HG36" s="4">
        <v>9</v>
      </c>
    </row>
    <row r="37" spans="1:224" x14ac:dyDescent="0.3">
      <c r="A37" s="4">
        <v>73</v>
      </c>
      <c r="B37" s="4" t="s">
        <v>70</v>
      </c>
      <c r="C37" s="4" t="s">
        <v>393</v>
      </c>
      <c r="D37" s="4" t="s">
        <v>1041</v>
      </c>
      <c r="E37" s="4" t="s">
        <v>71</v>
      </c>
      <c r="F37" s="3" t="s">
        <v>1042</v>
      </c>
      <c r="H37" s="4" t="s">
        <v>1043</v>
      </c>
      <c r="J37" s="4" t="s">
        <v>598</v>
      </c>
      <c r="L37" s="4" t="s">
        <v>1044</v>
      </c>
      <c r="M37" s="4">
        <v>160</v>
      </c>
      <c r="N37" s="4">
        <v>50</v>
      </c>
      <c r="O37" s="4">
        <f t="shared" si="1"/>
        <v>19.531249999999996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Y37" s="4">
        <v>1</v>
      </c>
      <c r="AK37" s="4">
        <v>1</v>
      </c>
      <c r="AZ37" s="4">
        <v>0</v>
      </c>
      <c r="BA37" s="4">
        <v>0</v>
      </c>
      <c r="BB37" s="4">
        <v>1998</v>
      </c>
      <c r="BC37" s="4">
        <v>1998</v>
      </c>
      <c r="BD37" s="4" t="s">
        <v>1045</v>
      </c>
      <c r="BG37" s="4">
        <v>1</v>
      </c>
      <c r="BH37" s="4">
        <v>2</v>
      </c>
      <c r="BI37" s="4">
        <v>1</v>
      </c>
      <c r="BJ37" s="4">
        <v>1</v>
      </c>
      <c r="BL37" s="4">
        <v>1</v>
      </c>
      <c r="BM37" s="4">
        <v>2</v>
      </c>
      <c r="BN37" s="4">
        <v>0</v>
      </c>
      <c r="BV37" s="4">
        <v>1</v>
      </c>
      <c r="CJ37" s="4">
        <v>1</v>
      </c>
      <c r="CK37" s="4" t="s">
        <v>1046</v>
      </c>
      <c r="CM37" s="4">
        <v>1</v>
      </c>
      <c r="CN37" s="4">
        <v>7</v>
      </c>
      <c r="CP37" s="4">
        <v>7</v>
      </c>
      <c r="CQ37" s="4" t="s">
        <v>722</v>
      </c>
      <c r="CS37" s="18">
        <v>43009</v>
      </c>
      <c r="CT37" s="4">
        <v>7</v>
      </c>
      <c r="CU37" s="4" t="s">
        <v>742</v>
      </c>
      <c r="CV37" s="4">
        <v>1</v>
      </c>
      <c r="CW37" s="4" t="s">
        <v>976</v>
      </c>
      <c r="CY37" s="4">
        <v>0</v>
      </c>
      <c r="DB37" s="4">
        <v>0</v>
      </c>
      <c r="DG37" s="4">
        <v>1</v>
      </c>
      <c r="DH37" s="4" t="s">
        <v>724</v>
      </c>
      <c r="DI37" s="4">
        <v>1</v>
      </c>
      <c r="DJ37" s="4">
        <v>2</v>
      </c>
      <c r="DK37" s="4">
        <v>3</v>
      </c>
      <c r="DL37" s="4">
        <v>2</v>
      </c>
      <c r="DM37" s="4">
        <v>1</v>
      </c>
      <c r="DN37" s="4">
        <v>2</v>
      </c>
      <c r="GZ37" s="4" t="s">
        <v>792</v>
      </c>
      <c r="HC37" s="4">
        <v>0</v>
      </c>
      <c r="HD37" s="4">
        <v>0</v>
      </c>
      <c r="HE37" s="4">
        <v>13</v>
      </c>
      <c r="HF37" s="4">
        <v>1</v>
      </c>
      <c r="HG37" s="4" t="s">
        <v>615</v>
      </c>
    </row>
    <row r="38" spans="1:224" x14ac:dyDescent="0.3">
      <c r="A38" s="4">
        <v>74</v>
      </c>
      <c r="B38" s="4" t="s">
        <v>72</v>
      </c>
      <c r="C38" s="4" t="s">
        <v>391</v>
      </c>
      <c r="D38" s="4" t="s">
        <v>1047</v>
      </c>
      <c r="E38" s="4" t="s">
        <v>73</v>
      </c>
      <c r="F38" s="6" t="s">
        <v>1048</v>
      </c>
      <c r="G38" s="4">
        <v>13370276649</v>
      </c>
      <c r="H38" s="4" t="s">
        <v>612</v>
      </c>
      <c r="I38" s="4" t="s">
        <v>1049</v>
      </c>
      <c r="J38" s="4" t="s">
        <v>598</v>
      </c>
      <c r="K38" s="4" t="s">
        <v>635</v>
      </c>
      <c r="L38" s="4" t="s">
        <v>686</v>
      </c>
      <c r="M38" s="4">
        <v>165</v>
      </c>
      <c r="N38" s="4">
        <v>47</v>
      </c>
      <c r="O38" s="4">
        <f t="shared" si="1"/>
        <v>17.263544536271812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V38" s="4">
        <v>1</v>
      </c>
      <c r="W38" s="4">
        <v>1</v>
      </c>
      <c r="AB38" s="4">
        <v>1</v>
      </c>
      <c r="AG38" s="4">
        <v>1</v>
      </c>
      <c r="AK38" s="4">
        <v>1</v>
      </c>
      <c r="AX38" s="4" t="s">
        <v>1050</v>
      </c>
      <c r="AY38" s="4" t="s">
        <v>1051</v>
      </c>
      <c r="AZ38" s="4">
        <v>0</v>
      </c>
      <c r="BA38" s="4">
        <v>0</v>
      </c>
      <c r="BB38" s="4" t="s">
        <v>1052</v>
      </c>
      <c r="BC38" s="4" t="s">
        <v>1052</v>
      </c>
      <c r="BD38" s="4" t="s">
        <v>1053</v>
      </c>
      <c r="BF38" s="4">
        <v>1</v>
      </c>
      <c r="BG38" s="4">
        <v>1</v>
      </c>
      <c r="BH38" s="4">
        <v>3</v>
      </c>
      <c r="BI38" s="4" t="s">
        <v>1054</v>
      </c>
      <c r="BJ38" s="4">
        <v>2</v>
      </c>
      <c r="BL38" s="4">
        <v>0</v>
      </c>
      <c r="BV38" s="4" t="s">
        <v>1055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3</v>
      </c>
      <c r="CC38" s="4">
        <v>0</v>
      </c>
      <c r="CD38" s="4">
        <v>0</v>
      </c>
      <c r="CE38" s="4">
        <v>1</v>
      </c>
      <c r="CF38" s="4">
        <v>15368</v>
      </c>
      <c r="CG38" s="4">
        <v>1</v>
      </c>
      <c r="CH38" s="4">
        <v>21</v>
      </c>
      <c r="CJ38" s="4">
        <v>1</v>
      </c>
      <c r="CK38" s="4" t="s">
        <v>1056</v>
      </c>
      <c r="CL38" s="4">
        <v>1</v>
      </c>
      <c r="CM38" s="4">
        <v>1</v>
      </c>
      <c r="CN38" s="4">
        <v>7</v>
      </c>
      <c r="CO38" s="4">
        <v>1</v>
      </c>
      <c r="CP38" s="4">
        <v>10</v>
      </c>
      <c r="CQ38" s="4" t="s">
        <v>1057</v>
      </c>
      <c r="CR38" s="4">
        <v>3</v>
      </c>
      <c r="CS38" s="18">
        <v>42887</v>
      </c>
      <c r="CT38" s="4">
        <v>10</v>
      </c>
      <c r="CU38" s="4" t="s">
        <v>1058</v>
      </c>
      <c r="CV38" s="4">
        <v>0</v>
      </c>
      <c r="CY38" s="4">
        <v>1</v>
      </c>
      <c r="CZ38" s="4" t="s">
        <v>1059</v>
      </c>
      <c r="DA38" s="4">
        <v>1</v>
      </c>
      <c r="DB38" s="4">
        <v>1</v>
      </c>
      <c r="DC38" s="4" t="s">
        <v>1060</v>
      </c>
      <c r="DE38" s="4" t="s">
        <v>1061</v>
      </c>
      <c r="DG38" s="4">
        <v>3</v>
      </c>
      <c r="DI38" s="4">
        <v>2</v>
      </c>
      <c r="DJ38" s="4">
        <v>2</v>
      </c>
      <c r="DK38" s="4">
        <v>2</v>
      </c>
      <c r="DL38" s="4">
        <v>1</v>
      </c>
      <c r="DM38" s="4">
        <v>2</v>
      </c>
      <c r="DN38" s="4">
        <v>2</v>
      </c>
      <c r="DO38" s="4">
        <v>1</v>
      </c>
      <c r="GZ38" s="4" t="s">
        <v>1062</v>
      </c>
      <c r="HD38" s="4">
        <v>8</v>
      </c>
      <c r="HE38" s="4">
        <v>31</v>
      </c>
      <c r="HF38" s="4">
        <v>2</v>
      </c>
      <c r="HG38" s="4">
        <v>7</v>
      </c>
    </row>
    <row r="39" spans="1:224" x14ac:dyDescent="0.3">
      <c r="A39">
        <v>75</v>
      </c>
      <c r="B39" t="s">
        <v>74</v>
      </c>
      <c r="C39" t="s">
        <v>393</v>
      </c>
      <c r="D39" t="s">
        <v>1063</v>
      </c>
      <c r="E39" s="6" t="s">
        <v>75</v>
      </c>
      <c r="F39" s="6" t="s">
        <v>1064</v>
      </c>
      <c r="G39" s="4">
        <v>18671493432</v>
      </c>
      <c r="H39" t="s">
        <v>1065</v>
      </c>
      <c r="I39" t="s">
        <v>1066</v>
      </c>
      <c r="J39" t="s">
        <v>598</v>
      </c>
      <c r="K39" t="s">
        <v>628</v>
      </c>
      <c r="L39" t="s">
        <v>1067</v>
      </c>
      <c r="M39" s="4">
        <v>155</v>
      </c>
      <c r="N39" s="4">
        <v>45</v>
      </c>
      <c r="O39" s="4">
        <f t="shared" si="1"/>
        <v>18.730489073881373</v>
      </c>
      <c r="P39" s="4">
        <v>0</v>
      </c>
      <c r="Q39">
        <v>0</v>
      </c>
      <c r="R39">
        <v>0</v>
      </c>
      <c r="S39">
        <v>0</v>
      </c>
      <c r="T39">
        <v>0</v>
      </c>
      <c r="W39">
        <v>1</v>
      </c>
      <c r="X39" s="4">
        <v>1</v>
      </c>
      <c r="AY39" t="s">
        <v>1032</v>
      </c>
      <c r="AZ39" s="4">
        <v>0</v>
      </c>
      <c r="BA39" s="4">
        <v>0</v>
      </c>
      <c r="BB39" s="4">
        <v>2014</v>
      </c>
      <c r="BC39">
        <v>2014</v>
      </c>
      <c r="BD39" t="s">
        <v>1068</v>
      </c>
      <c r="BF39">
        <v>1</v>
      </c>
      <c r="BG39">
        <v>1</v>
      </c>
      <c r="BH39">
        <v>2</v>
      </c>
      <c r="BI39">
        <v>3</v>
      </c>
      <c r="BJ39">
        <v>3</v>
      </c>
      <c r="BQ39" s="4">
        <v>1</v>
      </c>
      <c r="BT39" s="4">
        <v>0</v>
      </c>
      <c r="BV39" s="4">
        <v>1</v>
      </c>
      <c r="CB39" s="4">
        <v>7</v>
      </c>
      <c r="CC39" s="4">
        <v>0</v>
      </c>
      <c r="CD39" s="4">
        <v>0</v>
      </c>
      <c r="CE39">
        <v>0</v>
      </c>
      <c r="CF39">
        <v>1000</v>
      </c>
      <c r="CG39">
        <v>0</v>
      </c>
      <c r="CH39">
        <v>0</v>
      </c>
      <c r="CJ39">
        <v>1</v>
      </c>
      <c r="CK39" t="s">
        <v>1069</v>
      </c>
      <c r="CL39">
        <v>1</v>
      </c>
      <c r="CM39">
        <v>1</v>
      </c>
      <c r="CN39" t="s">
        <v>1070</v>
      </c>
      <c r="CO39">
        <v>3</v>
      </c>
      <c r="CP39">
        <v>8</v>
      </c>
      <c r="CQ39" t="s">
        <v>1071</v>
      </c>
      <c r="CR39">
        <v>0</v>
      </c>
      <c r="CS39" s="18">
        <v>42948</v>
      </c>
      <c r="CT39">
        <v>15</v>
      </c>
      <c r="CU39" t="s">
        <v>783</v>
      </c>
      <c r="CV39">
        <v>0</v>
      </c>
      <c r="CW39"/>
      <c r="CY39" s="4">
        <v>3</v>
      </c>
      <c r="CZ39" t="s">
        <v>603</v>
      </c>
      <c r="DA39" s="4">
        <v>2</v>
      </c>
      <c r="DB39" s="4">
        <v>0</v>
      </c>
      <c r="DG39" s="4">
        <v>2</v>
      </c>
      <c r="DH39" t="s">
        <v>1072</v>
      </c>
      <c r="DI39" s="4">
        <v>2</v>
      </c>
      <c r="DJ39" s="4">
        <v>1</v>
      </c>
      <c r="DK39">
        <v>2</v>
      </c>
      <c r="DL39">
        <v>2</v>
      </c>
      <c r="DM39">
        <v>1</v>
      </c>
      <c r="DN39">
        <v>2</v>
      </c>
      <c r="DO39">
        <v>1</v>
      </c>
      <c r="DQ39" t="s">
        <v>1073</v>
      </c>
      <c r="DR39">
        <v>4</v>
      </c>
      <c r="DT39" s="4">
        <v>1</v>
      </c>
      <c r="DU39" s="4">
        <v>1</v>
      </c>
      <c r="DW39" s="4">
        <v>1</v>
      </c>
      <c r="DX39">
        <v>1</v>
      </c>
      <c r="DY39" t="s">
        <v>1074</v>
      </c>
      <c r="EW39" t="s">
        <v>1075</v>
      </c>
      <c r="EX39" t="s">
        <v>697</v>
      </c>
      <c r="FE39" t="s">
        <v>1076</v>
      </c>
      <c r="FJ39" t="s">
        <v>790</v>
      </c>
      <c r="FL39" s="4">
        <v>15</v>
      </c>
      <c r="FM39" s="4">
        <v>23.58</v>
      </c>
      <c r="FN39" s="4">
        <v>3.38</v>
      </c>
      <c r="FO39">
        <v>1.1399999999999999</v>
      </c>
      <c r="FP39">
        <v>20</v>
      </c>
      <c r="FQ39" s="4">
        <v>8.5</v>
      </c>
      <c r="FR39" s="4">
        <v>59.7</v>
      </c>
      <c r="FS39" s="4">
        <v>29.3</v>
      </c>
      <c r="FT39">
        <v>28.8</v>
      </c>
      <c r="FU39">
        <v>1</v>
      </c>
      <c r="FV39">
        <v>30.2</v>
      </c>
      <c r="FY39" t="s">
        <v>981</v>
      </c>
      <c r="FZ39">
        <v>155</v>
      </c>
      <c r="GA39">
        <v>13.76</v>
      </c>
      <c r="GB39">
        <v>72.400000000000006</v>
      </c>
      <c r="GC39">
        <v>2</v>
      </c>
      <c r="GE39" t="s">
        <v>981</v>
      </c>
      <c r="GF39" s="4">
        <v>7</v>
      </c>
      <c r="GG39" s="4">
        <v>18</v>
      </c>
      <c r="GH39" s="4">
        <v>4.7</v>
      </c>
      <c r="GI39">
        <v>48</v>
      </c>
      <c r="GJ39">
        <v>40</v>
      </c>
      <c r="GK39">
        <v>63</v>
      </c>
      <c r="GL39">
        <v>116</v>
      </c>
      <c r="GZ39" t="s">
        <v>981</v>
      </c>
      <c r="HC39" s="4">
        <v>5</v>
      </c>
      <c r="HD39" s="4">
        <v>6</v>
      </c>
      <c r="HE39" s="4">
        <v>22</v>
      </c>
      <c r="HF39">
        <v>2</v>
      </c>
      <c r="HG39">
        <v>7</v>
      </c>
    </row>
    <row r="40" spans="1:224" x14ac:dyDescent="0.3">
      <c r="A40">
        <v>76</v>
      </c>
      <c r="B40" t="s">
        <v>76</v>
      </c>
      <c r="C40" t="s">
        <v>393</v>
      </c>
      <c r="D40" t="s">
        <v>1077</v>
      </c>
      <c r="E40" t="s">
        <v>1078</v>
      </c>
      <c r="F40" s="6" t="s">
        <v>1079</v>
      </c>
      <c r="G40" s="4">
        <v>64576887</v>
      </c>
      <c r="H40" t="s">
        <v>612</v>
      </c>
      <c r="I40" t="s">
        <v>1080</v>
      </c>
      <c r="J40" t="s">
        <v>1081</v>
      </c>
      <c r="K40" t="s">
        <v>614</v>
      </c>
      <c r="L40" t="s">
        <v>686</v>
      </c>
      <c r="M40" s="4">
        <v>155</v>
      </c>
      <c r="N40" s="4">
        <v>60</v>
      </c>
      <c r="O40" s="4">
        <f t="shared" si="1"/>
        <v>24.973985431841829</v>
      </c>
      <c r="P40" s="4">
        <v>0</v>
      </c>
      <c r="Q40">
        <v>0</v>
      </c>
      <c r="R40">
        <v>0</v>
      </c>
      <c r="S40">
        <v>0</v>
      </c>
      <c r="T40">
        <v>0</v>
      </c>
      <c r="W40">
        <v>1</v>
      </c>
      <c r="AD40" s="4">
        <v>1</v>
      </c>
      <c r="AE40" s="4">
        <v>1</v>
      </c>
      <c r="AK40" s="4">
        <v>1</v>
      </c>
      <c r="AR40" s="4">
        <v>1</v>
      </c>
      <c r="AT40" s="4">
        <v>1</v>
      </c>
      <c r="AY40" t="s">
        <v>1082</v>
      </c>
      <c r="AZ40" t="s">
        <v>777</v>
      </c>
      <c r="BA40" s="4">
        <v>0</v>
      </c>
      <c r="BB40" s="4">
        <v>1962</v>
      </c>
      <c r="BC40" s="4">
        <v>1962</v>
      </c>
      <c r="BD40" t="s">
        <v>1083</v>
      </c>
      <c r="BF40">
        <v>1</v>
      </c>
      <c r="BG40">
        <v>1</v>
      </c>
      <c r="BH40">
        <v>3</v>
      </c>
      <c r="BI40" t="s">
        <v>1084</v>
      </c>
      <c r="BJ40">
        <v>3</v>
      </c>
      <c r="BK40">
        <v>1</v>
      </c>
      <c r="BL40">
        <v>1</v>
      </c>
      <c r="BM40">
        <v>4</v>
      </c>
      <c r="BN40">
        <v>1</v>
      </c>
      <c r="BO40">
        <v>1</v>
      </c>
      <c r="BT40" s="4">
        <v>0</v>
      </c>
      <c r="BV40" t="s">
        <v>1085</v>
      </c>
      <c r="BW40" s="4">
        <v>24</v>
      </c>
      <c r="BX40" s="4">
        <v>0</v>
      </c>
      <c r="BY40">
        <v>0</v>
      </c>
      <c r="BZ40">
        <v>0</v>
      </c>
      <c r="CB40">
        <v>24</v>
      </c>
      <c r="CC40">
        <v>0</v>
      </c>
      <c r="CD40">
        <v>0</v>
      </c>
      <c r="CE40">
        <v>0</v>
      </c>
      <c r="CG40">
        <v>1</v>
      </c>
      <c r="CH40">
        <v>14</v>
      </c>
      <c r="CJ40">
        <v>1</v>
      </c>
      <c r="CK40" t="s">
        <v>1086</v>
      </c>
      <c r="CL40">
        <v>3</v>
      </c>
      <c r="CM40">
        <v>2</v>
      </c>
      <c r="CQ40" t="s">
        <v>1087</v>
      </c>
      <c r="CR40" s="4">
        <v>2</v>
      </c>
      <c r="CV40" s="4">
        <v>2</v>
      </c>
      <c r="CW40" t="s">
        <v>1088</v>
      </c>
      <c r="CY40" s="4">
        <v>1</v>
      </c>
      <c r="CZ40" t="s">
        <v>1089</v>
      </c>
      <c r="DA40" s="4">
        <v>2</v>
      </c>
      <c r="DB40" s="4">
        <v>0</v>
      </c>
      <c r="DG40" s="4">
        <v>3</v>
      </c>
      <c r="DH40" t="s">
        <v>996</v>
      </c>
      <c r="DI40" s="4">
        <v>1</v>
      </c>
      <c r="DJ40" s="4">
        <v>1</v>
      </c>
      <c r="DK40">
        <v>3</v>
      </c>
      <c r="DL40">
        <v>1</v>
      </c>
      <c r="DM40">
        <v>1</v>
      </c>
      <c r="DN40">
        <v>2</v>
      </c>
      <c r="DO40">
        <v>1</v>
      </c>
      <c r="DQ40" t="s">
        <v>1090</v>
      </c>
      <c r="DR40">
        <v>9</v>
      </c>
      <c r="DT40" s="4">
        <v>3</v>
      </c>
      <c r="DW40" s="4">
        <v>3</v>
      </c>
      <c r="DX40" s="4">
        <v>3</v>
      </c>
      <c r="DY40" t="s">
        <v>1091</v>
      </c>
      <c r="EA40" t="s">
        <v>746</v>
      </c>
      <c r="EB40" s="4">
        <v>1.31</v>
      </c>
      <c r="EC40" s="4">
        <v>53.65</v>
      </c>
      <c r="ED40" s="4">
        <v>0.66</v>
      </c>
      <c r="EE40">
        <v>37.11</v>
      </c>
      <c r="EF40">
        <v>48.52</v>
      </c>
      <c r="EG40">
        <v>62.77</v>
      </c>
      <c r="EH40">
        <v>2.2000000000000002</v>
      </c>
      <c r="EI40">
        <v>36.79</v>
      </c>
      <c r="EJ40">
        <v>0.79</v>
      </c>
      <c r="EK40">
        <v>14.97</v>
      </c>
      <c r="EL40">
        <v>0.27</v>
      </c>
      <c r="EM40">
        <v>9.4600000000000009</v>
      </c>
      <c r="EN40">
        <v>0.12</v>
      </c>
      <c r="EO40">
        <v>19.95</v>
      </c>
      <c r="EW40" t="s">
        <v>1092</v>
      </c>
      <c r="EX40" t="s">
        <v>697</v>
      </c>
      <c r="FE40" t="s">
        <v>980</v>
      </c>
      <c r="FJ40" t="s">
        <v>790</v>
      </c>
      <c r="FL40" s="4">
        <v>9</v>
      </c>
      <c r="FM40" s="4">
        <v>20.46</v>
      </c>
      <c r="FN40" s="4">
        <v>5.85</v>
      </c>
      <c r="FO40" s="4">
        <v>0.77</v>
      </c>
      <c r="FP40" s="4">
        <v>62</v>
      </c>
      <c r="FY40" t="s">
        <v>1093</v>
      </c>
      <c r="FZ40">
        <v>114</v>
      </c>
      <c r="GA40">
        <v>7.33</v>
      </c>
      <c r="GB40">
        <v>44.1</v>
      </c>
      <c r="GC40">
        <v>9</v>
      </c>
      <c r="GE40" t="s">
        <v>1093</v>
      </c>
      <c r="GF40" s="4">
        <v>5</v>
      </c>
      <c r="GG40" s="4">
        <v>18</v>
      </c>
      <c r="GH40" s="4">
        <v>2.9</v>
      </c>
      <c r="GI40">
        <v>40</v>
      </c>
      <c r="GJ40">
        <v>39</v>
      </c>
      <c r="GK40">
        <v>86</v>
      </c>
      <c r="GL40">
        <v>59</v>
      </c>
      <c r="GZ40" t="s">
        <v>981</v>
      </c>
      <c r="HA40" s="4">
        <v>12</v>
      </c>
      <c r="HB40" s="4">
        <v>7</v>
      </c>
      <c r="HC40" s="4">
        <v>1</v>
      </c>
      <c r="HD40" s="4">
        <v>9</v>
      </c>
      <c r="HE40" s="4">
        <v>27</v>
      </c>
      <c r="HF40" s="4">
        <v>3</v>
      </c>
      <c r="HG40">
        <v>14</v>
      </c>
    </row>
    <row r="41" spans="1:224" x14ac:dyDescent="0.3">
      <c r="A41">
        <v>77</v>
      </c>
      <c r="B41" s="4" t="s">
        <v>78</v>
      </c>
      <c r="C41" t="s">
        <v>393</v>
      </c>
      <c r="D41" t="s">
        <v>1094</v>
      </c>
      <c r="E41" t="s">
        <v>1095</v>
      </c>
      <c r="F41" s="6" t="s">
        <v>1096</v>
      </c>
      <c r="G41" s="4">
        <v>18616652733</v>
      </c>
      <c r="H41" t="s">
        <v>612</v>
      </c>
      <c r="I41" t="s">
        <v>1097</v>
      </c>
      <c r="J41" t="s">
        <v>598</v>
      </c>
      <c r="K41" t="s">
        <v>599</v>
      </c>
      <c r="L41" t="s">
        <v>1098</v>
      </c>
      <c r="M41" s="4">
        <v>168</v>
      </c>
      <c r="N41" s="4">
        <v>72</v>
      </c>
      <c r="O41" s="4">
        <f t="shared" si="1"/>
        <v>25.510204081632658</v>
      </c>
      <c r="P41" s="4">
        <v>0</v>
      </c>
      <c r="Q41" s="4">
        <v>0</v>
      </c>
      <c r="R41">
        <v>0</v>
      </c>
      <c r="S41">
        <v>0</v>
      </c>
      <c r="T41">
        <v>0</v>
      </c>
      <c r="AD41" s="4">
        <v>1</v>
      </c>
      <c r="AZ41" t="s">
        <v>1099</v>
      </c>
      <c r="BA41" s="4">
        <v>0</v>
      </c>
      <c r="BB41" s="4">
        <v>2011</v>
      </c>
      <c r="BC41" s="4">
        <v>2014</v>
      </c>
      <c r="BD41" t="s">
        <v>450</v>
      </c>
      <c r="BG41" s="4">
        <v>1</v>
      </c>
      <c r="BH41" s="4">
        <v>1</v>
      </c>
      <c r="BI41" s="4">
        <v>3</v>
      </c>
      <c r="BJ41">
        <v>0</v>
      </c>
      <c r="BL41" s="4">
        <v>1</v>
      </c>
      <c r="BM41">
        <v>2</v>
      </c>
      <c r="BN41">
        <v>0</v>
      </c>
      <c r="BT41" s="4">
        <v>0</v>
      </c>
      <c r="BW41" s="4">
        <v>6</v>
      </c>
      <c r="BX41" s="4">
        <v>0</v>
      </c>
      <c r="BY41">
        <v>0</v>
      </c>
      <c r="BZ41">
        <v>0</v>
      </c>
      <c r="CA41">
        <v>1000</v>
      </c>
      <c r="CB41">
        <v>8</v>
      </c>
      <c r="CC41">
        <v>0</v>
      </c>
      <c r="CD41">
        <v>0</v>
      </c>
      <c r="CE41">
        <v>0</v>
      </c>
      <c r="CF41">
        <v>3000</v>
      </c>
      <c r="CG41">
        <v>0</v>
      </c>
      <c r="CH41">
        <v>0</v>
      </c>
      <c r="CJ41">
        <v>1</v>
      </c>
      <c r="CK41" t="s">
        <v>1100</v>
      </c>
      <c r="CL41">
        <v>3</v>
      </c>
      <c r="CM41">
        <v>3</v>
      </c>
      <c r="CN41" s="6" t="s">
        <v>1101</v>
      </c>
      <c r="CQ41" t="s">
        <v>783</v>
      </c>
      <c r="CR41" s="4">
        <v>1</v>
      </c>
      <c r="CS41" s="18">
        <v>43009</v>
      </c>
      <c r="CU41" t="s">
        <v>783</v>
      </c>
      <c r="CV41" s="4">
        <v>0</v>
      </c>
      <c r="CY41" s="4">
        <v>0</v>
      </c>
      <c r="DB41" s="4">
        <v>0</v>
      </c>
      <c r="DG41" s="4">
        <v>1</v>
      </c>
      <c r="DH41" t="s">
        <v>1102</v>
      </c>
      <c r="DI41" s="4">
        <v>1</v>
      </c>
      <c r="DJ41" s="4">
        <v>2</v>
      </c>
      <c r="DK41">
        <v>2</v>
      </c>
      <c r="DL41">
        <v>1</v>
      </c>
      <c r="DM41">
        <v>1</v>
      </c>
      <c r="DN41">
        <v>2</v>
      </c>
      <c r="DO41">
        <v>1</v>
      </c>
      <c r="DQ41" t="s">
        <v>852</v>
      </c>
      <c r="DR41">
        <v>1</v>
      </c>
      <c r="DX41">
        <v>1</v>
      </c>
      <c r="DY41" t="s">
        <v>1074</v>
      </c>
      <c r="EA41" t="s">
        <v>793</v>
      </c>
      <c r="EB41" s="4">
        <v>3.27</v>
      </c>
      <c r="EC41" s="4">
        <v>88.31</v>
      </c>
      <c r="ED41" s="4">
        <v>2.69</v>
      </c>
      <c r="EE41">
        <v>88.28</v>
      </c>
      <c r="EF41">
        <v>82.35</v>
      </c>
      <c r="EG41">
        <v>99.96</v>
      </c>
      <c r="EH41">
        <v>6.3</v>
      </c>
      <c r="EI41">
        <v>84.29</v>
      </c>
      <c r="EJ41">
        <v>5.73</v>
      </c>
      <c r="EK41">
        <v>90.04</v>
      </c>
      <c r="EL41">
        <v>3.57</v>
      </c>
      <c r="EM41">
        <v>84.71</v>
      </c>
      <c r="EN41">
        <v>1.05</v>
      </c>
      <c r="EO41">
        <v>55.22</v>
      </c>
      <c r="EP41">
        <v>23.45</v>
      </c>
      <c r="EQ41">
        <v>105.9</v>
      </c>
      <c r="ER41">
        <v>1.47</v>
      </c>
      <c r="ES41">
        <v>104.2</v>
      </c>
      <c r="ET41">
        <v>2.92</v>
      </c>
      <c r="EU41">
        <v>122</v>
      </c>
      <c r="EW41" t="s">
        <v>1075</v>
      </c>
      <c r="EX41" t="s">
        <v>697</v>
      </c>
      <c r="FE41" t="s">
        <v>1103</v>
      </c>
      <c r="FJ41" t="s">
        <v>790</v>
      </c>
      <c r="FL41" t="s">
        <v>678</v>
      </c>
      <c r="FM41" s="4">
        <v>11.05</v>
      </c>
      <c r="FN41" s="4">
        <v>1.28</v>
      </c>
      <c r="FO41" s="4">
        <v>1.25</v>
      </c>
      <c r="FP41">
        <v>78</v>
      </c>
      <c r="FQ41" s="4">
        <v>11.7</v>
      </c>
      <c r="FR41" s="4">
        <v>72.3</v>
      </c>
      <c r="FS41" s="4">
        <v>34.4</v>
      </c>
      <c r="FT41">
        <v>25.6</v>
      </c>
      <c r="FU41">
        <v>1.3</v>
      </c>
      <c r="FV41">
        <v>14.9</v>
      </c>
      <c r="FY41" t="s">
        <v>981</v>
      </c>
      <c r="FZ41" s="4">
        <v>139</v>
      </c>
      <c r="GA41" s="4">
        <v>6.58</v>
      </c>
      <c r="GB41" s="4">
        <v>56.7</v>
      </c>
      <c r="GC41">
        <v>6.4</v>
      </c>
      <c r="GE41" t="s">
        <v>981</v>
      </c>
      <c r="GF41">
        <v>8</v>
      </c>
      <c r="GG41">
        <v>12</v>
      </c>
      <c r="GH41">
        <v>3.6</v>
      </c>
      <c r="GI41">
        <v>44</v>
      </c>
      <c r="GJ41">
        <v>25</v>
      </c>
      <c r="GK41">
        <v>52</v>
      </c>
      <c r="GL41">
        <v>117</v>
      </c>
      <c r="GZ41" t="s">
        <v>1104</v>
      </c>
      <c r="HA41" s="4">
        <v>3</v>
      </c>
      <c r="HB41" s="4">
        <v>1</v>
      </c>
      <c r="HC41" s="4">
        <v>0</v>
      </c>
      <c r="HD41" s="4">
        <v>0</v>
      </c>
      <c r="HE41" s="4">
        <v>11</v>
      </c>
      <c r="HF41">
        <v>0</v>
      </c>
      <c r="HG41">
        <v>1</v>
      </c>
    </row>
    <row r="42" spans="1:224" x14ac:dyDescent="0.3">
      <c r="A42">
        <v>78</v>
      </c>
      <c r="B42" s="4" t="s">
        <v>80</v>
      </c>
      <c r="C42" t="s">
        <v>393</v>
      </c>
      <c r="D42" t="s">
        <v>1105</v>
      </c>
      <c r="E42" t="s">
        <v>1106</v>
      </c>
      <c r="F42" s="6" t="s">
        <v>1107</v>
      </c>
      <c r="G42" s="4">
        <v>13917726576</v>
      </c>
      <c r="H42" t="s">
        <v>612</v>
      </c>
      <c r="I42" t="s">
        <v>1108</v>
      </c>
      <c r="J42" t="s">
        <v>598</v>
      </c>
      <c r="K42" t="s">
        <v>1109</v>
      </c>
      <c r="L42" t="s">
        <v>1110</v>
      </c>
      <c r="M42" s="4">
        <v>157</v>
      </c>
      <c r="N42" s="4">
        <v>55</v>
      </c>
      <c r="O42" s="4">
        <f t="shared" si="1"/>
        <v>22.313278429145196</v>
      </c>
      <c r="P42" s="4">
        <v>0</v>
      </c>
      <c r="Q42">
        <v>0</v>
      </c>
      <c r="R42">
        <v>0</v>
      </c>
      <c r="S42">
        <v>0</v>
      </c>
      <c r="T42">
        <v>0</v>
      </c>
      <c r="W42">
        <v>1</v>
      </c>
      <c r="AZ42" s="4">
        <v>0</v>
      </c>
      <c r="BA42" s="4">
        <v>0</v>
      </c>
      <c r="BB42">
        <v>1997</v>
      </c>
      <c r="BC42">
        <v>1997</v>
      </c>
      <c r="BD42" t="s">
        <v>1111</v>
      </c>
      <c r="BG42" s="4">
        <v>1</v>
      </c>
      <c r="BH42" s="4">
        <v>2</v>
      </c>
      <c r="BI42" s="4">
        <v>1</v>
      </c>
      <c r="BJ42">
        <v>2</v>
      </c>
      <c r="BL42">
        <v>1</v>
      </c>
      <c r="BM42">
        <v>2</v>
      </c>
      <c r="BN42">
        <v>0</v>
      </c>
      <c r="BT42" s="4">
        <v>0</v>
      </c>
      <c r="BW42" s="4">
        <v>2</v>
      </c>
      <c r="BX42" s="4">
        <v>0</v>
      </c>
      <c r="BY42">
        <v>0</v>
      </c>
      <c r="BZ42">
        <v>0</v>
      </c>
      <c r="CA42" s="4">
        <v>1000</v>
      </c>
      <c r="CB42" s="4">
        <v>2</v>
      </c>
      <c r="CC42">
        <v>0</v>
      </c>
      <c r="CD42">
        <v>0</v>
      </c>
      <c r="CE42" s="4">
        <v>2</v>
      </c>
      <c r="CF42">
        <v>2500</v>
      </c>
      <c r="CG42">
        <v>0</v>
      </c>
      <c r="CH42">
        <v>0</v>
      </c>
      <c r="CJ42">
        <v>1</v>
      </c>
      <c r="CK42" t="s">
        <v>1046</v>
      </c>
      <c r="CL42">
        <v>2</v>
      </c>
      <c r="CM42">
        <v>1</v>
      </c>
      <c r="CN42" s="6" t="s">
        <v>1112</v>
      </c>
      <c r="CO42">
        <v>2</v>
      </c>
      <c r="CP42">
        <v>8</v>
      </c>
      <c r="CQ42" t="s">
        <v>1071</v>
      </c>
      <c r="CR42">
        <v>1</v>
      </c>
      <c r="CS42" s="18">
        <v>42979</v>
      </c>
      <c r="CT42">
        <v>5</v>
      </c>
      <c r="CU42" t="s">
        <v>722</v>
      </c>
      <c r="CV42">
        <v>0</v>
      </c>
      <c r="CY42" s="4">
        <v>0</v>
      </c>
      <c r="DB42" s="4">
        <v>0</v>
      </c>
      <c r="DG42" s="4">
        <v>1</v>
      </c>
      <c r="DH42" t="s">
        <v>1113</v>
      </c>
      <c r="DI42" s="4">
        <v>2</v>
      </c>
      <c r="DJ42" s="4">
        <v>2</v>
      </c>
      <c r="DK42">
        <v>2</v>
      </c>
      <c r="DL42">
        <v>1</v>
      </c>
      <c r="DM42">
        <v>1</v>
      </c>
      <c r="DN42">
        <v>2</v>
      </c>
      <c r="DO42">
        <v>1</v>
      </c>
      <c r="DQ42" t="s">
        <v>979</v>
      </c>
      <c r="DR42">
        <v>5</v>
      </c>
      <c r="DT42">
        <v>1</v>
      </c>
      <c r="DU42" s="4">
        <v>1</v>
      </c>
      <c r="DX42">
        <v>3</v>
      </c>
      <c r="DY42" t="s">
        <v>1114</v>
      </c>
      <c r="EA42" t="s">
        <v>793</v>
      </c>
      <c r="EB42" s="4">
        <v>2.31</v>
      </c>
      <c r="EC42" s="4">
        <v>82.24</v>
      </c>
      <c r="ED42" s="4">
        <v>1.61</v>
      </c>
      <c r="EE42">
        <v>70.989999999999995</v>
      </c>
      <c r="EF42">
        <v>65.400000000000006</v>
      </c>
      <c r="EG42">
        <v>79.58</v>
      </c>
      <c r="EH42">
        <v>3.73</v>
      </c>
      <c r="EI42">
        <v>80.540000000000006</v>
      </c>
      <c r="EJ42">
        <v>2.77</v>
      </c>
      <c r="EK42">
        <v>50.03</v>
      </c>
      <c r="EL42">
        <v>1.1100000000000001</v>
      </c>
      <c r="EM42">
        <v>32.18</v>
      </c>
      <c r="EN42">
        <v>0.26</v>
      </c>
      <c r="EO42">
        <v>20.190000000000001</v>
      </c>
      <c r="EP42">
        <v>6.35</v>
      </c>
      <c r="EQ42">
        <v>89.58</v>
      </c>
      <c r="ER42">
        <v>2.63</v>
      </c>
      <c r="ES42">
        <v>109.6</v>
      </c>
      <c r="ET42">
        <v>2.11</v>
      </c>
      <c r="EU42">
        <v>92.97</v>
      </c>
      <c r="EW42" t="s">
        <v>979</v>
      </c>
      <c r="FD42" t="s">
        <v>1115</v>
      </c>
      <c r="FJ42" t="s">
        <v>729</v>
      </c>
      <c r="FL42" t="s">
        <v>678</v>
      </c>
      <c r="FM42" s="4">
        <v>14.24</v>
      </c>
      <c r="FN42" s="4">
        <v>2.89</v>
      </c>
      <c r="FO42" s="4">
        <v>1.06</v>
      </c>
      <c r="FP42">
        <v>53</v>
      </c>
      <c r="FQ42" s="4">
        <v>6.4</v>
      </c>
      <c r="FR42" s="4">
        <v>72.099999999999994</v>
      </c>
      <c r="FS42" s="4">
        <v>48.5</v>
      </c>
      <c r="FT42">
        <v>22.7</v>
      </c>
      <c r="FU42">
        <v>2.1</v>
      </c>
      <c r="FV42">
        <v>21.1</v>
      </c>
      <c r="FY42" t="s">
        <v>835</v>
      </c>
      <c r="FZ42" s="4">
        <v>128</v>
      </c>
      <c r="GA42" s="4">
        <v>7.35</v>
      </c>
      <c r="GB42" s="4">
        <v>49.9</v>
      </c>
      <c r="GC42">
        <v>1.3</v>
      </c>
      <c r="GE42" t="s">
        <v>835</v>
      </c>
      <c r="GF42">
        <v>14</v>
      </c>
      <c r="GG42">
        <v>17</v>
      </c>
      <c r="GH42">
        <v>5.5</v>
      </c>
      <c r="GI42">
        <v>47</v>
      </c>
      <c r="GJ42">
        <v>34</v>
      </c>
      <c r="GK42">
        <v>78</v>
      </c>
      <c r="GL42">
        <v>78</v>
      </c>
      <c r="GZ42" t="s">
        <v>793</v>
      </c>
      <c r="HA42" s="4">
        <v>2</v>
      </c>
      <c r="HB42" s="4">
        <v>1</v>
      </c>
      <c r="HC42" s="4">
        <v>4</v>
      </c>
      <c r="HD42" s="4">
        <v>5</v>
      </c>
      <c r="HE42" s="4">
        <v>19</v>
      </c>
      <c r="HF42">
        <v>1</v>
      </c>
      <c r="HG42">
        <v>2</v>
      </c>
    </row>
    <row r="43" spans="1:224" x14ac:dyDescent="0.3">
      <c r="A43">
        <v>79</v>
      </c>
      <c r="B43" t="s">
        <v>82</v>
      </c>
      <c r="C43" t="s">
        <v>393</v>
      </c>
      <c r="D43" t="s">
        <v>1116</v>
      </c>
      <c r="E43" t="s">
        <v>83</v>
      </c>
      <c r="F43" s="6" t="s">
        <v>1117</v>
      </c>
      <c r="G43" s="4">
        <v>13918697359</v>
      </c>
      <c r="H43" t="s">
        <v>612</v>
      </c>
      <c r="I43" t="s">
        <v>1118</v>
      </c>
      <c r="J43" t="s">
        <v>598</v>
      </c>
      <c r="K43" t="s">
        <v>628</v>
      </c>
      <c r="L43" t="s">
        <v>686</v>
      </c>
      <c r="M43" s="4">
        <v>164</v>
      </c>
      <c r="N43" s="4">
        <v>59</v>
      </c>
      <c r="O43" s="4">
        <f t="shared" si="1"/>
        <v>21.936347412254616</v>
      </c>
      <c r="P43" s="4">
        <v>0</v>
      </c>
      <c r="Q43">
        <v>0</v>
      </c>
      <c r="R43">
        <v>0</v>
      </c>
      <c r="S43">
        <v>0</v>
      </c>
      <c r="T43">
        <v>0</v>
      </c>
      <c r="AY43" t="s">
        <v>1119</v>
      </c>
      <c r="AZ43" t="s">
        <v>1120</v>
      </c>
      <c r="BA43" s="4">
        <v>0</v>
      </c>
      <c r="BB43" s="4">
        <v>2011</v>
      </c>
      <c r="BC43" s="4">
        <v>2011</v>
      </c>
      <c r="BD43" t="s">
        <v>450</v>
      </c>
      <c r="BF43">
        <v>1</v>
      </c>
      <c r="BG43">
        <v>1</v>
      </c>
      <c r="BH43">
        <v>2</v>
      </c>
      <c r="BI43">
        <v>3</v>
      </c>
      <c r="BJ43">
        <v>2</v>
      </c>
      <c r="BL43">
        <v>1</v>
      </c>
      <c r="BM43">
        <v>2</v>
      </c>
      <c r="BN43">
        <v>0</v>
      </c>
      <c r="BO43" s="4">
        <v>1</v>
      </c>
      <c r="BT43" s="4">
        <v>0</v>
      </c>
      <c r="BV43" s="4">
        <v>1</v>
      </c>
      <c r="BW43" s="4">
        <v>12</v>
      </c>
      <c r="BX43">
        <v>1</v>
      </c>
      <c r="BY43">
        <v>14</v>
      </c>
      <c r="CA43">
        <v>2500</v>
      </c>
      <c r="CB43">
        <v>12</v>
      </c>
      <c r="CC43">
        <v>0</v>
      </c>
      <c r="CD43">
        <v>0</v>
      </c>
      <c r="CE43">
        <v>2</v>
      </c>
      <c r="CF43">
        <v>1500</v>
      </c>
      <c r="CG43">
        <v>1</v>
      </c>
      <c r="CH43">
        <v>14</v>
      </c>
      <c r="CJ43">
        <v>2</v>
      </c>
      <c r="CK43" t="s">
        <v>740</v>
      </c>
      <c r="CL43">
        <v>2</v>
      </c>
      <c r="CM43">
        <v>2</v>
      </c>
      <c r="CO43">
        <v>2</v>
      </c>
      <c r="CQ43" t="s">
        <v>783</v>
      </c>
      <c r="CS43" s="18">
        <v>42979</v>
      </c>
      <c r="CT43" s="4">
        <v>12</v>
      </c>
      <c r="CU43" t="s">
        <v>1121</v>
      </c>
      <c r="CV43" s="4">
        <v>0</v>
      </c>
      <c r="CY43" s="4">
        <v>0</v>
      </c>
      <c r="DB43" s="4">
        <v>0</v>
      </c>
      <c r="DI43" s="4">
        <v>1</v>
      </c>
      <c r="DJ43" s="4">
        <v>1</v>
      </c>
      <c r="DK43" s="4">
        <v>2</v>
      </c>
      <c r="DL43">
        <v>2</v>
      </c>
      <c r="DM43">
        <v>1</v>
      </c>
      <c r="DN43">
        <v>2</v>
      </c>
      <c r="DO43">
        <v>1</v>
      </c>
      <c r="EA43" t="s">
        <v>1122</v>
      </c>
      <c r="EB43" s="4">
        <v>2.88</v>
      </c>
      <c r="EC43" s="4">
        <v>91.21</v>
      </c>
      <c r="ED43" s="4">
        <v>2.09</v>
      </c>
      <c r="EE43" s="4">
        <v>90.03</v>
      </c>
      <c r="EF43" s="4">
        <v>75.819999999999993</v>
      </c>
      <c r="EG43" s="4">
        <v>95.02</v>
      </c>
      <c r="EH43" s="4">
        <v>6.81</v>
      </c>
      <c r="EI43" s="4">
        <v>99.06</v>
      </c>
      <c r="EJ43" s="4">
        <v>5.23</v>
      </c>
      <c r="EK43" s="4">
        <v>88.73</v>
      </c>
      <c r="EL43" s="4">
        <v>1.73</v>
      </c>
      <c r="EM43" s="4">
        <v>48.55</v>
      </c>
      <c r="EN43" s="4">
        <v>0.57999999999999996</v>
      </c>
      <c r="EO43" s="4">
        <v>48.88</v>
      </c>
      <c r="EP43" s="4">
        <v>20.58</v>
      </c>
      <c r="EQ43" s="4">
        <v>199.1</v>
      </c>
      <c r="ER43" s="4">
        <v>2.04</v>
      </c>
      <c r="ES43" s="4">
        <v>112.3</v>
      </c>
      <c r="ET43" s="4">
        <v>2.4</v>
      </c>
      <c r="EU43" s="4">
        <v>86.44</v>
      </c>
      <c r="EW43" t="s">
        <v>792</v>
      </c>
      <c r="FE43" t="s">
        <v>1023</v>
      </c>
      <c r="FJ43" t="s">
        <v>1123</v>
      </c>
      <c r="FL43" s="4">
        <v>9</v>
      </c>
      <c r="FM43" s="4">
        <v>10.25</v>
      </c>
      <c r="FN43" s="4">
        <v>1.45</v>
      </c>
      <c r="FO43" s="4">
        <v>0.57999999999999996</v>
      </c>
      <c r="FP43" s="4">
        <v>18</v>
      </c>
      <c r="FQ43" s="4">
        <v>8.6999999999999993</v>
      </c>
      <c r="FR43" s="4">
        <v>73.3</v>
      </c>
      <c r="FS43" s="4">
        <v>41.8</v>
      </c>
      <c r="FT43" s="4">
        <v>30.4</v>
      </c>
      <c r="FU43" s="4">
        <v>1.4</v>
      </c>
      <c r="FV43" s="4">
        <v>16.899999999999999</v>
      </c>
      <c r="FY43" t="s">
        <v>1124</v>
      </c>
      <c r="FZ43" s="4">
        <v>146</v>
      </c>
      <c r="GA43" s="4">
        <v>4.0199999999999996</v>
      </c>
      <c r="GB43" s="4">
        <v>44.6</v>
      </c>
      <c r="GC43" s="4">
        <v>1</v>
      </c>
      <c r="GZ43" t="s">
        <v>981</v>
      </c>
      <c r="HC43" s="4">
        <v>4</v>
      </c>
      <c r="HD43" s="4">
        <v>5</v>
      </c>
      <c r="HE43" s="4">
        <v>22</v>
      </c>
      <c r="HF43">
        <v>2</v>
      </c>
      <c r="HG43">
        <v>2</v>
      </c>
    </row>
    <row r="44" spans="1:224" x14ac:dyDescent="0.3">
      <c r="A44" s="4">
        <v>80</v>
      </c>
      <c r="B44" t="s">
        <v>84</v>
      </c>
      <c r="C44" t="s">
        <v>393</v>
      </c>
      <c r="D44" t="s">
        <v>1125</v>
      </c>
      <c r="E44" s="4">
        <v>7100128155</v>
      </c>
      <c r="F44" s="6" t="s">
        <v>1126</v>
      </c>
      <c r="H44" t="s">
        <v>612</v>
      </c>
      <c r="I44" t="s">
        <v>1127</v>
      </c>
      <c r="J44" t="s">
        <v>598</v>
      </c>
      <c r="K44" t="s">
        <v>838</v>
      </c>
      <c r="L44" t="s">
        <v>686</v>
      </c>
      <c r="M44" s="4">
        <v>160</v>
      </c>
      <c r="N44" s="4">
        <v>40</v>
      </c>
      <c r="O44">
        <f t="shared" si="1"/>
        <v>15.624999999999996</v>
      </c>
      <c r="P44" s="4">
        <v>0</v>
      </c>
      <c r="Q44">
        <v>0</v>
      </c>
      <c r="R44">
        <v>0</v>
      </c>
      <c r="S44">
        <v>0</v>
      </c>
      <c r="T44">
        <v>0</v>
      </c>
      <c r="W44">
        <v>1</v>
      </c>
      <c r="AD44" s="4">
        <v>1</v>
      </c>
      <c r="AK44" s="4">
        <v>1</v>
      </c>
      <c r="AM44" t="s">
        <v>647</v>
      </c>
      <c r="AO44" s="4">
        <v>1</v>
      </c>
      <c r="AT44" s="4">
        <v>1</v>
      </c>
      <c r="AV44" t="s">
        <v>1128</v>
      </c>
      <c r="AX44" t="s">
        <v>1129</v>
      </c>
      <c r="AY44" t="s">
        <v>1130</v>
      </c>
      <c r="AZ44" t="s">
        <v>1131</v>
      </c>
      <c r="BA44" s="4">
        <v>0</v>
      </c>
      <c r="BB44" s="4">
        <v>2012</v>
      </c>
      <c r="BC44" s="4">
        <v>2010</v>
      </c>
      <c r="BD44" t="s">
        <v>1132</v>
      </c>
      <c r="BF44">
        <v>1</v>
      </c>
      <c r="BG44">
        <v>1</v>
      </c>
      <c r="BH44">
        <v>2</v>
      </c>
      <c r="BI44" t="s">
        <v>1133</v>
      </c>
      <c r="BJ44">
        <v>3</v>
      </c>
      <c r="BK44">
        <v>1</v>
      </c>
      <c r="BL44">
        <v>1</v>
      </c>
      <c r="BM44">
        <v>1</v>
      </c>
      <c r="BN44">
        <v>0</v>
      </c>
      <c r="BO44">
        <v>1</v>
      </c>
      <c r="BQ44">
        <v>1</v>
      </c>
      <c r="BR44" t="s">
        <v>1134</v>
      </c>
      <c r="BT44" s="4">
        <v>1</v>
      </c>
      <c r="BZ44"/>
      <c r="CB44">
        <v>20</v>
      </c>
      <c r="CC44">
        <v>1</v>
      </c>
      <c r="CE44" t="s">
        <v>1135</v>
      </c>
      <c r="CF44">
        <v>10000</v>
      </c>
      <c r="CG44" s="4">
        <v>2</v>
      </c>
      <c r="CH44" s="4">
        <v>20</v>
      </c>
      <c r="CJ44">
        <v>1</v>
      </c>
      <c r="CK44" t="s">
        <v>1136</v>
      </c>
      <c r="CL44">
        <v>3</v>
      </c>
      <c r="CM44">
        <v>2</v>
      </c>
      <c r="CN44" t="s">
        <v>1137</v>
      </c>
      <c r="CO44">
        <v>12</v>
      </c>
      <c r="CP44">
        <v>200</v>
      </c>
      <c r="CQ44" t="s">
        <v>1138</v>
      </c>
      <c r="CS44" t="s">
        <v>1139</v>
      </c>
      <c r="CT44" s="4">
        <v>30</v>
      </c>
      <c r="CU44" t="s">
        <v>1140</v>
      </c>
      <c r="CV44" s="4">
        <v>0</v>
      </c>
      <c r="CY44" s="4">
        <v>1</v>
      </c>
      <c r="CZ44" t="s">
        <v>1141</v>
      </c>
      <c r="DA44">
        <v>2</v>
      </c>
      <c r="DB44" s="4">
        <v>1</v>
      </c>
      <c r="DC44" t="s">
        <v>786</v>
      </c>
      <c r="DD44">
        <v>3</v>
      </c>
      <c r="DE44" t="s">
        <v>920</v>
      </c>
      <c r="DG44" s="4">
        <v>2</v>
      </c>
      <c r="DH44" t="s">
        <v>1142</v>
      </c>
      <c r="DI44" s="4">
        <v>1</v>
      </c>
      <c r="DJ44" s="4">
        <v>1</v>
      </c>
      <c r="DK44">
        <v>2</v>
      </c>
      <c r="DL44">
        <v>1</v>
      </c>
      <c r="DM44">
        <v>1</v>
      </c>
      <c r="DN44">
        <v>1</v>
      </c>
      <c r="DO44">
        <v>1</v>
      </c>
      <c r="DQ44" t="s">
        <v>1143</v>
      </c>
      <c r="DR44">
        <v>6</v>
      </c>
      <c r="DS44" s="4">
        <v>1</v>
      </c>
      <c r="DT44" s="4">
        <v>1</v>
      </c>
      <c r="DU44">
        <v>1</v>
      </c>
      <c r="DV44">
        <v>1</v>
      </c>
      <c r="DW44">
        <v>1</v>
      </c>
      <c r="DX44">
        <v>1</v>
      </c>
      <c r="DY44" t="s">
        <v>1144</v>
      </c>
      <c r="EA44" t="s">
        <v>789</v>
      </c>
      <c r="EB44" s="4">
        <v>2.1800000000000002</v>
      </c>
      <c r="EC44" s="4">
        <v>97.11</v>
      </c>
      <c r="ED44" s="4">
        <v>1.58</v>
      </c>
      <c r="EE44">
        <v>91.82</v>
      </c>
      <c r="EF44">
        <v>70.95</v>
      </c>
      <c r="EG44">
        <v>89.63</v>
      </c>
      <c r="EH44">
        <v>4.2300000000000004</v>
      </c>
      <c r="EI44">
        <v>73.41</v>
      </c>
      <c r="EJ44">
        <v>3.09</v>
      </c>
      <c r="EK44">
        <v>55.97</v>
      </c>
      <c r="EL44">
        <v>1.39</v>
      </c>
      <c r="EM44">
        <v>46.39</v>
      </c>
      <c r="EN44">
        <v>0.41</v>
      </c>
      <c r="EO44">
        <v>60.63</v>
      </c>
      <c r="EP44">
        <v>12.87</v>
      </c>
      <c r="EQ44">
        <v>91.99</v>
      </c>
      <c r="ER44">
        <v>2</v>
      </c>
      <c r="ES44">
        <v>100.5</v>
      </c>
      <c r="ET44">
        <v>2.48</v>
      </c>
      <c r="EU44">
        <v>85.37</v>
      </c>
      <c r="EW44" t="s">
        <v>789</v>
      </c>
      <c r="FE44" t="s">
        <v>1145</v>
      </c>
      <c r="FJ44" t="s">
        <v>790</v>
      </c>
      <c r="FL44" s="4">
        <v>16</v>
      </c>
      <c r="FM44" s="4">
        <v>23.31</v>
      </c>
      <c r="FN44" s="4">
        <v>3.17</v>
      </c>
      <c r="FO44">
        <v>2.3199999999999998</v>
      </c>
      <c r="FP44" t="s">
        <v>730</v>
      </c>
      <c r="FQ44">
        <v>10.5</v>
      </c>
      <c r="FR44">
        <v>60.3</v>
      </c>
      <c r="FS44">
        <v>41.3</v>
      </c>
      <c r="FT44">
        <v>17.899999999999999</v>
      </c>
      <c r="FU44">
        <v>2.2999999999999998</v>
      </c>
      <c r="FV44">
        <v>28.8</v>
      </c>
      <c r="FW44" s="4">
        <v>1.1000000000000001</v>
      </c>
      <c r="FY44" t="s">
        <v>793</v>
      </c>
      <c r="FZ44" s="4">
        <v>119</v>
      </c>
      <c r="GA44" s="4">
        <v>7.67</v>
      </c>
      <c r="GB44">
        <v>71.400000000000006</v>
      </c>
      <c r="GC44">
        <v>1.5</v>
      </c>
      <c r="GE44" t="s">
        <v>1146</v>
      </c>
      <c r="GF44" s="4">
        <v>17</v>
      </c>
      <c r="GG44" s="4">
        <v>27</v>
      </c>
      <c r="GH44" s="4">
        <v>5.3</v>
      </c>
      <c r="GI44">
        <v>45</v>
      </c>
      <c r="GJ44">
        <v>41</v>
      </c>
      <c r="GK44">
        <v>61</v>
      </c>
      <c r="GL44">
        <v>88</v>
      </c>
      <c r="GZ44" t="s">
        <v>1147</v>
      </c>
      <c r="HA44" s="4">
        <v>14</v>
      </c>
      <c r="HB44" s="4">
        <v>3</v>
      </c>
      <c r="HC44" s="4">
        <v>7</v>
      </c>
      <c r="HD44" s="4">
        <v>15</v>
      </c>
      <c r="HE44" s="4">
        <v>30</v>
      </c>
      <c r="HF44" s="4">
        <v>2</v>
      </c>
    </row>
    <row r="45" spans="1:224" x14ac:dyDescent="0.3">
      <c r="A45" s="4">
        <v>81</v>
      </c>
      <c r="B45" t="s">
        <v>85</v>
      </c>
      <c r="C45" t="s">
        <v>393</v>
      </c>
      <c r="D45" t="s">
        <v>1148</v>
      </c>
      <c r="E45" t="s">
        <v>1149</v>
      </c>
      <c r="F45" s="4">
        <v>1376476916</v>
      </c>
      <c r="H45" t="s">
        <v>612</v>
      </c>
      <c r="J45" t="s">
        <v>598</v>
      </c>
      <c r="K45" t="s">
        <v>614</v>
      </c>
      <c r="L45" t="s">
        <v>686</v>
      </c>
      <c r="M45" s="4">
        <v>164</v>
      </c>
      <c r="N45" s="4">
        <v>52</v>
      </c>
      <c r="O45">
        <f t="shared" si="1"/>
        <v>19.333729922665082</v>
      </c>
      <c r="P45" s="4">
        <v>0</v>
      </c>
      <c r="Q45">
        <v>0</v>
      </c>
      <c r="R45">
        <v>0</v>
      </c>
      <c r="S45">
        <v>0</v>
      </c>
      <c r="T45">
        <v>0</v>
      </c>
      <c r="W45">
        <v>1</v>
      </c>
      <c r="AZ45" s="4">
        <v>0</v>
      </c>
      <c r="BA45" s="4">
        <v>0</v>
      </c>
      <c r="BB45" s="4">
        <v>2002</v>
      </c>
      <c r="BC45">
        <v>2016</v>
      </c>
      <c r="BD45" t="s">
        <v>444</v>
      </c>
      <c r="BF45">
        <v>1</v>
      </c>
      <c r="BG45">
        <v>1</v>
      </c>
      <c r="BH45">
        <v>1</v>
      </c>
      <c r="BI45">
        <v>2</v>
      </c>
      <c r="BJ45">
        <v>3</v>
      </c>
      <c r="BT45" s="4">
        <v>1</v>
      </c>
      <c r="BU45" s="4">
        <v>3</v>
      </c>
      <c r="BV45" s="4">
        <v>0</v>
      </c>
      <c r="BW45">
        <v>5</v>
      </c>
      <c r="BX45">
        <v>0</v>
      </c>
      <c r="BY45">
        <v>0</v>
      </c>
      <c r="BZ45">
        <v>1</v>
      </c>
      <c r="CA45">
        <v>10000</v>
      </c>
      <c r="CB45">
        <v>20</v>
      </c>
      <c r="CC45">
        <v>1</v>
      </c>
      <c r="CD45">
        <v>7</v>
      </c>
      <c r="CE45">
        <v>3</v>
      </c>
      <c r="CF45">
        <v>20000</v>
      </c>
      <c r="CG45">
        <v>1</v>
      </c>
      <c r="CH45">
        <v>7</v>
      </c>
      <c r="CJ45">
        <v>2</v>
      </c>
      <c r="CK45" t="s">
        <v>1150</v>
      </c>
      <c r="CL45">
        <v>2</v>
      </c>
      <c r="CN45" s="6" t="s">
        <v>1151</v>
      </c>
      <c r="CQ45" t="s">
        <v>1152</v>
      </c>
      <c r="CR45" s="4">
        <v>2</v>
      </c>
      <c r="CS45" s="18">
        <v>43009</v>
      </c>
      <c r="CU45" t="s">
        <v>1153</v>
      </c>
      <c r="CV45" s="4">
        <v>1</v>
      </c>
      <c r="CW45" t="s">
        <v>887</v>
      </c>
      <c r="CX45" s="4">
        <v>2</v>
      </c>
      <c r="CY45" s="4">
        <v>1</v>
      </c>
      <c r="CZ45" t="s">
        <v>691</v>
      </c>
      <c r="DA45">
        <v>2</v>
      </c>
      <c r="DB45">
        <v>0</v>
      </c>
      <c r="DG45" s="4">
        <v>2</v>
      </c>
      <c r="DI45" s="4">
        <v>1</v>
      </c>
      <c r="DJ45" s="4">
        <v>1</v>
      </c>
      <c r="DK45">
        <v>2</v>
      </c>
      <c r="DL45">
        <v>2</v>
      </c>
      <c r="DM45">
        <v>1</v>
      </c>
      <c r="DN45">
        <v>2</v>
      </c>
      <c r="DO45">
        <v>1</v>
      </c>
      <c r="DQ45" t="s">
        <v>680</v>
      </c>
      <c r="DR45">
        <v>3</v>
      </c>
      <c r="DX45">
        <v>3</v>
      </c>
      <c r="DY45" t="s">
        <v>1154</v>
      </c>
      <c r="EA45" t="s">
        <v>1155</v>
      </c>
      <c r="EB45" s="4">
        <v>2.98</v>
      </c>
      <c r="EC45" s="4">
        <v>99.61</v>
      </c>
      <c r="ED45" s="4">
        <v>2.33</v>
      </c>
      <c r="EE45">
        <v>95.57</v>
      </c>
      <c r="EF45">
        <v>78.23</v>
      </c>
      <c r="EG45">
        <v>95.82</v>
      </c>
      <c r="EH45">
        <v>6.22</v>
      </c>
      <c r="EI45">
        <v>93.14</v>
      </c>
      <c r="EJ45">
        <v>5.23</v>
      </c>
      <c r="EK45">
        <v>85.52</v>
      </c>
      <c r="EL45">
        <v>2.59</v>
      </c>
      <c r="EM45">
        <v>69.260000000000005</v>
      </c>
      <c r="EN45">
        <v>0.85</v>
      </c>
      <c r="EO45">
        <v>61</v>
      </c>
      <c r="EP45">
        <v>16.579999999999998</v>
      </c>
      <c r="EQ45">
        <v>92.87</v>
      </c>
      <c r="ER45">
        <v>1.72</v>
      </c>
      <c r="ES45">
        <v>96.12</v>
      </c>
      <c r="ET45">
        <v>2.78</v>
      </c>
      <c r="EU45">
        <v>97.14</v>
      </c>
      <c r="EW45" t="s">
        <v>1156</v>
      </c>
      <c r="EY45" t="s">
        <v>697</v>
      </c>
      <c r="FE45" t="s">
        <v>952</v>
      </c>
      <c r="FJ45" t="s">
        <v>729</v>
      </c>
      <c r="FL45" t="s">
        <v>678</v>
      </c>
      <c r="FM45" s="4">
        <v>10.38</v>
      </c>
      <c r="FN45" s="4">
        <v>1.98</v>
      </c>
      <c r="FO45" s="4">
        <v>0.72</v>
      </c>
      <c r="FP45">
        <v>33</v>
      </c>
      <c r="FW45" s="4">
        <v>1.9</v>
      </c>
      <c r="FY45" t="s">
        <v>793</v>
      </c>
      <c r="FZ45" s="4">
        <v>120</v>
      </c>
      <c r="GA45" s="4">
        <v>10.52</v>
      </c>
      <c r="GB45">
        <v>67.3</v>
      </c>
      <c r="GC45">
        <v>1.3</v>
      </c>
      <c r="GE45" t="s">
        <v>834</v>
      </c>
      <c r="GF45">
        <v>14</v>
      </c>
      <c r="GG45">
        <v>15</v>
      </c>
      <c r="GH45">
        <v>6.6</v>
      </c>
      <c r="GI45">
        <v>41</v>
      </c>
      <c r="GJ45">
        <v>22</v>
      </c>
      <c r="GK45">
        <v>52</v>
      </c>
      <c r="GL45">
        <v>104</v>
      </c>
      <c r="GS45" s="4">
        <v>12.9</v>
      </c>
      <c r="GT45" s="4">
        <v>0.6</v>
      </c>
      <c r="GU45" s="4">
        <v>6.6</v>
      </c>
      <c r="GV45" s="4">
        <v>7.1</v>
      </c>
      <c r="GW45" s="4">
        <v>1.2</v>
      </c>
      <c r="GZ45" t="s">
        <v>1157</v>
      </c>
      <c r="HA45" s="4">
        <v>10</v>
      </c>
      <c r="HB45" s="4">
        <v>0</v>
      </c>
      <c r="HC45" s="4">
        <v>3</v>
      </c>
      <c r="HD45" s="4">
        <v>7</v>
      </c>
      <c r="HE45" s="4">
        <v>15</v>
      </c>
      <c r="HF45" s="4">
        <v>1</v>
      </c>
    </row>
    <row r="47" spans="1:22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</row>
    <row r="48" spans="1:22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</row>
    <row r="49" spans="1:22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</row>
    <row r="50" spans="1:22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</row>
    <row r="51" spans="1:22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</row>
    <row r="52" spans="1:22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</row>
    <row r="53" spans="1:22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</row>
    <row r="54" spans="1:22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</row>
    <row r="55" spans="1:22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</row>
    <row r="56" spans="1:22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</row>
    <row r="57" spans="1:22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</row>
    <row r="58" spans="1:22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</row>
    <row r="59" spans="1:22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</row>
    <row r="60" spans="1:22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</row>
    <row r="61" spans="1:22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</row>
    <row r="62" spans="1:22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</row>
    <row r="63" spans="1:22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</row>
    <row r="64" spans="1:22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</row>
    <row r="65" spans="1:22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</row>
    <row r="66" spans="1:22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</row>
    <row r="67" spans="1:22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</row>
    <row r="68" spans="1:22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</row>
    <row r="69" spans="1:22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</row>
    <row r="70" spans="1:22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</row>
    <row r="71" spans="1:22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</row>
    <row r="72" spans="1:22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</row>
    <row r="73" spans="1:22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</row>
    <row r="74" spans="1:22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</row>
    <row r="75" spans="1:22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</row>
    <row r="76" spans="1:22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</row>
    <row r="77" spans="1:22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</row>
    <row r="78" spans="1:22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</row>
    <row r="79" spans="1:22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</row>
    <row r="80" spans="1:22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</row>
    <row r="81" spans="1:22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</row>
    <row r="82" spans="1:22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</row>
    <row r="83" spans="1:22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</row>
    <row r="84" spans="1:22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</row>
    <row r="85" spans="1:22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</row>
    <row r="86" spans="1:22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</row>
    <row r="87" spans="1:22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</row>
    <row r="88" spans="1:22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</row>
    <row r="89" spans="1:22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</row>
    <row r="90" spans="1:22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</row>
    <row r="91" spans="1:22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</row>
    <row r="92" spans="1:22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</row>
    <row r="93" spans="1:22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</row>
    <row r="94" spans="1:22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</row>
    <row r="95" spans="1:22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</row>
    <row r="96" spans="1:22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</row>
    <row r="97" spans="1:22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</row>
    <row r="98" spans="1:22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</row>
    <row r="99" spans="1:22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</row>
    <row r="100" spans="1:22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</row>
    <row r="101" spans="1:22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</row>
    <row r="102" spans="1:22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</row>
    <row r="103" spans="1:22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</row>
    <row r="104" spans="1:22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</row>
    <row r="105" spans="1:22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</row>
    <row r="106" spans="1:22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</row>
    <row r="107" spans="1:224" s="3" customForma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</row>
    <row r="108" spans="1:224" s="3" customForma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</row>
    <row r="109" spans="1:224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</row>
    <row r="110" spans="1:224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</row>
    <row r="111" spans="1:224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</row>
    <row r="112" spans="1:224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</row>
    <row r="113" spans="1:224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</row>
    <row r="114" spans="1:224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</row>
    <row r="115" spans="1:224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</row>
    <row r="116" spans="1:224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</row>
    <row r="117" spans="1:224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</row>
  </sheetData>
  <autoFilter ref="A1:A117" xr:uid="{00000000-0009-0000-0000-000002000000}"/>
  <sortState xmlns:xlrd2="http://schemas.microsoft.com/office/spreadsheetml/2017/richdata2" ref="A2:HP116">
    <sortCondition ref="A2:A116"/>
  </sortState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原始录入 (2)</vt:lpstr>
      <vt:lpstr>支气管扩张对照</vt:lpstr>
      <vt:lpstr>肺功能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</dc:creator>
  <cp:lastModifiedBy>张</cp:lastModifiedBy>
  <cp:lastPrinted>2018-03-11T11:25:00Z</cp:lastPrinted>
  <dcterms:created xsi:type="dcterms:W3CDTF">2017-10-19T14:00:00Z</dcterms:created>
  <dcterms:modified xsi:type="dcterms:W3CDTF">2021-12-07T09:36:06Z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