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ito Habib\Nagwa\New folder\"/>
    </mc:Choice>
  </mc:AlternateContent>
  <xr:revisionPtr revIDLastSave="0" documentId="8_{5824A2D2-141B-41AE-BDFB-39F548798AE0}" xr6:coauthVersionLast="47" xr6:coauthVersionMax="47" xr10:uidLastSave="{00000000-0000-0000-0000-000000000000}"/>
  <bookViews>
    <workbookView xWindow="-120" yWindow="-120" windowWidth="20730" windowHeight="11160" xr2:uid="{E01A22B4-F7A1-42DC-B326-9D038EC30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 l="1"/>
  <c r="U19" i="1" s="1"/>
  <c r="T18" i="1"/>
  <c r="T19" i="1" s="1"/>
  <c r="S18" i="1"/>
  <c r="S19" i="1" s="1"/>
  <c r="R18" i="1"/>
  <c r="U15" i="1"/>
  <c r="U16" i="1" s="1"/>
  <c r="T15" i="1"/>
  <c r="T16" i="1" s="1"/>
  <c r="S15" i="1"/>
  <c r="S16" i="1" s="1"/>
  <c r="R15" i="1"/>
  <c r="R16" i="1" s="1"/>
  <c r="U12" i="1"/>
  <c r="T12" i="1"/>
  <c r="S12" i="1"/>
  <c r="R12" i="1"/>
  <c r="R19" i="1" s="1"/>
  <c r="O19" i="1"/>
  <c r="N19" i="1"/>
  <c r="M19" i="1"/>
  <c r="O16" i="1"/>
  <c r="N16" i="1"/>
  <c r="M16" i="1"/>
  <c r="L19" i="1"/>
  <c r="O12" i="1"/>
  <c r="L16" i="1"/>
  <c r="O18" i="1"/>
  <c r="N18" i="1"/>
  <c r="M18" i="1"/>
  <c r="L18" i="1"/>
  <c r="O15" i="1"/>
  <c r="N15" i="1"/>
  <c r="M15" i="1"/>
  <c r="L15" i="1"/>
  <c r="N12" i="1"/>
  <c r="M12" i="1"/>
  <c r="L12" i="1"/>
</calcChain>
</file>

<file path=xl/sharedStrings.xml><?xml version="1.0" encoding="utf-8"?>
<sst xmlns="http://schemas.openxmlformats.org/spreadsheetml/2006/main" count="40" uniqueCount="13">
  <si>
    <t>Actin</t>
  </si>
  <si>
    <t>Apelin</t>
  </si>
  <si>
    <t>C-RP</t>
  </si>
  <si>
    <t>Control</t>
  </si>
  <si>
    <t>STZ</t>
  </si>
  <si>
    <t>T1</t>
  </si>
  <si>
    <t>T2</t>
  </si>
  <si>
    <t>Actin Ratio</t>
  </si>
  <si>
    <t>Apelin Ratio</t>
  </si>
  <si>
    <t>C-RP Ratio</t>
  </si>
  <si>
    <t xml:space="preserve"> Apelin/ Actin Ratio</t>
  </si>
  <si>
    <t>C-RP/ Actin Ratio</t>
  </si>
  <si>
    <t>Total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</si>
</sst>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" fontId="0" fillId="3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ysClr val="windowText" lastClr="000000"/>
                </a:solidFill>
              </a:rPr>
              <a:t>Western Blot Analysis</a:t>
            </a:r>
          </a:p>
        </c:rich>
      </c:tx>
      <c:layout>
        <c:manualLayout>
          <c:xMode val="edge"/>
          <c:yMode val="edge"/>
          <c:x val="0.3015555555555555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Sheet1!$K$16</c:f>
              <c:strCache>
                <c:ptCount val="1"/>
                <c:pt idx="0">
                  <c:v> Apelin/ Actin Ratio</c:v>
                </c:pt>
              </c:strCache>
            </c:strRef>
          </c:tx>
          <c:spPr>
            <a:solidFill>
              <a:srgbClr val="00B0F0"/>
            </a:solidFill>
            <a:ln w="15875">
              <a:solidFill>
                <a:schemeClr val="tx1"/>
              </a:solidFill>
            </a:ln>
            <a:effectLst/>
          </c:spPr>
          <c:invertIfNegative val="0"/>
          <c:cat>
            <c:strRef>
              <c:f>Sheet1!$L$10:$O$10</c:f>
              <c:strCache>
                <c:ptCount val="4"/>
                <c:pt idx="0">
                  <c:v>Control</c:v>
                </c:pt>
                <c:pt idx="1">
                  <c:v>STZ</c:v>
                </c:pt>
                <c:pt idx="2">
                  <c:v>T1</c:v>
                </c:pt>
                <c:pt idx="3">
                  <c:v>T2</c:v>
                </c:pt>
              </c:strCache>
            </c:strRef>
          </c:cat>
          <c:val>
            <c:numRef>
              <c:f>Sheet1!$L$16:$O$16</c:f>
              <c:numCache>
                <c:formatCode>General</c:formatCode>
                <c:ptCount val="4"/>
                <c:pt idx="0">
                  <c:v>1</c:v>
                </c:pt>
                <c:pt idx="1">
                  <c:v>22.210872068980436</c:v>
                </c:pt>
                <c:pt idx="2">
                  <c:v>12.325310691969621</c:v>
                </c:pt>
                <c:pt idx="3">
                  <c:v>0.60405890360838632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F-4069-997C-36EB4ADBB237}"/>
            </c:ext>
          </c:extLst>
        </c:ser>
        <c:ser>
          <c:idx val="1"/>
          <c:order val="1"/>
          <c:tx>
            <c:strRef>
              <c:f>Sheet1!$K$19</c:f>
              <c:strCache>
                <c:ptCount val="1"/>
                <c:pt idx="0">
                  <c:v>C-RP/ Actin Ratio</c:v>
                </c:pt>
              </c:strCache>
            </c:strRef>
          </c:tx>
          <c:spPr>
            <a:solidFill>
              <a:srgbClr val="002060"/>
            </a:solidFill>
            <a:ln w="15875">
              <a:solidFill>
                <a:schemeClr val="tx1"/>
              </a:solidFill>
            </a:ln>
            <a:effectLst/>
          </c:spPr>
          <c:invertIfNegative val="0"/>
          <c:cat>
            <c:strRef>
              <c:f>Sheet1!$L$10:$O$10</c:f>
              <c:strCache>
                <c:ptCount val="4"/>
                <c:pt idx="0">
                  <c:v>Control</c:v>
                </c:pt>
                <c:pt idx="1">
                  <c:v>STZ</c:v>
                </c:pt>
                <c:pt idx="2">
                  <c:v>T1</c:v>
                </c:pt>
                <c:pt idx="3">
                  <c:v>T2</c:v>
                </c:pt>
              </c:strCache>
            </c:strRef>
          </c:cat>
          <c:val>
            <c:numRef>
              <c:f>Sheet1!$L$19:$O$19</c:f>
              <c:numCache>
                <c:formatCode>General</c:formatCode>
                <c:ptCount val="4"/>
                <c:pt idx="0">
                  <c:v>1</c:v>
                </c:pt>
                <c:pt idx="1">
                  <c:v>25.487083634357724</c:v>
                </c:pt>
                <c:pt idx="2">
                  <c:v>10.617942401790296</c:v>
                </c:pt>
                <c:pt idx="3">
                  <c:v>0.50818016319318227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F-4069-997C-36EB4ADBB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3370720"/>
        <c:axId val="2013365312"/>
      </c:barChart>
      <c:catAx>
        <c:axId val="2013370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Animal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3365312"/>
        <c:crosses val="autoZero"/>
        <c:auto val="1"/>
        <c:lblAlgn val="ctr"/>
        <c:lblOffset val="100"/>
        <c:noMultiLvlLbl val="0"/>
      </c:catAx>
      <c:valAx>
        <c:axId val="201336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Relative Intesity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337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36264216972876"/>
          <c:y val="2.3771507728200643E-2"/>
          <c:w val="0.27116360454943134"/>
          <c:h val="0.15678404782735494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21</xdr:row>
      <xdr:rowOff>80962</xdr:rowOff>
    </xdr:from>
    <xdr:to>
      <xdr:col>15</xdr:col>
      <xdr:colOff>552450</xdr:colOff>
      <xdr:row>35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47CC6F-99E6-4CED-B5F0-7832B07A3C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504824</xdr:colOff>
      <xdr:row>20</xdr:row>
      <xdr:rowOff>180975</xdr:rowOff>
    </xdr:from>
    <xdr:to>
      <xdr:col>30</xdr:col>
      <xdr:colOff>561975</xdr:colOff>
      <xdr:row>33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E6899E-F0FE-4577-84EC-6876FE99D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502" t="38807" r="24515" b="27726"/>
        <a:stretch/>
      </xdr:blipFill>
      <xdr:spPr>
        <a:xfrm>
          <a:off x="13754099" y="3990975"/>
          <a:ext cx="6762751" cy="2447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93E8-A403-4CDE-8BE2-99FEEB7F1125}">
  <dimension ref="F10:U22"/>
  <sheetViews>
    <sheetView tabSelected="1" topLeftCell="E4" workbookViewId="0">
      <selection activeCell="H6" sqref="H6"/>
    </sheetView>
  </sheetViews>
  <sheetFormatPr defaultRowHeight="15" x14ac:dyDescent="0.25"/>
  <cols>
    <col min="8" max="8" width="11.28515625" customWidth="1"/>
    <col min="11" max="11" width="22.140625" customWidth="1"/>
    <col min="17" max="17" width="21.140625" customWidth="1"/>
  </cols>
  <sheetData>
    <row r="10" spans="6:21" x14ac:dyDescent="0.25">
      <c r="H10" s="13" t="s">
        <v>12</v>
      </c>
      <c r="L10" s="10" t="s">
        <v>3</v>
      </c>
      <c r="M10" s="10" t="s">
        <v>4</v>
      </c>
      <c r="N10" s="10" t="s">
        <v>5</v>
      </c>
      <c r="O10" s="10" t="s">
        <v>6</v>
      </c>
      <c r="R10" s="2" t="s">
        <v>3</v>
      </c>
      <c r="S10" s="2" t="s">
        <v>4</v>
      </c>
      <c r="T10" s="2" t="s">
        <v>5</v>
      </c>
      <c r="U10" s="2" t="s">
        <v>6</v>
      </c>
    </row>
    <row r="11" spans="6:21" x14ac:dyDescent="0.25">
      <c r="F11" s="9" t="s">
        <v>0</v>
      </c>
      <c r="G11" s="3">
        <v>1</v>
      </c>
      <c r="H11" s="14">
        <v>33015.701999999997</v>
      </c>
      <c r="I11" s="12" t="s">
        <v>3</v>
      </c>
      <c r="K11" s="2" t="s">
        <v>0</v>
      </c>
      <c r="L11" s="5">
        <v>33015.701999999997</v>
      </c>
      <c r="M11" s="5">
        <v>32622.651999999998</v>
      </c>
      <c r="N11" s="5">
        <v>32303.51</v>
      </c>
      <c r="O11" s="5">
        <v>41192.894</v>
      </c>
      <c r="Q11" s="2" t="s">
        <v>0</v>
      </c>
      <c r="R11" s="5">
        <v>33015.701999999997</v>
      </c>
      <c r="S11" s="5">
        <v>32622.651999999998</v>
      </c>
      <c r="T11" s="5">
        <v>32303.51</v>
      </c>
      <c r="U11" s="5">
        <v>41192.894</v>
      </c>
    </row>
    <row r="12" spans="6:21" x14ac:dyDescent="0.25">
      <c r="F12" s="9"/>
      <c r="G12" s="3">
        <v>2</v>
      </c>
      <c r="H12" s="14">
        <v>32622.651999999998</v>
      </c>
      <c r="I12" s="12" t="s">
        <v>4</v>
      </c>
      <c r="K12" s="2" t="s">
        <v>7</v>
      </c>
      <c r="L12" s="1">
        <f>L11/L11</f>
        <v>1</v>
      </c>
      <c r="M12" s="1">
        <f>M11/L11</f>
        <v>0.9880950585270003</v>
      </c>
      <c r="N12" s="1">
        <f>N11/L11</f>
        <v>0.9784286882647536</v>
      </c>
      <c r="O12" s="1">
        <f>O11/L11</f>
        <v>1.2476758482978798</v>
      </c>
      <c r="Q12" s="2" t="s">
        <v>7</v>
      </c>
      <c r="R12" s="1">
        <f>R11/R11</f>
        <v>1</v>
      </c>
      <c r="S12" s="1">
        <f>S11/R11</f>
        <v>0.9880950585270003</v>
      </c>
      <c r="T12" s="1">
        <f>T11/R11</f>
        <v>0.9784286882647536</v>
      </c>
      <c r="U12" s="1">
        <f>U11/R11</f>
        <v>1.2476758482978798</v>
      </c>
    </row>
    <row r="13" spans="6:21" x14ac:dyDescent="0.25">
      <c r="F13" s="9"/>
      <c r="G13" s="3">
        <v>3</v>
      </c>
      <c r="H13" s="14">
        <v>32303.51</v>
      </c>
      <c r="I13" s="12" t="s">
        <v>5</v>
      </c>
      <c r="K13" s="1"/>
      <c r="L13" s="1"/>
      <c r="M13" s="1"/>
      <c r="N13" s="1"/>
      <c r="O13" s="1"/>
      <c r="Q13" s="1"/>
      <c r="R13" s="1"/>
      <c r="S13" s="1"/>
      <c r="T13" s="1"/>
      <c r="U13" s="1"/>
    </row>
    <row r="14" spans="6:21" x14ac:dyDescent="0.25">
      <c r="F14" s="9"/>
      <c r="G14" s="3">
        <v>4</v>
      </c>
      <c r="H14" s="14">
        <v>41192.894</v>
      </c>
      <c r="I14" s="12" t="s">
        <v>6</v>
      </c>
      <c r="K14" s="3" t="s">
        <v>1</v>
      </c>
      <c r="L14" s="5">
        <v>811.30499999999995</v>
      </c>
      <c r="M14" s="5">
        <v>17805.267</v>
      </c>
      <c r="N14" s="5">
        <v>9783.8819999999996</v>
      </c>
      <c r="O14" s="5">
        <v>611.45600000000002</v>
      </c>
      <c r="Q14" s="3" t="s">
        <v>1</v>
      </c>
      <c r="R14" s="5">
        <v>811.30499999999995</v>
      </c>
      <c r="S14" s="5">
        <v>17805.267</v>
      </c>
      <c r="T14" s="5">
        <v>9783.8819999999996</v>
      </c>
      <c r="U14" s="5">
        <v>611.45600000000002</v>
      </c>
    </row>
    <row r="15" spans="6:21" x14ac:dyDescent="0.25">
      <c r="F15" s="8" t="s">
        <v>1</v>
      </c>
      <c r="G15" s="2">
        <v>5</v>
      </c>
      <c r="H15" s="15">
        <v>811.30499999999995</v>
      </c>
      <c r="I15" s="12" t="s">
        <v>3</v>
      </c>
      <c r="K15" s="3" t="s">
        <v>8</v>
      </c>
      <c r="L15" s="1">
        <f>L14/L14</f>
        <v>1</v>
      </c>
      <c r="M15" s="1">
        <f>M14/L14</f>
        <v>21.946452936934939</v>
      </c>
      <c r="N15" s="1">
        <f>N14/L14</f>
        <v>12.059437572799379</v>
      </c>
      <c r="O15" s="1">
        <f>O14/L14</f>
        <v>0.75366970498148056</v>
      </c>
      <c r="Q15" s="3" t="s">
        <v>8</v>
      </c>
      <c r="R15" s="1">
        <f>R14/R14</f>
        <v>1</v>
      </c>
      <c r="S15" s="1">
        <f>S14/R14</f>
        <v>21.946452936934939</v>
      </c>
      <c r="T15" s="1">
        <f>T14/R14</f>
        <v>12.059437572799379</v>
      </c>
      <c r="U15" s="1">
        <f>U14/R14</f>
        <v>0.75366970498148056</v>
      </c>
    </row>
    <row r="16" spans="6:21" x14ac:dyDescent="0.25">
      <c r="F16" s="8"/>
      <c r="G16" s="2">
        <v>6</v>
      </c>
      <c r="H16" s="15">
        <v>17805.267</v>
      </c>
      <c r="I16" s="12" t="s">
        <v>4</v>
      </c>
      <c r="K16" s="11" t="s">
        <v>10</v>
      </c>
      <c r="L16" s="1">
        <f>L15/L12</f>
        <v>1</v>
      </c>
      <c r="M16" s="1">
        <f>M15/M12</f>
        <v>22.210872068980436</v>
      </c>
      <c r="N16" s="1">
        <f>N15/N12</f>
        <v>12.325310691969621</v>
      </c>
      <c r="O16" s="1">
        <f>O15/O12</f>
        <v>0.60405890360838632</v>
      </c>
      <c r="Q16" s="6" t="s">
        <v>10</v>
      </c>
      <c r="R16" s="1">
        <f>R15/R12</f>
        <v>1</v>
      </c>
      <c r="S16" s="1">
        <f>S15/S12</f>
        <v>22.210872068980436</v>
      </c>
      <c r="T16" s="1">
        <f>T15/T12</f>
        <v>12.325310691969621</v>
      </c>
      <c r="U16" s="1">
        <f>U15/U12</f>
        <v>0.60405890360838632</v>
      </c>
    </row>
    <row r="17" spans="6:21" x14ac:dyDescent="0.25">
      <c r="F17" s="8"/>
      <c r="G17" s="2">
        <v>7</v>
      </c>
      <c r="H17" s="15">
        <v>9783.8819999999996</v>
      </c>
      <c r="I17" s="12" t="s">
        <v>5</v>
      </c>
      <c r="K17" s="4" t="s">
        <v>2</v>
      </c>
      <c r="L17" s="5">
        <v>762.30499999999995</v>
      </c>
      <c r="M17" s="5">
        <v>19197.631000000001</v>
      </c>
      <c r="N17" s="5">
        <v>7919.51</v>
      </c>
      <c r="O17" s="5">
        <v>483.33499999999998</v>
      </c>
      <c r="Q17" s="4" t="s">
        <v>2</v>
      </c>
      <c r="R17" s="5">
        <v>762.30499999999995</v>
      </c>
      <c r="S17" s="5">
        <v>19197.631000000001</v>
      </c>
      <c r="T17" s="5">
        <v>7919.51</v>
      </c>
      <c r="U17" s="5">
        <v>483.33499999999998</v>
      </c>
    </row>
    <row r="18" spans="6:21" x14ac:dyDescent="0.25">
      <c r="F18" s="8"/>
      <c r="G18" s="2">
        <v>8</v>
      </c>
      <c r="H18" s="15">
        <v>611.45600000000002</v>
      </c>
      <c r="I18" s="12" t="s">
        <v>6</v>
      </c>
      <c r="K18" s="4" t="s">
        <v>9</v>
      </c>
      <c r="L18" s="1">
        <f>L17/L17</f>
        <v>1</v>
      </c>
      <c r="M18" s="1">
        <f>M17/L17</f>
        <v>25.183661395373246</v>
      </c>
      <c r="N18" s="1">
        <f>N17/L17</f>
        <v>10.388899456254387</v>
      </c>
      <c r="O18" s="1">
        <f>O17/L17</f>
        <v>0.63404411620020862</v>
      </c>
      <c r="Q18" s="4" t="s">
        <v>9</v>
      </c>
      <c r="R18" s="1">
        <f>R17/R17</f>
        <v>1</v>
      </c>
      <c r="S18" s="1">
        <f>S17/R17</f>
        <v>25.183661395373246</v>
      </c>
      <c r="T18" s="1">
        <f>T17/R17</f>
        <v>10.388899456254387</v>
      </c>
      <c r="U18" s="1">
        <f>U17/R17</f>
        <v>0.63404411620020862</v>
      </c>
    </row>
    <row r="19" spans="6:21" x14ac:dyDescent="0.25">
      <c r="F19" s="7" t="s">
        <v>2</v>
      </c>
      <c r="G19" s="4">
        <v>9</v>
      </c>
      <c r="H19" s="16">
        <v>762.30499999999995</v>
      </c>
      <c r="I19" s="12" t="s">
        <v>3</v>
      </c>
      <c r="K19" s="11" t="s">
        <v>11</v>
      </c>
      <c r="L19">
        <f>L12/L18</f>
        <v>1</v>
      </c>
      <c r="M19">
        <f>M18/M12</f>
        <v>25.487083634357724</v>
      </c>
      <c r="N19">
        <f>N18/N12</f>
        <v>10.617942401790296</v>
      </c>
      <c r="O19">
        <f>O18/O12</f>
        <v>0.50818016319318227</v>
      </c>
      <c r="Q19" s="6" t="s">
        <v>11</v>
      </c>
      <c r="R19">
        <f>R12/R18</f>
        <v>1</v>
      </c>
      <c r="S19">
        <f>S18/S12</f>
        <v>25.487083634357724</v>
      </c>
      <c r="T19">
        <f>T18/T12</f>
        <v>10.617942401790296</v>
      </c>
      <c r="U19">
        <f>U18/U12</f>
        <v>0.50818016319318227</v>
      </c>
    </row>
    <row r="20" spans="6:21" x14ac:dyDescent="0.25">
      <c r="F20" s="7"/>
      <c r="G20" s="4">
        <v>10</v>
      </c>
      <c r="H20" s="16">
        <v>19197.631000000001</v>
      </c>
      <c r="I20" s="12" t="s">
        <v>4</v>
      </c>
    </row>
    <row r="21" spans="6:21" x14ac:dyDescent="0.25">
      <c r="F21" s="7"/>
      <c r="G21" s="4">
        <v>11</v>
      </c>
      <c r="H21" s="16">
        <v>7919.51</v>
      </c>
      <c r="I21" s="12" t="s">
        <v>5</v>
      </c>
    </row>
    <row r="22" spans="6:21" x14ac:dyDescent="0.25">
      <c r="F22" s="7"/>
      <c r="G22" s="4">
        <v>12</v>
      </c>
      <c r="H22" s="16">
        <v>483.33499999999998</v>
      </c>
      <c r="I22" s="12" t="s">
        <v>6</v>
      </c>
    </row>
  </sheetData>
  <mergeCells count="3">
    <mergeCell ref="F19:F22"/>
    <mergeCell ref="F15:F18"/>
    <mergeCell ref="F11:F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Tito Habib</dc:creator>
  <cp:lastModifiedBy>Tito Habib</cp:lastModifiedBy>
  <dcterms:created xsi:type="dcterms:W3CDTF">2023-07-15T14:26:58Z</dcterms:created>
  <dcterms:modified xsi:type="dcterms:W3CDTF">2023-07-15T22:57:01Z</dcterms:modified>
</cp:coreProperties>
</file>