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filterPrivacy="1" defaultThemeVersion="124226"/>
  <xr:revisionPtr revIDLastSave="0" documentId="13_ncr:1_{D6F53522-0325-46E5-BC58-4C9845A85F5B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L11" i="1" l="1"/>
  <c r="AL10" i="1"/>
  <c r="AL9" i="1"/>
  <c r="AL8" i="1"/>
  <c r="AL6" i="1"/>
  <c r="AL5" i="1"/>
  <c r="AL4" i="1"/>
  <c r="AL2" i="1"/>
</calcChain>
</file>

<file path=xl/sharedStrings.xml><?xml version="1.0" encoding="utf-8"?>
<sst xmlns="http://schemas.openxmlformats.org/spreadsheetml/2006/main" count="287" uniqueCount="108">
  <si>
    <t>PD</t>
    <phoneticPr fontId="2" type="noConversion"/>
  </si>
  <si>
    <t>no</t>
    <phoneticPr fontId="2" type="noConversion"/>
  </si>
  <si>
    <t>phone number</t>
    <phoneticPr fontId="2" type="noConversion"/>
  </si>
  <si>
    <t>name</t>
    <phoneticPr fontId="2" type="noConversion"/>
  </si>
  <si>
    <t>home address</t>
    <phoneticPr fontId="2" type="noConversion"/>
  </si>
  <si>
    <t>gender</t>
    <phoneticPr fontId="2" type="noConversion"/>
  </si>
  <si>
    <t>family history</t>
    <phoneticPr fontId="2" type="noConversion"/>
  </si>
  <si>
    <t>Distribution of the sensations</t>
    <phoneticPr fontId="2" type="noConversion"/>
  </si>
  <si>
    <t>type of RLS sensations</t>
    <phoneticPr fontId="2" type="noConversion"/>
  </si>
  <si>
    <t>RLS symptom fluctuation with seasonal trends</t>
    <phoneticPr fontId="2" type="noConversion"/>
  </si>
  <si>
    <t>Classification</t>
    <phoneticPr fontId="2" type="noConversion"/>
  </si>
  <si>
    <t>Therapy</t>
    <phoneticPr fontId="2" type="noConversion"/>
  </si>
  <si>
    <t>degree of education</t>
    <phoneticPr fontId="2" type="noConversion"/>
  </si>
  <si>
    <t>Occupation</t>
    <phoneticPr fontId="2" type="noConversion"/>
  </si>
  <si>
    <t>Marital status</t>
    <phoneticPr fontId="2" type="noConversion"/>
  </si>
  <si>
    <t>Smoking history</t>
    <phoneticPr fontId="2" type="noConversion"/>
  </si>
  <si>
    <t>height</t>
    <phoneticPr fontId="2" type="noConversion"/>
  </si>
  <si>
    <t>weight</t>
    <phoneticPr fontId="2" type="noConversion"/>
  </si>
  <si>
    <t>BMI</t>
    <phoneticPr fontId="2" type="noConversion"/>
  </si>
  <si>
    <t>*</t>
    <phoneticPr fontId="2" type="noConversion"/>
  </si>
  <si>
    <t>Front of thigh and abdomen</t>
    <phoneticPr fontId="2" type="noConversion"/>
  </si>
  <si>
    <t>Itching</t>
    <phoneticPr fontId="2" type="noConversion"/>
  </si>
  <si>
    <t>Worse in cold weather</t>
    <phoneticPr fontId="2" type="noConversion"/>
  </si>
  <si>
    <t>Chronic-persistent</t>
    <phoneticPr fontId="2" type="noConversion"/>
  </si>
  <si>
    <t>Pramipexol 0.25 mg/n</t>
    <phoneticPr fontId="2" type="noConversion"/>
  </si>
  <si>
    <t>illiteracy</t>
    <phoneticPr fontId="2" type="noConversion"/>
  </si>
  <si>
    <t>Farmer</t>
    <phoneticPr fontId="2" type="noConversion"/>
  </si>
  <si>
    <t>Married</t>
    <phoneticPr fontId="2" type="noConversion"/>
  </si>
  <si>
    <t>Legs, arms and abdomen</t>
    <phoneticPr fontId="2" type="noConversion"/>
  </si>
  <si>
    <t>Crawling</t>
    <phoneticPr fontId="2" type="noConversion"/>
  </si>
  <si>
    <t>Worse in wet weather</t>
    <phoneticPr fontId="2" type="noConversion"/>
  </si>
  <si>
    <t>Retiree</t>
    <phoneticPr fontId="2" type="noConversion"/>
  </si>
  <si>
    <t>Upper thigh, genital area and abdomen</t>
    <phoneticPr fontId="2" type="noConversion"/>
  </si>
  <si>
    <t>Soreness, formication and itching</t>
    <phoneticPr fontId="2" type="noConversion"/>
  </si>
  <si>
    <t>U</t>
    <phoneticPr fontId="2" type="noConversion"/>
  </si>
  <si>
    <t>Pramipexol 0.25 mg/n and antidepressant</t>
    <phoneticPr fontId="2" type="noConversion"/>
  </si>
  <si>
    <t>junior high</t>
    <phoneticPr fontId="2" type="noConversion"/>
  </si>
  <si>
    <t>20 years, half a pack per day</t>
    <phoneticPr fontId="2" type="noConversion"/>
  </si>
  <si>
    <t>Legs, arms, hip and abdomen</t>
    <phoneticPr fontId="2" type="noConversion"/>
  </si>
  <si>
    <t>Indescribable discomfort</t>
    <phoneticPr fontId="2" type="noConversion"/>
  </si>
  <si>
    <t>Worse in summer</t>
    <phoneticPr fontId="2" type="noConversion"/>
  </si>
  <si>
    <t>Intermittent</t>
    <phoneticPr fontId="2" type="noConversion"/>
  </si>
  <si>
    <t>Pramipexol 0.27 mg/n</t>
    <phoneticPr fontId="2" type="noConversion"/>
  </si>
  <si>
    <t>Kindergarten teacher</t>
    <phoneticPr fontId="2" type="noConversion"/>
  </si>
  <si>
    <t>Legs and abdomen</t>
    <phoneticPr fontId="2" type="noConversion"/>
  </si>
  <si>
    <t>Pramipexol 0.28 mg/n</t>
    <phoneticPr fontId="2" type="noConversion"/>
  </si>
  <si>
    <t>Knee, popliteal fossa, calf and abdomen</t>
    <phoneticPr fontId="2" type="noConversion"/>
  </si>
  <si>
    <t>Itching and soreness</t>
    <phoneticPr fontId="2" type="noConversion"/>
  </si>
  <si>
    <t>Pramipexol 0.29 mg/n</t>
    <phoneticPr fontId="2" type="noConversion"/>
  </si>
  <si>
    <t>Abdomen</t>
    <phoneticPr fontId="2" type="noConversion"/>
  </si>
  <si>
    <t>Soreness</t>
    <phoneticPr fontId="2" type="noConversion"/>
  </si>
  <si>
    <t>Pramipexol 0.25 mg/n and gabapentin 0.3 g/d</t>
    <phoneticPr fontId="2" type="noConversion"/>
  </si>
  <si>
    <t>Chest and abdomen</t>
    <phoneticPr fontId="2" type="noConversion"/>
  </si>
  <si>
    <t>Numbness</t>
    <phoneticPr fontId="2" type="noConversion"/>
  </si>
  <si>
    <t>Madopar 125mg/d</t>
    <phoneticPr fontId="2" type="noConversion"/>
  </si>
  <si>
    <t>college</t>
    <phoneticPr fontId="2" type="noConversion"/>
  </si>
  <si>
    <t>sometimes</t>
    <phoneticPr fontId="2" type="noConversion"/>
  </si>
  <si>
    <t>Shanghai General Hospital</t>
  </si>
  <si>
    <t>The First Hospital of Jilin University</t>
  </si>
  <si>
    <t>Changchun Central Hospital</t>
  </si>
  <si>
    <t>Data sources</t>
    <phoneticPr fontId="2" type="noConversion"/>
  </si>
  <si>
    <t>Alcohol history</t>
    <phoneticPr fontId="2" type="noConversion"/>
  </si>
  <si>
    <t>coffee or tea history</t>
    <phoneticPr fontId="2" type="noConversion"/>
  </si>
  <si>
    <t>hemoglobin (Hb)</t>
    <phoneticPr fontId="2" type="noConversion"/>
  </si>
  <si>
    <t>routine biochemistry test</t>
  </si>
  <si>
    <t>transferrin saturation (TSAT)=serum iron/TIBC</t>
    <phoneticPr fontId="2" type="noConversion"/>
  </si>
  <si>
    <t>International RLS Rating Scale (IRLS-RS)</t>
    <phoneticPr fontId="2" type="noConversion"/>
  </si>
  <si>
    <t>Hamilton Anxiety Scale (HAMA)</t>
  </si>
  <si>
    <t>Hamilton Depression Scale (HAMD)</t>
    <phoneticPr fontId="2" type="noConversion"/>
  </si>
  <si>
    <t>previous history</t>
    <phoneticPr fontId="2" type="noConversion"/>
  </si>
  <si>
    <t>none</t>
    <phoneticPr fontId="2" type="noConversion"/>
  </si>
  <si>
    <t>hypertension</t>
    <phoneticPr fontId="2" type="noConversion"/>
  </si>
  <si>
    <t>anemia 20 years ago</t>
    <phoneticPr fontId="2" type="noConversion"/>
  </si>
  <si>
    <t>hysteromyomectomy</t>
    <phoneticPr fontId="2" type="noConversion"/>
  </si>
  <si>
    <t>carotid plaque</t>
    <phoneticPr fontId="2" type="noConversion"/>
  </si>
  <si>
    <t>diabetes</t>
    <phoneticPr fontId="2" type="noConversion"/>
  </si>
  <si>
    <t>diabetes, hypertension and hypothyroidism</t>
    <phoneticPr fontId="2" type="noConversion"/>
  </si>
  <si>
    <t>mean PLMS index</t>
  </si>
  <si>
    <r>
      <t>23.5</t>
    </r>
    <r>
      <rPr>
        <sz val="11"/>
        <color theme="1"/>
        <rFont val="Calibri"/>
        <family val="2"/>
      </rPr>
      <t>/h</t>
    </r>
    <phoneticPr fontId="2" type="noConversion"/>
  </si>
  <si>
    <r>
      <t>18.7</t>
    </r>
    <r>
      <rPr>
        <sz val="11"/>
        <color theme="1"/>
        <rFont val="Calibri"/>
        <family val="2"/>
      </rPr>
      <t>/h</t>
    </r>
    <phoneticPr fontId="2" type="noConversion"/>
  </si>
  <si>
    <t>38.2/h</t>
    <phoneticPr fontId="2" type="noConversion"/>
  </si>
  <si>
    <r>
      <t>ferritin</t>
    </r>
    <r>
      <rPr>
        <b/>
        <sz val="11"/>
        <color rgb="FFFF0000"/>
        <rFont val="宋体"/>
        <family val="3"/>
        <charset val="134"/>
      </rPr>
      <t>（</t>
    </r>
    <r>
      <rPr>
        <b/>
        <sz val="11"/>
        <color rgb="FFFF0000"/>
        <rFont val="Calibri"/>
        <family val="2"/>
      </rPr>
      <t>20-290ug/L</t>
    </r>
    <r>
      <rPr>
        <b/>
        <sz val="11"/>
        <color rgb="FFFF0000"/>
        <rFont val="宋体"/>
        <family val="3"/>
        <charset val="134"/>
      </rPr>
      <t>）</t>
    </r>
    <phoneticPr fontId="2" type="noConversion"/>
  </si>
  <si>
    <r>
      <t>transferrin</t>
    </r>
    <r>
      <rPr>
        <b/>
        <sz val="11"/>
        <color rgb="FFFF0000"/>
        <rFont val="宋体"/>
        <family val="3"/>
        <charset val="134"/>
      </rPr>
      <t>（</t>
    </r>
    <r>
      <rPr>
        <b/>
        <sz val="11"/>
        <color rgb="FFFF0000"/>
        <rFont val="Calibri"/>
        <family val="2"/>
      </rPr>
      <t>2-3.6g/L</t>
    </r>
    <r>
      <rPr>
        <b/>
        <sz val="11"/>
        <color rgb="FFFF0000"/>
        <rFont val="宋体"/>
        <family val="3"/>
        <charset val="134"/>
      </rPr>
      <t>）</t>
    </r>
    <phoneticPr fontId="2" type="noConversion"/>
  </si>
  <si>
    <r>
      <t>serum iron</t>
    </r>
    <r>
      <rPr>
        <b/>
        <sz val="11"/>
        <color rgb="FFFF0000"/>
        <rFont val="宋体"/>
        <family val="3"/>
        <charset val="134"/>
      </rPr>
      <t>（</t>
    </r>
    <r>
      <rPr>
        <b/>
        <sz val="11"/>
        <color rgb="FFFF0000"/>
        <rFont val="Calibri"/>
        <family val="2"/>
      </rPr>
      <t>11-30umol/L</t>
    </r>
    <r>
      <rPr>
        <b/>
        <sz val="11"/>
        <color rgb="FFFF0000"/>
        <rFont val="宋体"/>
        <family val="3"/>
        <charset val="134"/>
      </rPr>
      <t>）</t>
    </r>
    <phoneticPr fontId="2" type="noConversion"/>
  </si>
  <si>
    <r>
      <t>total iron binding capacity (TIBC)</t>
    </r>
    <r>
      <rPr>
        <b/>
        <sz val="11"/>
        <color rgb="FFFF0000"/>
        <rFont val="宋体"/>
        <family val="3"/>
        <charset val="134"/>
      </rPr>
      <t>（</t>
    </r>
    <r>
      <rPr>
        <b/>
        <sz val="11"/>
        <color rgb="FFFF0000"/>
        <rFont val="Calibri"/>
        <family val="2"/>
      </rPr>
      <t>50-77umol/L</t>
    </r>
    <r>
      <rPr>
        <b/>
        <sz val="11"/>
        <color rgb="FFFF0000"/>
        <rFont val="宋体"/>
        <family val="3"/>
        <charset val="134"/>
      </rPr>
      <t>）</t>
    </r>
    <phoneticPr fontId="2" type="noConversion"/>
  </si>
  <si>
    <r>
      <t>erythropoietin (EPO)</t>
    </r>
    <r>
      <rPr>
        <b/>
        <sz val="11"/>
        <color rgb="FFFF0000"/>
        <rFont val="宋体"/>
        <family val="3"/>
        <charset val="134"/>
      </rPr>
      <t>（</t>
    </r>
    <r>
      <rPr>
        <b/>
        <sz val="11"/>
        <color rgb="FFFF0000"/>
        <rFont val="Calibri"/>
        <family val="2"/>
      </rPr>
      <t>2.59-18.5</t>
    </r>
    <r>
      <rPr>
        <b/>
        <sz val="11"/>
        <color rgb="FFFF0000"/>
        <rFont val="宋体"/>
        <family val="3"/>
        <charset val="134"/>
      </rPr>
      <t>）</t>
    </r>
    <phoneticPr fontId="2" type="noConversion"/>
  </si>
  <si>
    <t>Central China</t>
  </si>
  <si>
    <t>East China</t>
  </si>
  <si>
    <t>Northeast China</t>
  </si>
  <si>
    <t>geographic position</t>
    <phoneticPr fontId="2" type="noConversion"/>
  </si>
  <si>
    <t>age at first-visit (year)</t>
    <phoneticPr fontId="2" type="noConversion"/>
  </si>
  <si>
    <t>age at symptoms onset(years)</t>
    <phoneticPr fontId="2" type="noConversion"/>
  </si>
  <si>
    <t>duration of symptoms(years)</t>
    <phoneticPr fontId="2" type="noConversion"/>
  </si>
  <si>
    <t>grandma, mother and daughter (similar regular RLS symptoms)</t>
    <phoneticPr fontId="2" type="noConversion"/>
  </si>
  <si>
    <t>U</t>
    <phoneticPr fontId="2" type="noConversion"/>
  </si>
  <si>
    <t>U</t>
    <phoneticPr fontId="2" type="noConversion"/>
  </si>
  <si>
    <t>Normal</t>
    <phoneticPr fontId="2" type="noConversion"/>
  </si>
  <si>
    <t>U</t>
    <phoneticPr fontId="2" type="noConversion"/>
  </si>
  <si>
    <t>U: unknown</t>
    <phoneticPr fontId="2" type="noConversion"/>
  </si>
  <si>
    <t>*: We have hidden some of the content because it might violate the subject's rights</t>
    <phoneticPr fontId="2" type="noConversion"/>
  </si>
  <si>
    <t>*</t>
    <phoneticPr fontId="2" type="noConversion"/>
  </si>
  <si>
    <t>Jiangsu Province</t>
    <phoneticPr fontId="2" type="noConversion"/>
  </si>
  <si>
    <t>Henan Province</t>
    <phoneticPr fontId="2" type="noConversion"/>
  </si>
  <si>
    <t>Shanghai</t>
    <phoneticPr fontId="2" type="noConversion"/>
  </si>
  <si>
    <t>Hebei Province</t>
    <phoneticPr fontId="2" type="noConversion"/>
  </si>
  <si>
    <t>Jiangxi Province</t>
    <phoneticPr fontId="2" type="noConversion"/>
  </si>
  <si>
    <t>Zhejiang Province</t>
    <phoneticPr fontId="2" type="noConversion"/>
  </si>
  <si>
    <t>Jilin Province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</si>
</sst>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</font>
    <font>
      <b/>
      <sz val="12"/>
      <color rgb="FFFF0000"/>
      <name val="Times New Roman"/>
      <family val="1"/>
    </font>
    <font>
      <b/>
      <sz val="11"/>
      <color rgb="FFFF0000"/>
      <name val="宋体"/>
      <family val="3"/>
      <charset val="134"/>
    </font>
    <font>
      <sz val="10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/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6"/>
  <sheetViews>
    <sheetView tabSelected="1" topLeftCell="AJ1" workbookViewId="0">
      <selection activeCell="V2" sqref="V2"/>
    </sheetView>
  </sheetViews>
  <sheetFormatPr defaultRowHeight="14" x14ac:dyDescent="0.25"/>
  <cols>
    <col min="1" max="1" width="28.26953125" customWidth="1"/>
    <col min="2" max="2" width="6.08984375" customWidth="1"/>
    <col min="3" max="3" width="14.453125" customWidth="1"/>
    <col min="4" max="4" width="16" customWidth="1"/>
    <col min="5" max="5" width="12.36328125" customWidth="1"/>
    <col min="6" max="6" width="12.6328125" customWidth="1"/>
    <col min="8" max="8" width="13.26953125" customWidth="1"/>
    <col min="9" max="9" width="16.26953125" customWidth="1"/>
    <col min="10" max="10" width="11.08984375" customWidth="1"/>
    <col min="12" max="12" width="24.08984375" customWidth="1"/>
    <col min="13" max="13" width="18.36328125" customWidth="1"/>
    <col min="14" max="14" width="36.26953125" customWidth="1"/>
    <col min="15" max="15" width="15.7265625" customWidth="1"/>
    <col min="16" max="16" width="30.90625" customWidth="1"/>
    <col min="17" max="17" width="35.453125" customWidth="1"/>
    <col min="18" max="18" width="16.7265625" customWidth="1"/>
    <col min="19" max="19" width="16.90625" customWidth="1"/>
    <col min="20" max="20" width="11.26953125" customWidth="1"/>
    <col min="21" max="21" width="16.7265625" customWidth="1"/>
    <col min="22" max="22" width="14" customWidth="1"/>
    <col min="23" max="23" width="12.36328125" customWidth="1"/>
    <col min="24" max="24" width="11.26953125" customWidth="1"/>
    <col min="25" max="25" width="18.36328125" customWidth="1"/>
    <col min="26" max="26" width="20.90625" customWidth="1"/>
    <col min="30" max="33" width="16.6328125" customWidth="1"/>
    <col min="34" max="34" width="14.26953125" customWidth="1"/>
    <col min="35" max="35" width="14.36328125" customWidth="1"/>
    <col min="36" max="36" width="16.90625" customWidth="1"/>
    <col min="37" max="37" width="16.7265625" customWidth="1"/>
    <col min="38" max="38" width="22.453125" customWidth="1"/>
  </cols>
  <sheetData>
    <row r="1" spans="1:38" s="3" customFormat="1" ht="15" x14ac:dyDescent="0.3">
      <c r="A1" s="3" t="s">
        <v>60</v>
      </c>
      <c r="B1" s="3" t="s">
        <v>3</v>
      </c>
      <c r="C1" s="3" t="s">
        <v>4</v>
      </c>
      <c r="D1" s="3" t="s">
        <v>89</v>
      </c>
      <c r="E1" s="3" t="s">
        <v>2</v>
      </c>
      <c r="F1" s="3" t="s">
        <v>90</v>
      </c>
      <c r="G1" s="3" t="s">
        <v>5</v>
      </c>
      <c r="H1" s="3" t="s">
        <v>91</v>
      </c>
      <c r="I1" s="3" t="s">
        <v>92</v>
      </c>
      <c r="J1" s="3" t="s">
        <v>6</v>
      </c>
      <c r="K1" s="3" t="s">
        <v>0</v>
      </c>
      <c r="L1" s="3" t="s">
        <v>7</v>
      </c>
      <c r="M1" s="3" t="s">
        <v>8</v>
      </c>
      <c r="N1" s="3" t="s">
        <v>9</v>
      </c>
      <c r="O1" s="3" t="s">
        <v>10</v>
      </c>
      <c r="P1" s="3" t="s">
        <v>66</v>
      </c>
      <c r="Q1" s="3" t="s">
        <v>11</v>
      </c>
      <c r="R1" s="3" t="s">
        <v>12</v>
      </c>
      <c r="S1" s="3" t="s">
        <v>13</v>
      </c>
      <c r="T1" s="3" t="s">
        <v>14</v>
      </c>
      <c r="U1" s="3" t="s">
        <v>69</v>
      </c>
      <c r="V1" s="3" t="s">
        <v>15</v>
      </c>
      <c r="W1" s="3" t="s">
        <v>61</v>
      </c>
      <c r="X1" s="3" t="s">
        <v>62</v>
      </c>
      <c r="Y1" s="3" t="s">
        <v>67</v>
      </c>
      <c r="Z1" s="3" t="s">
        <v>68</v>
      </c>
      <c r="AA1" s="3" t="s">
        <v>16</v>
      </c>
      <c r="AB1" s="3" t="s">
        <v>17</v>
      </c>
      <c r="AC1" s="3" t="s">
        <v>18</v>
      </c>
      <c r="AD1" s="4" t="s">
        <v>77</v>
      </c>
      <c r="AE1" s="3" t="s">
        <v>81</v>
      </c>
      <c r="AF1" s="3" t="s">
        <v>82</v>
      </c>
      <c r="AG1" s="3" t="s">
        <v>83</v>
      </c>
      <c r="AH1" s="3" t="s">
        <v>84</v>
      </c>
      <c r="AI1" s="3" t="s">
        <v>63</v>
      </c>
      <c r="AJ1" s="3" t="s">
        <v>85</v>
      </c>
      <c r="AK1" s="3" t="s">
        <v>64</v>
      </c>
      <c r="AL1" s="3" t="s">
        <v>65</v>
      </c>
    </row>
    <row r="2" spans="1:38" s="1" customFormat="1" ht="14.5" x14ac:dyDescent="0.35">
      <c r="A2" s="2" t="s">
        <v>57</v>
      </c>
      <c r="B2" s="1" t="s">
        <v>19</v>
      </c>
      <c r="C2" s="1" t="s">
        <v>102</v>
      </c>
      <c r="D2" s="5" t="s">
        <v>86</v>
      </c>
      <c r="E2" s="1" t="s">
        <v>19</v>
      </c>
      <c r="F2" s="1" t="s">
        <v>100</v>
      </c>
      <c r="G2" s="1" t="s">
        <v>100</v>
      </c>
      <c r="H2" s="1">
        <v>48</v>
      </c>
      <c r="I2" s="1">
        <v>18</v>
      </c>
      <c r="J2" s="1" t="s">
        <v>1</v>
      </c>
      <c r="K2" s="1" t="s">
        <v>1</v>
      </c>
      <c r="L2" s="1" t="s">
        <v>20</v>
      </c>
      <c r="M2" s="1" t="s">
        <v>21</v>
      </c>
      <c r="N2" s="1" t="s">
        <v>22</v>
      </c>
      <c r="O2" s="1" t="s">
        <v>23</v>
      </c>
      <c r="P2" s="1">
        <v>21</v>
      </c>
      <c r="Q2" s="1" t="s">
        <v>24</v>
      </c>
      <c r="R2" s="1" t="s">
        <v>25</v>
      </c>
      <c r="S2" s="1" t="s">
        <v>26</v>
      </c>
      <c r="T2" s="1" t="s">
        <v>27</v>
      </c>
      <c r="U2" s="1" t="s">
        <v>70</v>
      </c>
      <c r="V2" s="1" t="s">
        <v>1</v>
      </c>
      <c r="W2" s="1" t="s">
        <v>1</v>
      </c>
      <c r="X2" s="1" t="s">
        <v>1</v>
      </c>
      <c r="Y2" s="1">
        <v>9</v>
      </c>
      <c r="Z2" s="1">
        <v>13</v>
      </c>
      <c r="AA2" s="1">
        <v>155</v>
      </c>
      <c r="AB2" s="1">
        <v>60</v>
      </c>
      <c r="AC2" s="1">
        <v>24.97</v>
      </c>
      <c r="AD2" s="1" t="s">
        <v>95</v>
      </c>
      <c r="AE2" s="1">
        <v>71.7</v>
      </c>
      <c r="AF2" s="1">
        <v>3.63</v>
      </c>
      <c r="AG2" s="1">
        <v>14</v>
      </c>
      <c r="AH2" s="1">
        <v>69.2</v>
      </c>
      <c r="AI2" s="1" t="s">
        <v>95</v>
      </c>
      <c r="AJ2" s="1" t="s">
        <v>95</v>
      </c>
      <c r="AK2" s="1" t="s">
        <v>95</v>
      </c>
      <c r="AL2" s="1">
        <f>AG2/AH2</f>
        <v>0.20231213872832368</v>
      </c>
    </row>
    <row r="3" spans="1:38" s="1" customFormat="1" ht="14.5" x14ac:dyDescent="0.35">
      <c r="A3" s="2" t="s">
        <v>57</v>
      </c>
      <c r="B3" s="1" t="s">
        <v>19</v>
      </c>
      <c r="C3" s="1" t="s">
        <v>101</v>
      </c>
      <c r="D3" s="5" t="s">
        <v>87</v>
      </c>
      <c r="E3" s="1" t="s">
        <v>19</v>
      </c>
      <c r="F3" s="1" t="s">
        <v>100</v>
      </c>
      <c r="G3" s="1" t="s">
        <v>100</v>
      </c>
      <c r="H3" s="1">
        <v>36</v>
      </c>
      <c r="I3" s="1">
        <v>26</v>
      </c>
      <c r="J3" s="1" t="s">
        <v>1</v>
      </c>
      <c r="K3" s="1" t="s">
        <v>1</v>
      </c>
      <c r="L3" s="1" t="s">
        <v>28</v>
      </c>
      <c r="M3" s="1" t="s">
        <v>29</v>
      </c>
      <c r="N3" s="1" t="s">
        <v>30</v>
      </c>
      <c r="O3" s="1" t="s">
        <v>23</v>
      </c>
      <c r="P3" s="1">
        <v>21</v>
      </c>
      <c r="Q3" s="1" t="s">
        <v>24</v>
      </c>
      <c r="R3" s="1" t="s">
        <v>94</v>
      </c>
      <c r="S3" s="1" t="s">
        <v>31</v>
      </c>
      <c r="T3" s="1" t="s">
        <v>27</v>
      </c>
      <c r="U3" s="1" t="s">
        <v>71</v>
      </c>
      <c r="V3" s="1" t="s">
        <v>1</v>
      </c>
      <c r="W3" s="1" t="s">
        <v>1</v>
      </c>
      <c r="X3" s="1" t="s">
        <v>1</v>
      </c>
      <c r="Y3" s="1">
        <v>5</v>
      </c>
      <c r="Z3" s="1">
        <v>11</v>
      </c>
      <c r="AA3" s="1">
        <v>161</v>
      </c>
      <c r="AB3" s="1">
        <v>58</v>
      </c>
      <c r="AC3" s="1">
        <v>22.37</v>
      </c>
      <c r="AD3" s="1" t="s">
        <v>95</v>
      </c>
      <c r="AE3" s="1" t="s">
        <v>95</v>
      </c>
      <c r="AF3" s="1" t="s">
        <v>95</v>
      </c>
      <c r="AG3" s="1" t="s">
        <v>95</v>
      </c>
      <c r="AH3" s="1" t="s">
        <v>95</v>
      </c>
      <c r="AI3" s="1" t="s">
        <v>95</v>
      </c>
      <c r="AJ3" s="1" t="s">
        <v>95</v>
      </c>
      <c r="AK3" s="1" t="s">
        <v>95</v>
      </c>
      <c r="AL3" s="1" t="s">
        <v>95</v>
      </c>
    </row>
    <row r="4" spans="1:38" s="1" customFormat="1" ht="14.5" x14ac:dyDescent="0.35">
      <c r="A4" s="2" t="s">
        <v>57</v>
      </c>
      <c r="B4" s="1" t="s">
        <v>19</v>
      </c>
      <c r="C4" s="1" t="s">
        <v>103</v>
      </c>
      <c r="D4" s="5" t="s">
        <v>87</v>
      </c>
      <c r="E4" s="1" t="s">
        <v>19</v>
      </c>
      <c r="F4" s="1" t="s">
        <v>100</v>
      </c>
      <c r="G4" s="1" t="s">
        <v>100</v>
      </c>
      <c r="H4" s="1">
        <v>62</v>
      </c>
      <c r="I4" s="1">
        <v>4</v>
      </c>
      <c r="J4" s="1" t="s">
        <v>1</v>
      </c>
      <c r="K4" s="1" t="s">
        <v>1</v>
      </c>
      <c r="L4" s="1" t="s">
        <v>32</v>
      </c>
      <c r="M4" s="1" t="s">
        <v>33</v>
      </c>
      <c r="N4" s="1" t="s">
        <v>34</v>
      </c>
      <c r="O4" s="1" t="s">
        <v>23</v>
      </c>
      <c r="P4" s="1">
        <v>29</v>
      </c>
      <c r="Q4" s="1" t="s">
        <v>35</v>
      </c>
      <c r="R4" s="1" t="s">
        <v>36</v>
      </c>
      <c r="S4" s="1" t="s">
        <v>31</v>
      </c>
      <c r="T4" s="1" t="s">
        <v>27</v>
      </c>
      <c r="U4" s="1" t="s">
        <v>72</v>
      </c>
      <c r="V4" s="1" t="s">
        <v>37</v>
      </c>
      <c r="W4" s="1" t="s">
        <v>1</v>
      </c>
      <c r="X4" s="1" t="s">
        <v>1</v>
      </c>
      <c r="Y4" s="1">
        <v>23</v>
      </c>
      <c r="Z4" s="1">
        <v>17</v>
      </c>
      <c r="AA4" s="1">
        <v>152</v>
      </c>
      <c r="AB4" s="1">
        <v>76</v>
      </c>
      <c r="AC4" s="1">
        <v>32.89</v>
      </c>
      <c r="AD4" s="1" t="s">
        <v>95</v>
      </c>
      <c r="AE4" s="1">
        <v>151</v>
      </c>
      <c r="AF4" s="1">
        <v>2.21</v>
      </c>
      <c r="AG4" s="1">
        <v>16.8</v>
      </c>
      <c r="AH4" s="1">
        <v>51.5</v>
      </c>
      <c r="AI4" s="1" t="s">
        <v>95</v>
      </c>
      <c r="AJ4" s="1">
        <v>17.53</v>
      </c>
      <c r="AK4" s="1" t="s">
        <v>96</v>
      </c>
      <c r="AL4" s="1">
        <f t="shared" ref="AL4:AL6" si="0">AG4/AH4</f>
        <v>0.32621359223300972</v>
      </c>
    </row>
    <row r="5" spans="1:38" s="1" customFormat="1" ht="14.5" x14ac:dyDescent="0.35">
      <c r="A5" s="2" t="s">
        <v>57</v>
      </c>
      <c r="B5" s="1" t="s">
        <v>19</v>
      </c>
      <c r="C5" s="1" t="s">
        <v>104</v>
      </c>
      <c r="D5" s="5" t="s">
        <v>88</v>
      </c>
      <c r="E5" s="1" t="s">
        <v>19</v>
      </c>
      <c r="F5" s="1" t="s">
        <v>100</v>
      </c>
      <c r="G5" s="1" t="s">
        <v>100</v>
      </c>
      <c r="H5" s="1">
        <v>9</v>
      </c>
      <c r="I5" s="1">
        <v>50</v>
      </c>
      <c r="J5" s="1" t="s">
        <v>93</v>
      </c>
      <c r="K5" s="1" t="s">
        <v>1</v>
      </c>
      <c r="L5" s="1" t="s">
        <v>38</v>
      </c>
      <c r="M5" s="1" t="s">
        <v>39</v>
      </c>
      <c r="N5" s="1" t="s">
        <v>40</v>
      </c>
      <c r="O5" s="1" t="s">
        <v>41</v>
      </c>
      <c r="P5" s="1">
        <v>35</v>
      </c>
      <c r="Q5" s="1" t="s">
        <v>42</v>
      </c>
      <c r="R5" s="1" t="s">
        <v>95</v>
      </c>
      <c r="S5" s="1" t="s">
        <v>43</v>
      </c>
      <c r="T5" s="1" t="s">
        <v>27</v>
      </c>
      <c r="U5" s="1" t="s">
        <v>70</v>
      </c>
      <c r="V5" s="1" t="s">
        <v>1</v>
      </c>
      <c r="W5" s="1" t="s">
        <v>1</v>
      </c>
      <c r="X5" s="1" t="s">
        <v>1</v>
      </c>
      <c r="Y5" s="1">
        <v>25</v>
      </c>
      <c r="Z5" s="1">
        <v>18</v>
      </c>
      <c r="AA5" s="1">
        <v>154</v>
      </c>
      <c r="AB5" s="1">
        <v>58</v>
      </c>
      <c r="AC5" s="1">
        <v>23.45</v>
      </c>
      <c r="AD5" s="1" t="s">
        <v>95</v>
      </c>
      <c r="AE5" s="1">
        <v>59.5</v>
      </c>
      <c r="AF5" s="1">
        <v>2.56</v>
      </c>
      <c r="AG5" s="1">
        <v>11.4</v>
      </c>
      <c r="AH5" s="1">
        <v>56.2</v>
      </c>
      <c r="AI5" s="1">
        <v>120</v>
      </c>
      <c r="AJ5" s="1">
        <v>12.43</v>
      </c>
      <c r="AK5" s="1" t="s">
        <v>97</v>
      </c>
      <c r="AL5" s="1">
        <f t="shared" si="0"/>
        <v>0.20284697508896796</v>
      </c>
    </row>
    <row r="6" spans="1:38" s="1" customFormat="1" ht="14.5" x14ac:dyDescent="0.35">
      <c r="A6" s="2" t="s">
        <v>57</v>
      </c>
      <c r="B6" s="1" t="s">
        <v>19</v>
      </c>
      <c r="C6" s="1" t="s">
        <v>105</v>
      </c>
      <c r="D6" s="5" t="s">
        <v>86</v>
      </c>
      <c r="E6" s="1" t="s">
        <v>19</v>
      </c>
      <c r="F6" s="1" t="s">
        <v>100</v>
      </c>
      <c r="G6" s="1" t="s">
        <v>100</v>
      </c>
      <c r="H6" s="1">
        <v>27</v>
      </c>
      <c r="I6" s="1">
        <v>38</v>
      </c>
      <c r="J6" s="1" t="s">
        <v>1</v>
      </c>
      <c r="K6" s="1" t="s">
        <v>1</v>
      </c>
      <c r="L6" s="1" t="s">
        <v>44</v>
      </c>
      <c r="M6" s="1" t="s">
        <v>39</v>
      </c>
      <c r="N6" s="1" t="s">
        <v>34</v>
      </c>
      <c r="O6" s="1" t="s">
        <v>23</v>
      </c>
      <c r="P6" s="1">
        <v>27</v>
      </c>
      <c r="Q6" s="1" t="s">
        <v>45</v>
      </c>
      <c r="R6" s="1" t="s">
        <v>25</v>
      </c>
      <c r="S6" s="1" t="s">
        <v>26</v>
      </c>
      <c r="T6" s="1" t="s">
        <v>27</v>
      </c>
      <c r="U6" s="1" t="s">
        <v>70</v>
      </c>
      <c r="V6" s="1" t="s">
        <v>1</v>
      </c>
      <c r="W6" s="1" t="s">
        <v>1</v>
      </c>
      <c r="X6" s="1" t="s">
        <v>1</v>
      </c>
      <c r="Y6" s="1">
        <v>9</v>
      </c>
      <c r="Z6" s="1">
        <v>12</v>
      </c>
      <c r="AA6" s="1">
        <v>150</v>
      </c>
      <c r="AB6" s="1">
        <v>42</v>
      </c>
      <c r="AC6" s="1">
        <v>18.670000000000002</v>
      </c>
      <c r="AD6" s="1" t="s">
        <v>95</v>
      </c>
      <c r="AE6" s="1">
        <v>115.3</v>
      </c>
      <c r="AF6" s="1">
        <v>2.2599999999999998</v>
      </c>
      <c r="AG6" s="1">
        <v>10.5</v>
      </c>
      <c r="AH6" s="1">
        <v>54.1</v>
      </c>
      <c r="AI6" s="1">
        <v>118.9</v>
      </c>
      <c r="AJ6" s="1">
        <v>7.01</v>
      </c>
      <c r="AK6" s="1" t="s">
        <v>96</v>
      </c>
      <c r="AL6" s="1">
        <f t="shared" si="0"/>
        <v>0.19408502772643252</v>
      </c>
    </row>
    <row r="7" spans="1:38" s="1" customFormat="1" ht="14.5" x14ac:dyDescent="0.35">
      <c r="A7" s="2" t="s">
        <v>57</v>
      </c>
      <c r="B7" s="1" t="s">
        <v>19</v>
      </c>
      <c r="C7" s="1" t="s">
        <v>106</v>
      </c>
      <c r="D7" s="5" t="s">
        <v>87</v>
      </c>
      <c r="E7" s="1" t="s">
        <v>19</v>
      </c>
      <c r="F7" s="1" t="s">
        <v>100</v>
      </c>
      <c r="G7" s="1" t="s">
        <v>100</v>
      </c>
      <c r="H7" s="1">
        <v>44</v>
      </c>
      <c r="I7" s="1">
        <v>20</v>
      </c>
      <c r="J7" s="1" t="s">
        <v>1</v>
      </c>
      <c r="K7" s="1" t="s">
        <v>1</v>
      </c>
      <c r="L7" s="1" t="s">
        <v>46</v>
      </c>
      <c r="M7" s="1" t="s">
        <v>47</v>
      </c>
      <c r="N7" s="1" t="s">
        <v>34</v>
      </c>
      <c r="O7" s="1" t="s">
        <v>23</v>
      </c>
      <c r="P7" s="1">
        <v>20</v>
      </c>
      <c r="Q7" s="1" t="s">
        <v>48</v>
      </c>
      <c r="R7" s="1" t="s">
        <v>95</v>
      </c>
      <c r="S7" s="1" t="s">
        <v>31</v>
      </c>
      <c r="T7" s="1" t="s">
        <v>27</v>
      </c>
      <c r="U7" s="1" t="s">
        <v>70</v>
      </c>
      <c r="V7" s="1" t="s">
        <v>1</v>
      </c>
      <c r="W7" s="1" t="s">
        <v>1</v>
      </c>
      <c r="X7" s="1" t="s">
        <v>1</v>
      </c>
      <c r="Y7" s="1">
        <v>15</v>
      </c>
      <c r="Z7" s="1">
        <v>17</v>
      </c>
      <c r="AA7" s="1">
        <v>163</v>
      </c>
      <c r="AB7" s="1">
        <v>58</v>
      </c>
      <c r="AC7" s="1">
        <v>15.8</v>
      </c>
      <c r="AD7" s="1" t="s">
        <v>95</v>
      </c>
      <c r="AE7" s="1">
        <v>65.099999999999994</v>
      </c>
      <c r="AF7" s="1">
        <v>2.61</v>
      </c>
      <c r="AG7" s="1">
        <v>17.7</v>
      </c>
      <c r="AH7" s="1">
        <v>56.8</v>
      </c>
      <c r="AI7" s="1">
        <v>129</v>
      </c>
      <c r="AJ7" s="1">
        <v>20.5</v>
      </c>
      <c r="AK7" s="1" t="s">
        <v>96</v>
      </c>
      <c r="AL7" s="1">
        <v>0.312</v>
      </c>
    </row>
    <row r="8" spans="1:38" s="1" customFormat="1" ht="14.5" x14ac:dyDescent="0.35">
      <c r="A8" s="2" t="s">
        <v>58</v>
      </c>
      <c r="B8" s="1" t="s">
        <v>19</v>
      </c>
      <c r="C8" s="1" t="s">
        <v>107</v>
      </c>
      <c r="D8" s="5" t="s">
        <v>88</v>
      </c>
      <c r="E8" s="1" t="s">
        <v>19</v>
      </c>
      <c r="F8" s="1" t="s">
        <v>100</v>
      </c>
      <c r="G8" s="1" t="s">
        <v>100</v>
      </c>
      <c r="H8" s="1">
        <v>71</v>
      </c>
      <c r="I8" s="1">
        <v>0.83</v>
      </c>
      <c r="J8" s="1" t="s">
        <v>1</v>
      </c>
      <c r="K8" s="1" t="s">
        <v>1</v>
      </c>
      <c r="L8" s="1" t="s">
        <v>49</v>
      </c>
      <c r="M8" s="1" t="s">
        <v>50</v>
      </c>
      <c r="N8" s="1" t="s">
        <v>34</v>
      </c>
      <c r="O8" s="1" t="s">
        <v>23</v>
      </c>
      <c r="P8" s="1">
        <v>31</v>
      </c>
      <c r="Q8" s="1" t="s">
        <v>51</v>
      </c>
      <c r="R8" s="1" t="s">
        <v>95</v>
      </c>
      <c r="S8" s="1" t="s">
        <v>31</v>
      </c>
      <c r="T8" s="1" t="s">
        <v>27</v>
      </c>
      <c r="U8" s="1" t="s">
        <v>73</v>
      </c>
      <c r="V8" s="1" t="s">
        <v>1</v>
      </c>
      <c r="W8" s="1" t="s">
        <v>1</v>
      </c>
      <c r="X8" s="1" t="s">
        <v>1</v>
      </c>
      <c r="Y8" s="1">
        <v>12</v>
      </c>
      <c r="Z8" s="1">
        <v>18</v>
      </c>
      <c r="AA8" s="1">
        <v>175</v>
      </c>
      <c r="AB8" s="1">
        <v>70</v>
      </c>
      <c r="AC8" s="1">
        <v>22.9</v>
      </c>
      <c r="AD8" s="1" t="s">
        <v>78</v>
      </c>
      <c r="AE8" s="1">
        <v>90</v>
      </c>
      <c r="AF8" s="1" t="s">
        <v>95</v>
      </c>
      <c r="AG8" s="1">
        <v>19.2</v>
      </c>
      <c r="AH8" s="1">
        <v>80.400000000000006</v>
      </c>
      <c r="AI8" s="1">
        <v>128</v>
      </c>
      <c r="AJ8" s="1" t="s">
        <v>95</v>
      </c>
      <c r="AK8" s="1" t="s">
        <v>97</v>
      </c>
      <c r="AL8" s="1">
        <f>AG8/AH8</f>
        <v>0.2388059701492537</v>
      </c>
    </row>
    <row r="9" spans="1:38" s="1" customFormat="1" ht="14.5" x14ac:dyDescent="0.35">
      <c r="A9" s="2" t="s">
        <v>58</v>
      </c>
      <c r="B9" s="1" t="s">
        <v>19</v>
      </c>
      <c r="C9" s="1" t="s">
        <v>107</v>
      </c>
      <c r="D9" s="5" t="s">
        <v>88</v>
      </c>
      <c r="E9" s="1" t="s">
        <v>19</v>
      </c>
      <c r="F9" s="1" t="s">
        <v>100</v>
      </c>
      <c r="G9" s="1" t="s">
        <v>100</v>
      </c>
      <c r="H9" s="1">
        <v>69</v>
      </c>
      <c r="I9" s="1">
        <v>1</v>
      </c>
      <c r="J9" s="1" t="s">
        <v>1</v>
      </c>
      <c r="K9" s="1" t="s">
        <v>1</v>
      </c>
      <c r="L9" s="1" t="s">
        <v>49</v>
      </c>
      <c r="M9" s="1" t="s">
        <v>39</v>
      </c>
      <c r="N9" s="1" t="s">
        <v>34</v>
      </c>
      <c r="O9" s="1" t="s">
        <v>23</v>
      </c>
      <c r="P9" s="1">
        <v>32</v>
      </c>
      <c r="Q9" s="1" t="s">
        <v>51</v>
      </c>
      <c r="R9" s="1" t="s">
        <v>95</v>
      </c>
      <c r="S9" s="1" t="s">
        <v>31</v>
      </c>
      <c r="T9" s="1" t="s">
        <v>27</v>
      </c>
      <c r="U9" s="1" t="s">
        <v>74</v>
      </c>
      <c r="V9" s="1" t="s">
        <v>1</v>
      </c>
      <c r="W9" s="1" t="s">
        <v>1</v>
      </c>
      <c r="X9" s="1" t="s">
        <v>1</v>
      </c>
      <c r="Y9" s="1">
        <v>20</v>
      </c>
      <c r="Z9" s="1">
        <v>12</v>
      </c>
      <c r="AA9" s="1">
        <v>174</v>
      </c>
      <c r="AB9" s="1">
        <v>75</v>
      </c>
      <c r="AC9" s="1">
        <v>24.8</v>
      </c>
      <c r="AD9" s="1" t="s">
        <v>80</v>
      </c>
      <c r="AE9" s="1">
        <v>117</v>
      </c>
      <c r="AF9" s="1" t="s">
        <v>95</v>
      </c>
      <c r="AG9" s="1">
        <v>18.3</v>
      </c>
      <c r="AH9" s="1">
        <v>53.4</v>
      </c>
      <c r="AI9" s="1">
        <v>121</v>
      </c>
      <c r="AJ9" s="1" t="s">
        <v>95</v>
      </c>
      <c r="AK9" s="1" t="s">
        <v>95</v>
      </c>
      <c r="AL9" s="1">
        <f t="shared" ref="AL9:AL11" si="1">AG9/AH9</f>
        <v>0.34269662921348315</v>
      </c>
    </row>
    <row r="10" spans="1:38" s="1" customFormat="1" ht="14.5" x14ac:dyDescent="0.35">
      <c r="A10" s="2" t="s">
        <v>58</v>
      </c>
      <c r="B10" s="1" t="s">
        <v>19</v>
      </c>
      <c r="C10" s="1" t="s">
        <v>107</v>
      </c>
      <c r="D10" s="5" t="s">
        <v>88</v>
      </c>
      <c r="E10" s="1" t="s">
        <v>19</v>
      </c>
      <c r="F10" s="1" t="s">
        <v>100</v>
      </c>
      <c r="G10" s="1" t="s">
        <v>100</v>
      </c>
      <c r="H10" s="1">
        <v>72</v>
      </c>
      <c r="I10" s="1">
        <v>14</v>
      </c>
      <c r="J10" s="1" t="s">
        <v>1</v>
      </c>
      <c r="K10" s="1" t="s">
        <v>1</v>
      </c>
      <c r="L10" s="1" t="s">
        <v>52</v>
      </c>
      <c r="M10" s="1" t="s">
        <v>21</v>
      </c>
      <c r="N10" s="1" t="s">
        <v>34</v>
      </c>
      <c r="O10" s="1" t="s">
        <v>23</v>
      </c>
      <c r="P10" s="1">
        <v>29</v>
      </c>
      <c r="Q10" s="1" t="s">
        <v>51</v>
      </c>
      <c r="R10" s="1" t="s">
        <v>95</v>
      </c>
      <c r="S10" s="1" t="s">
        <v>31</v>
      </c>
      <c r="T10" s="1" t="s">
        <v>27</v>
      </c>
      <c r="U10" s="1" t="s">
        <v>75</v>
      </c>
      <c r="V10" s="1" t="s">
        <v>1</v>
      </c>
      <c r="W10" s="1" t="s">
        <v>1</v>
      </c>
      <c r="X10" s="1" t="s">
        <v>1</v>
      </c>
      <c r="Y10" s="1">
        <v>5</v>
      </c>
      <c r="Z10" s="1">
        <v>4</v>
      </c>
      <c r="AA10" s="1">
        <v>160</v>
      </c>
      <c r="AB10" s="1">
        <v>60</v>
      </c>
      <c r="AC10" s="1">
        <v>23.4</v>
      </c>
      <c r="AD10" s="1" t="s">
        <v>79</v>
      </c>
      <c r="AE10" s="1">
        <v>28.4</v>
      </c>
      <c r="AF10" s="1" t="s">
        <v>95</v>
      </c>
      <c r="AG10" s="1">
        <v>6.6</v>
      </c>
      <c r="AH10" s="1">
        <v>75.2</v>
      </c>
      <c r="AI10" s="1">
        <v>118</v>
      </c>
      <c r="AJ10" s="1" t="s">
        <v>95</v>
      </c>
      <c r="AK10" s="1" t="s">
        <v>95</v>
      </c>
      <c r="AL10" s="1">
        <f t="shared" si="1"/>
        <v>8.7765957446808499E-2</v>
      </c>
    </row>
    <row r="11" spans="1:38" s="1" customFormat="1" ht="14.5" x14ac:dyDescent="0.35">
      <c r="A11" s="2" t="s">
        <v>59</v>
      </c>
      <c r="B11" s="1" t="s">
        <v>19</v>
      </c>
      <c r="C11" s="1" t="s">
        <v>107</v>
      </c>
      <c r="D11" s="5" t="s">
        <v>88</v>
      </c>
      <c r="E11" s="1" t="s">
        <v>19</v>
      </c>
      <c r="F11" s="1" t="s">
        <v>100</v>
      </c>
      <c r="G11" s="1" t="s">
        <v>100</v>
      </c>
      <c r="H11" s="1">
        <v>75</v>
      </c>
      <c r="I11" s="1">
        <v>3</v>
      </c>
      <c r="J11" s="1" t="s">
        <v>1</v>
      </c>
      <c r="K11" s="1" t="s">
        <v>1</v>
      </c>
      <c r="L11" s="1" t="s">
        <v>44</v>
      </c>
      <c r="M11" s="1" t="s">
        <v>53</v>
      </c>
      <c r="N11" s="1" t="s">
        <v>34</v>
      </c>
      <c r="O11" s="1" t="s">
        <v>23</v>
      </c>
      <c r="P11" s="1">
        <v>32</v>
      </c>
      <c r="Q11" s="1" t="s">
        <v>54</v>
      </c>
      <c r="R11" s="1" t="s">
        <v>55</v>
      </c>
      <c r="S11" s="1" t="s">
        <v>31</v>
      </c>
      <c r="T11" s="1" t="s">
        <v>27</v>
      </c>
      <c r="U11" s="1" t="s">
        <v>76</v>
      </c>
      <c r="V11" s="1" t="s">
        <v>56</v>
      </c>
      <c r="W11" s="1" t="s">
        <v>1</v>
      </c>
      <c r="X11" s="1" t="s">
        <v>1</v>
      </c>
      <c r="Y11" s="1">
        <v>21</v>
      </c>
      <c r="Z11" s="1">
        <v>14</v>
      </c>
      <c r="AA11" s="1">
        <v>178</v>
      </c>
      <c r="AB11" s="1">
        <v>80</v>
      </c>
      <c r="AC11" s="1">
        <v>25.2</v>
      </c>
      <c r="AD11" s="1" t="s">
        <v>95</v>
      </c>
      <c r="AE11" s="1">
        <v>115.9</v>
      </c>
      <c r="AF11" s="1" t="s">
        <v>95</v>
      </c>
      <c r="AG11" s="1">
        <v>15.1</v>
      </c>
      <c r="AH11" s="1">
        <v>45.37</v>
      </c>
      <c r="AI11" s="1">
        <v>136</v>
      </c>
      <c r="AJ11" s="1">
        <v>17.600000000000001</v>
      </c>
      <c r="AK11" s="1" t="s">
        <v>95</v>
      </c>
      <c r="AL11" s="1">
        <f t="shared" si="1"/>
        <v>0.33281904342076263</v>
      </c>
    </row>
    <row r="13" spans="1:38" ht="14.5" x14ac:dyDescent="0.25">
      <c r="E13" s="1"/>
    </row>
    <row r="14" spans="1:38" ht="14.5" x14ac:dyDescent="0.25">
      <c r="A14" s="1" t="s">
        <v>99</v>
      </c>
    </row>
    <row r="15" spans="1:38" ht="14.5" x14ac:dyDescent="0.25">
      <c r="A15" s="1" t="s">
        <v>98</v>
      </c>
    </row>
    <row r="16" spans="1:38" ht="14.5" x14ac:dyDescent="0.25">
      <c r="E16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2020-07-18T08:11:33Z</dcterms:modified>
</cp:coreProperties>
</file>