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010" activeTab="5"/>
  </bookViews>
  <sheets>
    <sheet name="table1" sheetId="1" r:id="rId1"/>
    <sheet name="table2" sheetId="2" r:id="rId2"/>
    <sheet name="table3" sheetId="3" r:id="rId3"/>
    <sheet name="table4" sheetId="4" r:id="rId4"/>
    <sheet name="table5" sheetId="5" r:id="rId5"/>
    <sheet name="table6" sheetId="6" r:id="rId6"/>
  </sheets>
  <calcPr calcId="144525"/>
</workbook>
</file>

<file path=xl/sharedStrings.xml><?xml version="1.0" encoding="utf-8"?>
<sst xmlns="http://schemas.openxmlformats.org/spreadsheetml/2006/main" count="471" uniqueCount="160">
  <si>
    <t>Table1 General characteristics between case and control subjects</t>
  </si>
  <si>
    <t>char</t>
  </si>
  <si>
    <t>case(122)</t>
  </si>
  <si>
    <t>Control(98)</t>
  </si>
  <si>
    <t>p</t>
  </si>
  <si>
    <t>Age</t>
  </si>
  <si>
    <t>60.35±13.40</t>
  </si>
  <si>
    <t>51.76±14.64</t>
  </si>
  <si>
    <t>Male(n,%)</t>
  </si>
  <si>
    <r>
      <t>96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78.6</t>
    </r>
    <r>
      <rPr>
        <sz val="12"/>
        <rFont val="Microsoft YaHei"/>
        <charset val="134"/>
      </rPr>
      <t>）</t>
    </r>
  </si>
  <si>
    <r>
      <t>81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82.7</t>
    </r>
    <r>
      <rPr>
        <sz val="12"/>
        <rFont val="Microsoft YaHei"/>
        <charset val="134"/>
      </rPr>
      <t>）</t>
    </r>
  </si>
  <si>
    <t>Hypertension(n,%)</t>
  </si>
  <si>
    <r>
      <t>88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72.1</t>
    </r>
    <r>
      <rPr>
        <sz val="12"/>
        <rFont val="Microsoft YaHei"/>
        <charset val="134"/>
      </rPr>
      <t>）</t>
    </r>
  </si>
  <si>
    <r>
      <t>26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26.5</t>
    </r>
    <r>
      <rPr>
        <sz val="12"/>
        <rFont val="Microsoft YaHei"/>
        <charset val="134"/>
      </rPr>
      <t>）</t>
    </r>
  </si>
  <si>
    <t>&lt;0.001</t>
  </si>
  <si>
    <t>Diabetes(n,%)</t>
  </si>
  <si>
    <r>
      <t>10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8.1</t>
    </r>
    <r>
      <rPr>
        <sz val="12"/>
        <rFont val="Microsoft YaHei"/>
        <charset val="134"/>
      </rPr>
      <t>）</t>
    </r>
  </si>
  <si>
    <r>
      <t>6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6.1</t>
    </r>
    <r>
      <rPr>
        <sz val="12"/>
        <rFont val="Microsoft YaHei"/>
        <charset val="134"/>
      </rPr>
      <t>）</t>
    </r>
  </si>
  <si>
    <t>Smoking(n,%)</t>
  </si>
  <si>
    <r>
      <t>46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37.7</t>
    </r>
    <r>
      <rPr>
        <sz val="12"/>
        <rFont val="Microsoft YaHei"/>
        <charset val="134"/>
      </rPr>
      <t>）</t>
    </r>
  </si>
  <si>
    <r>
      <t>22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22.4</t>
    </r>
    <r>
      <rPr>
        <sz val="12"/>
        <rFont val="Microsoft YaHei"/>
        <charset val="134"/>
      </rPr>
      <t>）</t>
    </r>
  </si>
  <si>
    <t>Drinking(n,%)</t>
  </si>
  <si>
    <r>
      <t>30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24.6</t>
    </r>
    <r>
      <rPr>
        <sz val="12"/>
        <rFont val="Microsoft YaHei"/>
        <charset val="134"/>
      </rPr>
      <t>）</t>
    </r>
  </si>
  <si>
    <r>
      <t>14</t>
    </r>
    <r>
      <rPr>
        <sz val="12"/>
        <rFont val="Microsoft YaHei"/>
        <charset val="134"/>
      </rPr>
      <t>（</t>
    </r>
    <r>
      <rPr>
        <sz val="12"/>
        <rFont val="Times New Roman"/>
        <charset val="134"/>
      </rPr>
      <t>14.2</t>
    </r>
    <r>
      <rPr>
        <sz val="12"/>
        <rFont val="Microsoft YaHei"/>
        <charset val="134"/>
      </rPr>
      <t>）</t>
    </r>
  </si>
  <si>
    <t>SBP(mmHg)</t>
  </si>
  <si>
    <t>135.00 (120.75-150.25)</t>
  </si>
  <si>
    <t>126.00 (118.00-134.50)</t>
  </si>
  <si>
    <t>DBP(mmHg)</t>
  </si>
  <si>
    <t>80.00 (69.75-88.25)</t>
  </si>
  <si>
    <t>72.00 (68.00-78.00)</t>
  </si>
  <si>
    <t>Creatinine (umol/L)</t>
  </si>
  <si>
    <t>73.00 (57.75-90.25)</t>
  </si>
  <si>
    <t>67.00 (58.00-77.00)</t>
  </si>
  <si>
    <t>Triglyceride(mmol/L)</t>
  </si>
  <si>
    <t>1.11 (0.79-1.53)</t>
  </si>
  <si>
    <t>1.46 (0.96-2.17)</t>
  </si>
  <si>
    <t>Total cholesterol(mmol/L)</t>
  </si>
  <si>
    <t>4.22±1.01</t>
  </si>
  <si>
    <t>5.25±0.80</t>
  </si>
  <si>
    <t>HDL-C(mmol/L)</t>
  </si>
  <si>
    <t>1.08 (0.90-1.22)</t>
  </si>
  <si>
    <t>1.22 (1.03-1.44)</t>
  </si>
  <si>
    <t>LDL-C(mmol/L)</t>
  </si>
  <si>
    <t>2.35 (1.93-2.87)</t>
  </si>
  <si>
    <t>3.26 (2.87-3.75)</t>
  </si>
  <si>
    <t>Aorta diameter(mm)</t>
  </si>
  <si>
    <t>36.93±4.63</t>
  </si>
  <si>
    <t>Significant p-Values(A p-value less than 0.05)were shown as bold</t>
  </si>
  <si>
    <t>SBP, systolic blood pressure; DBP, diastolic blood pressure; HDL-C, high density lipoprotein cholesterol;LDL-C, low density lipoprotein cholesterol</t>
  </si>
  <si>
    <t>Table 2 Description for genotype and allele frequencies in case and control group</t>
  </si>
  <si>
    <t>SNP</t>
  </si>
  <si>
    <t>Genotype/Allele</t>
  </si>
  <si>
    <t>Case, n (%)</t>
  </si>
  <si>
    <t>Control, n (%)</t>
  </si>
  <si>
    <t>P</t>
  </si>
  <si>
    <t>TGF-β1 rs1800469</t>
  </si>
  <si>
    <t>AA</t>
  </si>
  <si>
    <t>AG</t>
  </si>
  <si>
    <t>GG</t>
  </si>
  <si>
    <t>A</t>
  </si>
  <si>
    <t>G</t>
  </si>
  <si>
    <t>TGF-β2 rs900</t>
  </si>
  <si>
    <t>AT</t>
  </si>
  <si>
    <t>TT</t>
  </si>
  <si>
    <t>T</t>
  </si>
  <si>
    <t>TGFBR2 rs764522</t>
  </si>
  <si>
    <t>CC</t>
  </si>
  <si>
    <t>CG</t>
  </si>
  <si>
    <t>C</t>
  </si>
  <si>
    <t>TGFBR2 rs1036095</t>
  </si>
  <si>
    <t>TGFBR2 rs6785385</t>
  </si>
  <si>
    <t>FBN-1 rs10519177</t>
  </si>
  <si>
    <t>FBN-1 rs1036477</t>
  </si>
  <si>
    <t>FBN-1 rs2118181</t>
  </si>
  <si>
    <t>CT</t>
  </si>
  <si>
    <t>MYH11 rs117593370</t>
  </si>
  <si>
    <t>MYH11 rs115364997</t>
  </si>
  <si>
    <t xml:space="preserve">Table 3 Analysis of the association between genetic models and sporadic TAAD risk </t>
  </si>
  <si>
    <t>Genetic model</t>
  </si>
  <si>
    <t>genotype</t>
  </si>
  <si>
    <t>OR</t>
  </si>
  <si>
    <t>95%CI</t>
  </si>
  <si>
    <t>Dominant</t>
  </si>
  <si>
    <t>(AA+AG)/GG</t>
  </si>
  <si>
    <t>0.461-1.616</t>
  </si>
  <si>
    <t>Recessive</t>
  </si>
  <si>
    <t>AA/(AG+GG)</t>
  </si>
  <si>
    <t>0.598-2.189</t>
  </si>
  <si>
    <t>Additive</t>
  </si>
  <si>
    <t>0.415-1.619</t>
  </si>
  <si>
    <t>0.456-2.223</t>
  </si>
  <si>
    <t>(AA+AT)/TT</t>
  </si>
  <si>
    <t>0.465-1.360</t>
  </si>
  <si>
    <t>AA/(AT+TT)</t>
  </si>
  <si>
    <t>0.412-4.117</t>
  </si>
  <si>
    <t>0.198-2.156</t>
  </si>
  <si>
    <t>0.268-2.812</t>
  </si>
  <si>
    <t>(CC+CG)/GG</t>
  </si>
  <si>
    <t>0.459-14.276</t>
  </si>
  <si>
    <t>CC/(CG+GG)</t>
  </si>
  <si>
    <t>0.390-1.470</t>
  </si>
  <si>
    <t>0.771-3.227</t>
  </si>
  <si>
    <t>0.076-2.381</t>
  </si>
  <si>
    <t>1.324-4.521</t>
  </si>
  <si>
    <t>0.018-1.200</t>
  </si>
  <si>
    <t>0.030-2.203</t>
  </si>
  <si>
    <t>0.015-0.984</t>
  </si>
  <si>
    <t>0.362-1.169</t>
  </si>
  <si>
    <t>0.069-2.139</t>
  </si>
  <si>
    <t>0.339-11.785</t>
  </si>
  <si>
    <t>0.513-16.255</t>
  </si>
  <si>
    <t>0.886-3.829</t>
  </si>
  <si>
    <t>0.795-2.390</t>
  </si>
  <si>
    <t>0.464-1.513</t>
  </si>
  <si>
    <t>0.224-1.096</t>
  </si>
  <si>
    <t>0.654-6.537</t>
  </si>
  <si>
    <t>1.205-3.677</t>
  </si>
  <si>
    <t>0.275-0.892</t>
  </si>
  <si>
    <t>0.118-1.223</t>
  </si>
  <si>
    <t>(CC+CT)/TT</t>
  </si>
  <si>
    <t>0.272-0.830</t>
  </si>
  <si>
    <t>CC/(CT+TT)</t>
  </si>
  <si>
    <t>0.153-1.529</t>
  </si>
  <si>
    <t>0.388-4.394</t>
  </si>
  <si>
    <t>0.818-8.493</t>
  </si>
  <si>
    <t>-</t>
  </si>
  <si>
    <t>0.373-7.811</t>
  </si>
  <si>
    <t>0.128-2.683</t>
  </si>
  <si>
    <t>0.058-7.303</t>
  </si>
  <si>
    <t>0.320-1.337</t>
  </si>
  <si>
    <t>0.727-3.177</t>
  </si>
  <si>
    <t>0.147-18.488</t>
  </si>
  <si>
    <t>Table 4 Description for genotype and allele frequencies in men samples</t>
  </si>
  <si>
    <t>Table 5 Description for genotype and allele frequencies in women samples</t>
  </si>
  <si>
    <t>Table 6 Multiple logistic regression analysis for sporadic TAAD</t>
  </si>
  <si>
    <t>risk factor</t>
  </si>
  <si>
    <t>Dominant (CC+CG)/GG</t>
  </si>
  <si>
    <t>1.324-8.000</t>
  </si>
  <si>
    <t>2.751-15.031</t>
  </si>
  <si>
    <t>0.128-4.105</t>
  </si>
  <si>
    <t>0.594-4.216</t>
  </si>
  <si>
    <t>0.217-2.155</t>
  </si>
  <si>
    <t>0.989-1.034</t>
  </si>
  <si>
    <t>0.213-0.718</t>
  </si>
  <si>
    <t>0.727-5.169</t>
  </si>
  <si>
    <t>0.012-0.604</t>
  </si>
  <si>
    <t>0.020-0.232</t>
  </si>
  <si>
    <t>Recessive AA/(AG+GG)</t>
  </si>
  <si>
    <t>0.930-4.459</t>
  </si>
  <si>
    <t>3.062-16.091</t>
  </si>
  <si>
    <t>0.151-3.887</t>
  </si>
  <si>
    <t>0.543-3.791</t>
  </si>
  <si>
    <t>0.202-1.920</t>
  </si>
  <si>
    <t>0.991-1.037</t>
  </si>
  <si>
    <t>0.228-0.759</t>
  </si>
  <si>
    <t>0.665-4.601</t>
  </si>
  <si>
    <t>0.012-0.587</t>
  </si>
  <si>
    <t>0.027-0.291</t>
  </si>
  <si>
    <t>Dominant (CC+CT)/TT</t>
  </si>
  <si>
    <t>0.224-1.075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</si>
</sst>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8"/>
  <sheetViews>
    <sheetView workbookViewId="0">
      <selection activeCell="F19" sqref="F19"/>
    </sheetView>
  </sheetViews>
  <sheetFormatPr defaultColWidth="8.72727272727273" defaultRowHeight="15.5"/>
  <cols>
    <col min="1" max="1" width="24.1636363636364" style="12" customWidth="1"/>
    <col min="2" max="3" width="18" style="12" customWidth="1"/>
    <col min="4" max="4" width="13.8181818181818" style="12" customWidth="1"/>
    <col min="5" max="5" width="8.66363636363636" style="12"/>
    <col min="6" max="10" width="8.72727272727273" style="35"/>
    <col min="11" max="11" width="8.66363636363636" style="2"/>
    <col min="12" max="17" width="8.72727272727273" style="35"/>
    <col min="18" max="19" width="8.66363636363636" style="2"/>
    <col min="20" max="24" width="8.72727272727273" style="35"/>
    <col min="25" max="25" width="8.66363636363636" style="12" customWidth="1"/>
    <col min="26" max="30" width="8.72727272727273" style="35"/>
    <col min="31" max="31" width="8.66363636363636" style="2"/>
    <col min="32" max="36" width="8.72727272727273" style="35"/>
    <col min="37" max="37" width="8.66363636363636" style="3"/>
    <col min="38" max="16384" width="8.72727272727273" style="35"/>
  </cols>
  <sheetData>
    <row r="1" ht="15.75" spans="1:4">
      <c r="A1" s="36" t="s">
        <v>0</v>
      </c>
      <c r="B1" s="36"/>
      <c r="C1" s="36"/>
      <c r="D1" s="36"/>
    </row>
    <row r="2" ht="16.25" spans="1:18">
      <c r="A2" s="13" t="s">
        <v>1</v>
      </c>
      <c r="B2" s="13" t="s">
        <v>2</v>
      </c>
      <c r="C2" s="13" t="s">
        <v>3</v>
      </c>
      <c r="D2" s="13" t="s">
        <v>4</v>
      </c>
      <c r="R2" s="12"/>
    </row>
    <row r="3" spans="1:18">
      <c r="A3" s="10" t="s">
        <v>5</v>
      </c>
      <c r="B3" s="12" t="s">
        <v>6</v>
      </c>
      <c r="C3" s="10" t="s">
        <v>7</v>
      </c>
      <c r="D3" s="10">
        <v>0.231</v>
      </c>
      <c r="R3" s="12"/>
    </row>
    <row r="4" ht="16.5" spans="1:18">
      <c r="A4" s="10" t="s">
        <v>8</v>
      </c>
      <c r="B4" s="10" t="s">
        <v>9</v>
      </c>
      <c r="C4" s="10" t="s">
        <v>10</v>
      </c>
      <c r="D4" s="10">
        <v>0.068</v>
      </c>
      <c r="R4" s="10"/>
    </row>
    <row r="5" ht="16.5" spans="1:18">
      <c r="A5" s="10" t="s">
        <v>11</v>
      </c>
      <c r="B5" s="10" t="s">
        <v>12</v>
      </c>
      <c r="C5" s="10" t="s">
        <v>13</v>
      </c>
      <c r="D5" s="11" t="s">
        <v>14</v>
      </c>
      <c r="R5" s="12"/>
    </row>
    <row r="6" ht="16.5" spans="1:18">
      <c r="A6" s="10" t="s">
        <v>15</v>
      </c>
      <c r="B6" s="10" t="s">
        <v>16</v>
      </c>
      <c r="C6" s="10" t="s">
        <v>17</v>
      </c>
      <c r="D6" s="10">
        <v>0.556</v>
      </c>
      <c r="R6" s="12"/>
    </row>
    <row r="7" ht="16.5" spans="1:18">
      <c r="A7" s="10" t="s">
        <v>18</v>
      </c>
      <c r="B7" s="10" t="s">
        <v>19</v>
      </c>
      <c r="C7" s="10" t="s">
        <v>20</v>
      </c>
      <c r="D7" s="11">
        <v>0.015</v>
      </c>
      <c r="R7" s="12"/>
    </row>
    <row r="8" ht="16.5" spans="1:4">
      <c r="A8" s="10" t="s">
        <v>21</v>
      </c>
      <c r="B8" s="10" t="s">
        <v>22</v>
      </c>
      <c r="C8" s="10" t="s">
        <v>23</v>
      </c>
      <c r="D8" s="10">
        <v>0.058</v>
      </c>
    </row>
    <row r="9" ht="31" spans="1:4">
      <c r="A9" s="10" t="s">
        <v>24</v>
      </c>
      <c r="B9" s="10" t="s">
        <v>25</v>
      </c>
      <c r="C9" s="10" t="s">
        <v>26</v>
      </c>
      <c r="D9" s="11" t="s">
        <v>14</v>
      </c>
    </row>
    <row r="10" ht="31" spans="1:4">
      <c r="A10" s="10" t="s">
        <v>27</v>
      </c>
      <c r="B10" s="10" t="s">
        <v>28</v>
      </c>
      <c r="C10" s="10" t="s">
        <v>29</v>
      </c>
      <c r="D10" s="11" t="s">
        <v>14</v>
      </c>
    </row>
    <row r="11" ht="31" spans="1:4">
      <c r="A11" s="10" t="s">
        <v>30</v>
      </c>
      <c r="B11" s="10" t="s">
        <v>31</v>
      </c>
      <c r="C11" s="10" t="s">
        <v>32</v>
      </c>
      <c r="D11" s="11" t="s">
        <v>14</v>
      </c>
    </row>
    <row r="12" spans="1:4">
      <c r="A12" s="10" t="s">
        <v>33</v>
      </c>
      <c r="B12" s="10" t="s">
        <v>34</v>
      </c>
      <c r="C12" s="10" t="s">
        <v>35</v>
      </c>
      <c r="D12" s="11" t="s">
        <v>14</v>
      </c>
    </row>
    <row r="13" spans="1:4">
      <c r="A13" s="10" t="s">
        <v>36</v>
      </c>
      <c r="B13" s="10" t="s">
        <v>37</v>
      </c>
      <c r="C13" s="10" t="s">
        <v>38</v>
      </c>
      <c r="D13" s="11" t="s">
        <v>14</v>
      </c>
    </row>
    <row r="14" spans="1:4">
      <c r="A14" s="10" t="s">
        <v>39</v>
      </c>
      <c r="B14" s="10" t="s">
        <v>40</v>
      </c>
      <c r="C14" s="10" t="s">
        <v>41</v>
      </c>
      <c r="D14" s="11" t="s">
        <v>14</v>
      </c>
    </row>
    <row r="15" spans="1:4">
      <c r="A15" s="10" t="s">
        <v>42</v>
      </c>
      <c r="B15" s="10" t="s">
        <v>43</v>
      </c>
      <c r="C15" s="10" t="s">
        <v>44</v>
      </c>
      <c r="D15" s="11" t="s">
        <v>14</v>
      </c>
    </row>
    <row r="16" ht="16.25" spans="1:4">
      <c r="A16" s="8" t="s">
        <v>45</v>
      </c>
      <c r="B16" s="8" t="s">
        <v>46</v>
      </c>
      <c r="C16" s="8"/>
      <c r="D16" s="8"/>
    </row>
    <row r="17" s="34" customFormat="1" ht="27" customHeight="1" spans="1:37">
      <c r="A17" s="2" t="s">
        <v>47</v>
      </c>
      <c r="B17" s="2"/>
      <c r="C17" s="2"/>
      <c r="D17" s="2"/>
      <c r="AK17" s="2"/>
    </row>
    <row r="18" ht="47" customHeight="1" spans="1:4">
      <c r="A18" s="37" t="s">
        <v>48</v>
      </c>
      <c r="B18" s="37"/>
      <c r="C18" s="37"/>
      <c r="D18" s="37"/>
    </row>
  </sheetData>
  <mergeCells count="3">
    <mergeCell ref="A1:D1"/>
    <mergeCell ref="A17:D17"/>
    <mergeCell ref="A18:D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A1" sqref="A1:E1"/>
    </sheetView>
  </sheetViews>
  <sheetFormatPr defaultColWidth="8.72727272727273" defaultRowHeight="14" outlineLevelCol="4"/>
  <cols>
    <col min="1" max="2" width="18.3363636363636" style="23" customWidth="1"/>
    <col min="3" max="3" width="18.8363636363636" style="23" customWidth="1"/>
    <col min="4" max="4" width="15.1636363636364" style="23" customWidth="1"/>
    <col min="5" max="5" width="8.66363636363636" style="23"/>
  </cols>
  <sheetData>
    <row r="1" ht="15.75" spans="1:5">
      <c r="A1" s="31" t="s">
        <v>49</v>
      </c>
      <c r="B1" s="31"/>
      <c r="C1" s="31"/>
      <c r="D1" s="31"/>
      <c r="E1" s="31"/>
    </row>
    <row r="2" ht="15.75" spans="1:5">
      <c r="A2" s="32" t="s">
        <v>50</v>
      </c>
      <c r="B2" s="32" t="s">
        <v>51</v>
      </c>
      <c r="C2" s="32" t="s">
        <v>52</v>
      </c>
      <c r="D2" s="32" t="s">
        <v>53</v>
      </c>
      <c r="E2" s="33" t="s">
        <v>54</v>
      </c>
    </row>
    <row r="3" ht="15.5" spans="1:5">
      <c r="A3" s="9" t="s">
        <v>55</v>
      </c>
      <c r="B3" s="9" t="s">
        <v>56</v>
      </c>
      <c r="C3" s="9">
        <v>28</v>
      </c>
      <c r="D3" s="9">
        <v>20</v>
      </c>
      <c r="E3" s="16">
        <v>0.763</v>
      </c>
    </row>
    <row r="4" ht="15.5" spans="1:5">
      <c r="A4" s="12"/>
      <c r="B4" s="9" t="s">
        <v>57</v>
      </c>
      <c r="C4" s="9">
        <v>62</v>
      </c>
      <c r="D4" s="9">
        <v>54</v>
      </c>
      <c r="E4" s="16"/>
    </row>
    <row r="5" ht="15.5" spans="1:5">
      <c r="A5" s="12"/>
      <c r="B5" s="9" t="s">
        <v>58</v>
      </c>
      <c r="C5" s="9">
        <v>31</v>
      </c>
      <c r="D5" s="9">
        <v>22</v>
      </c>
      <c r="E5" s="16"/>
    </row>
    <row r="6" ht="15.5" spans="1:5">
      <c r="A6" s="12"/>
      <c r="B6" s="9" t="s">
        <v>59</v>
      </c>
      <c r="C6" s="17">
        <v>118</v>
      </c>
      <c r="D6" s="17">
        <v>94</v>
      </c>
      <c r="E6" s="16">
        <v>0.967</v>
      </c>
    </row>
    <row r="7" ht="15.5" spans="1:5">
      <c r="A7" s="12"/>
      <c r="B7" s="17" t="s">
        <v>60</v>
      </c>
      <c r="C7" s="17">
        <v>124</v>
      </c>
      <c r="D7" s="17">
        <v>98</v>
      </c>
      <c r="E7" s="16"/>
    </row>
    <row r="8" ht="15.5" spans="1:5">
      <c r="A8" s="9" t="s">
        <v>61</v>
      </c>
      <c r="B8" s="9" t="s">
        <v>56</v>
      </c>
      <c r="C8" s="9">
        <v>8</v>
      </c>
      <c r="D8" s="9">
        <v>5</v>
      </c>
      <c r="E8" s="17">
        <v>0.55</v>
      </c>
    </row>
    <row r="9" ht="15.5" spans="1:5">
      <c r="A9" s="12"/>
      <c r="B9" s="9" t="s">
        <v>62</v>
      </c>
      <c r="C9" s="9">
        <v>45</v>
      </c>
      <c r="D9" s="9">
        <v>43</v>
      </c>
      <c r="E9" s="16"/>
    </row>
    <row r="10" ht="15.5" spans="1:5">
      <c r="A10" s="12"/>
      <c r="B10" s="9" t="s">
        <v>63</v>
      </c>
      <c r="C10" s="9">
        <v>68</v>
      </c>
      <c r="D10" s="9">
        <v>49</v>
      </c>
      <c r="E10" s="16"/>
    </row>
    <row r="11" ht="15.5" spans="1:5">
      <c r="A11" s="12"/>
      <c r="B11" s="9" t="s">
        <v>59</v>
      </c>
      <c r="C11" s="17">
        <v>61</v>
      </c>
      <c r="D11" s="17">
        <v>53</v>
      </c>
      <c r="E11" s="16">
        <v>0.618</v>
      </c>
    </row>
    <row r="12" ht="15.5" spans="1:5">
      <c r="A12" s="12"/>
      <c r="B12" s="17" t="s">
        <v>64</v>
      </c>
      <c r="C12" s="17">
        <v>181</v>
      </c>
      <c r="D12" s="17">
        <v>141</v>
      </c>
      <c r="E12" s="16"/>
    </row>
    <row r="13" ht="15.5" spans="1:5">
      <c r="A13" s="9" t="s">
        <v>65</v>
      </c>
      <c r="B13" s="9" t="s">
        <v>66</v>
      </c>
      <c r="C13" s="9">
        <v>93</v>
      </c>
      <c r="D13" s="9">
        <v>79</v>
      </c>
      <c r="E13" s="17">
        <v>0.249</v>
      </c>
    </row>
    <row r="14" ht="15.5" spans="1:5">
      <c r="A14" s="12"/>
      <c r="B14" s="9" t="s">
        <v>67</v>
      </c>
      <c r="C14" s="9">
        <v>26</v>
      </c>
      <c r="D14" s="9">
        <v>14</v>
      </c>
      <c r="E14" s="17"/>
    </row>
    <row r="15" ht="15.5" spans="1:5">
      <c r="A15" s="12"/>
      <c r="B15" s="9" t="s">
        <v>58</v>
      </c>
      <c r="C15" s="9">
        <v>2</v>
      </c>
      <c r="D15" s="9">
        <v>4</v>
      </c>
      <c r="E15" s="16"/>
    </row>
    <row r="16" ht="15.5" spans="1:5">
      <c r="A16" s="12"/>
      <c r="B16" s="9" t="s">
        <v>68</v>
      </c>
      <c r="C16" s="9">
        <v>212</v>
      </c>
      <c r="D16" s="9">
        <v>172</v>
      </c>
      <c r="E16" s="16">
        <v>0.735</v>
      </c>
    </row>
    <row r="17" ht="15.5" spans="1:5">
      <c r="A17" s="12"/>
      <c r="B17" s="17" t="s">
        <v>60</v>
      </c>
      <c r="C17" s="9">
        <v>30</v>
      </c>
      <c r="D17" s="9">
        <v>22</v>
      </c>
      <c r="E17" s="16"/>
    </row>
    <row r="18" ht="15.5" spans="1:5">
      <c r="A18" s="9" t="s">
        <v>69</v>
      </c>
      <c r="B18" s="9" t="s">
        <v>66</v>
      </c>
      <c r="C18" s="9">
        <v>8</v>
      </c>
      <c r="D18" s="17">
        <v>1</v>
      </c>
      <c r="E18" s="18">
        <v>0.006</v>
      </c>
    </row>
    <row r="19" ht="15.5" spans="1:5">
      <c r="A19" s="12"/>
      <c r="B19" s="9" t="s">
        <v>67</v>
      </c>
      <c r="C19" s="9">
        <v>39</v>
      </c>
      <c r="D19" s="17">
        <v>19</v>
      </c>
      <c r="E19" s="17"/>
    </row>
    <row r="20" ht="15.5" spans="1:5">
      <c r="A20" s="12"/>
      <c r="B20" s="9" t="s">
        <v>58</v>
      </c>
      <c r="C20" s="9">
        <v>73</v>
      </c>
      <c r="D20" s="16">
        <v>76</v>
      </c>
      <c r="E20" s="16"/>
    </row>
    <row r="21" ht="15.5" spans="1:5">
      <c r="A21" s="12"/>
      <c r="B21" s="9" t="s">
        <v>68</v>
      </c>
      <c r="C21" s="9">
        <v>55</v>
      </c>
      <c r="D21" s="16">
        <v>21</v>
      </c>
      <c r="E21" s="19">
        <v>0.001</v>
      </c>
    </row>
    <row r="22" ht="15.5" spans="1:5">
      <c r="A22" s="12"/>
      <c r="B22" s="17" t="s">
        <v>60</v>
      </c>
      <c r="C22" s="9">
        <v>185</v>
      </c>
      <c r="D22" s="16">
        <v>171</v>
      </c>
      <c r="E22" s="16"/>
    </row>
    <row r="23" ht="15.5" spans="1:5">
      <c r="A23" s="9" t="s">
        <v>70</v>
      </c>
      <c r="B23" s="9" t="s">
        <v>56</v>
      </c>
      <c r="C23" s="9">
        <v>2</v>
      </c>
      <c r="D23" s="9">
        <v>4</v>
      </c>
      <c r="E23" s="17">
        <v>0.249</v>
      </c>
    </row>
    <row r="24" ht="15.5" spans="1:5">
      <c r="A24" s="12"/>
      <c r="B24" s="9" t="s">
        <v>57</v>
      </c>
      <c r="C24" s="9">
        <v>29</v>
      </c>
      <c r="D24" s="9">
        <v>29</v>
      </c>
      <c r="E24" s="17"/>
    </row>
    <row r="25" ht="15.5" spans="1:5">
      <c r="A25" s="12"/>
      <c r="B25" s="9" t="s">
        <v>58</v>
      </c>
      <c r="C25" s="9">
        <v>91</v>
      </c>
      <c r="D25" s="9">
        <v>63</v>
      </c>
      <c r="E25" s="16"/>
    </row>
    <row r="26" ht="15.5" spans="1:5">
      <c r="A26" s="12"/>
      <c r="B26" s="9" t="s">
        <v>59</v>
      </c>
      <c r="C26" s="9">
        <v>33</v>
      </c>
      <c r="D26" s="9">
        <v>37</v>
      </c>
      <c r="E26" s="16">
        <v>0.105</v>
      </c>
    </row>
    <row r="27" ht="15.5" spans="1:5">
      <c r="A27" s="12"/>
      <c r="B27" s="17" t="s">
        <v>60</v>
      </c>
      <c r="C27" s="9">
        <v>211</v>
      </c>
      <c r="D27" s="9">
        <v>155</v>
      </c>
      <c r="E27" s="16"/>
    </row>
    <row r="28" ht="15.5" spans="1:5">
      <c r="A28" s="9" t="s">
        <v>71</v>
      </c>
      <c r="B28" s="9" t="s">
        <v>56</v>
      </c>
      <c r="C28" s="9">
        <v>53</v>
      </c>
      <c r="D28" s="9">
        <v>35</v>
      </c>
      <c r="E28" s="17">
        <v>0.216</v>
      </c>
    </row>
    <row r="29" ht="15.5" spans="1:5">
      <c r="A29" s="12"/>
      <c r="B29" s="9" t="s">
        <v>57</v>
      </c>
      <c r="C29" s="9">
        <v>52</v>
      </c>
      <c r="D29" s="9">
        <v>41</v>
      </c>
      <c r="E29" s="17"/>
    </row>
    <row r="30" ht="15.5" spans="1:5">
      <c r="A30" s="12"/>
      <c r="B30" s="9" t="s">
        <v>58</v>
      </c>
      <c r="C30" s="9">
        <v>15</v>
      </c>
      <c r="D30" s="9">
        <v>20</v>
      </c>
      <c r="E30" s="16"/>
    </row>
    <row r="31" ht="15.5" spans="1:5">
      <c r="A31" s="12"/>
      <c r="B31" s="9" t="s">
        <v>59</v>
      </c>
      <c r="C31" s="9">
        <v>158</v>
      </c>
      <c r="D31" s="9">
        <v>111</v>
      </c>
      <c r="E31" s="16">
        <v>0.087</v>
      </c>
    </row>
    <row r="32" ht="15.5" spans="1:5">
      <c r="A32" s="12"/>
      <c r="B32" s="17" t="s">
        <v>60</v>
      </c>
      <c r="C32" s="9">
        <v>82</v>
      </c>
      <c r="D32" s="9">
        <v>81</v>
      </c>
      <c r="E32" s="16"/>
    </row>
    <row r="33" ht="15.5" spans="1:5">
      <c r="A33" s="9" t="s">
        <v>72</v>
      </c>
      <c r="B33" s="9" t="s">
        <v>56</v>
      </c>
      <c r="C33" s="9">
        <v>84</v>
      </c>
      <c r="D33" s="9">
        <v>51</v>
      </c>
      <c r="E33" s="18">
        <v>0.029</v>
      </c>
    </row>
    <row r="34" ht="15.5" spans="1:5">
      <c r="A34" s="12"/>
      <c r="B34" s="9" t="s">
        <v>57</v>
      </c>
      <c r="C34" s="9">
        <v>31</v>
      </c>
      <c r="D34" s="9">
        <v>38</v>
      </c>
      <c r="E34" s="17"/>
    </row>
    <row r="35" ht="15.5" spans="1:5">
      <c r="A35" s="12"/>
      <c r="B35" s="9" t="s">
        <v>58</v>
      </c>
      <c r="C35" s="9">
        <v>5</v>
      </c>
      <c r="D35" s="9">
        <v>8</v>
      </c>
      <c r="E35" s="16"/>
    </row>
    <row r="36" ht="15.5" spans="1:5">
      <c r="A36" s="12"/>
      <c r="B36" s="9" t="s">
        <v>59</v>
      </c>
      <c r="C36" s="9">
        <v>199</v>
      </c>
      <c r="D36" s="9">
        <v>140</v>
      </c>
      <c r="E36" s="19">
        <v>0.007</v>
      </c>
    </row>
    <row r="37" ht="15.5" spans="1:5">
      <c r="A37" s="12"/>
      <c r="B37" s="17" t="s">
        <v>60</v>
      </c>
      <c r="C37" s="9">
        <v>41</v>
      </c>
      <c r="D37" s="9">
        <v>54</v>
      </c>
      <c r="E37" s="16"/>
    </row>
    <row r="38" ht="15.5" spans="1:5">
      <c r="A38" s="9" t="s">
        <v>73</v>
      </c>
      <c r="B38" s="9" t="s">
        <v>66</v>
      </c>
      <c r="C38" s="9">
        <v>5</v>
      </c>
      <c r="D38" s="9">
        <v>8</v>
      </c>
      <c r="E38" s="18">
        <v>0.029</v>
      </c>
    </row>
    <row r="39" ht="15.5" spans="1:5">
      <c r="A39" s="12"/>
      <c r="B39" s="9" t="s">
        <v>74</v>
      </c>
      <c r="C39" s="9">
        <v>31</v>
      </c>
      <c r="D39" s="9">
        <v>38</v>
      </c>
      <c r="E39" s="17"/>
    </row>
    <row r="40" ht="15.5" spans="1:5">
      <c r="A40" s="12"/>
      <c r="B40" s="17" t="s">
        <v>63</v>
      </c>
      <c r="C40" s="9">
        <v>84</v>
      </c>
      <c r="D40" s="9">
        <v>51</v>
      </c>
      <c r="E40" s="16"/>
    </row>
    <row r="41" ht="15.5" spans="1:5">
      <c r="A41" s="12"/>
      <c r="B41" s="17" t="s">
        <v>68</v>
      </c>
      <c r="C41" s="9">
        <v>41</v>
      </c>
      <c r="D41" s="9">
        <v>54</v>
      </c>
      <c r="E41" s="19">
        <v>0.007</v>
      </c>
    </row>
    <row r="42" ht="15.5" spans="1:5">
      <c r="A42" s="12"/>
      <c r="B42" s="17" t="s">
        <v>64</v>
      </c>
      <c r="C42" s="9">
        <v>199</v>
      </c>
      <c r="D42" s="9">
        <v>140</v>
      </c>
      <c r="E42" s="16"/>
    </row>
    <row r="43" ht="15.5" spans="1:5">
      <c r="A43" s="9" t="s">
        <v>75</v>
      </c>
      <c r="B43" s="9" t="s">
        <v>66</v>
      </c>
      <c r="C43" s="17">
        <v>119</v>
      </c>
      <c r="D43" s="17">
        <v>93</v>
      </c>
      <c r="E43" s="17">
        <v>0.702</v>
      </c>
    </row>
    <row r="44" ht="15.5" spans="1:5">
      <c r="A44" s="12"/>
      <c r="B44" s="9" t="s">
        <v>74</v>
      </c>
      <c r="C44" s="17">
        <v>3</v>
      </c>
      <c r="D44" s="17">
        <v>4</v>
      </c>
      <c r="E44" s="17"/>
    </row>
    <row r="45" ht="15.5" spans="1:5">
      <c r="A45" s="12"/>
      <c r="B45" s="17" t="s">
        <v>63</v>
      </c>
      <c r="C45" s="16">
        <v>0</v>
      </c>
      <c r="D45" s="16">
        <v>0</v>
      </c>
      <c r="E45" s="16"/>
    </row>
    <row r="46" ht="15.5" spans="1:5">
      <c r="A46" s="12"/>
      <c r="B46" s="17" t="s">
        <v>68</v>
      </c>
      <c r="C46" s="16">
        <v>241</v>
      </c>
      <c r="D46" s="16">
        <v>190</v>
      </c>
      <c r="E46" s="16">
        <v>0.705</v>
      </c>
    </row>
    <row r="47" ht="15.5" spans="1:5">
      <c r="A47" s="12"/>
      <c r="B47" s="17" t="s">
        <v>64</v>
      </c>
      <c r="C47" s="16">
        <v>3</v>
      </c>
      <c r="D47" s="16">
        <v>4</v>
      </c>
      <c r="E47" s="16"/>
    </row>
    <row r="48" ht="15.5" spans="1:5">
      <c r="A48" s="9" t="s">
        <v>76</v>
      </c>
      <c r="B48" s="9" t="s">
        <v>56</v>
      </c>
      <c r="C48" s="17">
        <v>96</v>
      </c>
      <c r="D48" s="17">
        <v>79</v>
      </c>
      <c r="E48" s="17">
        <v>0.494</v>
      </c>
    </row>
    <row r="49" ht="15.5" spans="1:5">
      <c r="A49" s="12"/>
      <c r="B49" s="9" t="s">
        <v>57</v>
      </c>
      <c r="C49" s="17">
        <v>24</v>
      </c>
      <c r="D49" s="17">
        <v>13</v>
      </c>
      <c r="E49" s="17"/>
    </row>
    <row r="50" ht="15.5" spans="1:5">
      <c r="A50" s="12"/>
      <c r="B50" s="9" t="s">
        <v>58</v>
      </c>
      <c r="C50" s="16">
        <v>2</v>
      </c>
      <c r="D50" s="16">
        <v>1</v>
      </c>
      <c r="E50" s="16"/>
    </row>
    <row r="51" ht="15.5" spans="1:5">
      <c r="A51" s="12"/>
      <c r="B51" s="9" t="s">
        <v>59</v>
      </c>
      <c r="C51" s="16">
        <v>216</v>
      </c>
      <c r="D51" s="16">
        <v>171</v>
      </c>
      <c r="E51" s="16">
        <v>0.243</v>
      </c>
    </row>
    <row r="52" ht="16.25" spans="1:5">
      <c r="A52" s="7"/>
      <c r="B52" s="20" t="s">
        <v>60</v>
      </c>
      <c r="C52" s="21">
        <v>28</v>
      </c>
      <c r="D52" s="21">
        <v>15</v>
      </c>
      <c r="E52" s="21"/>
    </row>
    <row r="53" ht="22" customHeight="1" spans="1:5">
      <c r="A53" s="26" t="s">
        <v>47</v>
      </c>
      <c r="B53" s="26"/>
      <c r="C53" s="26"/>
      <c r="D53" s="26"/>
      <c r="E53" s="26"/>
    </row>
    <row r="54" spans="1:5">
      <c r="A54" s="27"/>
      <c r="B54" s="27"/>
      <c r="C54" s="27"/>
      <c r="D54" s="27"/>
      <c r="E54" s="27"/>
    </row>
    <row r="55" spans="1:5">
      <c r="A55" s="28"/>
      <c r="B55" s="28"/>
      <c r="C55" s="28"/>
      <c r="D55" s="28"/>
      <c r="E55" s="28"/>
    </row>
    <row r="56" spans="1:5">
      <c r="A56" s="28"/>
      <c r="B56" s="28"/>
      <c r="C56" s="28"/>
      <c r="D56" s="28"/>
      <c r="E56" s="28"/>
    </row>
    <row r="57" spans="1:5">
      <c r="A57" s="28"/>
      <c r="B57" s="28"/>
      <c r="C57" s="28"/>
      <c r="D57" s="28"/>
      <c r="E57" s="28"/>
    </row>
    <row r="58" spans="1:5">
      <c r="A58" s="28"/>
      <c r="B58" s="28"/>
      <c r="C58" s="28"/>
      <c r="D58" s="28"/>
      <c r="E58" s="28"/>
    </row>
    <row r="59" spans="1:5">
      <c r="A59" s="28"/>
      <c r="B59" s="28"/>
      <c r="C59" s="28"/>
      <c r="D59" s="28"/>
      <c r="E59" s="28"/>
    </row>
    <row r="60" spans="1:5">
      <c r="A60" s="28"/>
      <c r="B60" s="28"/>
      <c r="C60" s="28"/>
      <c r="D60" s="28"/>
      <c r="E60" s="28"/>
    </row>
    <row r="61" spans="1:5">
      <c r="A61" s="27"/>
      <c r="B61" s="27"/>
      <c r="C61" s="27"/>
      <c r="D61" s="27"/>
      <c r="E61" s="27"/>
    </row>
  </sheetData>
  <mergeCells count="2">
    <mergeCell ref="A1:E1"/>
    <mergeCell ref="A53:E5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H11" sqref="H11"/>
    </sheetView>
  </sheetViews>
  <sheetFormatPr defaultColWidth="8.72727272727273" defaultRowHeight="14" outlineLevelCol="5"/>
  <cols>
    <col min="1" max="1" width="19" style="23" customWidth="1"/>
    <col min="2" max="2" width="14.3363636363636" style="23" customWidth="1"/>
    <col min="3" max="3" width="14.6636363636364" style="23" customWidth="1"/>
    <col min="4" max="4" width="8.66363636363636" style="23"/>
    <col min="5" max="5" width="14.1636363636364" style="23" customWidth="1"/>
    <col min="6" max="6" width="8.66363636363636" style="23"/>
    <col min="7" max="16384" width="8.72727272727273" style="24"/>
  </cols>
  <sheetData>
    <row r="1" ht="15.75" spans="1:6">
      <c r="A1" s="15" t="s">
        <v>77</v>
      </c>
      <c r="B1" s="7"/>
      <c r="C1" s="7"/>
      <c r="D1" s="7"/>
      <c r="E1" s="7"/>
      <c r="F1" s="7"/>
    </row>
    <row r="2" ht="16.25" spans="1:6">
      <c r="A2" s="7" t="s">
        <v>50</v>
      </c>
      <c r="B2" s="7" t="s">
        <v>78</v>
      </c>
      <c r="C2" s="7" t="s">
        <v>79</v>
      </c>
      <c r="D2" s="7" t="s">
        <v>80</v>
      </c>
      <c r="E2" s="7" t="s">
        <v>81</v>
      </c>
      <c r="F2" s="7" t="s">
        <v>54</v>
      </c>
    </row>
    <row r="3" ht="15.5" spans="1:6">
      <c r="A3" s="9" t="s">
        <v>55</v>
      </c>
      <c r="B3" s="12" t="s">
        <v>82</v>
      </c>
      <c r="C3" s="12" t="s">
        <v>83</v>
      </c>
      <c r="D3" s="29">
        <v>0.863</v>
      </c>
      <c r="E3" s="10" t="s">
        <v>84</v>
      </c>
      <c r="F3" s="12">
        <v>0.645</v>
      </c>
    </row>
    <row r="4" ht="15.5" spans="1:6">
      <c r="A4" s="12"/>
      <c r="B4" s="12" t="s">
        <v>85</v>
      </c>
      <c r="C4" s="12" t="s">
        <v>86</v>
      </c>
      <c r="D4" s="12">
        <v>1.144</v>
      </c>
      <c r="E4" s="10" t="s">
        <v>87</v>
      </c>
      <c r="F4" s="10">
        <v>0.684</v>
      </c>
    </row>
    <row r="5" ht="15.5" spans="1:6">
      <c r="A5" s="12"/>
      <c r="B5" s="12" t="s">
        <v>88</v>
      </c>
      <c r="C5" s="12" t="s">
        <v>56</v>
      </c>
      <c r="D5" s="12">
        <v>1</v>
      </c>
      <c r="E5" s="12"/>
      <c r="F5" s="12"/>
    </row>
    <row r="6" ht="15.5" spans="1:6">
      <c r="A6" s="12"/>
      <c r="B6" s="12"/>
      <c r="C6" s="12" t="s">
        <v>57</v>
      </c>
      <c r="D6" s="29">
        <v>0.82</v>
      </c>
      <c r="E6" s="12" t="s">
        <v>89</v>
      </c>
      <c r="F6" s="12">
        <v>0.568</v>
      </c>
    </row>
    <row r="7" ht="15.5" spans="1:6">
      <c r="A7" s="12"/>
      <c r="B7" s="12"/>
      <c r="C7" s="12" t="s">
        <v>58</v>
      </c>
      <c r="D7" s="12">
        <v>1.006</v>
      </c>
      <c r="E7" s="12" t="s">
        <v>90</v>
      </c>
      <c r="F7" s="12">
        <v>0.987</v>
      </c>
    </row>
    <row r="8" ht="15.5" spans="1:6">
      <c r="A8" s="9" t="s">
        <v>61</v>
      </c>
      <c r="B8" s="12" t="s">
        <v>82</v>
      </c>
      <c r="C8" s="12" t="s">
        <v>91</v>
      </c>
      <c r="D8" s="12">
        <v>0.796</v>
      </c>
      <c r="E8" s="12" t="s">
        <v>92</v>
      </c>
      <c r="F8" s="12">
        <v>0.403</v>
      </c>
    </row>
    <row r="9" ht="15.5" spans="1:6">
      <c r="A9" s="12"/>
      <c r="B9" s="12" t="s">
        <v>85</v>
      </c>
      <c r="C9" s="12" t="s">
        <v>93</v>
      </c>
      <c r="D9" s="12">
        <v>1.303</v>
      </c>
      <c r="E9" s="10" t="s">
        <v>94</v>
      </c>
      <c r="F9" s="12">
        <v>0.652</v>
      </c>
    </row>
    <row r="10" ht="15.5" spans="1:6">
      <c r="A10" s="12"/>
      <c r="B10" s="12" t="s">
        <v>88</v>
      </c>
      <c r="C10" s="12" t="s">
        <v>56</v>
      </c>
      <c r="D10" s="12">
        <v>1</v>
      </c>
      <c r="E10" s="12"/>
      <c r="F10" s="12"/>
    </row>
    <row r="11" ht="15.5" spans="1:6">
      <c r="A11" s="12"/>
      <c r="B11" s="12"/>
      <c r="C11" s="12" t="s">
        <v>62</v>
      </c>
      <c r="D11" s="12">
        <v>0.654</v>
      </c>
      <c r="E11" s="12" t="s">
        <v>95</v>
      </c>
      <c r="F11" s="12">
        <v>0.485</v>
      </c>
    </row>
    <row r="12" ht="15.5" spans="1:6">
      <c r="A12" s="12"/>
      <c r="B12" s="12"/>
      <c r="C12" s="12" t="s">
        <v>63</v>
      </c>
      <c r="D12" s="12">
        <v>0.867</v>
      </c>
      <c r="E12" s="12" t="s">
        <v>96</v>
      </c>
      <c r="F12" s="12">
        <v>0.813</v>
      </c>
    </row>
    <row r="13" ht="15.5" spans="1:6">
      <c r="A13" s="9" t="s">
        <v>65</v>
      </c>
      <c r="B13" s="12" t="s">
        <v>82</v>
      </c>
      <c r="C13" s="12" t="s">
        <v>97</v>
      </c>
      <c r="D13" s="12">
        <v>2.559</v>
      </c>
      <c r="E13" s="10" t="s">
        <v>98</v>
      </c>
      <c r="F13" s="12">
        <v>0.284</v>
      </c>
    </row>
    <row r="14" ht="15.5" spans="1:6">
      <c r="A14" s="12"/>
      <c r="B14" s="12" t="s">
        <v>85</v>
      </c>
      <c r="C14" s="12" t="s">
        <v>99</v>
      </c>
      <c r="D14" s="12">
        <v>0.757</v>
      </c>
      <c r="E14" s="12" t="s">
        <v>100</v>
      </c>
      <c r="F14" s="12">
        <v>0.411</v>
      </c>
    </row>
    <row r="15" ht="15.5" spans="1:6">
      <c r="A15" s="12"/>
      <c r="B15" s="12" t="s">
        <v>88</v>
      </c>
      <c r="C15" s="12" t="s">
        <v>66</v>
      </c>
      <c r="D15" s="12">
        <v>1</v>
      </c>
      <c r="E15" s="12"/>
      <c r="F15" s="12"/>
    </row>
    <row r="16" ht="15.5" spans="1:6">
      <c r="A16" s="12"/>
      <c r="B16" s="12"/>
      <c r="C16" s="12" t="s">
        <v>67</v>
      </c>
      <c r="D16" s="12">
        <v>1.578</v>
      </c>
      <c r="E16" s="10" t="s">
        <v>101</v>
      </c>
      <c r="F16" s="12">
        <v>0.212</v>
      </c>
    </row>
    <row r="17" ht="15.5" spans="1:6">
      <c r="A17" s="12"/>
      <c r="B17" s="12"/>
      <c r="C17" s="12" t="s">
        <v>58</v>
      </c>
      <c r="D17" s="12">
        <v>0.425</v>
      </c>
      <c r="E17" s="10" t="s">
        <v>102</v>
      </c>
      <c r="F17" s="12">
        <v>0.33</v>
      </c>
    </row>
    <row r="18" ht="15.5" spans="1:6">
      <c r="A18" s="9" t="s">
        <v>69</v>
      </c>
      <c r="B18" s="12" t="s">
        <v>82</v>
      </c>
      <c r="C18" s="12" t="s">
        <v>97</v>
      </c>
      <c r="D18" s="12">
        <v>2.447</v>
      </c>
      <c r="E18" s="12" t="s">
        <v>103</v>
      </c>
      <c r="F18" s="30">
        <v>0.004</v>
      </c>
    </row>
    <row r="19" ht="15.5" spans="1:6">
      <c r="A19" s="12"/>
      <c r="B19" s="12" t="s">
        <v>85</v>
      </c>
      <c r="C19" s="12" t="s">
        <v>99</v>
      </c>
      <c r="D19" s="12">
        <v>0.147</v>
      </c>
      <c r="E19" s="12" t="s">
        <v>104</v>
      </c>
      <c r="F19" s="12">
        <v>0.073</v>
      </c>
    </row>
    <row r="20" ht="15.5" spans="1:6">
      <c r="A20" s="12"/>
      <c r="B20" s="12" t="s">
        <v>88</v>
      </c>
      <c r="C20" s="12" t="s">
        <v>66</v>
      </c>
      <c r="D20" s="12">
        <v>1</v>
      </c>
      <c r="E20" s="12"/>
      <c r="F20" s="12"/>
    </row>
    <row r="21" ht="15.5" spans="1:6">
      <c r="A21" s="12"/>
      <c r="B21" s="12"/>
      <c r="C21" s="12" t="s">
        <v>67</v>
      </c>
      <c r="D21" s="12">
        <v>0.257</v>
      </c>
      <c r="E21" s="12" t="s">
        <v>105</v>
      </c>
      <c r="F21" s="12">
        <v>0.215</v>
      </c>
    </row>
    <row r="22" ht="15.5" spans="1:6">
      <c r="A22" s="12"/>
      <c r="B22" s="12"/>
      <c r="C22" s="12" t="s">
        <v>58</v>
      </c>
      <c r="D22" s="12">
        <v>0.12</v>
      </c>
      <c r="E22" s="12" t="s">
        <v>106</v>
      </c>
      <c r="F22" s="30">
        <v>0.048</v>
      </c>
    </row>
    <row r="23" ht="15.5" spans="1:6">
      <c r="A23" s="9" t="s">
        <v>70</v>
      </c>
      <c r="B23" s="12" t="s">
        <v>82</v>
      </c>
      <c r="C23" s="12" t="s">
        <v>83</v>
      </c>
      <c r="D23" s="12">
        <v>0.65</v>
      </c>
      <c r="E23" s="12" t="s">
        <v>107</v>
      </c>
      <c r="F23" s="12">
        <v>0.15</v>
      </c>
    </row>
    <row r="24" ht="15.5" spans="1:6">
      <c r="A24" s="12"/>
      <c r="B24" s="12" t="s">
        <v>85</v>
      </c>
      <c r="C24" s="12" t="s">
        <v>86</v>
      </c>
      <c r="D24" s="12">
        <v>0.383</v>
      </c>
      <c r="E24" s="12" t="s">
        <v>108</v>
      </c>
      <c r="F24" s="12">
        <v>0.274</v>
      </c>
    </row>
    <row r="25" ht="15.5" spans="1:6">
      <c r="A25" s="12"/>
      <c r="B25" s="12" t="s">
        <v>88</v>
      </c>
      <c r="C25" s="12" t="s">
        <v>56</v>
      </c>
      <c r="D25" s="12">
        <v>1</v>
      </c>
      <c r="E25" s="12"/>
      <c r="F25" s="12"/>
    </row>
    <row r="26" ht="15.5" spans="1:6">
      <c r="A26" s="12"/>
      <c r="B26" s="12"/>
      <c r="C26" s="12" t="s">
        <v>57</v>
      </c>
      <c r="D26" s="12">
        <v>2</v>
      </c>
      <c r="E26" s="12" t="s">
        <v>109</v>
      </c>
      <c r="F26" s="12">
        <v>0.444</v>
      </c>
    </row>
    <row r="27" ht="15.5" spans="1:6">
      <c r="A27" s="12"/>
      <c r="B27" s="12"/>
      <c r="C27" s="12" t="s">
        <v>58</v>
      </c>
      <c r="D27" s="12">
        <v>2.889</v>
      </c>
      <c r="E27" s="12" t="s">
        <v>110</v>
      </c>
      <c r="F27" s="12">
        <v>0.229</v>
      </c>
    </row>
    <row r="28" ht="15.5" spans="1:6">
      <c r="A28" s="9" t="s">
        <v>71</v>
      </c>
      <c r="B28" s="12" t="s">
        <v>82</v>
      </c>
      <c r="C28" s="12" t="s">
        <v>83</v>
      </c>
      <c r="D28" s="12">
        <v>1.842</v>
      </c>
      <c r="E28" s="12" t="s">
        <v>111</v>
      </c>
      <c r="F28" s="12">
        <v>0.102</v>
      </c>
    </row>
    <row r="29" ht="15.5" spans="1:6">
      <c r="A29" s="12"/>
      <c r="B29" s="12" t="s">
        <v>85</v>
      </c>
      <c r="C29" s="12" t="s">
        <v>86</v>
      </c>
      <c r="D29" s="12">
        <v>1.379</v>
      </c>
      <c r="E29" s="12" t="s">
        <v>112</v>
      </c>
      <c r="F29" s="12">
        <v>0.253</v>
      </c>
    </row>
    <row r="30" ht="15.5" spans="1:6">
      <c r="A30" s="12"/>
      <c r="B30" s="12" t="s">
        <v>88</v>
      </c>
      <c r="C30" s="12" t="s">
        <v>56</v>
      </c>
      <c r="D30" s="12">
        <v>1</v>
      </c>
      <c r="E30" s="12"/>
      <c r="F30" s="12"/>
    </row>
    <row r="31" ht="15.5" spans="1:6">
      <c r="A31" s="12"/>
      <c r="B31" s="12"/>
      <c r="C31" s="12" t="s">
        <v>57</v>
      </c>
      <c r="D31" s="12">
        <v>0.838</v>
      </c>
      <c r="E31" s="12" t="s">
        <v>113</v>
      </c>
      <c r="F31" s="12">
        <v>0.557</v>
      </c>
    </row>
    <row r="32" ht="15.5" spans="1:6">
      <c r="A32" s="12"/>
      <c r="B32" s="12"/>
      <c r="C32" s="12" t="s">
        <v>58</v>
      </c>
      <c r="D32" s="12">
        <v>0.495</v>
      </c>
      <c r="E32" s="12" t="s">
        <v>114</v>
      </c>
      <c r="F32" s="12">
        <v>0.083</v>
      </c>
    </row>
    <row r="33" ht="15.5" spans="1:6">
      <c r="A33" s="9" t="s">
        <v>72</v>
      </c>
      <c r="B33" s="12" t="s">
        <v>82</v>
      </c>
      <c r="C33" s="12" t="s">
        <v>83</v>
      </c>
      <c r="D33" s="12">
        <v>2.067</v>
      </c>
      <c r="E33" s="12" t="s">
        <v>115</v>
      </c>
      <c r="F33" s="12">
        <v>0.216</v>
      </c>
    </row>
    <row r="34" ht="15.5" spans="1:6">
      <c r="A34" s="12"/>
      <c r="B34" s="12" t="s">
        <v>85</v>
      </c>
      <c r="C34" s="12" t="s">
        <v>86</v>
      </c>
      <c r="D34" s="12">
        <v>2.105</v>
      </c>
      <c r="E34" s="12" t="s">
        <v>116</v>
      </c>
      <c r="F34" s="30">
        <v>0.009</v>
      </c>
    </row>
    <row r="35" ht="15.5" spans="1:6">
      <c r="A35" s="12"/>
      <c r="B35" s="12" t="s">
        <v>88</v>
      </c>
      <c r="C35" s="12" t="s">
        <v>56</v>
      </c>
      <c r="D35" s="12">
        <v>1</v>
      </c>
      <c r="E35" s="12"/>
      <c r="F35" s="12"/>
    </row>
    <row r="36" ht="15.5" spans="1:6">
      <c r="A36" s="12"/>
      <c r="B36" s="12"/>
      <c r="C36" s="12" t="s">
        <v>57</v>
      </c>
      <c r="D36" s="12">
        <v>0.495</v>
      </c>
      <c r="E36" s="12" t="s">
        <v>117</v>
      </c>
      <c r="F36" s="30">
        <v>0.019</v>
      </c>
    </row>
    <row r="37" ht="15.5" spans="1:6">
      <c r="A37" s="12"/>
      <c r="B37" s="12"/>
      <c r="C37" s="12" t="s">
        <v>58</v>
      </c>
      <c r="D37" s="12">
        <v>0.379</v>
      </c>
      <c r="E37" s="12" t="s">
        <v>118</v>
      </c>
      <c r="F37" s="12">
        <v>0.105</v>
      </c>
    </row>
    <row r="38" ht="15.5" spans="1:6">
      <c r="A38" s="9" t="s">
        <v>73</v>
      </c>
      <c r="B38" s="12" t="s">
        <v>82</v>
      </c>
      <c r="C38" s="12" t="s">
        <v>119</v>
      </c>
      <c r="D38" s="12">
        <v>0.475</v>
      </c>
      <c r="E38" s="12" t="s">
        <v>120</v>
      </c>
      <c r="F38" s="30">
        <v>0.009</v>
      </c>
    </row>
    <row r="39" ht="15.5" spans="1:6">
      <c r="A39" s="12"/>
      <c r="B39" s="12" t="s">
        <v>85</v>
      </c>
      <c r="C39" s="12" t="s">
        <v>121</v>
      </c>
      <c r="D39" s="12">
        <v>0.484</v>
      </c>
      <c r="E39" s="12" t="s">
        <v>122</v>
      </c>
      <c r="F39" s="12">
        <v>0.216</v>
      </c>
    </row>
    <row r="40" ht="15.5" spans="1:6">
      <c r="A40" s="12"/>
      <c r="B40" s="12" t="s">
        <v>88</v>
      </c>
      <c r="C40" s="12" t="s">
        <v>66</v>
      </c>
      <c r="D40" s="12">
        <v>1</v>
      </c>
      <c r="E40" s="12"/>
      <c r="F40" s="12"/>
    </row>
    <row r="41" ht="15.5" spans="1:6">
      <c r="A41" s="12"/>
      <c r="B41" s="12"/>
      <c r="C41" s="12" t="s">
        <v>74</v>
      </c>
      <c r="D41" s="12">
        <v>1.305</v>
      </c>
      <c r="E41" s="12" t="s">
        <v>123</v>
      </c>
      <c r="F41" s="12">
        <v>0.667</v>
      </c>
    </row>
    <row r="42" ht="15.5" spans="1:6">
      <c r="A42" s="12"/>
      <c r="B42" s="12"/>
      <c r="C42" s="12" t="s">
        <v>63</v>
      </c>
      <c r="D42" s="12">
        <v>2.635</v>
      </c>
      <c r="E42" s="12" t="s">
        <v>124</v>
      </c>
      <c r="F42" s="12">
        <v>0.105</v>
      </c>
    </row>
    <row r="43" ht="15.5" spans="1:6">
      <c r="A43" s="9" t="s">
        <v>75</v>
      </c>
      <c r="B43" s="12" t="s">
        <v>82</v>
      </c>
      <c r="C43" s="12" t="s">
        <v>119</v>
      </c>
      <c r="D43" s="12" t="s">
        <v>125</v>
      </c>
      <c r="E43" s="12"/>
      <c r="F43" s="12"/>
    </row>
    <row r="44" ht="15.5" spans="1:6">
      <c r="A44" s="12"/>
      <c r="B44" s="12" t="s">
        <v>85</v>
      </c>
      <c r="C44" s="12" t="s">
        <v>121</v>
      </c>
      <c r="D44" s="12">
        <v>1.706</v>
      </c>
      <c r="E44" s="12" t="s">
        <v>126</v>
      </c>
      <c r="F44" s="12">
        <v>0.491</v>
      </c>
    </row>
    <row r="45" ht="15.5" spans="1:6">
      <c r="A45" s="12"/>
      <c r="B45" s="12" t="s">
        <v>88</v>
      </c>
      <c r="C45" s="12" t="s">
        <v>66</v>
      </c>
      <c r="D45" s="12">
        <v>1</v>
      </c>
      <c r="E45" s="12"/>
      <c r="F45" s="12"/>
    </row>
    <row r="46" ht="15.5" spans="1:6">
      <c r="A46" s="12"/>
      <c r="B46" s="12"/>
      <c r="C46" s="12" t="s">
        <v>74</v>
      </c>
      <c r="D46" s="12">
        <v>0.586</v>
      </c>
      <c r="E46" s="12" t="s">
        <v>127</v>
      </c>
      <c r="F46" s="12">
        <v>0.491</v>
      </c>
    </row>
    <row r="47" ht="15.5" spans="1:6">
      <c r="A47" s="12"/>
      <c r="B47" s="12"/>
      <c r="C47" s="12" t="s">
        <v>63</v>
      </c>
      <c r="D47" s="12" t="s">
        <v>125</v>
      </c>
      <c r="E47" s="12"/>
      <c r="F47" s="12"/>
    </row>
    <row r="48" ht="15.5" spans="1:6">
      <c r="A48" s="9" t="s">
        <v>76</v>
      </c>
      <c r="B48" s="12" t="s">
        <v>82</v>
      </c>
      <c r="C48" s="12" t="s">
        <v>83</v>
      </c>
      <c r="D48" s="12">
        <v>0.652</v>
      </c>
      <c r="E48" s="12" t="s">
        <v>128</v>
      </c>
      <c r="F48" s="12">
        <v>0.729</v>
      </c>
    </row>
    <row r="49" ht="15.5" spans="1:6">
      <c r="A49" s="12"/>
      <c r="B49" s="12" t="s">
        <v>85</v>
      </c>
      <c r="C49" s="12" t="s">
        <v>86</v>
      </c>
      <c r="D49" s="12">
        <v>0.654</v>
      </c>
      <c r="E49" s="12" t="s">
        <v>129</v>
      </c>
      <c r="F49" s="12">
        <v>0.245</v>
      </c>
    </row>
    <row r="50" ht="15.5" spans="1:6">
      <c r="A50" s="12"/>
      <c r="B50" s="12" t="s">
        <v>88</v>
      </c>
      <c r="C50" s="12" t="s">
        <v>56</v>
      </c>
      <c r="D50" s="12">
        <v>1</v>
      </c>
      <c r="E50" s="12"/>
      <c r="F50" s="12"/>
    </row>
    <row r="51" ht="15.5" spans="1:6">
      <c r="A51" s="12"/>
      <c r="B51" s="12"/>
      <c r="C51" s="12" t="s">
        <v>57</v>
      </c>
      <c r="D51" s="12">
        <v>1.519</v>
      </c>
      <c r="E51" s="12" t="s">
        <v>130</v>
      </c>
      <c r="F51" s="12">
        <v>0.267</v>
      </c>
    </row>
    <row r="52" ht="16.25" spans="1:6">
      <c r="A52" s="7"/>
      <c r="B52" s="7"/>
      <c r="C52" s="7" t="s">
        <v>58</v>
      </c>
      <c r="D52" s="7">
        <v>1.646</v>
      </c>
      <c r="E52" s="7" t="s">
        <v>131</v>
      </c>
      <c r="F52" s="7">
        <v>0.686</v>
      </c>
    </row>
    <row r="53" ht="15.5" spans="1:6">
      <c r="A53" s="14" t="s">
        <v>47</v>
      </c>
      <c r="B53" s="14"/>
      <c r="C53" s="14"/>
      <c r="D53" s="14"/>
      <c r="E53" s="14"/>
      <c r="F53" s="14"/>
    </row>
  </sheetData>
  <mergeCells count="1">
    <mergeCell ref="A53:F5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workbookViewId="0">
      <selection activeCell="A1" sqref="A1"/>
    </sheetView>
  </sheetViews>
  <sheetFormatPr defaultColWidth="8.72727272727273" defaultRowHeight="14" outlineLevelCol="5"/>
  <cols>
    <col min="1" max="2" width="18.3363636363636" style="23" customWidth="1"/>
    <col min="3" max="3" width="18.8363636363636" style="23" customWidth="1"/>
    <col min="4" max="4" width="15.1636363636364" style="23" customWidth="1"/>
    <col min="5" max="5" width="8.66363636363636" style="23" customWidth="1"/>
  </cols>
  <sheetData>
    <row r="1" ht="15.75" spans="1:6">
      <c r="A1" s="15" t="s">
        <v>132</v>
      </c>
      <c r="B1" s="7"/>
      <c r="C1" s="7"/>
      <c r="D1" s="7"/>
      <c r="E1" s="7"/>
      <c r="F1" s="24"/>
    </row>
    <row r="2" ht="16.25" spans="1:6">
      <c r="A2" s="7" t="s">
        <v>50</v>
      </c>
      <c r="B2" s="7" t="s">
        <v>51</v>
      </c>
      <c r="C2" s="7" t="s">
        <v>52</v>
      </c>
      <c r="D2" s="7" t="s">
        <v>53</v>
      </c>
      <c r="E2" s="8" t="s">
        <v>54</v>
      </c>
      <c r="F2" s="24"/>
    </row>
    <row r="3" ht="15.5" spans="1:6">
      <c r="A3" s="9" t="s">
        <v>55</v>
      </c>
      <c r="B3" s="9" t="s">
        <v>56</v>
      </c>
      <c r="C3" s="9">
        <v>20</v>
      </c>
      <c r="D3" s="9">
        <v>9</v>
      </c>
      <c r="E3" s="16">
        <v>0.625</v>
      </c>
      <c r="F3" s="24"/>
    </row>
    <row r="4" ht="15.5" spans="1:6">
      <c r="A4" s="12"/>
      <c r="B4" s="9" t="s">
        <v>57</v>
      </c>
      <c r="C4" s="9">
        <v>50</v>
      </c>
      <c r="D4" s="9">
        <v>35</v>
      </c>
      <c r="E4" s="16"/>
      <c r="F4" s="24"/>
    </row>
    <row r="5" ht="15.5" spans="1:6">
      <c r="A5" s="12"/>
      <c r="B5" s="9" t="s">
        <v>58</v>
      </c>
      <c r="C5" s="9">
        <v>25</v>
      </c>
      <c r="D5" s="9">
        <v>16</v>
      </c>
      <c r="E5" s="16"/>
      <c r="F5" s="24"/>
    </row>
    <row r="6" ht="15.5" spans="1:6">
      <c r="A6" s="12"/>
      <c r="B6" s="9" t="s">
        <v>59</v>
      </c>
      <c r="C6" s="17">
        <f>C3*2+C4</f>
        <v>90</v>
      </c>
      <c r="D6" s="17">
        <f>D3*2+D4</f>
        <v>53</v>
      </c>
      <c r="E6" s="16">
        <v>0.582</v>
      </c>
      <c r="F6" s="24"/>
    </row>
    <row r="7" ht="15.5" spans="1:6">
      <c r="A7" s="12"/>
      <c r="B7" s="17" t="s">
        <v>60</v>
      </c>
      <c r="C7" s="17">
        <f>C4+C5*2</f>
        <v>100</v>
      </c>
      <c r="D7" s="17">
        <f>D4+D5*2</f>
        <v>67</v>
      </c>
      <c r="E7" s="16"/>
      <c r="F7" s="24"/>
    </row>
    <row r="8" ht="15.5" spans="1:6">
      <c r="A8" s="9" t="s">
        <v>61</v>
      </c>
      <c r="B8" s="9" t="s">
        <v>56</v>
      </c>
      <c r="C8" s="9">
        <v>6</v>
      </c>
      <c r="D8" s="9">
        <v>3</v>
      </c>
      <c r="E8" s="17">
        <v>0.377</v>
      </c>
      <c r="F8" s="24"/>
    </row>
    <row r="9" ht="15.5" spans="1:6">
      <c r="A9" s="12"/>
      <c r="B9" s="9" t="s">
        <v>62</v>
      </c>
      <c r="C9" s="9">
        <v>33</v>
      </c>
      <c r="D9" s="9">
        <v>28</v>
      </c>
      <c r="E9" s="16"/>
      <c r="F9" s="24"/>
    </row>
    <row r="10" ht="15.5" spans="1:6">
      <c r="A10" s="12"/>
      <c r="B10" s="9" t="s">
        <v>63</v>
      </c>
      <c r="C10" s="9">
        <v>56</v>
      </c>
      <c r="D10" s="9">
        <v>30</v>
      </c>
      <c r="E10" s="16"/>
      <c r="F10" s="24"/>
    </row>
    <row r="11" ht="15.5" spans="1:6">
      <c r="A11" s="12"/>
      <c r="B11" s="9" t="s">
        <v>59</v>
      </c>
      <c r="C11" s="17">
        <f>C8*2+C9</f>
        <v>45</v>
      </c>
      <c r="D11" s="17">
        <f>D8*2+D9</f>
        <v>34</v>
      </c>
      <c r="E11" s="16">
        <v>0.407</v>
      </c>
      <c r="F11" s="24"/>
    </row>
    <row r="12" ht="15.5" spans="1:6">
      <c r="A12" s="12"/>
      <c r="B12" s="17" t="s">
        <v>64</v>
      </c>
      <c r="C12" s="17">
        <f>C9+C10*2</f>
        <v>145</v>
      </c>
      <c r="D12" s="17">
        <f>D9+D10*2</f>
        <v>88</v>
      </c>
      <c r="E12" s="16"/>
      <c r="F12" s="24"/>
    </row>
    <row r="13" ht="15.5" spans="1:6">
      <c r="A13" s="9" t="s">
        <v>65</v>
      </c>
      <c r="B13" s="9" t="s">
        <v>66</v>
      </c>
      <c r="C13" s="9">
        <v>76</v>
      </c>
      <c r="D13" s="9">
        <v>50</v>
      </c>
      <c r="E13" s="17">
        <v>0.232</v>
      </c>
      <c r="F13" s="24"/>
    </row>
    <row r="14" ht="15.5" spans="1:6">
      <c r="A14" s="12"/>
      <c r="B14" s="9" t="s">
        <v>67</v>
      </c>
      <c r="C14" s="9">
        <v>18</v>
      </c>
      <c r="D14" s="9">
        <v>8</v>
      </c>
      <c r="E14" s="17"/>
      <c r="F14" s="24"/>
    </row>
    <row r="15" ht="15.5" spans="1:6">
      <c r="A15" s="12"/>
      <c r="B15" s="9" t="s">
        <v>58</v>
      </c>
      <c r="C15" s="9">
        <v>1</v>
      </c>
      <c r="D15" s="9">
        <v>3</v>
      </c>
      <c r="E15" s="16"/>
      <c r="F15" s="24"/>
    </row>
    <row r="16" ht="15.5" spans="1:6">
      <c r="A16" s="12"/>
      <c r="B16" s="9" t="s">
        <v>68</v>
      </c>
      <c r="C16" s="17">
        <f>C13*2+C14</f>
        <v>170</v>
      </c>
      <c r="D16" s="17">
        <f>D13*2+D14</f>
        <v>108</v>
      </c>
      <c r="E16" s="16">
        <v>0.793</v>
      </c>
      <c r="F16" s="24"/>
    </row>
    <row r="17" ht="15.5" spans="1:6">
      <c r="A17" s="12"/>
      <c r="B17" s="17" t="s">
        <v>60</v>
      </c>
      <c r="C17" s="17">
        <f>C14+C15*2</f>
        <v>20</v>
      </c>
      <c r="D17" s="17">
        <f>D14+D15*2</f>
        <v>14</v>
      </c>
      <c r="E17" s="16"/>
      <c r="F17" s="24"/>
    </row>
    <row r="18" ht="15.5" spans="1:6">
      <c r="A18" s="25" t="s">
        <v>69</v>
      </c>
      <c r="B18" s="9" t="s">
        <v>66</v>
      </c>
      <c r="C18" s="9">
        <v>5</v>
      </c>
      <c r="D18" s="17">
        <v>1</v>
      </c>
      <c r="E18" s="17">
        <v>0.172</v>
      </c>
      <c r="F18" s="24"/>
    </row>
    <row r="19" ht="15.5" spans="1:6">
      <c r="A19" s="12"/>
      <c r="B19" s="9" t="s">
        <v>67</v>
      </c>
      <c r="C19" s="9">
        <v>30</v>
      </c>
      <c r="D19" s="17">
        <v>13</v>
      </c>
      <c r="E19" s="17"/>
      <c r="F19" s="24"/>
    </row>
    <row r="20" ht="15.5" spans="1:6">
      <c r="A20" s="12"/>
      <c r="B20" s="9" t="s">
        <v>58</v>
      </c>
      <c r="C20" s="9">
        <v>59</v>
      </c>
      <c r="D20" s="16">
        <v>46</v>
      </c>
      <c r="E20" s="16"/>
      <c r="F20" s="24"/>
    </row>
    <row r="21" ht="15.5" spans="1:6">
      <c r="A21" s="12"/>
      <c r="B21" s="9" t="s">
        <v>68</v>
      </c>
      <c r="C21" s="17">
        <f>C18*2+C19</f>
        <v>40</v>
      </c>
      <c r="D21" s="17">
        <f>D18*2+D19</f>
        <v>15</v>
      </c>
      <c r="E21" s="16">
        <v>0.05</v>
      </c>
      <c r="F21" s="24"/>
    </row>
    <row r="22" ht="15.5" spans="1:6">
      <c r="A22" s="12"/>
      <c r="B22" s="17" t="s">
        <v>60</v>
      </c>
      <c r="C22" s="17">
        <f>C19+C20*2</f>
        <v>148</v>
      </c>
      <c r="D22" s="17">
        <f>D19+D20*2</f>
        <v>105</v>
      </c>
      <c r="E22" s="16"/>
      <c r="F22" s="24"/>
    </row>
    <row r="23" ht="15.5" spans="1:6">
      <c r="A23" s="9" t="s">
        <v>70</v>
      </c>
      <c r="B23" s="9" t="s">
        <v>56</v>
      </c>
      <c r="C23" s="9">
        <v>1</v>
      </c>
      <c r="D23" s="9">
        <v>4</v>
      </c>
      <c r="E23" s="18">
        <v>0.039</v>
      </c>
      <c r="F23" s="24"/>
    </row>
    <row r="24" ht="15.5" spans="1:6">
      <c r="A24" s="12"/>
      <c r="B24" s="9" t="s">
        <v>57</v>
      </c>
      <c r="C24" s="9">
        <v>22</v>
      </c>
      <c r="D24" s="9">
        <v>20</v>
      </c>
      <c r="E24" s="18"/>
      <c r="F24" s="24"/>
    </row>
    <row r="25" ht="15.5" spans="1:6">
      <c r="A25" s="12"/>
      <c r="B25" s="9" t="s">
        <v>58</v>
      </c>
      <c r="C25" s="9">
        <v>73</v>
      </c>
      <c r="D25" s="9">
        <v>36</v>
      </c>
      <c r="E25" s="19"/>
      <c r="F25" s="24"/>
    </row>
    <row r="26" ht="15.5" spans="1:6">
      <c r="A26" s="12"/>
      <c r="B26" s="9" t="s">
        <v>59</v>
      </c>
      <c r="C26" s="17">
        <f>C23*2+C24</f>
        <v>24</v>
      </c>
      <c r="D26" s="17">
        <f>D23*2+D24</f>
        <v>28</v>
      </c>
      <c r="E26" s="19">
        <v>0.012</v>
      </c>
      <c r="F26" s="24"/>
    </row>
    <row r="27" ht="15.5" spans="1:6">
      <c r="A27" s="12"/>
      <c r="B27" s="17" t="s">
        <v>60</v>
      </c>
      <c r="C27" s="17">
        <f>C24+C25*2</f>
        <v>168</v>
      </c>
      <c r="D27" s="17">
        <f>D24+D25*2</f>
        <v>92</v>
      </c>
      <c r="E27" s="19"/>
      <c r="F27" s="24"/>
    </row>
    <row r="28" ht="15.5" spans="1:6">
      <c r="A28" s="9" t="s">
        <v>71</v>
      </c>
      <c r="B28" s="9" t="s">
        <v>56</v>
      </c>
      <c r="C28" s="9">
        <v>47</v>
      </c>
      <c r="D28" s="9">
        <v>16</v>
      </c>
      <c r="E28" s="18">
        <v>0.015</v>
      </c>
      <c r="F28" s="24"/>
    </row>
    <row r="29" ht="15.5" spans="1:6">
      <c r="A29" s="12"/>
      <c r="B29" s="9" t="s">
        <v>57</v>
      </c>
      <c r="C29" s="9">
        <v>36</v>
      </c>
      <c r="D29" s="9">
        <v>32</v>
      </c>
      <c r="E29" s="18"/>
      <c r="F29" s="24"/>
    </row>
    <row r="30" ht="15.5" spans="1:6">
      <c r="A30" s="12"/>
      <c r="B30" s="9" t="s">
        <v>58</v>
      </c>
      <c r="C30" s="9">
        <v>11</v>
      </c>
      <c r="D30" s="9">
        <v>12</v>
      </c>
      <c r="E30" s="19"/>
      <c r="F30" s="24"/>
    </row>
    <row r="31" ht="15.5" spans="1:6">
      <c r="A31" s="12"/>
      <c r="B31" s="9" t="s">
        <v>59</v>
      </c>
      <c r="C31" s="17">
        <f>C28*2+C29</f>
        <v>130</v>
      </c>
      <c r="D31" s="17">
        <f>D28*2+D29</f>
        <v>64</v>
      </c>
      <c r="E31" s="19">
        <v>0.005</v>
      </c>
      <c r="F31" s="24"/>
    </row>
    <row r="32" ht="15.5" spans="1:6">
      <c r="A32" s="12"/>
      <c r="B32" s="17" t="s">
        <v>60</v>
      </c>
      <c r="C32" s="17">
        <f>C29+C30*2</f>
        <v>58</v>
      </c>
      <c r="D32" s="17">
        <f>D29+D30*2</f>
        <v>56</v>
      </c>
      <c r="E32" s="19"/>
      <c r="F32" s="24"/>
    </row>
    <row r="33" ht="15.5" spans="1:6">
      <c r="A33" s="9" t="s">
        <v>72</v>
      </c>
      <c r="B33" s="9" t="s">
        <v>56</v>
      </c>
      <c r="C33" s="9">
        <v>69</v>
      </c>
      <c r="D33" s="9">
        <v>27</v>
      </c>
      <c r="E33" s="18">
        <v>0.001</v>
      </c>
      <c r="F33" s="24"/>
    </row>
    <row r="34" ht="15.5" spans="1:6">
      <c r="A34" s="12"/>
      <c r="B34" s="9" t="s">
        <v>57</v>
      </c>
      <c r="C34" s="9">
        <v>22</v>
      </c>
      <c r="D34" s="9">
        <v>30</v>
      </c>
      <c r="E34" s="18"/>
      <c r="F34" s="24"/>
    </row>
    <row r="35" ht="15.5" spans="1:6">
      <c r="A35" s="12"/>
      <c r="B35" s="9" t="s">
        <v>58</v>
      </c>
      <c r="C35" s="9">
        <v>3</v>
      </c>
      <c r="D35" s="9">
        <v>4</v>
      </c>
      <c r="E35" s="19"/>
      <c r="F35" s="24"/>
    </row>
    <row r="36" ht="15.5" spans="1:6">
      <c r="A36" s="12"/>
      <c r="B36" s="9" t="s">
        <v>59</v>
      </c>
      <c r="C36" s="17">
        <f>C33*2+C34</f>
        <v>160</v>
      </c>
      <c r="D36" s="17">
        <f>D33*2+D34</f>
        <v>84</v>
      </c>
      <c r="E36" s="19">
        <v>0.001</v>
      </c>
      <c r="F36" s="24"/>
    </row>
    <row r="37" ht="15.5" spans="1:6">
      <c r="A37" s="12"/>
      <c r="B37" s="17" t="s">
        <v>60</v>
      </c>
      <c r="C37" s="17">
        <f>C34+C35*2</f>
        <v>28</v>
      </c>
      <c r="D37" s="17">
        <f>D34+D35*2</f>
        <v>38</v>
      </c>
      <c r="E37" s="19"/>
      <c r="F37" s="24"/>
    </row>
    <row r="38" ht="15.5" spans="1:6">
      <c r="A38" s="9" t="s">
        <v>73</v>
      </c>
      <c r="B38" s="9" t="s">
        <v>66</v>
      </c>
      <c r="C38" s="9">
        <v>3</v>
      </c>
      <c r="D38" s="9">
        <v>4</v>
      </c>
      <c r="E38" s="18">
        <v>0.001</v>
      </c>
      <c r="F38" s="24"/>
    </row>
    <row r="39" ht="15.5" spans="1:6">
      <c r="A39" s="12"/>
      <c r="B39" s="9" t="s">
        <v>74</v>
      </c>
      <c r="C39" s="9">
        <v>22</v>
      </c>
      <c r="D39" s="9">
        <v>30</v>
      </c>
      <c r="E39" s="18"/>
      <c r="F39" s="24"/>
    </row>
    <row r="40" ht="15.5" spans="1:6">
      <c r="A40" s="12"/>
      <c r="B40" s="17" t="s">
        <v>63</v>
      </c>
      <c r="C40" s="9">
        <v>69</v>
      </c>
      <c r="D40" s="9">
        <v>27</v>
      </c>
      <c r="E40" s="19"/>
      <c r="F40" s="24"/>
    </row>
    <row r="41" ht="15.5" spans="1:6">
      <c r="A41" s="12"/>
      <c r="B41" s="17" t="s">
        <v>68</v>
      </c>
      <c r="C41" s="17">
        <f>C38*2+C39</f>
        <v>28</v>
      </c>
      <c r="D41" s="17">
        <f>D38*2+D39</f>
        <v>38</v>
      </c>
      <c r="E41" s="19">
        <v>0.001</v>
      </c>
      <c r="F41" s="24"/>
    </row>
    <row r="42" ht="15.5" spans="1:6">
      <c r="A42" s="12"/>
      <c r="B42" s="17" t="s">
        <v>64</v>
      </c>
      <c r="C42" s="17">
        <f>C39+C40*2</f>
        <v>160</v>
      </c>
      <c r="D42" s="17">
        <f>D39+D40*2</f>
        <v>84</v>
      </c>
      <c r="E42" s="16"/>
      <c r="F42" s="24"/>
    </row>
    <row r="43" ht="15.5" spans="1:6">
      <c r="A43" s="9" t="s">
        <v>75</v>
      </c>
      <c r="B43" s="9" t="s">
        <v>66</v>
      </c>
      <c r="C43" s="17">
        <v>93</v>
      </c>
      <c r="D43" s="17">
        <v>59</v>
      </c>
      <c r="E43" s="16">
        <v>0.957</v>
      </c>
      <c r="F43" s="24"/>
    </row>
    <row r="44" ht="15.5" spans="1:6">
      <c r="A44" s="12"/>
      <c r="B44" s="9" t="s">
        <v>74</v>
      </c>
      <c r="C44" s="17">
        <v>3</v>
      </c>
      <c r="D44" s="17">
        <v>2</v>
      </c>
      <c r="E44" s="17"/>
      <c r="F44" s="24"/>
    </row>
    <row r="45" ht="15.5" spans="1:6">
      <c r="A45" s="12"/>
      <c r="B45" s="17" t="s">
        <v>63</v>
      </c>
      <c r="C45" s="16">
        <v>0</v>
      </c>
      <c r="D45" s="16">
        <v>0</v>
      </c>
      <c r="E45" s="16"/>
      <c r="F45" s="24"/>
    </row>
    <row r="46" ht="15.5" spans="1:6">
      <c r="A46" s="12"/>
      <c r="B46" s="17" t="s">
        <v>68</v>
      </c>
      <c r="C46" s="17">
        <f>C43*2+C44</f>
        <v>189</v>
      </c>
      <c r="D46" s="17">
        <f>D43*2+D44</f>
        <v>120</v>
      </c>
      <c r="E46" s="16">
        <v>0.958</v>
      </c>
      <c r="F46" s="24"/>
    </row>
    <row r="47" ht="15.5" spans="1:6">
      <c r="A47" s="12"/>
      <c r="B47" s="17" t="s">
        <v>64</v>
      </c>
      <c r="C47" s="17">
        <f>C44+C45*2</f>
        <v>3</v>
      </c>
      <c r="D47" s="17">
        <f>D44+D45*2</f>
        <v>2</v>
      </c>
      <c r="E47" s="16"/>
      <c r="F47" s="24"/>
    </row>
    <row r="48" ht="15.5" spans="1:6">
      <c r="A48" s="9" t="s">
        <v>76</v>
      </c>
      <c r="B48" s="9" t="s">
        <v>56</v>
      </c>
      <c r="C48" s="17">
        <v>75</v>
      </c>
      <c r="D48" s="17">
        <v>49</v>
      </c>
      <c r="E48" s="17">
        <v>0.503</v>
      </c>
      <c r="F48" s="24"/>
    </row>
    <row r="49" ht="15.5" spans="1:6">
      <c r="A49" s="12"/>
      <c r="B49" s="9" t="s">
        <v>57</v>
      </c>
      <c r="C49" s="17">
        <v>19</v>
      </c>
      <c r="D49" s="17">
        <v>7</v>
      </c>
      <c r="E49" s="17"/>
      <c r="F49" s="24"/>
    </row>
    <row r="50" ht="15.5" spans="1:6">
      <c r="A50" s="12"/>
      <c r="B50" s="9" t="s">
        <v>58</v>
      </c>
      <c r="C50" s="16">
        <v>2</v>
      </c>
      <c r="D50" s="16">
        <v>1</v>
      </c>
      <c r="E50" s="16"/>
      <c r="F50" s="24"/>
    </row>
    <row r="51" ht="15.5" spans="1:6">
      <c r="A51" s="12"/>
      <c r="B51" s="9" t="s">
        <v>59</v>
      </c>
      <c r="C51" s="17">
        <f>C48*2+C49</f>
        <v>169</v>
      </c>
      <c r="D51" s="17">
        <f>D48*2+D49</f>
        <v>105</v>
      </c>
      <c r="E51" s="16">
        <v>0.259</v>
      </c>
      <c r="F51" s="24"/>
    </row>
    <row r="52" ht="16.25" spans="1:6">
      <c r="A52" s="7"/>
      <c r="B52" s="20" t="s">
        <v>60</v>
      </c>
      <c r="C52" s="20">
        <f>C49+C50*2</f>
        <v>23</v>
      </c>
      <c r="D52" s="20">
        <f>D49+D50*2</f>
        <v>9</v>
      </c>
      <c r="E52" s="21"/>
      <c r="F52" s="24"/>
    </row>
    <row r="53" ht="15.5" spans="1:5">
      <c r="A53" s="26" t="s">
        <v>47</v>
      </c>
      <c r="B53" s="26"/>
      <c r="C53" s="26"/>
      <c r="D53" s="26"/>
      <c r="E53" s="26"/>
    </row>
    <row r="54" spans="1:5">
      <c r="A54" s="27"/>
      <c r="B54" s="27"/>
      <c r="C54" s="27"/>
      <c r="D54" s="27"/>
      <c r="E54" s="27"/>
    </row>
    <row r="55" spans="1:5">
      <c r="A55" s="28"/>
      <c r="B55" s="28"/>
      <c r="C55" s="28"/>
      <c r="D55" s="28"/>
      <c r="E55" s="28"/>
    </row>
    <row r="56" spans="1:5">
      <c r="A56" s="28"/>
      <c r="B56" s="28"/>
      <c r="C56" s="28"/>
      <c r="D56" s="28"/>
      <c r="E56" s="28"/>
    </row>
    <row r="57" spans="1:5">
      <c r="A57" s="28"/>
      <c r="B57" s="28"/>
      <c r="C57" s="28"/>
      <c r="D57" s="28"/>
      <c r="E57" s="28"/>
    </row>
    <row r="58" spans="1:5">
      <c r="A58" s="28"/>
      <c r="B58" s="28"/>
      <c r="C58" s="28"/>
      <c r="D58" s="28"/>
      <c r="E58" s="28"/>
    </row>
    <row r="59" spans="1:5">
      <c r="A59" s="28"/>
      <c r="B59" s="28"/>
      <c r="C59" s="28"/>
      <c r="D59" s="28"/>
      <c r="E59" s="28"/>
    </row>
    <row r="60" spans="1:5">
      <c r="A60" s="28"/>
      <c r="B60" s="28"/>
      <c r="C60" s="28"/>
      <c r="D60" s="28"/>
      <c r="E60" s="28"/>
    </row>
    <row r="61" spans="1:5">
      <c r="A61" s="27"/>
      <c r="B61" s="27"/>
      <c r="C61" s="27"/>
      <c r="D61" s="27"/>
      <c r="E61" s="27"/>
    </row>
  </sheetData>
  <mergeCells count="1">
    <mergeCell ref="A53:E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A1" sqref="A1"/>
    </sheetView>
  </sheetViews>
  <sheetFormatPr defaultColWidth="8.72727272727273" defaultRowHeight="15.5" outlineLevelCol="4"/>
  <cols>
    <col min="1" max="2" width="18.5" style="12" customWidth="1"/>
    <col min="3" max="3" width="16" style="12" customWidth="1"/>
    <col min="4" max="4" width="14.6636363636364" style="12" customWidth="1"/>
    <col min="5" max="5" width="8.66363636363636" style="12" customWidth="1"/>
    <col min="6" max="16384" width="8.72727272727273" style="4"/>
  </cols>
  <sheetData>
    <row r="1" ht="15.75" spans="1:5">
      <c r="A1" s="15" t="s">
        <v>133</v>
      </c>
      <c r="B1" s="7"/>
      <c r="C1" s="7"/>
      <c r="D1" s="7"/>
      <c r="E1" s="7"/>
    </row>
    <row r="2" ht="16.25" spans="1:5">
      <c r="A2" s="7" t="s">
        <v>50</v>
      </c>
      <c r="B2" s="7" t="s">
        <v>51</v>
      </c>
      <c r="C2" s="7" t="s">
        <v>52</v>
      </c>
      <c r="D2" s="7" t="s">
        <v>53</v>
      </c>
      <c r="E2" s="8" t="s">
        <v>54</v>
      </c>
    </row>
    <row r="3" spans="1:5">
      <c r="A3" s="9" t="s">
        <v>55</v>
      </c>
      <c r="B3" s="9" t="s">
        <v>56</v>
      </c>
      <c r="C3" s="9">
        <v>8</v>
      </c>
      <c r="D3" s="9">
        <v>11</v>
      </c>
      <c r="E3" s="16">
        <v>0.797</v>
      </c>
    </row>
    <row r="4" spans="2:5">
      <c r="B4" s="9" t="s">
        <v>57</v>
      </c>
      <c r="C4" s="9">
        <v>12</v>
      </c>
      <c r="D4" s="9">
        <v>19</v>
      </c>
      <c r="E4" s="16"/>
    </row>
    <row r="5" spans="2:5">
      <c r="B5" s="9" t="s">
        <v>58</v>
      </c>
      <c r="C5" s="9">
        <v>6</v>
      </c>
      <c r="D5" s="9">
        <v>6</v>
      </c>
      <c r="E5" s="16"/>
    </row>
    <row r="6" spans="2:5">
      <c r="B6" s="9" t="s">
        <v>59</v>
      </c>
      <c r="C6" s="17">
        <f>C3*2+C4</f>
        <v>28</v>
      </c>
      <c r="D6" s="17">
        <f>D3*2+D4</f>
        <v>41</v>
      </c>
      <c r="E6" s="16">
        <v>0.732</v>
      </c>
    </row>
    <row r="7" spans="2:5">
      <c r="B7" s="17" t="s">
        <v>60</v>
      </c>
      <c r="C7" s="17">
        <f>C4+C5*2</f>
        <v>24</v>
      </c>
      <c r="D7" s="17">
        <f>D4+D5*2</f>
        <v>31</v>
      </c>
      <c r="E7" s="16"/>
    </row>
    <row r="8" spans="1:5">
      <c r="A8" s="9" t="s">
        <v>61</v>
      </c>
      <c r="B8" s="9" t="s">
        <v>56</v>
      </c>
      <c r="C8" s="9">
        <v>2</v>
      </c>
      <c r="D8" s="9">
        <v>2</v>
      </c>
      <c r="E8" s="17">
        <v>0.923</v>
      </c>
    </row>
    <row r="9" spans="2:5">
      <c r="B9" s="9" t="s">
        <v>62</v>
      </c>
      <c r="C9" s="9">
        <v>12</v>
      </c>
      <c r="D9" s="9">
        <v>15</v>
      </c>
      <c r="E9" s="16"/>
    </row>
    <row r="10" spans="2:5">
      <c r="B10" s="9" t="s">
        <v>63</v>
      </c>
      <c r="C10" s="9">
        <v>12</v>
      </c>
      <c r="D10" s="9">
        <v>19</v>
      </c>
      <c r="E10" s="16"/>
    </row>
    <row r="11" spans="2:5">
      <c r="B11" s="9" t="s">
        <v>59</v>
      </c>
      <c r="C11" s="17">
        <f>C8*2+C9</f>
        <v>16</v>
      </c>
      <c r="D11" s="17">
        <f>D8*2+D9</f>
        <v>19</v>
      </c>
      <c r="E11" s="16">
        <v>0.593</v>
      </c>
    </row>
    <row r="12" spans="2:5">
      <c r="B12" s="17" t="s">
        <v>64</v>
      </c>
      <c r="C12" s="17">
        <f>C9+C10*2</f>
        <v>36</v>
      </c>
      <c r="D12" s="17">
        <f>D9+D10*2</f>
        <v>53</v>
      </c>
      <c r="E12" s="16"/>
    </row>
    <row r="13" spans="1:5">
      <c r="A13" s="9" t="s">
        <v>65</v>
      </c>
      <c r="B13" s="9" t="s">
        <v>66</v>
      </c>
      <c r="C13" s="9">
        <v>17</v>
      </c>
      <c r="D13" s="9">
        <v>29</v>
      </c>
      <c r="E13" s="17">
        <v>0.401</v>
      </c>
    </row>
    <row r="14" spans="2:5">
      <c r="B14" s="9" t="s">
        <v>67</v>
      </c>
      <c r="C14" s="9">
        <v>8</v>
      </c>
      <c r="D14" s="9">
        <v>6</v>
      </c>
      <c r="E14" s="17"/>
    </row>
    <row r="15" spans="2:5">
      <c r="B15" s="9" t="s">
        <v>58</v>
      </c>
      <c r="C15" s="9">
        <v>1</v>
      </c>
      <c r="D15" s="9">
        <v>1</v>
      </c>
      <c r="E15" s="16"/>
    </row>
    <row r="16" spans="2:5">
      <c r="B16" s="9" t="s">
        <v>68</v>
      </c>
      <c r="C16" s="17">
        <f>C13*2+C14</f>
        <v>42</v>
      </c>
      <c r="D16" s="17">
        <f>D13*2+D14</f>
        <v>64</v>
      </c>
      <c r="E16" s="16">
        <v>0.205</v>
      </c>
    </row>
    <row r="17" spans="2:5">
      <c r="B17" s="17" t="s">
        <v>60</v>
      </c>
      <c r="C17" s="17">
        <f>C14+C15*2</f>
        <v>10</v>
      </c>
      <c r="D17" s="17">
        <f>D14+D15*2</f>
        <v>8</v>
      </c>
      <c r="E17" s="16"/>
    </row>
    <row r="18" spans="1:5">
      <c r="A18" s="9" t="s">
        <v>69</v>
      </c>
      <c r="B18" s="9" t="s">
        <v>66</v>
      </c>
      <c r="C18" s="9">
        <v>3</v>
      </c>
      <c r="D18" s="17">
        <v>0</v>
      </c>
      <c r="E18" s="18">
        <v>0.012</v>
      </c>
    </row>
    <row r="19" spans="2:5">
      <c r="B19" s="9" t="s">
        <v>67</v>
      </c>
      <c r="C19" s="9">
        <v>9</v>
      </c>
      <c r="D19" s="17">
        <v>6</v>
      </c>
      <c r="E19" s="17"/>
    </row>
    <row r="20" spans="2:5">
      <c r="B20" s="9" t="s">
        <v>58</v>
      </c>
      <c r="C20" s="9">
        <v>14</v>
      </c>
      <c r="D20" s="16">
        <v>30</v>
      </c>
      <c r="E20" s="16"/>
    </row>
    <row r="21" spans="2:5">
      <c r="B21" s="9" t="s">
        <v>68</v>
      </c>
      <c r="C21" s="17">
        <f>C18*2+C19</f>
        <v>15</v>
      </c>
      <c r="D21" s="17">
        <f>D18*2+D19</f>
        <v>6</v>
      </c>
      <c r="E21" s="19">
        <v>0.003</v>
      </c>
    </row>
    <row r="22" spans="2:5">
      <c r="B22" s="17" t="s">
        <v>60</v>
      </c>
      <c r="C22" s="17">
        <f>C19+C20*2</f>
        <v>37</v>
      </c>
      <c r="D22" s="17">
        <f>D19+D20*2</f>
        <v>66</v>
      </c>
      <c r="E22" s="16"/>
    </row>
    <row r="23" spans="1:5">
      <c r="A23" s="9" t="s">
        <v>70</v>
      </c>
      <c r="B23" s="9" t="s">
        <v>56</v>
      </c>
      <c r="C23" s="9">
        <v>1</v>
      </c>
      <c r="D23" s="9">
        <v>0</v>
      </c>
      <c r="E23" s="17">
        <v>0.641</v>
      </c>
    </row>
    <row r="24" spans="2:5">
      <c r="B24" s="9" t="s">
        <v>57</v>
      </c>
      <c r="C24" s="9">
        <v>7</v>
      </c>
      <c r="D24" s="9">
        <v>9</v>
      </c>
      <c r="E24" s="17"/>
    </row>
    <row r="25" spans="2:5">
      <c r="B25" s="9" t="s">
        <v>58</v>
      </c>
      <c r="C25" s="9">
        <v>18</v>
      </c>
      <c r="D25" s="9">
        <v>27</v>
      </c>
      <c r="E25" s="16"/>
    </row>
    <row r="26" spans="2:5">
      <c r="B26" s="9" t="s">
        <v>59</v>
      </c>
      <c r="C26" s="17">
        <f>C23*2+C24</f>
        <v>9</v>
      </c>
      <c r="D26" s="17">
        <f>D23*2+D24</f>
        <v>9</v>
      </c>
      <c r="E26" s="16">
        <v>0.453</v>
      </c>
    </row>
    <row r="27" spans="2:5">
      <c r="B27" s="17" t="s">
        <v>60</v>
      </c>
      <c r="C27" s="17">
        <f>C24+C25*2</f>
        <v>43</v>
      </c>
      <c r="D27" s="17">
        <f>D24+D25*2</f>
        <v>63</v>
      </c>
      <c r="E27" s="16"/>
    </row>
    <row r="28" spans="1:5">
      <c r="A28" s="9" t="s">
        <v>71</v>
      </c>
      <c r="B28" s="9" t="s">
        <v>56</v>
      </c>
      <c r="C28" s="9">
        <v>6</v>
      </c>
      <c r="D28" s="9">
        <v>19</v>
      </c>
      <c r="E28" s="17">
        <v>0.013</v>
      </c>
    </row>
    <row r="29" spans="2:5">
      <c r="B29" s="9" t="s">
        <v>57</v>
      </c>
      <c r="C29" s="9">
        <v>16</v>
      </c>
      <c r="D29" s="9">
        <v>9</v>
      </c>
      <c r="E29" s="17"/>
    </row>
    <row r="30" spans="2:5">
      <c r="B30" s="9" t="s">
        <v>58</v>
      </c>
      <c r="C30" s="9">
        <v>4</v>
      </c>
      <c r="D30" s="9">
        <v>8</v>
      </c>
      <c r="E30" s="16"/>
    </row>
    <row r="31" spans="2:5">
      <c r="B31" s="9" t="s">
        <v>59</v>
      </c>
      <c r="C31" s="17">
        <f>C28*2+C29</f>
        <v>28</v>
      </c>
      <c r="D31" s="17">
        <f>D28*2+D29</f>
        <v>47</v>
      </c>
      <c r="E31" s="16">
        <v>0.199</v>
      </c>
    </row>
    <row r="32" spans="2:5">
      <c r="B32" s="17" t="s">
        <v>60</v>
      </c>
      <c r="C32" s="17">
        <f>C29+C30*2</f>
        <v>24</v>
      </c>
      <c r="D32" s="17">
        <f>D29+D30*2</f>
        <v>25</v>
      </c>
      <c r="E32" s="16"/>
    </row>
    <row r="33" spans="1:5">
      <c r="A33" s="9" t="s">
        <v>72</v>
      </c>
      <c r="B33" s="9" t="s">
        <v>56</v>
      </c>
      <c r="C33" s="9">
        <v>15</v>
      </c>
      <c r="D33" s="9">
        <v>24</v>
      </c>
      <c r="E33" s="17">
        <v>0.62</v>
      </c>
    </row>
    <row r="34" spans="2:5">
      <c r="B34" s="9" t="s">
        <v>57</v>
      </c>
      <c r="C34" s="9">
        <v>9</v>
      </c>
      <c r="D34" s="9">
        <v>8</v>
      </c>
      <c r="E34" s="17"/>
    </row>
    <row r="35" spans="2:5">
      <c r="B35" s="9" t="s">
        <v>58</v>
      </c>
      <c r="C35" s="9">
        <v>2</v>
      </c>
      <c r="D35" s="9">
        <v>4</v>
      </c>
      <c r="E35" s="16"/>
    </row>
    <row r="36" spans="2:5">
      <c r="B36" s="9" t="s">
        <v>59</v>
      </c>
      <c r="C36" s="17">
        <f>C33*2+C34</f>
        <v>39</v>
      </c>
      <c r="D36" s="17">
        <f>D33*2+D34</f>
        <v>56</v>
      </c>
      <c r="E36" s="16">
        <v>0.718</v>
      </c>
    </row>
    <row r="37" spans="2:5">
      <c r="B37" s="17" t="s">
        <v>60</v>
      </c>
      <c r="C37" s="17">
        <f>C34+C35*2</f>
        <v>13</v>
      </c>
      <c r="D37" s="17">
        <f>D34+D35*2</f>
        <v>16</v>
      </c>
      <c r="E37" s="16"/>
    </row>
    <row r="38" spans="1:5">
      <c r="A38" s="9" t="s">
        <v>73</v>
      </c>
      <c r="B38" s="9" t="s">
        <v>66</v>
      </c>
      <c r="C38" s="9">
        <v>2</v>
      </c>
      <c r="D38" s="9">
        <v>4</v>
      </c>
      <c r="E38" s="17">
        <v>0.62</v>
      </c>
    </row>
    <row r="39" spans="2:5">
      <c r="B39" s="9" t="s">
        <v>74</v>
      </c>
      <c r="C39" s="9">
        <v>9</v>
      </c>
      <c r="D39" s="9">
        <v>8</v>
      </c>
      <c r="E39" s="17"/>
    </row>
    <row r="40" spans="2:5">
      <c r="B40" s="17" t="s">
        <v>63</v>
      </c>
      <c r="C40" s="9">
        <v>15</v>
      </c>
      <c r="D40" s="9">
        <v>24</v>
      </c>
      <c r="E40" s="16"/>
    </row>
    <row r="41" spans="2:5">
      <c r="B41" s="17" t="s">
        <v>68</v>
      </c>
      <c r="C41" s="17">
        <f>C38*2+C39</f>
        <v>13</v>
      </c>
      <c r="D41" s="17">
        <f>D38*2+D39</f>
        <v>16</v>
      </c>
      <c r="E41" s="16">
        <v>0.718</v>
      </c>
    </row>
    <row r="42" spans="2:5">
      <c r="B42" s="17" t="s">
        <v>64</v>
      </c>
      <c r="C42" s="17">
        <f>C39+C40*2</f>
        <v>39</v>
      </c>
      <c r="D42" s="17">
        <f>D39+D40*2</f>
        <v>56</v>
      </c>
      <c r="E42" s="16"/>
    </row>
    <row r="43" spans="1:5">
      <c r="A43" s="9" t="s">
        <v>75</v>
      </c>
      <c r="B43" s="9" t="s">
        <v>66</v>
      </c>
      <c r="C43" s="17">
        <v>26</v>
      </c>
      <c r="D43" s="17">
        <v>34</v>
      </c>
      <c r="E43" s="16">
        <v>0.505</v>
      </c>
    </row>
    <row r="44" spans="2:5">
      <c r="B44" s="9" t="s">
        <v>74</v>
      </c>
      <c r="C44" s="17">
        <v>0</v>
      </c>
      <c r="D44" s="17">
        <v>2</v>
      </c>
      <c r="E44" s="17"/>
    </row>
    <row r="45" spans="2:5">
      <c r="B45" s="17" t="s">
        <v>63</v>
      </c>
      <c r="C45" s="16">
        <v>0</v>
      </c>
      <c r="D45" s="16">
        <v>0</v>
      </c>
      <c r="E45" s="16"/>
    </row>
    <row r="46" spans="2:5">
      <c r="B46" s="17" t="s">
        <v>68</v>
      </c>
      <c r="C46" s="17">
        <f>C43*2+C44</f>
        <v>52</v>
      </c>
      <c r="D46" s="17">
        <f>D43*2+D44</f>
        <v>70</v>
      </c>
      <c r="E46" s="16">
        <v>0.509</v>
      </c>
    </row>
    <row r="47" spans="2:5">
      <c r="B47" s="17" t="s">
        <v>64</v>
      </c>
      <c r="C47" s="17">
        <f>C44+C45*2</f>
        <v>0</v>
      </c>
      <c r="D47" s="17">
        <f>D44+D45*2</f>
        <v>2</v>
      </c>
      <c r="E47" s="16"/>
    </row>
    <row r="48" spans="1:5">
      <c r="A48" s="9" t="s">
        <v>76</v>
      </c>
      <c r="B48" s="9" t="s">
        <v>56</v>
      </c>
      <c r="C48" s="17">
        <v>21</v>
      </c>
      <c r="D48" s="17">
        <v>30</v>
      </c>
      <c r="E48" s="16">
        <v>0.794</v>
      </c>
    </row>
    <row r="49" spans="2:5">
      <c r="B49" s="9" t="s">
        <v>57</v>
      </c>
      <c r="C49" s="17">
        <v>5</v>
      </c>
      <c r="D49" s="17">
        <v>6</v>
      </c>
      <c r="E49" s="17"/>
    </row>
    <row r="50" spans="2:5">
      <c r="B50" s="9" t="s">
        <v>58</v>
      </c>
      <c r="C50" s="16">
        <v>0</v>
      </c>
      <c r="D50" s="16">
        <v>0</v>
      </c>
      <c r="E50" s="16"/>
    </row>
    <row r="51" spans="2:5">
      <c r="B51" s="9" t="s">
        <v>59</v>
      </c>
      <c r="C51" s="17">
        <f>C48*2+C49</f>
        <v>47</v>
      </c>
      <c r="D51" s="17">
        <f>D48*2+D49</f>
        <v>66</v>
      </c>
      <c r="E51" s="16">
        <v>0.804</v>
      </c>
    </row>
    <row r="52" ht="16.25" spans="1:5">
      <c r="A52" s="7"/>
      <c r="B52" s="20" t="s">
        <v>60</v>
      </c>
      <c r="C52" s="20">
        <f>C49+C50*2</f>
        <v>5</v>
      </c>
      <c r="D52" s="20">
        <f>D49+D50*2</f>
        <v>6</v>
      </c>
      <c r="E52" s="21"/>
    </row>
    <row r="53" spans="1:5">
      <c r="A53" s="14" t="s">
        <v>47</v>
      </c>
      <c r="B53" s="14"/>
      <c r="C53" s="14"/>
      <c r="D53" s="14"/>
      <c r="E53" s="14"/>
    </row>
    <row r="55" spans="1:5">
      <c r="A55" s="22"/>
      <c r="B55" s="22"/>
      <c r="C55" s="22"/>
      <c r="D55" s="22"/>
      <c r="E55" s="22"/>
    </row>
    <row r="56" spans="1:5">
      <c r="A56" s="22"/>
      <c r="B56" s="22"/>
      <c r="C56" s="22"/>
      <c r="D56" s="22"/>
      <c r="E56" s="22"/>
    </row>
    <row r="57" spans="1:5">
      <c r="A57" s="22"/>
      <c r="B57" s="22"/>
      <c r="C57" s="22"/>
      <c r="D57" s="22"/>
      <c r="E57" s="22"/>
    </row>
    <row r="58" spans="1:5">
      <c r="A58" s="22"/>
      <c r="B58" s="22"/>
      <c r="C58" s="22"/>
      <c r="D58" s="22"/>
      <c r="E58" s="22"/>
    </row>
    <row r="59" spans="1:5">
      <c r="A59" s="22"/>
      <c r="B59" s="22"/>
      <c r="C59" s="22"/>
      <c r="D59" s="22"/>
      <c r="E59" s="22"/>
    </row>
    <row r="60" spans="1:5">
      <c r="A60" s="22"/>
      <c r="B60" s="22"/>
      <c r="C60" s="22"/>
      <c r="D60" s="22"/>
      <c r="E60" s="22"/>
    </row>
  </sheetData>
  <mergeCells count="1">
    <mergeCell ref="A53:E5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"/>
    </sheetView>
  </sheetViews>
  <sheetFormatPr defaultColWidth="8.72727272727273" defaultRowHeight="15.5" outlineLevelCol="4"/>
  <cols>
    <col min="1" max="1" width="18.1818181818182" style="2" customWidth="1"/>
    <col min="2" max="2" width="20.2727272727273" style="3" customWidth="1"/>
    <col min="3" max="3" width="8.66363636363636" style="3"/>
    <col min="4" max="4" width="18.3636363636364" style="3" customWidth="1"/>
    <col min="5" max="5" width="8.66363636363636" style="3"/>
    <col min="6" max="16384" width="8.72727272727273" style="4"/>
  </cols>
  <sheetData>
    <row r="1" s="1" customFormat="1" ht="15.75" spans="1:5">
      <c r="A1" s="5" t="s">
        <v>134</v>
      </c>
      <c r="B1" s="6"/>
      <c r="C1" s="6"/>
      <c r="D1" s="6"/>
      <c r="E1" s="6"/>
    </row>
    <row r="2" ht="16.25" spans="1:5">
      <c r="A2" s="7" t="s">
        <v>50</v>
      </c>
      <c r="B2" s="7" t="s">
        <v>135</v>
      </c>
      <c r="C2" s="8" t="s">
        <v>80</v>
      </c>
      <c r="D2" s="8" t="s">
        <v>81</v>
      </c>
      <c r="E2" s="8" t="s">
        <v>54</v>
      </c>
    </row>
    <row r="3" ht="31" spans="1:5">
      <c r="A3" s="9" t="s">
        <v>69</v>
      </c>
      <c r="B3" s="10" t="s">
        <v>136</v>
      </c>
      <c r="C3" s="10">
        <v>3.255</v>
      </c>
      <c r="D3" s="10" t="s">
        <v>137</v>
      </c>
      <c r="E3" s="11">
        <v>0.01</v>
      </c>
    </row>
    <row r="4" spans="1:5">
      <c r="A4" s="12"/>
      <c r="B4" s="10" t="s">
        <v>11</v>
      </c>
      <c r="C4" s="10">
        <v>6.43</v>
      </c>
      <c r="D4" s="10" t="s">
        <v>138</v>
      </c>
      <c r="E4" s="11" t="s">
        <v>14</v>
      </c>
    </row>
    <row r="5" spans="1:5">
      <c r="A5" s="12"/>
      <c r="B5" s="10" t="s">
        <v>15</v>
      </c>
      <c r="C5" s="10">
        <v>0.725</v>
      </c>
      <c r="D5" s="10" t="s">
        <v>139</v>
      </c>
      <c r="E5" s="10">
        <v>0.716</v>
      </c>
    </row>
    <row r="6" spans="1:5">
      <c r="A6" s="12"/>
      <c r="B6" s="10" t="s">
        <v>18</v>
      </c>
      <c r="C6" s="10">
        <v>1.582</v>
      </c>
      <c r="D6" s="10" t="s">
        <v>140</v>
      </c>
      <c r="E6" s="10">
        <v>0.359</v>
      </c>
    </row>
    <row r="7" spans="1:5">
      <c r="A7" s="12"/>
      <c r="B7" s="10" t="s">
        <v>21</v>
      </c>
      <c r="C7" s="10">
        <v>0.684</v>
      </c>
      <c r="D7" s="10" t="s">
        <v>141</v>
      </c>
      <c r="E7" s="10">
        <v>0.517</v>
      </c>
    </row>
    <row r="8" spans="1:5">
      <c r="A8" s="12"/>
      <c r="B8" s="10" t="s">
        <v>30</v>
      </c>
      <c r="C8" s="10">
        <v>1.012</v>
      </c>
      <c r="D8" s="10" t="s">
        <v>142</v>
      </c>
      <c r="E8" s="10">
        <v>0.309</v>
      </c>
    </row>
    <row r="9" spans="1:5">
      <c r="A9" s="12"/>
      <c r="B9" s="10" t="s">
        <v>33</v>
      </c>
      <c r="C9" s="10">
        <v>0.391</v>
      </c>
      <c r="D9" s="10" t="s">
        <v>143</v>
      </c>
      <c r="E9" s="11">
        <v>0.002</v>
      </c>
    </row>
    <row r="10" ht="31" spans="1:5">
      <c r="A10" s="12"/>
      <c r="B10" s="10" t="s">
        <v>36</v>
      </c>
      <c r="C10" s="10">
        <v>1.938</v>
      </c>
      <c r="D10" s="10" t="s">
        <v>144</v>
      </c>
      <c r="E10" s="10">
        <v>0.186</v>
      </c>
    </row>
    <row r="11" spans="1:5">
      <c r="A11" s="12"/>
      <c r="B11" s="10" t="s">
        <v>39</v>
      </c>
      <c r="C11" s="10">
        <v>0.086</v>
      </c>
      <c r="D11" s="10" t="s">
        <v>145</v>
      </c>
      <c r="E11" s="11">
        <v>0.014</v>
      </c>
    </row>
    <row r="12" spans="1:5">
      <c r="A12" s="12"/>
      <c r="B12" s="10" t="s">
        <v>42</v>
      </c>
      <c r="C12" s="10">
        <v>0.067</v>
      </c>
      <c r="D12" s="10" t="s">
        <v>146</v>
      </c>
      <c r="E12" s="11" t="s">
        <v>14</v>
      </c>
    </row>
    <row r="13" ht="31" spans="1:5">
      <c r="A13" s="9" t="s">
        <v>72</v>
      </c>
      <c r="B13" s="10" t="s">
        <v>147</v>
      </c>
      <c r="C13" s="12">
        <v>2.036</v>
      </c>
      <c r="D13" s="10" t="s">
        <v>148</v>
      </c>
      <c r="E13" s="10">
        <v>0.075</v>
      </c>
    </row>
    <row r="14" spans="1:5">
      <c r="A14" s="12"/>
      <c r="B14" s="10" t="s">
        <v>11</v>
      </c>
      <c r="C14" s="10">
        <v>7.019</v>
      </c>
      <c r="D14" s="10" t="s">
        <v>149</v>
      </c>
      <c r="E14" s="11" t="s">
        <v>14</v>
      </c>
    </row>
    <row r="15" spans="1:5">
      <c r="A15" s="12"/>
      <c r="B15" s="10" t="s">
        <v>15</v>
      </c>
      <c r="C15" s="10">
        <v>0.765</v>
      </c>
      <c r="D15" s="10" t="s">
        <v>150</v>
      </c>
      <c r="E15" s="10">
        <v>0.747</v>
      </c>
    </row>
    <row r="16" spans="1:5">
      <c r="A16" s="12"/>
      <c r="B16" s="10" t="s">
        <v>18</v>
      </c>
      <c r="C16" s="10">
        <v>1.434</v>
      </c>
      <c r="D16" s="10" t="s">
        <v>151</v>
      </c>
      <c r="E16" s="10">
        <v>0.467</v>
      </c>
    </row>
    <row r="17" spans="1:5">
      <c r="A17" s="12"/>
      <c r="B17" s="10" t="s">
        <v>21</v>
      </c>
      <c r="C17" s="10">
        <v>0.622</v>
      </c>
      <c r="D17" s="10" t="s">
        <v>152</v>
      </c>
      <c r="E17" s="10">
        <v>0.409</v>
      </c>
    </row>
    <row r="18" spans="1:5">
      <c r="A18" s="12"/>
      <c r="B18" s="10" t="s">
        <v>30</v>
      </c>
      <c r="C18" s="10">
        <v>1.014</v>
      </c>
      <c r="D18" s="10" t="s">
        <v>153</v>
      </c>
      <c r="E18" s="10">
        <v>0.235</v>
      </c>
    </row>
    <row r="19" spans="1:5">
      <c r="A19" s="12"/>
      <c r="B19" s="10" t="s">
        <v>33</v>
      </c>
      <c r="C19" s="10">
        <v>0.416</v>
      </c>
      <c r="D19" s="10" t="s">
        <v>154</v>
      </c>
      <c r="E19" s="11">
        <v>0.004</v>
      </c>
    </row>
    <row r="20" ht="31" spans="1:5">
      <c r="A20" s="12"/>
      <c r="B20" s="10" t="s">
        <v>36</v>
      </c>
      <c r="C20" s="10">
        <v>1.75</v>
      </c>
      <c r="D20" s="10" t="s">
        <v>155</v>
      </c>
      <c r="E20" s="10">
        <v>0.257</v>
      </c>
    </row>
    <row r="21" spans="1:5">
      <c r="A21" s="12"/>
      <c r="B21" s="10" t="s">
        <v>39</v>
      </c>
      <c r="C21" s="10">
        <v>0.083</v>
      </c>
      <c r="D21" s="10" t="s">
        <v>156</v>
      </c>
      <c r="E21" s="11">
        <v>0.013</v>
      </c>
    </row>
    <row r="22" spans="1:5">
      <c r="A22" s="12"/>
      <c r="B22" s="10" t="s">
        <v>42</v>
      </c>
      <c r="C22" s="10">
        <v>0.088</v>
      </c>
      <c r="D22" s="10" t="s">
        <v>157</v>
      </c>
      <c r="E22" s="11" t="s">
        <v>14</v>
      </c>
    </row>
    <row r="23" spans="1:5">
      <c r="A23" s="9" t="s">
        <v>73</v>
      </c>
      <c r="B23" s="12" t="s">
        <v>158</v>
      </c>
      <c r="C23" s="10">
        <v>0.491</v>
      </c>
      <c r="D23" s="10" t="s">
        <v>159</v>
      </c>
      <c r="E23" s="10">
        <v>0.075</v>
      </c>
    </row>
    <row r="24" spans="1:5">
      <c r="A24" s="12"/>
      <c r="B24" s="10" t="s">
        <v>11</v>
      </c>
      <c r="C24" s="10">
        <v>7.019</v>
      </c>
      <c r="D24" s="10" t="s">
        <v>149</v>
      </c>
      <c r="E24" s="11" t="s">
        <v>14</v>
      </c>
    </row>
    <row r="25" spans="1:5">
      <c r="A25" s="12"/>
      <c r="B25" s="10" t="s">
        <v>15</v>
      </c>
      <c r="C25" s="10">
        <v>0.765</v>
      </c>
      <c r="D25" s="10" t="s">
        <v>150</v>
      </c>
      <c r="E25" s="10">
        <v>0.747</v>
      </c>
    </row>
    <row r="26" spans="1:5">
      <c r="A26" s="12"/>
      <c r="B26" s="10" t="s">
        <v>18</v>
      </c>
      <c r="C26" s="10">
        <v>1.434</v>
      </c>
      <c r="D26" s="10" t="s">
        <v>151</v>
      </c>
      <c r="E26" s="10">
        <v>0.467</v>
      </c>
    </row>
    <row r="27" spans="1:5">
      <c r="A27" s="12"/>
      <c r="B27" s="10" t="s">
        <v>21</v>
      </c>
      <c r="C27" s="10">
        <v>0.622</v>
      </c>
      <c r="D27" s="10" t="s">
        <v>152</v>
      </c>
      <c r="E27" s="10">
        <v>0.409</v>
      </c>
    </row>
    <row r="28" spans="1:5">
      <c r="A28" s="12"/>
      <c r="B28" s="10" t="s">
        <v>30</v>
      </c>
      <c r="C28" s="10">
        <v>1.014</v>
      </c>
      <c r="D28" s="10" t="s">
        <v>153</v>
      </c>
      <c r="E28" s="10">
        <v>0.235</v>
      </c>
    </row>
    <row r="29" spans="1:5">
      <c r="A29" s="12"/>
      <c r="B29" s="10" t="s">
        <v>33</v>
      </c>
      <c r="C29" s="10">
        <v>0.416</v>
      </c>
      <c r="D29" s="10" t="s">
        <v>154</v>
      </c>
      <c r="E29" s="11">
        <v>0.004</v>
      </c>
    </row>
    <row r="30" ht="31" spans="1:5">
      <c r="A30" s="12"/>
      <c r="B30" s="10" t="s">
        <v>36</v>
      </c>
      <c r="C30" s="10">
        <v>1.75</v>
      </c>
      <c r="D30" s="10" t="s">
        <v>155</v>
      </c>
      <c r="E30" s="10">
        <v>0.257</v>
      </c>
    </row>
    <row r="31" spans="1:5">
      <c r="A31" s="12"/>
      <c r="B31" s="10" t="s">
        <v>39</v>
      </c>
      <c r="C31" s="10">
        <v>0.083</v>
      </c>
      <c r="D31" s="10" t="s">
        <v>156</v>
      </c>
      <c r="E31" s="11">
        <v>0.013</v>
      </c>
    </row>
    <row r="32" ht="16.25" spans="1:5">
      <c r="A32" s="7"/>
      <c r="B32" s="8" t="s">
        <v>42</v>
      </c>
      <c r="C32" s="8">
        <v>0.088</v>
      </c>
      <c r="D32" s="8" t="s">
        <v>157</v>
      </c>
      <c r="E32" s="13" t="s">
        <v>14</v>
      </c>
    </row>
    <row r="33" spans="1:5">
      <c r="A33" s="14" t="s">
        <v>47</v>
      </c>
      <c r="B33" s="14"/>
      <c r="C33" s="14"/>
      <c r="D33" s="14"/>
      <c r="E33" s="14"/>
    </row>
  </sheetData>
  <mergeCells count="1">
    <mergeCell ref="A33:E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table1</vt:lpstr>
      <vt:lpstr>table2</vt:lpstr>
      <vt:lpstr>table3</vt:lpstr>
      <vt:lpstr>table4</vt:lpstr>
      <vt:lpstr>table5</vt:lpstr>
      <vt:lpstr>table6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杨先生</dc:creator>
  <cp:lastModifiedBy>杨先生</cp:lastModifiedBy>
  <dcterms:created xsi:type="dcterms:W3CDTF">2022-11-16T07:58:00Z</dcterms:created>
  <dcterms:modified xsi:type="dcterms:W3CDTF">2023-05-17T07:35:42Z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DE37F7209FD0476C82DC4C15EBD7672C</vt:lpwstr>
  </property>
  <property fmtid="{D5CDD505-2E9C-101B-9397-08002B2CF9AE}" pid="3" name="KSOProductBuildVer">
    <vt:lpwstr>2052-11.1.0.14309</vt:lpwstr>
  </property>
</Properties>
</file>