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Lenovo\Desktop\虚弱与新冠\"/>
    </mc:Choice>
  </mc:AlternateContent>
  <xr:revisionPtr revIDLastSave="0" documentId="13_ncr:1_{814DB8BF-F64D-409B-AC96-8A4E5E6AD343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S1" sheetId="6" r:id="rId1"/>
    <sheet name="S2" sheetId="1" r:id="rId2"/>
    <sheet name="S3" sheetId="2" r:id="rId3"/>
    <sheet name="S4" sheetId="3" r:id="rId4"/>
    <sheet name="S5" sheetId="4" r:id="rId5"/>
    <sheet name="S6" sheetId="7" r:id="rId6"/>
    <sheet name="S7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4" i="3" l="1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3" i="3"/>
</calcChain>
</file>

<file path=xl/sharedStrings.xml><?xml version="1.0" encoding="utf-8"?>
<sst xmlns="http://schemas.openxmlformats.org/spreadsheetml/2006/main" count="728" uniqueCount="279">
  <si>
    <t>Potential confounders</t>
  </si>
  <si>
    <t>Author</t>
    <phoneticPr fontId="1" type="noConversion"/>
  </si>
  <si>
    <t>PMID</t>
  </si>
  <si>
    <t>Potential confounders of frailty</t>
    <phoneticPr fontId="1" type="noConversion"/>
  </si>
  <si>
    <t>loneliness</t>
  </si>
  <si>
    <t>smoking</t>
  </si>
  <si>
    <t>drinking</t>
  </si>
  <si>
    <t>malnutrition</t>
  </si>
  <si>
    <t>diabetes</t>
  </si>
  <si>
    <t>cognitive impairment</t>
  </si>
  <si>
    <t>depression</t>
  </si>
  <si>
    <t>cardiovascular disease</t>
  </si>
  <si>
    <t>obesity or underweight</t>
  </si>
  <si>
    <t>osteoarthritis</t>
  </si>
  <si>
    <t>rheumatoid Arthritis</t>
  </si>
  <si>
    <t>physical Fitness</t>
  </si>
  <si>
    <t>Gales et al.</t>
  </si>
  <si>
    <t>wang et al.</t>
  </si>
  <si>
    <t>Afilalo et al.</t>
  </si>
  <si>
    <t>Yuan et al.</t>
  </si>
  <si>
    <t>Cook et al.</t>
  </si>
  <si>
    <t>Villanueva et al.</t>
  </si>
  <si>
    <t>obesity</t>
  </si>
  <si>
    <t>COPD</t>
  </si>
  <si>
    <t>chronic kidney disease</t>
  </si>
  <si>
    <t>hypertension</t>
  </si>
  <si>
    <t>vitamin D</t>
  </si>
  <si>
    <t>Marina et al.</t>
  </si>
  <si>
    <t>Fang et al.</t>
  </si>
  <si>
    <t>Zheng et al.</t>
  </si>
  <si>
    <t>Kazemi et al.</t>
  </si>
  <si>
    <t>Potential confounders of COVID-19</t>
    <phoneticPr fontId="1" type="noConversion"/>
  </si>
  <si>
    <t>COPD: Chronic obstructive pulmonary disease</t>
    <phoneticPr fontId="1" type="noConversion"/>
  </si>
  <si>
    <t>Filter through PhenoScanner database</t>
    <phoneticPr fontId="1" type="noConversion"/>
  </si>
  <si>
    <t>Exposures</t>
  </si>
  <si>
    <t>Exclude SNPs</t>
  </si>
  <si>
    <t>Traits</t>
  </si>
  <si>
    <t>SARS-CoV-2 infection</t>
  </si>
  <si>
    <t>rs13107325</t>
  </si>
  <si>
    <t>rs505922</t>
  </si>
  <si>
    <t>rs679574</t>
  </si>
  <si>
    <t>rs914615</t>
  </si>
  <si>
    <t>Extreme obesity with early age of onset; Long-standing illness, disability or infirmity; Alcohol intake frequency; Hand grip strength left;Hand grip strength right; Impedance of whole body</t>
  </si>
  <si>
    <t>Coronary artery disease; Myocardial infarction; Impedance of arm left; Impedance of arm right</t>
  </si>
  <si>
    <t>Alcohol intake frequency</t>
  </si>
  <si>
    <t>Impedance of leg left; Impedance of leg right</t>
  </si>
  <si>
    <t>rs12151726</t>
  </si>
  <si>
    <t>rs1634761</t>
  </si>
  <si>
    <t>rs2068205</t>
  </si>
  <si>
    <t>rs55938136</t>
  </si>
  <si>
    <t>rs61860402</t>
  </si>
  <si>
    <t>rs41264915</t>
  </si>
  <si>
    <t>rs646327</t>
  </si>
  <si>
    <t>rs7671107</t>
  </si>
  <si>
    <t>Hospitalized COVID-19</t>
  </si>
  <si>
    <t>Hospitalized COVID-19</t>
    <phoneticPr fontId="1" type="noConversion"/>
  </si>
  <si>
    <t>Impedance of arm left; Impedance of arm right; Impedance of leg left; Impedance of leg right</t>
  </si>
  <si>
    <t>Hand grip strength right; Impedance of leg left; Impedance of leg right; Weight; Rheumatoid arthritis</t>
  </si>
  <si>
    <t>Rheumatoid arthritis</t>
  </si>
  <si>
    <t>Alcohol intake frequency; Hand grip strength left; Impedance of arm left; Impedance of arm right; Impedance of leg left; Impedance of whole body; Worrier or anxious feelings; Miserableness</t>
  </si>
  <si>
    <t>Hand grip strength left; Impedance of arm left; Impedance of arm right; Impedance of leg left; Impedance of whole body</t>
  </si>
  <si>
    <t>Alcohol intake frequency; Alcohol intake versus 10 years previously</t>
  </si>
  <si>
    <t>Impedance of arm left; Impedance of arm right; Impedance of whole body</t>
  </si>
  <si>
    <t>rs838145</t>
  </si>
  <si>
    <t>rs7664615</t>
  </si>
  <si>
    <t>rs550057</t>
  </si>
  <si>
    <t>rs1128175</t>
  </si>
  <si>
    <t>Impedance of arm left; Impedance of arm right</t>
  </si>
  <si>
    <t>Coronary artery disease; Myocardial infarction; Type II diabetes; Impedance of arm left; Impedance of arm right; Impedance of leg left; Impedance of leg right</t>
  </si>
  <si>
    <t>Severe COVID-19</t>
  </si>
  <si>
    <t>Severe COVID-19</t>
    <phoneticPr fontId="1" type="noConversion"/>
  </si>
  <si>
    <t>COVID-19 infection</t>
  </si>
  <si>
    <t>COVID-19 infection</t>
    <phoneticPr fontId="1" type="noConversion"/>
  </si>
  <si>
    <t>Diabetes diagnosed by doctor; Started insulin within one year diagnosis of diabetes; Treatment with insulin product; Medication for cholesterol, blood pressure or diabetes: insulin; Rheumatoid arthritis</t>
    <phoneticPr fontId="1" type="noConversion"/>
  </si>
  <si>
    <t>rs2071207</t>
  </si>
  <si>
    <t>rs3959554</t>
  </si>
  <si>
    <t>rs10891490</t>
  </si>
  <si>
    <t>rs2396766</t>
  </si>
  <si>
    <t>rs9275160</t>
  </si>
  <si>
    <t>Diabetes diagnosed by doctor; Diastolic blood pressure; Self-reported diabetes</t>
  </si>
  <si>
    <t>Coronary artery disease; Treatment with blood pressure medication; Systolic blood pressure; Self-reported hypertension; Diastolic blood pressure</t>
  </si>
  <si>
    <t>Smoking status: current; Smoking status: previous; Systolic blood pressure; Ever smoked; Current tobacco smoking</t>
  </si>
  <si>
    <t>Vascular or heart problems diagnosed by doctor: high blood pressure; Self-reported hypertension</t>
  </si>
  <si>
    <t>Diabetes diagnosed by doctor; Insulin-dependent diabetes mellitus; Self-reported diabetes; Self-reported hypertension; Started insulin within one year diagnosis of diabetes; Vascular or heart problems diagnosed by doctor: high blood pressure; Treatment with insulin; Self-reported type 1 diabetes</t>
  </si>
  <si>
    <t>FI</t>
    <phoneticPr fontId="1" type="noConversion"/>
  </si>
  <si>
    <t>rs11689546</t>
  </si>
  <si>
    <t>rs1421085</t>
  </si>
  <si>
    <t>rs17707300</t>
  </si>
  <si>
    <t>rs2857597</t>
  </si>
  <si>
    <t>rs303762</t>
  </si>
  <si>
    <t>rs4549685</t>
  </si>
  <si>
    <t>rs62444907</t>
  </si>
  <si>
    <t>Obesity class 1; Obesity class 2; Overweight; Obesity with early age of onset age 2</t>
  </si>
  <si>
    <t>Extreme obesity with early age of onset; Hypertension</t>
  </si>
  <si>
    <t>Type II diabetes; Childhood obesity; Obesity class 1; Obesity class 2; Obesity class 3; log Fasting insulin; Obesity; Type 2 diabetes; Medication for cholesterol, blood pressure or diabetes: blood pressure medication</t>
  </si>
  <si>
    <t>Obesity class 1; Overweight; COPD</t>
  </si>
  <si>
    <t>Medication for cholesterol, blood pressure or diabetes: insulin; Self-reported diabetes; Self-reported type 1 diabetes; Started insulin within one year diagnosis of diabetes; Treatment with insulin; Treatment with insulin product; Coronary artery disease</t>
  </si>
  <si>
    <t>Past tobacco smoking; Smoking status: previous; Coronary artery disease</t>
  </si>
  <si>
    <t>Self-reported hypertension; Vascular or heart problems diagnosed by doctor: high blood pressure</t>
  </si>
  <si>
    <t>FFS</t>
    <phoneticPr fontId="1" type="noConversion"/>
  </si>
  <si>
    <t>SNP</t>
  </si>
  <si>
    <t>Effect_allele</t>
  </si>
  <si>
    <t>Other_allele</t>
  </si>
  <si>
    <t>EAF</t>
  </si>
  <si>
    <t>BETA</t>
  </si>
  <si>
    <t>SE</t>
  </si>
  <si>
    <t>P-value</t>
  </si>
  <si>
    <t>rs12739243</t>
  </si>
  <si>
    <t>rs1363103</t>
  </si>
  <si>
    <t>rs17612102</t>
  </si>
  <si>
    <t>rs4146140</t>
  </si>
  <si>
    <t>rs4952693</t>
  </si>
  <si>
    <t>rs56299474</t>
  </si>
  <si>
    <t>rs583514</t>
  </si>
  <si>
    <t>rs8089807</t>
  </si>
  <si>
    <t>rs82334</t>
  </si>
  <si>
    <t>T</t>
  </si>
  <si>
    <t>A</t>
  </si>
  <si>
    <t>C</t>
  </si>
  <si>
    <t>F-statistica</t>
  </si>
  <si>
    <t>rs10053447</t>
  </si>
  <si>
    <t>rs1048027</t>
  </si>
  <si>
    <t>rs10828258</t>
  </si>
  <si>
    <t>rs10986468</t>
  </si>
  <si>
    <t>rs11130207</t>
  </si>
  <si>
    <t>rs11150602</t>
  </si>
  <si>
    <t>rs11660938</t>
  </si>
  <si>
    <t>rs12601919</t>
  </si>
  <si>
    <t>rs12712072</t>
  </si>
  <si>
    <t>rs12992177</t>
  </si>
  <si>
    <t>rs17716502</t>
  </si>
  <si>
    <t>rs2044169</t>
  </si>
  <si>
    <t>rs2287234</t>
  </si>
  <si>
    <t>rs2847308</t>
  </si>
  <si>
    <t>rs28509789</t>
  </si>
  <si>
    <t>rs362307</t>
  </si>
  <si>
    <t>rs3821269</t>
  </si>
  <si>
    <t>rs4457304</t>
  </si>
  <si>
    <t>rs62082234</t>
  </si>
  <si>
    <t>rs660010</t>
  </si>
  <si>
    <t>rs6751993</t>
  </si>
  <si>
    <t>rs724701</t>
  </si>
  <si>
    <t>rs72709800</t>
  </si>
  <si>
    <t>rs7703746</t>
  </si>
  <si>
    <t>rs79659409</t>
  </si>
  <si>
    <t>rs80032406</t>
  </si>
  <si>
    <t>rs8044920</t>
  </si>
  <si>
    <t>rs9953231</t>
  </si>
  <si>
    <t>G</t>
  </si>
  <si>
    <t>rs1123573</t>
  </si>
  <si>
    <t>rs73062389</t>
  </si>
  <si>
    <t>rs35044562</t>
  </si>
  <si>
    <t>rs2290859</t>
  </si>
  <si>
    <t>rs2260685</t>
  </si>
  <si>
    <t>rs28577989</t>
  </si>
  <si>
    <t>rs41435745</t>
  </si>
  <si>
    <t>rs7812235</t>
  </si>
  <si>
    <t>rs721917</t>
  </si>
  <si>
    <t>rs7949972</t>
  </si>
  <si>
    <t>rs10850097</t>
  </si>
  <si>
    <t>rs7295014</t>
  </si>
  <si>
    <t>rs9519214</t>
  </si>
  <si>
    <t>rs184781326</t>
  </si>
  <si>
    <t>rs9916158</t>
  </si>
  <si>
    <t>rs12610495</t>
  </si>
  <si>
    <t>rs73005873</t>
  </si>
  <si>
    <t>rs1405655</t>
  </si>
  <si>
    <t>rs17860169</t>
  </si>
  <si>
    <t>rs75586969</t>
  </si>
  <si>
    <t>rs10066378</t>
  </si>
  <si>
    <t>rs10774679</t>
  </si>
  <si>
    <t>rs10890422</t>
  </si>
  <si>
    <t>rs11208552</t>
  </si>
  <si>
    <t>rs117169628</t>
  </si>
  <si>
    <t>rs11790730</t>
  </si>
  <si>
    <t>rs12585036</t>
  </si>
  <si>
    <t>rs12660421</t>
  </si>
  <si>
    <t>rs139589338</t>
  </si>
  <si>
    <t>rs149533170</t>
  </si>
  <si>
    <t>rs17279437</t>
  </si>
  <si>
    <t>rs17412601</t>
  </si>
  <si>
    <t>rs17763742</t>
  </si>
  <si>
    <t>rs2569703</t>
  </si>
  <si>
    <t>rs2897075</t>
  </si>
  <si>
    <t>rs34712979</t>
  </si>
  <si>
    <t>rs35705950</t>
  </si>
  <si>
    <t>rs3757447</t>
  </si>
  <si>
    <t>rs383510</t>
  </si>
  <si>
    <t>rs3848456</t>
  </si>
  <si>
    <t>rs4403445</t>
  </si>
  <si>
    <t>rs454645</t>
  </si>
  <si>
    <t>rs5023077</t>
  </si>
  <si>
    <t>rs657152</t>
  </si>
  <si>
    <t>rs732990</t>
  </si>
  <si>
    <t>rs7515509</t>
  </si>
  <si>
    <t>rs76608815</t>
  </si>
  <si>
    <t>rs7897438</t>
  </si>
  <si>
    <t>rs79611697</t>
  </si>
  <si>
    <t>rs9636867</t>
  </si>
  <si>
    <t>rs11131812</t>
  </si>
  <si>
    <t>rs1120591</t>
  </si>
  <si>
    <t>rs11614702</t>
  </si>
  <si>
    <t>rs116415481</t>
  </si>
  <si>
    <t>rs11879501</t>
  </si>
  <si>
    <t>rs12046291</t>
  </si>
  <si>
    <t>rs12534422</t>
  </si>
  <si>
    <t>rs12614007</t>
  </si>
  <si>
    <t>rs12627323</t>
  </si>
  <si>
    <t>rs2070788</t>
  </si>
  <si>
    <t>rs2496644</t>
  </si>
  <si>
    <t>rs2559728</t>
  </si>
  <si>
    <t>rs28368148</t>
  </si>
  <si>
    <t>rs343320</t>
  </si>
  <si>
    <t>rs41264931</t>
  </si>
  <si>
    <t>Outcome</t>
  </si>
  <si>
    <t>Methods</t>
  </si>
  <si>
    <t>beta</t>
  </si>
  <si>
    <t xml:space="preserve">P </t>
  </si>
  <si>
    <t xml:space="preserve">OR </t>
  </si>
  <si>
    <t xml:space="preserve">or_lci95 </t>
  </si>
  <si>
    <t>or_uci95</t>
  </si>
  <si>
    <t>Horizontal pleiotropy</t>
  </si>
  <si>
    <t>Heterogeneity</t>
  </si>
  <si>
    <t>MR-PRESSO</t>
  </si>
  <si>
    <t>Cochran’s Q</t>
  </si>
  <si>
    <t>P value</t>
  </si>
  <si>
    <t>Egger intercept</t>
  </si>
  <si>
    <t>Global test P value</t>
  </si>
  <si>
    <t>Pleiotropic SNP</t>
  </si>
  <si>
    <t>IVW</t>
  </si>
  <si>
    <t>MR Egger</t>
  </si>
  <si>
    <t>Weighted median</t>
  </si>
  <si>
    <t>Weighted mode</t>
  </si>
  <si>
    <t>Nsnp</t>
    <phoneticPr fontId="1" type="noConversion"/>
  </si>
  <si>
    <t>MR-Egger regression</t>
    <phoneticPr fontId="1" type="noConversion"/>
  </si>
  <si>
    <t>no outlier</t>
    <phoneticPr fontId="1" type="noConversion"/>
  </si>
  <si>
    <t>Exposure</t>
    <phoneticPr fontId="1" type="noConversion"/>
  </si>
  <si>
    <t>&lt;0.001</t>
  </si>
  <si>
    <t>&lt;0.001</t>
    <phoneticPr fontId="1" type="noConversion"/>
  </si>
  <si>
    <t>Outcome</t>
    <phoneticPr fontId="1" type="noConversion"/>
  </si>
  <si>
    <t xml:space="preserve">lo_ci </t>
    <phoneticPr fontId="1" type="noConversion"/>
  </si>
  <si>
    <t>up_ci</t>
    <phoneticPr fontId="1" type="noConversion"/>
  </si>
  <si>
    <t>Phenotype</t>
  </si>
  <si>
    <t>Sexes</t>
  </si>
  <si>
    <t>Author, published year</t>
  </si>
  <si>
    <t>Consortium</t>
  </si>
  <si>
    <t>Population</t>
  </si>
  <si>
    <t>combined</t>
  </si>
  <si>
    <t>NA</t>
  </si>
  <si>
    <t>COVID-19 Host Genetics Initiative</t>
  </si>
  <si>
    <t>European</t>
  </si>
  <si>
    <t>NA</t>
    <phoneticPr fontId="1" type="noConversion"/>
  </si>
  <si>
    <t>Ye  et al., 2023</t>
    <phoneticPr fontId="1" type="noConversion"/>
  </si>
  <si>
    <t>Atkins et al., 2021</t>
    <phoneticPr fontId="1" type="noConversion"/>
  </si>
  <si>
    <t>meta-GWAS</t>
  </si>
  <si>
    <t>meta-GWAS</t>
    <phoneticPr fontId="1" type="noConversion"/>
  </si>
  <si>
    <t>Sample size(case/control)</t>
  </si>
  <si>
    <t>IVW</t>
    <phoneticPr fontId="1" type="noConversion"/>
  </si>
  <si>
    <t>rs583514</t>
    <phoneticPr fontId="1" type="noConversion"/>
  </si>
  <si>
    <t>159,840/2,782,977</t>
    <phoneticPr fontId="1" type="noConversion"/>
  </si>
  <si>
    <t>44,986/2,356,386</t>
    <phoneticPr fontId="1" type="noConversion"/>
  </si>
  <si>
    <t>18,152/1,145,546</t>
    <phoneticPr fontId="1" type="noConversion"/>
  </si>
  <si>
    <t>EAF:effect allele frequency; the F-statistic for each SNP was calculated as follows: F=(BATA/SE)^2</t>
    <phoneticPr fontId="1" type="noConversion"/>
  </si>
  <si>
    <t>IVW of no outliers</t>
  </si>
  <si>
    <t>IVW of no outliers</t>
    <phoneticPr fontId="1" type="noConversion"/>
  </si>
  <si>
    <r>
      <t>IVW of no outliers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</si>
  <si>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Additional file 1: Table S1. Detailed of data sources on used studies.</t>
    <phoneticPr fontId="1" type="noConversion"/>
  </si>
  <si>
    <t>Additional file 1: Table S2. Potential confounders for frailty and COVID-19 from previous meta-analysis studies</t>
    <phoneticPr fontId="1" type="noConversion"/>
  </si>
  <si>
    <t>Additional file 1: Table S3. Excluded SNPs of Potential confounders</t>
    <phoneticPr fontId="1" type="noConversion"/>
  </si>
  <si>
    <t>Additional file 1: Table S4.Detailed information on genetic instruments of exposures after removing potential confounders associated with outcomes.</t>
    <phoneticPr fontId="1" type="noConversion"/>
  </si>
  <si>
    <t xml:space="preserve">Additional file 1: Table S5. MR estimate results of  frailty on COVID-19 </t>
    <phoneticPr fontId="1" type="noConversion"/>
  </si>
  <si>
    <t xml:space="preserve">FI:Frailty Index; FFS:Fried Frailty Score </t>
    <phoneticPr fontId="1" type="noConversion"/>
  </si>
  <si>
    <r>
      <t>0.0350</t>
    </r>
    <r>
      <rPr>
        <vertAlign val="superscript"/>
        <sz val="11"/>
        <rFont val="Times New Roman"/>
        <family val="1"/>
      </rPr>
      <t>*</t>
    </r>
    <phoneticPr fontId="1" type="noConversion"/>
  </si>
  <si>
    <r>
      <t>&lt;0.0001</t>
    </r>
    <r>
      <rPr>
        <vertAlign val="superscript"/>
        <sz val="11"/>
        <rFont val="Times New Roman"/>
        <family val="1"/>
      </rPr>
      <t>*</t>
    </r>
    <phoneticPr fontId="1" type="noConversion"/>
  </si>
  <si>
    <r>
      <t>0.0170</t>
    </r>
    <r>
      <rPr>
        <vertAlign val="superscript"/>
        <sz val="11"/>
        <rFont val="Times New Roman"/>
        <family val="1"/>
      </rPr>
      <t>*</t>
    </r>
    <phoneticPr fontId="1" type="noConversion"/>
  </si>
  <si>
    <r>
      <t>0.0253</t>
    </r>
    <r>
      <rPr>
        <vertAlign val="superscript"/>
        <sz val="11"/>
        <rFont val="Times New Roman"/>
        <family val="1"/>
      </rPr>
      <t>*</t>
    </r>
    <phoneticPr fontId="1" type="noConversion"/>
  </si>
  <si>
    <r>
      <t>IVW: Inverse variance weighted; a</t>
    </r>
    <r>
      <rPr>
        <sz val="11"/>
        <color theme="1"/>
        <rFont val="宋体"/>
        <family val="1"/>
        <charset val="134"/>
      </rPr>
      <t>：</t>
    </r>
    <r>
      <rPr>
        <sz val="11"/>
        <color theme="1"/>
        <rFont val="Times New Roman"/>
        <family val="1"/>
      </rPr>
      <t>The IVW results of recalculation after removing outliers by MR-PRESSO;</t>
    </r>
    <r>
      <rPr>
        <vertAlign val="superscript"/>
        <sz val="11"/>
        <color theme="1"/>
        <rFont val="Times New Roman"/>
        <family val="1"/>
      </rPr>
      <t xml:space="preserve">* </t>
    </r>
    <r>
      <rPr>
        <sz val="11"/>
        <color theme="1"/>
        <rFont val="Times New Roman"/>
        <family val="1"/>
      </rPr>
      <t>P&lt;0.05.</t>
    </r>
    <phoneticPr fontId="1" type="noConversion"/>
  </si>
  <si>
    <t xml:space="preserve">Additional file 1: Table S7. MR estimate results of COVID-19 on frailty </t>
    <phoneticPr fontId="1" type="noConversion"/>
  </si>
  <si>
    <t>Additional file 1: Table S6. MR estimate results of FI on COVID-19 using 41 instrumental variables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</si>
</sst>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81" formatCode="0.00000000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宋体"/>
      <family val="1"/>
      <charset val="134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1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center"/>
    </xf>
    <xf numFmtId="3" fontId="3" fillId="0" borderId="0" xfId="0" applyNumberFormat="1" applyFont="1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181" fontId="6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6119-FF8E-4633-B34E-B2B5786EF0DD}">
  <dimension ref="A1:G13"/>
  <sheetViews>
    <sheetView workbookViewId="0">
      <selection sqref="A1:G1"/>
    </sheetView>
  </sheetViews>
  <sheetFormatPr defaultRowHeight="14" x14ac:dyDescent="0.3"/>
  <cols>
    <col min="1" max="1" width="16.58203125" style="1" customWidth="1"/>
    <col min="2" max="2" width="11.5" style="1" customWidth="1"/>
    <col min="3" max="3" width="21.6640625" style="1" customWidth="1"/>
    <col min="4" max="5" width="30.6640625" style="1" customWidth="1"/>
    <col min="6" max="6" width="14.75" style="1" customWidth="1"/>
    <col min="7" max="7" width="12.58203125" style="1" customWidth="1"/>
    <col min="8" max="16384" width="8.6640625" style="1"/>
  </cols>
  <sheetData>
    <row r="1" spans="1:7" x14ac:dyDescent="0.3">
      <c r="A1" s="23" t="s">
        <v>266</v>
      </c>
      <c r="B1" s="23"/>
      <c r="C1" s="23"/>
      <c r="D1" s="23"/>
      <c r="E1" s="23"/>
      <c r="F1" s="23"/>
      <c r="G1" s="23"/>
    </row>
    <row r="2" spans="1:7" x14ac:dyDescent="0.3">
      <c r="A2" s="5" t="s">
        <v>242</v>
      </c>
      <c r="B2" s="5" t="s">
        <v>243</v>
      </c>
      <c r="C2" s="5" t="s">
        <v>244</v>
      </c>
      <c r="D2" s="5" t="s">
        <v>245</v>
      </c>
      <c r="E2" s="5" t="s">
        <v>256</v>
      </c>
      <c r="F2" s="5" t="s">
        <v>246</v>
      </c>
      <c r="G2" s="5" t="s">
        <v>2</v>
      </c>
    </row>
    <row r="3" spans="1:7" x14ac:dyDescent="0.3">
      <c r="A3" s="10" t="s">
        <v>37</v>
      </c>
      <c r="B3" s="5" t="s">
        <v>247</v>
      </c>
      <c r="C3" s="5" t="s">
        <v>248</v>
      </c>
      <c r="D3" s="5" t="s">
        <v>249</v>
      </c>
      <c r="E3" s="5" t="s">
        <v>259</v>
      </c>
      <c r="F3" s="5" t="s">
        <v>250</v>
      </c>
      <c r="G3" s="5" t="s">
        <v>248</v>
      </c>
    </row>
    <row r="4" spans="1:7" x14ac:dyDescent="0.3">
      <c r="A4" s="10" t="s">
        <v>54</v>
      </c>
      <c r="B4" s="5" t="s">
        <v>247</v>
      </c>
      <c r="C4" s="5" t="s">
        <v>248</v>
      </c>
      <c r="D4" s="5" t="s">
        <v>249</v>
      </c>
      <c r="E4" s="5" t="s">
        <v>260</v>
      </c>
      <c r="F4" s="5" t="s">
        <v>250</v>
      </c>
      <c r="G4" s="5" t="s">
        <v>248</v>
      </c>
    </row>
    <row r="5" spans="1:7" x14ac:dyDescent="0.3">
      <c r="A5" s="10" t="s">
        <v>69</v>
      </c>
      <c r="B5" s="5" t="s">
        <v>247</v>
      </c>
      <c r="C5" s="5" t="s">
        <v>248</v>
      </c>
      <c r="D5" s="5" t="s">
        <v>249</v>
      </c>
      <c r="E5" s="5" t="s">
        <v>261</v>
      </c>
      <c r="F5" s="5" t="s">
        <v>250</v>
      </c>
      <c r="G5" s="5" t="s">
        <v>248</v>
      </c>
    </row>
    <row r="6" spans="1:7" x14ac:dyDescent="0.3">
      <c r="A6" s="10" t="s">
        <v>84</v>
      </c>
      <c r="B6" s="5" t="s">
        <v>247</v>
      </c>
      <c r="C6" s="5" t="s">
        <v>253</v>
      </c>
      <c r="D6" s="5" t="s">
        <v>254</v>
      </c>
      <c r="E6" s="13">
        <v>175226</v>
      </c>
      <c r="F6" s="5" t="s">
        <v>250</v>
      </c>
      <c r="G6" s="5">
        <v>34431594</v>
      </c>
    </row>
    <row r="7" spans="1:7" x14ac:dyDescent="0.3">
      <c r="A7" s="10" t="s">
        <v>99</v>
      </c>
      <c r="B7" s="5" t="s">
        <v>247</v>
      </c>
      <c r="C7" s="5" t="s">
        <v>252</v>
      </c>
      <c r="D7" s="5" t="s">
        <v>255</v>
      </c>
      <c r="E7" s="13">
        <v>386565</v>
      </c>
      <c r="F7" s="5" t="s">
        <v>250</v>
      </c>
      <c r="G7" s="5">
        <v>36928559</v>
      </c>
    </row>
    <row r="8" spans="1:7" x14ac:dyDescent="0.3">
      <c r="A8" s="24" t="s">
        <v>271</v>
      </c>
      <c r="B8" s="24"/>
      <c r="C8" s="24"/>
      <c r="D8" s="24"/>
      <c r="E8" s="24"/>
      <c r="F8" s="24"/>
      <c r="G8" s="24"/>
    </row>
    <row r="11" spans="1:7" x14ac:dyDescent="0.3">
      <c r="D11" s="16"/>
      <c r="E11" s="16"/>
      <c r="F11" s="16"/>
    </row>
    <row r="12" spans="1:7" x14ac:dyDescent="0.3">
      <c r="D12" s="16"/>
      <c r="E12" s="16"/>
      <c r="F12" s="16"/>
    </row>
    <row r="13" spans="1:7" x14ac:dyDescent="0.3">
      <c r="D13" s="16"/>
      <c r="E13" s="16"/>
      <c r="F13" s="16"/>
    </row>
  </sheetData>
  <mergeCells count="2">
    <mergeCell ref="A1:G1"/>
    <mergeCell ref="A8:G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sqref="A1:D1"/>
    </sheetView>
  </sheetViews>
  <sheetFormatPr defaultRowHeight="14" x14ac:dyDescent="0.3"/>
  <cols>
    <col min="1" max="1" width="19.58203125" style="1" customWidth="1"/>
    <col min="2" max="2" width="23.1640625" style="1" customWidth="1"/>
    <col min="3" max="3" width="16.75" style="1" customWidth="1"/>
    <col min="4" max="4" width="17.1640625" style="1" customWidth="1"/>
    <col min="5" max="16384" width="8.6640625" style="1"/>
  </cols>
  <sheetData>
    <row r="1" spans="1:6" x14ac:dyDescent="0.3">
      <c r="A1" s="29" t="s">
        <v>267</v>
      </c>
      <c r="B1" s="29"/>
      <c r="C1" s="29"/>
      <c r="D1" s="29"/>
      <c r="E1" s="17"/>
      <c r="F1" s="17"/>
    </row>
    <row r="2" spans="1:6" ht="18" customHeight="1" x14ac:dyDescent="0.3">
      <c r="B2" s="2" t="s">
        <v>0</v>
      </c>
      <c r="C2" s="3" t="s">
        <v>1</v>
      </c>
      <c r="D2" s="3" t="s">
        <v>2</v>
      </c>
    </row>
    <row r="3" spans="1:6" x14ac:dyDescent="0.3">
      <c r="A3" s="25" t="s">
        <v>3</v>
      </c>
      <c r="B3" s="1" t="s">
        <v>4</v>
      </c>
      <c r="C3" s="1" t="s">
        <v>16</v>
      </c>
      <c r="D3" s="1">
        <v>29309502</v>
      </c>
    </row>
    <row r="4" spans="1:6" x14ac:dyDescent="0.3">
      <c r="A4" s="26"/>
      <c r="B4" s="1" t="s">
        <v>5</v>
      </c>
      <c r="C4" s="1" t="s">
        <v>17</v>
      </c>
      <c r="D4" s="1">
        <v>36042657</v>
      </c>
    </row>
    <row r="5" spans="1:6" x14ac:dyDescent="0.3">
      <c r="A5" s="26"/>
      <c r="B5" s="1" t="s">
        <v>6</v>
      </c>
      <c r="C5" s="1" t="s">
        <v>17</v>
      </c>
      <c r="D5" s="1">
        <v>36042657</v>
      </c>
    </row>
    <row r="6" spans="1:6" x14ac:dyDescent="0.3">
      <c r="A6" s="26"/>
      <c r="B6" s="1" t="s">
        <v>7</v>
      </c>
      <c r="C6" s="1" t="s">
        <v>17</v>
      </c>
      <c r="D6" s="1">
        <v>36042657</v>
      </c>
    </row>
    <row r="7" spans="1:6" x14ac:dyDescent="0.3">
      <c r="A7" s="26"/>
      <c r="B7" s="1" t="s">
        <v>8</v>
      </c>
      <c r="C7" s="1" t="s">
        <v>17</v>
      </c>
      <c r="D7" s="1">
        <v>36042657</v>
      </c>
    </row>
    <row r="8" spans="1:6" x14ac:dyDescent="0.3">
      <c r="A8" s="26"/>
      <c r="B8" s="1" t="s">
        <v>9</v>
      </c>
      <c r="C8" s="1" t="s">
        <v>17</v>
      </c>
      <c r="D8" s="1">
        <v>36042657</v>
      </c>
    </row>
    <row r="9" spans="1:6" x14ac:dyDescent="0.3">
      <c r="A9" s="26"/>
      <c r="B9" s="1" t="s">
        <v>10</v>
      </c>
      <c r="C9" s="1" t="s">
        <v>17</v>
      </c>
      <c r="D9" s="1">
        <v>36042657</v>
      </c>
    </row>
    <row r="10" spans="1:6" x14ac:dyDescent="0.3">
      <c r="A10" s="26"/>
      <c r="B10" s="1" t="s">
        <v>11</v>
      </c>
      <c r="C10" s="1" t="s">
        <v>18</v>
      </c>
      <c r="D10" s="1">
        <v>24291279</v>
      </c>
    </row>
    <row r="11" spans="1:6" x14ac:dyDescent="0.3">
      <c r="A11" s="26"/>
      <c r="B11" s="1" t="s">
        <v>12</v>
      </c>
      <c r="C11" s="1" t="s">
        <v>19</v>
      </c>
      <c r="D11" s="1">
        <v>31957780</v>
      </c>
    </row>
    <row r="12" spans="1:6" x14ac:dyDescent="0.3">
      <c r="A12" s="26"/>
      <c r="B12" s="1" t="s">
        <v>13</v>
      </c>
      <c r="C12" s="1" t="s">
        <v>20</v>
      </c>
      <c r="D12" s="1">
        <v>34235888</v>
      </c>
    </row>
    <row r="13" spans="1:6" x14ac:dyDescent="0.3">
      <c r="A13" s="26"/>
      <c r="B13" s="1" t="s">
        <v>14</v>
      </c>
      <c r="C13" s="1" t="s">
        <v>20</v>
      </c>
      <c r="D13" s="1">
        <v>34235888</v>
      </c>
    </row>
    <row r="14" spans="1:6" x14ac:dyDescent="0.3">
      <c r="A14" s="26"/>
      <c r="B14" s="1" t="s">
        <v>15</v>
      </c>
      <c r="C14" s="1" t="s">
        <v>21</v>
      </c>
      <c r="D14" s="1">
        <v>33201455</v>
      </c>
    </row>
    <row r="15" spans="1:6" x14ac:dyDescent="0.3">
      <c r="A15" s="27" t="s">
        <v>31</v>
      </c>
      <c r="B15" s="1" t="s">
        <v>8</v>
      </c>
      <c r="C15" s="1" t="s">
        <v>27</v>
      </c>
      <c r="D15" s="1">
        <v>34446016</v>
      </c>
    </row>
    <row r="16" spans="1:6" x14ac:dyDescent="0.3">
      <c r="A16" s="28"/>
      <c r="B16" s="1" t="s">
        <v>22</v>
      </c>
      <c r="C16" s="1" t="s">
        <v>27</v>
      </c>
      <c r="D16" s="1">
        <v>34446016</v>
      </c>
    </row>
    <row r="17" spans="1:4" x14ac:dyDescent="0.3">
      <c r="A17" s="28"/>
      <c r="B17" s="1" t="s">
        <v>23</v>
      </c>
      <c r="C17" s="1" t="s">
        <v>27</v>
      </c>
      <c r="D17" s="1">
        <v>34446016</v>
      </c>
    </row>
    <row r="18" spans="1:4" x14ac:dyDescent="0.3">
      <c r="A18" s="28"/>
      <c r="B18" s="1" t="s">
        <v>24</v>
      </c>
      <c r="C18" s="1" t="s">
        <v>28</v>
      </c>
      <c r="D18" s="1">
        <v>32658868</v>
      </c>
    </row>
    <row r="19" spans="1:4" x14ac:dyDescent="0.3">
      <c r="A19" s="28"/>
      <c r="B19" s="1" t="s">
        <v>11</v>
      </c>
      <c r="C19" s="1" t="s">
        <v>29</v>
      </c>
      <c r="D19" s="1">
        <v>32335169</v>
      </c>
    </row>
    <row r="20" spans="1:4" x14ac:dyDescent="0.3">
      <c r="A20" s="28"/>
      <c r="B20" s="1" t="s">
        <v>25</v>
      </c>
      <c r="C20" s="1" t="s">
        <v>29</v>
      </c>
      <c r="D20" s="1">
        <v>32335169</v>
      </c>
    </row>
    <row r="21" spans="1:4" x14ac:dyDescent="0.3">
      <c r="A21" s="28"/>
      <c r="B21" s="1" t="s">
        <v>26</v>
      </c>
      <c r="C21" s="1" t="s">
        <v>30</v>
      </c>
      <c r="D21" s="1">
        <v>33751020</v>
      </c>
    </row>
    <row r="22" spans="1:4" x14ac:dyDescent="0.3">
      <c r="A22" s="24" t="s">
        <v>32</v>
      </c>
      <c r="B22" s="24"/>
      <c r="C22" s="24"/>
      <c r="D22" s="24"/>
    </row>
  </sheetData>
  <mergeCells count="4">
    <mergeCell ref="A3:A14"/>
    <mergeCell ref="A15:A21"/>
    <mergeCell ref="A22:D22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CE3AF-53EC-44A4-8870-0D917117AB6E}">
  <dimension ref="A1:I33"/>
  <sheetViews>
    <sheetView workbookViewId="0">
      <selection sqref="A1:I1"/>
    </sheetView>
  </sheetViews>
  <sheetFormatPr defaultRowHeight="14" x14ac:dyDescent="0.3"/>
  <cols>
    <col min="1" max="1" width="15.33203125" style="1" customWidth="1"/>
    <col min="2" max="2" width="17.83203125" style="1" customWidth="1"/>
    <col min="3" max="3" width="23.08203125" style="1" customWidth="1"/>
    <col min="4" max="16384" width="8.6640625" style="1"/>
  </cols>
  <sheetData>
    <row r="1" spans="1:9" x14ac:dyDescent="0.3">
      <c r="A1" s="23" t="s">
        <v>268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32" t="s">
        <v>33</v>
      </c>
      <c r="B2" s="32"/>
      <c r="C2" s="32"/>
      <c r="D2" s="32"/>
      <c r="E2" s="32"/>
      <c r="F2" s="32"/>
      <c r="G2" s="32"/>
      <c r="H2" s="32"/>
      <c r="I2" s="32"/>
    </row>
    <row r="3" spans="1:9" x14ac:dyDescent="0.3">
      <c r="A3" s="8" t="s">
        <v>34</v>
      </c>
      <c r="B3" s="8" t="s">
        <v>35</v>
      </c>
      <c r="C3" s="29" t="s">
        <v>36</v>
      </c>
      <c r="D3" s="29"/>
      <c r="E3" s="29"/>
      <c r="F3" s="29"/>
      <c r="G3" s="29"/>
      <c r="H3" s="29"/>
      <c r="I3" s="29"/>
    </row>
    <row r="4" spans="1:9" ht="31" customHeight="1" x14ac:dyDescent="0.3">
      <c r="A4" s="27" t="s">
        <v>72</v>
      </c>
      <c r="B4" s="4" t="s">
        <v>38</v>
      </c>
      <c r="C4" s="30" t="s">
        <v>42</v>
      </c>
      <c r="D4" s="30"/>
      <c r="E4" s="30"/>
      <c r="F4" s="30"/>
      <c r="G4" s="30"/>
      <c r="H4" s="30"/>
      <c r="I4" s="30"/>
    </row>
    <row r="5" spans="1:9" ht="30" customHeight="1" x14ac:dyDescent="0.3">
      <c r="A5" s="27"/>
      <c r="B5" s="4" t="s">
        <v>39</v>
      </c>
      <c r="C5" s="31" t="s">
        <v>43</v>
      </c>
      <c r="D5" s="31"/>
      <c r="E5" s="31"/>
      <c r="F5" s="31"/>
      <c r="G5" s="31"/>
      <c r="H5" s="31"/>
      <c r="I5" s="31"/>
    </row>
    <row r="6" spans="1:9" ht="27.5" customHeight="1" x14ac:dyDescent="0.3">
      <c r="A6" s="27"/>
      <c r="B6" s="4" t="s">
        <v>40</v>
      </c>
      <c r="C6" s="31" t="s">
        <v>44</v>
      </c>
      <c r="D6" s="31"/>
      <c r="E6" s="31"/>
      <c r="F6" s="31"/>
      <c r="G6" s="31"/>
      <c r="H6" s="31"/>
      <c r="I6" s="31"/>
    </row>
    <row r="7" spans="1:9" ht="31.5" customHeight="1" x14ac:dyDescent="0.3">
      <c r="A7" s="27"/>
      <c r="B7" s="4" t="s">
        <v>41</v>
      </c>
      <c r="C7" s="31" t="s">
        <v>45</v>
      </c>
      <c r="D7" s="31"/>
      <c r="E7" s="31"/>
      <c r="F7" s="31"/>
      <c r="G7" s="31"/>
      <c r="H7" s="31"/>
      <c r="I7" s="31"/>
    </row>
    <row r="8" spans="1:9" ht="26" customHeight="1" x14ac:dyDescent="0.3">
      <c r="A8" s="27" t="s">
        <v>55</v>
      </c>
      <c r="B8" s="5" t="s">
        <v>46</v>
      </c>
      <c r="C8" s="31" t="s">
        <v>56</v>
      </c>
      <c r="D8" s="31"/>
      <c r="E8" s="31"/>
      <c r="F8" s="31"/>
      <c r="G8" s="31"/>
      <c r="H8" s="31"/>
      <c r="I8" s="31"/>
    </row>
    <row r="9" spans="1:9" ht="30" customHeight="1" x14ac:dyDescent="0.3">
      <c r="A9" s="27"/>
      <c r="B9" s="5" t="s">
        <v>47</v>
      </c>
      <c r="C9" s="30" t="s">
        <v>57</v>
      </c>
      <c r="D9" s="30"/>
      <c r="E9" s="30"/>
      <c r="F9" s="30"/>
      <c r="G9" s="30"/>
      <c r="H9" s="30"/>
      <c r="I9" s="30"/>
    </row>
    <row r="10" spans="1:9" ht="28" customHeight="1" x14ac:dyDescent="0.3">
      <c r="A10" s="27"/>
      <c r="B10" s="5" t="s">
        <v>48</v>
      </c>
      <c r="C10" s="31" t="s">
        <v>58</v>
      </c>
      <c r="D10" s="31"/>
      <c r="E10" s="31"/>
      <c r="F10" s="31"/>
      <c r="G10" s="31"/>
      <c r="H10" s="31"/>
      <c r="I10" s="31"/>
    </row>
    <row r="11" spans="1:9" ht="51.5" customHeight="1" x14ac:dyDescent="0.3">
      <c r="A11" s="27"/>
      <c r="B11" s="5" t="s">
        <v>49</v>
      </c>
      <c r="C11" s="30" t="s">
        <v>59</v>
      </c>
      <c r="D11" s="30"/>
      <c r="E11" s="30"/>
      <c r="F11" s="30"/>
      <c r="G11" s="30"/>
      <c r="H11" s="30"/>
      <c r="I11" s="30"/>
    </row>
    <row r="12" spans="1:9" ht="24" customHeight="1" x14ac:dyDescent="0.3">
      <c r="A12" s="27"/>
      <c r="B12" s="5" t="s">
        <v>50</v>
      </c>
      <c r="C12" s="31" t="s">
        <v>58</v>
      </c>
      <c r="D12" s="31"/>
      <c r="E12" s="31"/>
      <c r="F12" s="31"/>
      <c r="G12" s="31"/>
      <c r="H12" s="31"/>
      <c r="I12" s="31"/>
    </row>
    <row r="13" spans="1:9" ht="37" customHeight="1" x14ac:dyDescent="0.3">
      <c r="A13" s="27"/>
      <c r="B13" s="5" t="s">
        <v>51</v>
      </c>
      <c r="C13" s="30" t="s">
        <v>60</v>
      </c>
      <c r="D13" s="30"/>
      <c r="E13" s="30"/>
      <c r="F13" s="30"/>
      <c r="G13" s="30"/>
      <c r="H13" s="30"/>
      <c r="I13" s="30"/>
    </row>
    <row r="14" spans="1:9" ht="28.5" customHeight="1" x14ac:dyDescent="0.3">
      <c r="A14" s="27"/>
      <c r="B14" s="5" t="s">
        <v>52</v>
      </c>
      <c r="C14" s="31" t="s">
        <v>61</v>
      </c>
      <c r="D14" s="31"/>
      <c r="E14" s="31"/>
      <c r="F14" s="31"/>
      <c r="G14" s="31"/>
      <c r="H14" s="31"/>
      <c r="I14" s="31"/>
    </row>
    <row r="15" spans="1:9" ht="29.5" customHeight="1" x14ac:dyDescent="0.3">
      <c r="A15" s="27"/>
      <c r="B15" s="5" t="s">
        <v>53</v>
      </c>
      <c r="C15" s="31" t="s">
        <v>62</v>
      </c>
      <c r="D15" s="31"/>
      <c r="E15" s="31"/>
      <c r="F15" s="31"/>
      <c r="G15" s="31"/>
      <c r="H15" s="31"/>
      <c r="I15" s="31"/>
    </row>
    <row r="16" spans="1:9" ht="32" customHeight="1" x14ac:dyDescent="0.3">
      <c r="A16" s="23" t="s">
        <v>70</v>
      </c>
      <c r="B16" s="5" t="s">
        <v>63</v>
      </c>
      <c r="C16" s="31" t="s">
        <v>61</v>
      </c>
      <c r="D16" s="31"/>
      <c r="E16" s="31"/>
      <c r="F16" s="31"/>
      <c r="G16" s="31"/>
      <c r="H16" s="31"/>
      <c r="I16" s="31"/>
    </row>
    <row r="17" spans="1:9" ht="32.5" customHeight="1" x14ac:dyDescent="0.3">
      <c r="A17" s="23"/>
      <c r="B17" s="5" t="s">
        <v>64</v>
      </c>
      <c r="C17" s="31" t="s">
        <v>67</v>
      </c>
      <c r="D17" s="31"/>
      <c r="E17" s="31"/>
      <c r="F17" s="31"/>
      <c r="G17" s="31"/>
      <c r="H17" s="31"/>
      <c r="I17" s="31"/>
    </row>
    <row r="18" spans="1:9" ht="42" customHeight="1" x14ac:dyDescent="0.3">
      <c r="A18" s="23"/>
      <c r="B18" s="5" t="s">
        <v>65</v>
      </c>
      <c r="C18" s="30" t="s">
        <v>68</v>
      </c>
      <c r="D18" s="30"/>
      <c r="E18" s="30"/>
      <c r="F18" s="30"/>
      <c r="G18" s="30"/>
      <c r="H18" s="30"/>
      <c r="I18" s="30"/>
    </row>
    <row r="19" spans="1:9" ht="40" customHeight="1" x14ac:dyDescent="0.3">
      <c r="A19" s="23"/>
      <c r="B19" s="5" t="s">
        <v>51</v>
      </c>
      <c r="C19" s="30" t="s">
        <v>60</v>
      </c>
      <c r="D19" s="30"/>
      <c r="E19" s="30"/>
      <c r="F19" s="30"/>
      <c r="G19" s="30"/>
      <c r="H19" s="30"/>
      <c r="I19" s="30"/>
    </row>
    <row r="20" spans="1:9" ht="51.5" customHeight="1" x14ac:dyDescent="0.3">
      <c r="A20" s="23"/>
      <c r="B20" s="5" t="s">
        <v>66</v>
      </c>
      <c r="C20" s="30" t="s">
        <v>73</v>
      </c>
      <c r="D20" s="30"/>
      <c r="E20" s="30"/>
      <c r="F20" s="30"/>
      <c r="G20" s="30"/>
      <c r="H20" s="30"/>
      <c r="I20" s="30"/>
    </row>
    <row r="21" spans="1:9" s="11" customFormat="1" ht="32.5" customHeight="1" x14ac:dyDescent="0.3">
      <c r="A21" s="27" t="s">
        <v>84</v>
      </c>
      <c r="B21" s="6" t="s">
        <v>74</v>
      </c>
      <c r="C21" s="30" t="s">
        <v>79</v>
      </c>
      <c r="D21" s="30"/>
      <c r="E21" s="30"/>
      <c r="F21" s="30"/>
      <c r="G21" s="30"/>
      <c r="H21" s="30"/>
      <c r="I21" s="30"/>
    </row>
    <row r="22" spans="1:9" ht="34" customHeight="1" x14ac:dyDescent="0.3">
      <c r="A22" s="27"/>
      <c r="B22" s="5" t="s">
        <v>75</v>
      </c>
      <c r="C22" s="30" t="s">
        <v>80</v>
      </c>
      <c r="D22" s="30"/>
      <c r="E22" s="30"/>
      <c r="F22" s="30"/>
      <c r="G22" s="30"/>
      <c r="H22" s="30"/>
      <c r="I22" s="30"/>
    </row>
    <row r="23" spans="1:9" s="11" customFormat="1" ht="44" customHeight="1" x14ac:dyDescent="0.3">
      <c r="A23" s="27"/>
      <c r="B23" s="6" t="s">
        <v>76</v>
      </c>
      <c r="C23" s="30" t="s">
        <v>81</v>
      </c>
      <c r="D23" s="30"/>
      <c r="E23" s="30"/>
      <c r="F23" s="30"/>
      <c r="G23" s="30"/>
      <c r="H23" s="30"/>
      <c r="I23" s="30"/>
    </row>
    <row r="24" spans="1:9" ht="38.5" customHeight="1" x14ac:dyDescent="0.3">
      <c r="A24" s="27"/>
      <c r="B24" s="5" t="s">
        <v>77</v>
      </c>
      <c r="C24" s="30" t="s">
        <v>82</v>
      </c>
      <c r="D24" s="30"/>
      <c r="E24" s="30"/>
      <c r="F24" s="30"/>
      <c r="G24" s="30"/>
      <c r="H24" s="30"/>
      <c r="I24" s="30"/>
    </row>
    <row r="25" spans="1:9" ht="58" customHeight="1" x14ac:dyDescent="0.3">
      <c r="A25" s="27"/>
      <c r="B25" s="5" t="s">
        <v>78</v>
      </c>
      <c r="C25" s="30" t="s">
        <v>83</v>
      </c>
      <c r="D25" s="30"/>
      <c r="E25" s="30"/>
      <c r="F25" s="30"/>
      <c r="G25" s="30"/>
      <c r="H25" s="30"/>
      <c r="I25" s="30"/>
    </row>
    <row r="26" spans="1:9" ht="33" customHeight="1" x14ac:dyDescent="0.3">
      <c r="A26" s="23" t="s">
        <v>99</v>
      </c>
      <c r="B26" s="5" t="s">
        <v>85</v>
      </c>
      <c r="C26" s="30" t="s">
        <v>92</v>
      </c>
      <c r="D26" s="30"/>
      <c r="E26" s="30"/>
      <c r="F26" s="30"/>
      <c r="G26" s="30"/>
      <c r="H26" s="30"/>
      <c r="I26" s="30"/>
    </row>
    <row r="27" spans="1:9" ht="31" customHeight="1" x14ac:dyDescent="0.3">
      <c r="A27" s="23"/>
      <c r="B27" s="5" t="s">
        <v>38</v>
      </c>
      <c r="C27" s="31" t="s">
        <v>93</v>
      </c>
      <c r="D27" s="31"/>
      <c r="E27" s="31"/>
      <c r="F27" s="31"/>
      <c r="G27" s="31"/>
      <c r="H27" s="31"/>
      <c r="I27" s="31"/>
    </row>
    <row r="28" spans="1:9" ht="44" customHeight="1" x14ac:dyDescent="0.3">
      <c r="A28" s="23"/>
      <c r="B28" s="5" t="s">
        <v>86</v>
      </c>
      <c r="C28" s="30" t="s">
        <v>94</v>
      </c>
      <c r="D28" s="30"/>
      <c r="E28" s="30"/>
      <c r="F28" s="30"/>
      <c r="G28" s="30"/>
      <c r="H28" s="30"/>
      <c r="I28" s="30"/>
    </row>
    <row r="29" spans="1:9" s="9" customFormat="1" ht="27.5" customHeight="1" x14ac:dyDescent="0.3">
      <c r="A29" s="23"/>
      <c r="B29" s="6" t="s">
        <v>87</v>
      </c>
      <c r="C29" s="30" t="s">
        <v>95</v>
      </c>
      <c r="D29" s="30"/>
      <c r="E29" s="30"/>
      <c r="F29" s="30"/>
      <c r="G29" s="30"/>
      <c r="H29" s="30"/>
      <c r="I29" s="30"/>
    </row>
    <row r="30" spans="1:9" ht="47.5" customHeight="1" x14ac:dyDescent="0.3">
      <c r="A30" s="23"/>
      <c r="B30" s="5" t="s">
        <v>88</v>
      </c>
      <c r="C30" s="33" t="s">
        <v>96</v>
      </c>
      <c r="D30" s="33"/>
      <c r="E30" s="33"/>
      <c r="F30" s="33"/>
      <c r="G30" s="33"/>
      <c r="H30" s="33"/>
      <c r="I30" s="33"/>
    </row>
    <row r="31" spans="1:9" ht="29" customHeight="1" x14ac:dyDescent="0.3">
      <c r="A31" s="23"/>
      <c r="B31" s="5" t="s">
        <v>89</v>
      </c>
      <c r="C31" s="30" t="s">
        <v>97</v>
      </c>
      <c r="D31" s="30"/>
      <c r="E31" s="30"/>
      <c r="F31" s="30"/>
      <c r="G31" s="30"/>
      <c r="H31" s="30"/>
      <c r="I31" s="30"/>
    </row>
    <row r="32" spans="1:9" ht="38" customHeight="1" x14ac:dyDescent="0.3">
      <c r="A32" s="23"/>
      <c r="B32" s="5" t="s">
        <v>90</v>
      </c>
      <c r="C32" s="31" t="s">
        <v>98</v>
      </c>
      <c r="D32" s="31"/>
      <c r="E32" s="31"/>
      <c r="F32" s="31"/>
      <c r="G32" s="31"/>
      <c r="H32" s="31"/>
      <c r="I32" s="31"/>
    </row>
    <row r="33" spans="1:9" ht="30" customHeight="1" x14ac:dyDescent="0.3">
      <c r="A33" s="23"/>
      <c r="B33" s="5" t="s">
        <v>91</v>
      </c>
      <c r="C33" s="30" t="s">
        <v>98</v>
      </c>
      <c r="D33" s="30"/>
      <c r="E33" s="30"/>
      <c r="F33" s="30"/>
      <c r="G33" s="30"/>
      <c r="H33" s="30"/>
      <c r="I33" s="30"/>
    </row>
  </sheetData>
  <mergeCells count="38">
    <mergeCell ref="A26:A33"/>
    <mergeCell ref="C26:I26"/>
    <mergeCell ref="C27:I27"/>
    <mergeCell ref="C28:I28"/>
    <mergeCell ref="C29:I29"/>
    <mergeCell ref="C30:I30"/>
    <mergeCell ref="C31:I31"/>
    <mergeCell ref="C32:I32"/>
    <mergeCell ref="C33:I33"/>
    <mergeCell ref="A21:A25"/>
    <mergeCell ref="C14:I14"/>
    <mergeCell ref="C15:I15"/>
    <mergeCell ref="A16:A20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6:I6"/>
    <mergeCell ref="C7:I7"/>
    <mergeCell ref="A4:A7"/>
    <mergeCell ref="A8:A15"/>
    <mergeCell ref="C8:I8"/>
    <mergeCell ref="C9:I9"/>
    <mergeCell ref="C10:I10"/>
    <mergeCell ref="C11:I11"/>
    <mergeCell ref="C12:I12"/>
    <mergeCell ref="C13:I13"/>
    <mergeCell ref="A1:I1"/>
    <mergeCell ref="C4:I4"/>
    <mergeCell ref="C3:I3"/>
    <mergeCell ref="C5:I5"/>
    <mergeCell ref="A2:I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88E2-BEA7-45FA-AB08-EE243E7C5A96}">
  <dimension ref="A1:I124"/>
  <sheetViews>
    <sheetView tabSelected="1" workbookViewId="0">
      <selection sqref="A1:I1"/>
    </sheetView>
  </sheetViews>
  <sheetFormatPr defaultRowHeight="14" x14ac:dyDescent="0.3"/>
  <cols>
    <col min="1" max="1" width="25.1640625" style="7" customWidth="1"/>
    <col min="2" max="2" width="22.9140625" style="5" customWidth="1"/>
    <col min="3" max="3" width="10.75" style="5" customWidth="1"/>
    <col min="4" max="4" width="8.6640625" style="5"/>
    <col min="5" max="5" width="13.08203125" style="5" customWidth="1"/>
    <col min="6" max="6" width="11.9140625" style="5" customWidth="1"/>
    <col min="7" max="7" width="11.6640625" style="5" customWidth="1"/>
    <col min="8" max="8" width="13.83203125" style="5" customWidth="1"/>
    <col min="9" max="9" width="15.1640625" style="5" customWidth="1"/>
    <col min="10" max="16384" width="8.6640625" style="5"/>
  </cols>
  <sheetData>
    <row r="1" spans="1:9" x14ac:dyDescent="0.3">
      <c r="A1" s="23" t="s">
        <v>269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B2" s="5" t="s">
        <v>100</v>
      </c>
      <c r="C2" s="5" t="s">
        <v>101</v>
      </c>
      <c r="D2" s="5" t="s">
        <v>102</v>
      </c>
      <c r="E2" s="5" t="s">
        <v>103</v>
      </c>
      <c r="F2" s="5" t="s">
        <v>104</v>
      </c>
      <c r="G2" s="5" t="s">
        <v>105</v>
      </c>
      <c r="H2" s="5" t="s">
        <v>106</v>
      </c>
      <c r="I2" s="5" t="s">
        <v>119</v>
      </c>
    </row>
    <row r="3" spans="1:9" x14ac:dyDescent="0.3">
      <c r="A3" s="23" t="s">
        <v>84</v>
      </c>
      <c r="B3" s="5" t="s">
        <v>107</v>
      </c>
      <c r="C3" s="5" t="s">
        <v>116</v>
      </c>
      <c r="D3" s="5" t="s">
        <v>118</v>
      </c>
      <c r="E3" s="5">
        <v>0.77939999999999998</v>
      </c>
      <c r="F3" s="5">
        <v>2.4199999999999999E-2</v>
      </c>
      <c r="G3" s="5">
        <v>4.0000000000000001E-3</v>
      </c>
      <c r="H3" s="12">
        <v>1.2799999999999999E-9</v>
      </c>
      <c r="I3" s="19">
        <f>(F3/G3)^2</f>
        <v>36.602499999999999</v>
      </c>
    </row>
    <row r="4" spans="1:9" x14ac:dyDescent="0.3">
      <c r="A4" s="23"/>
      <c r="B4" s="5" t="s">
        <v>108</v>
      </c>
      <c r="C4" s="5" t="s">
        <v>116</v>
      </c>
      <c r="D4" s="5" t="s">
        <v>118</v>
      </c>
      <c r="E4" s="5">
        <v>0.62</v>
      </c>
      <c r="F4" s="5">
        <v>1.9099999999999999E-2</v>
      </c>
      <c r="G4" s="5">
        <v>3.3999999999999998E-3</v>
      </c>
      <c r="H4" s="12">
        <v>2.2300000000000001E-8</v>
      </c>
      <c r="I4" s="19">
        <f t="shared" ref="I4:I67" si="0">(F4/G4)^2</f>
        <v>31.557958477508645</v>
      </c>
    </row>
    <row r="5" spans="1:9" x14ac:dyDescent="0.3">
      <c r="A5" s="23"/>
      <c r="B5" s="5" t="s">
        <v>109</v>
      </c>
      <c r="C5" s="5" t="s">
        <v>116</v>
      </c>
      <c r="D5" s="5" t="s">
        <v>118</v>
      </c>
      <c r="E5" s="5">
        <v>0.40670000000000001</v>
      </c>
      <c r="F5" s="5">
        <v>-1.8700000000000001E-2</v>
      </c>
      <c r="G5" s="5">
        <v>3.3999999999999998E-3</v>
      </c>
      <c r="H5" s="12">
        <v>2.85E-8</v>
      </c>
      <c r="I5" s="19">
        <f t="shared" si="0"/>
        <v>30.250000000000011</v>
      </c>
    </row>
    <row r="6" spans="1:9" x14ac:dyDescent="0.3">
      <c r="A6" s="23"/>
      <c r="B6" s="5" t="s">
        <v>110</v>
      </c>
      <c r="C6" s="5" t="s">
        <v>116</v>
      </c>
      <c r="D6" s="5" t="s">
        <v>118</v>
      </c>
      <c r="E6" s="5">
        <v>0.38109999999999999</v>
      </c>
      <c r="F6" s="5">
        <v>-1.9800000000000002E-2</v>
      </c>
      <c r="G6" s="5">
        <v>3.3999999999999998E-3</v>
      </c>
      <c r="H6" s="12">
        <v>6.8299999999999998E-9</v>
      </c>
      <c r="I6" s="19">
        <f t="shared" si="0"/>
        <v>33.913494809688586</v>
      </c>
    </row>
    <row r="7" spans="1:9" x14ac:dyDescent="0.3">
      <c r="A7" s="23"/>
      <c r="B7" s="5" t="s">
        <v>111</v>
      </c>
      <c r="C7" s="5" t="s">
        <v>116</v>
      </c>
      <c r="D7" s="5" t="s">
        <v>118</v>
      </c>
      <c r="E7" s="5">
        <v>0.37340000000000001</v>
      </c>
      <c r="F7" s="5">
        <v>-1.9400000000000001E-2</v>
      </c>
      <c r="G7" s="5">
        <v>3.3999999999999998E-3</v>
      </c>
      <c r="H7" s="12">
        <v>1.4699999999999999E-8</v>
      </c>
      <c r="I7" s="19">
        <f t="shared" si="0"/>
        <v>32.557093425605537</v>
      </c>
    </row>
    <row r="8" spans="1:9" x14ac:dyDescent="0.3">
      <c r="A8" s="23"/>
      <c r="B8" s="5" t="s">
        <v>112</v>
      </c>
      <c r="C8" s="5" t="s">
        <v>117</v>
      </c>
      <c r="D8" s="5" t="s">
        <v>118</v>
      </c>
      <c r="E8" s="5">
        <v>0.17330000000000001</v>
      </c>
      <c r="F8" s="5">
        <v>2.41E-2</v>
      </c>
      <c r="G8" s="5">
        <v>4.4000000000000003E-3</v>
      </c>
      <c r="H8" s="12">
        <v>3.9400000000000002E-8</v>
      </c>
      <c r="I8" s="19">
        <f t="shared" si="0"/>
        <v>30.000516528925612</v>
      </c>
    </row>
    <row r="9" spans="1:9" x14ac:dyDescent="0.3">
      <c r="A9" s="23"/>
      <c r="B9" s="5" t="s">
        <v>113</v>
      </c>
      <c r="C9" s="5" t="s">
        <v>116</v>
      </c>
      <c r="D9" s="5" t="s">
        <v>118</v>
      </c>
      <c r="E9" s="5">
        <v>0.4889</v>
      </c>
      <c r="F9" s="5">
        <v>-1.9900000000000001E-2</v>
      </c>
      <c r="G9" s="5">
        <v>3.3E-3</v>
      </c>
      <c r="H9" s="12">
        <v>1.6500000000000001E-9</v>
      </c>
      <c r="I9" s="19">
        <f t="shared" si="0"/>
        <v>36.364554637281913</v>
      </c>
    </row>
    <row r="10" spans="1:9" x14ac:dyDescent="0.3">
      <c r="A10" s="23"/>
      <c r="B10" s="5" t="s">
        <v>114</v>
      </c>
      <c r="C10" s="5" t="s">
        <v>116</v>
      </c>
      <c r="D10" s="5" t="s">
        <v>118</v>
      </c>
      <c r="E10" s="5">
        <v>0.18659999999999999</v>
      </c>
      <c r="F10" s="5">
        <v>-2.4799999999999999E-2</v>
      </c>
      <c r="G10" s="5">
        <v>4.3E-3</v>
      </c>
      <c r="H10" s="12">
        <v>6.5000000000000003E-9</v>
      </c>
      <c r="I10" s="19">
        <f t="shared" si="0"/>
        <v>33.263385613845315</v>
      </c>
    </row>
    <row r="11" spans="1:9" x14ac:dyDescent="0.3">
      <c r="A11" s="23"/>
      <c r="B11" s="5" t="s">
        <v>115</v>
      </c>
      <c r="C11" s="5" t="s">
        <v>117</v>
      </c>
      <c r="D11" s="5" t="s">
        <v>118</v>
      </c>
      <c r="E11" s="5">
        <v>0.68230000000000002</v>
      </c>
      <c r="F11" s="5">
        <v>2.23E-2</v>
      </c>
      <c r="G11" s="5">
        <v>3.5000000000000001E-3</v>
      </c>
      <c r="H11" s="12">
        <v>3.13E-10</v>
      </c>
      <c r="I11" s="19">
        <f t="shared" si="0"/>
        <v>40.595102040816322</v>
      </c>
    </row>
    <row r="12" spans="1:9" x14ac:dyDescent="0.3">
      <c r="A12" s="23" t="s">
        <v>99</v>
      </c>
      <c r="B12" s="5" t="s">
        <v>120</v>
      </c>
      <c r="C12" s="5" t="s">
        <v>116</v>
      </c>
      <c r="D12" s="5" t="s">
        <v>118</v>
      </c>
      <c r="E12" s="5" t="s">
        <v>251</v>
      </c>
      <c r="F12" s="5">
        <v>1.2392E-2</v>
      </c>
      <c r="G12" s="5">
        <v>1.8730000000000001E-3</v>
      </c>
      <c r="H12" s="12">
        <v>3.1000000000000003E-11</v>
      </c>
      <c r="I12" s="19">
        <f t="shared" si="0"/>
        <v>43.773095003062885</v>
      </c>
    </row>
    <row r="13" spans="1:9" x14ac:dyDescent="0.3">
      <c r="A13" s="23"/>
      <c r="B13" s="5" t="s">
        <v>121</v>
      </c>
      <c r="C13" s="5" t="s">
        <v>116</v>
      </c>
      <c r="D13" s="5" t="s">
        <v>118</v>
      </c>
      <c r="E13" s="5" t="s">
        <v>251</v>
      </c>
      <c r="F13" s="5">
        <v>-1.059E-2</v>
      </c>
      <c r="G13" s="5">
        <v>1.921E-3</v>
      </c>
      <c r="H13" s="12">
        <v>3.8000000000000003E-8</v>
      </c>
      <c r="I13" s="19">
        <f t="shared" si="0"/>
        <v>30.390454173589209</v>
      </c>
    </row>
    <row r="14" spans="1:9" x14ac:dyDescent="0.3">
      <c r="A14" s="23"/>
      <c r="B14" s="5" t="s">
        <v>122</v>
      </c>
      <c r="C14" s="5" t="s">
        <v>117</v>
      </c>
      <c r="D14" s="5" t="s">
        <v>148</v>
      </c>
      <c r="E14" s="5" t="s">
        <v>251</v>
      </c>
      <c r="F14" s="5">
        <v>-1.4160000000000001E-2</v>
      </c>
      <c r="G14" s="5">
        <v>1.9659999999999999E-3</v>
      </c>
      <c r="H14" s="12">
        <v>7.5000000000000004E-13</v>
      </c>
      <c r="I14" s="19">
        <f t="shared" si="0"/>
        <v>51.875163641519272</v>
      </c>
    </row>
    <row r="15" spans="1:9" x14ac:dyDescent="0.3">
      <c r="A15" s="23"/>
      <c r="B15" s="5" t="s">
        <v>123</v>
      </c>
      <c r="C15" s="5" t="s">
        <v>117</v>
      </c>
      <c r="D15" s="5" t="s">
        <v>116</v>
      </c>
      <c r="E15" s="5" t="s">
        <v>251</v>
      </c>
      <c r="F15" s="5">
        <v>1.1469999999999999E-2</v>
      </c>
      <c r="G15" s="5">
        <v>1.8389999999999999E-3</v>
      </c>
      <c r="H15" s="12">
        <v>4.0999999999999998E-10</v>
      </c>
      <c r="I15" s="19">
        <f t="shared" si="0"/>
        <v>38.901233943666924</v>
      </c>
    </row>
    <row r="16" spans="1:9" x14ac:dyDescent="0.3">
      <c r="A16" s="23"/>
      <c r="B16" s="5" t="s">
        <v>124</v>
      </c>
      <c r="C16" s="5" t="s">
        <v>116</v>
      </c>
      <c r="D16" s="5" t="s">
        <v>148</v>
      </c>
      <c r="E16" s="5" t="s">
        <v>251</v>
      </c>
      <c r="F16" s="5">
        <v>1.5343000000000001E-2</v>
      </c>
      <c r="G16" s="5">
        <v>2.4889999999999999E-3</v>
      </c>
      <c r="H16" s="12">
        <v>5.3000000000000003E-10</v>
      </c>
      <c r="I16" s="19">
        <f t="shared" si="0"/>
        <v>37.998878310851396</v>
      </c>
    </row>
    <row r="17" spans="1:9" x14ac:dyDescent="0.3">
      <c r="A17" s="23"/>
      <c r="B17" s="5" t="s">
        <v>125</v>
      </c>
      <c r="C17" s="5" t="s">
        <v>117</v>
      </c>
      <c r="D17" s="5" t="s">
        <v>148</v>
      </c>
      <c r="E17" s="5" t="s">
        <v>251</v>
      </c>
      <c r="F17" s="5">
        <v>1.0748000000000001E-2</v>
      </c>
      <c r="G17" s="5">
        <v>1.9090000000000001E-3</v>
      </c>
      <c r="H17" s="12">
        <v>2E-8</v>
      </c>
      <c r="I17" s="19">
        <f t="shared" si="0"/>
        <v>31.698846493999778</v>
      </c>
    </row>
    <row r="18" spans="1:9" x14ac:dyDescent="0.3">
      <c r="A18" s="23"/>
      <c r="B18" s="5" t="s">
        <v>126</v>
      </c>
      <c r="C18" s="5" t="s">
        <v>148</v>
      </c>
      <c r="D18" s="5" t="s">
        <v>116</v>
      </c>
      <c r="E18" s="5" t="s">
        <v>251</v>
      </c>
      <c r="F18" s="5">
        <v>-1.0500000000000001E-2</v>
      </c>
      <c r="G18" s="5">
        <v>1.8619999999999999E-3</v>
      </c>
      <c r="H18" s="12">
        <v>1.4999999999999999E-8</v>
      </c>
      <c r="I18" s="19">
        <f t="shared" si="0"/>
        <v>31.799423370456225</v>
      </c>
    </row>
    <row r="19" spans="1:9" x14ac:dyDescent="0.3">
      <c r="A19" s="23"/>
      <c r="B19" s="5" t="s">
        <v>127</v>
      </c>
      <c r="C19" s="5" t="s">
        <v>117</v>
      </c>
      <c r="D19" s="5" t="s">
        <v>148</v>
      </c>
      <c r="E19" s="5" t="s">
        <v>251</v>
      </c>
      <c r="F19" s="5">
        <v>-1.2880000000000001E-2</v>
      </c>
      <c r="G19" s="5">
        <v>2.3440000000000002E-3</v>
      </c>
      <c r="H19" s="12">
        <v>3.2000000000000002E-8</v>
      </c>
      <c r="I19" s="19">
        <f t="shared" si="0"/>
        <v>30.193712215634424</v>
      </c>
    </row>
    <row r="20" spans="1:9" x14ac:dyDescent="0.3">
      <c r="A20" s="23"/>
      <c r="B20" s="5" t="s">
        <v>128</v>
      </c>
      <c r="C20" s="5" t="s">
        <v>117</v>
      </c>
      <c r="D20" s="5" t="s">
        <v>148</v>
      </c>
      <c r="E20" s="5" t="s">
        <v>251</v>
      </c>
      <c r="F20" s="5">
        <v>1.4593E-2</v>
      </c>
      <c r="G20" s="5">
        <v>2.1559999999999999E-3</v>
      </c>
      <c r="H20" s="12">
        <v>1.6E-11</v>
      </c>
      <c r="I20" s="19">
        <f t="shared" si="0"/>
        <v>45.81330803108898</v>
      </c>
    </row>
    <row r="21" spans="1:9" x14ac:dyDescent="0.3">
      <c r="A21" s="23"/>
      <c r="B21" s="5" t="s">
        <v>129</v>
      </c>
      <c r="C21" s="5" t="s">
        <v>118</v>
      </c>
      <c r="D21" s="5" t="s">
        <v>148</v>
      </c>
      <c r="E21" s="5" t="s">
        <v>251</v>
      </c>
      <c r="F21" s="5">
        <v>-1.6449999999999999E-2</v>
      </c>
      <c r="G21" s="5">
        <v>2.993E-3</v>
      </c>
      <c r="H21" s="12">
        <v>4.0000000000000001E-8</v>
      </c>
      <c r="I21" s="19">
        <f t="shared" si="0"/>
        <v>30.207749477592714</v>
      </c>
    </row>
    <row r="22" spans="1:9" x14ac:dyDescent="0.3">
      <c r="A22" s="23"/>
      <c r="B22" s="5" t="s">
        <v>130</v>
      </c>
      <c r="C22" s="5" t="s">
        <v>118</v>
      </c>
      <c r="D22" s="5" t="s">
        <v>116</v>
      </c>
      <c r="E22" s="5" t="s">
        <v>251</v>
      </c>
      <c r="F22" s="5">
        <v>1.3063999999999999E-2</v>
      </c>
      <c r="G22" s="5">
        <v>2.2759999999999998E-3</v>
      </c>
      <c r="H22" s="12">
        <v>8.9999999999999995E-9</v>
      </c>
      <c r="I22" s="19">
        <f t="shared" si="0"/>
        <v>32.946389466303856</v>
      </c>
    </row>
    <row r="23" spans="1:9" x14ac:dyDescent="0.3">
      <c r="A23" s="23"/>
      <c r="B23" s="5" t="s">
        <v>131</v>
      </c>
      <c r="C23" s="5" t="s">
        <v>117</v>
      </c>
      <c r="D23" s="5" t="s">
        <v>148</v>
      </c>
      <c r="E23" s="5" t="s">
        <v>251</v>
      </c>
      <c r="F23" s="5">
        <v>-1.1140000000000001E-2</v>
      </c>
      <c r="G23" s="5">
        <v>2.0230000000000001E-3</v>
      </c>
      <c r="H23" s="12">
        <v>3.8999999999999998E-8</v>
      </c>
      <c r="I23" s="19">
        <f t="shared" si="0"/>
        <v>30.323450365287581</v>
      </c>
    </row>
    <row r="24" spans="1:9" x14ac:dyDescent="0.3">
      <c r="A24" s="23"/>
      <c r="B24" s="5" t="s">
        <v>132</v>
      </c>
      <c r="C24" s="5" t="s">
        <v>118</v>
      </c>
      <c r="D24" s="5" t="s">
        <v>117</v>
      </c>
      <c r="E24" s="5" t="s">
        <v>251</v>
      </c>
      <c r="F24" s="5">
        <v>1.0593E-2</v>
      </c>
      <c r="G24" s="5">
        <v>1.8439999999999999E-3</v>
      </c>
      <c r="H24" s="12">
        <v>1.0999999999999999E-8</v>
      </c>
      <c r="I24" s="19">
        <f t="shared" si="0"/>
        <v>33.000164983695733</v>
      </c>
    </row>
    <row r="25" spans="1:9" x14ac:dyDescent="0.3">
      <c r="A25" s="23"/>
      <c r="B25" s="5" t="s">
        <v>133</v>
      </c>
      <c r="C25" s="5" t="s">
        <v>118</v>
      </c>
      <c r="D25" s="5" t="s">
        <v>116</v>
      </c>
      <c r="E25" s="5" t="s">
        <v>251</v>
      </c>
      <c r="F25" s="5">
        <v>1.2113000000000001E-2</v>
      </c>
      <c r="G25" s="5">
        <v>1.949E-3</v>
      </c>
      <c r="H25" s="12">
        <v>5.9000000000000003E-10</v>
      </c>
      <c r="I25" s="19">
        <f t="shared" si="0"/>
        <v>38.62600178328811</v>
      </c>
    </row>
    <row r="26" spans="1:9" x14ac:dyDescent="0.3">
      <c r="A26" s="23"/>
      <c r="B26" s="5" t="s">
        <v>134</v>
      </c>
      <c r="C26" s="5" t="s">
        <v>116</v>
      </c>
      <c r="D26" s="5" t="s">
        <v>148</v>
      </c>
      <c r="E26" s="5" t="s">
        <v>251</v>
      </c>
      <c r="F26" s="5">
        <v>1.1872000000000001E-2</v>
      </c>
      <c r="G26" s="5">
        <v>2.1480000000000002E-3</v>
      </c>
      <c r="H26" s="12">
        <v>3.2999999999999998E-8</v>
      </c>
      <c r="I26" s="19">
        <f t="shared" si="0"/>
        <v>30.547749584733449</v>
      </c>
    </row>
    <row r="27" spans="1:9" x14ac:dyDescent="0.3">
      <c r="A27" s="23"/>
      <c r="B27" s="5" t="s">
        <v>135</v>
      </c>
      <c r="C27" s="5" t="s">
        <v>118</v>
      </c>
      <c r="D27" s="5" t="s">
        <v>116</v>
      </c>
      <c r="E27" s="5" t="s">
        <v>251</v>
      </c>
      <c r="F27" s="5">
        <v>-2.8729999999999999E-2</v>
      </c>
      <c r="G27" s="5">
        <v>3.4919999999999999E-3</v>
      </c>
      <c r="H27" s="12">
        <v>1.5E-16</v>
      </c>
      <c r="I27" s="19">
        <f t="shared" si="0"/>
        <v>67.689730019458636</v>
      </c>
    </row>
    <row r="28" spans="1:9" x14ac:dyDescent="0.3">
      <c r="A28" s="23"/>
      <c r="B28" s="5" t="s">
        <v>136</v>
      </c>
      <c r="C28" s="5" t="s">
        <v>117</v>
      </c>
      <c r="D28" s="5" t="s">
        <v>148</v>
      </c>
      <c r="E28" s="5" t="s">
        <v>251</v>
      </c>
      <c r="F28" s="5">
        <v>1.0951000000000001E-2</v>
      </c>
      <c r="G28" s="5">
        <v>1.833E-3</v>
      </c>
      <c r="H28" s="12">
        <v>2.5000000000000001E-9</v>
      </c>
      <c r="I28" s="19">
        <f t="shared" si="0"/>
        <v>35.692965154503618</v>
      </c>
    </row>
    <row r="29" spans="1:9" x14ac:dyDescent="0.3">
      <c r="A29" s="23"/>
      <c r="B29" s="5" t="s">
        <v>137</v>
      </c>
      <c r="C29" s="5" t="s">
        <v>117</v>
      </c>
      <c r="D29" s="5" t="s">
        <v>118</v>
      </c>
      <c r="E29" s="5" t="s">
        <v>251</v>
      </c>
      <c r="F29" s="5">
        <v>1.0324E-2</v>
      </c>
      <c r="G29" s="5">
        <v>1.833E-3</v>
      </c>
      <c r="H29" s="12">
        <v>2E-8</v>
      </c>
      <c r="I29" s="19">
        <f t="shared" si="0"/>
        <v>31.722767031887066</v>
      </c>
    </row>
    <row r="30" spans="1:9" x14ac:dyDescent="0.3">
      <c r="A30" s="23"/>
      <c r="B30" s="5" t="s">
        <v>138</v>
      </c>
      <c r="C30" s="5" t="s">
        <v>116</v>
      </c>
      <c r="D30" s="5" t="s">
        <v>148</v>
      </c>
      <c r="E30" s="5" t="s">
        <v>251</v>
      </c>
      <c r="F30" s="5">
        <v>-1.0540000000000001E-2</v>
      </c>
      <c r="G30" s="5">
        <v>1.916E-3</v>
      </c>
      <c r="H30" s="12">
        <v>4.1000000000000003E-8</v>
      </c>
      <c r="I30" s="19">
        <f t="shared" si="0"/>
        <v>30.261483344302025</v>
      </c>
    </row>
    <row r="31" spans="1:9" x14ac:dyDescent="0.3">
      <c r="A31" s="23"/>
      <c r="B31" s="5" t="s">
        <v>139</v>
      </c>
      <c r="C31" s="5" t="s">
        <v>148</v>
      </c>
      <c r="D31" s="5" t="s">
        <v>118</v>
      </c>
      <c r="E31" s="5" t="s">
        <v>251</v>
      </c>
      <c r="F31" s="5">
        <v>1.7354999999999999E-2</v>
      </c>
      <c r="G31" s="5">
        <v>2.604E-3</v>
      </c>
      <c r="H31" s="12">
        <v>2.3000000000000001E-11</v>
      </c>
      <c r="I31" s="19">
        <f t="shared" si="0"/>
        <v>44.418846492811483</v>
      </c>
    </row>
    <row r="32" spans="1:9" x14ac:dyDescent="0.3">
      <c r="A32" s="23"/>
      <c r="B32" s="5" t="s">
        <v>140</v>
      </c>
      <c r="C32" s="5" t="s">
        <v>117</v>
      </c>
      <c r="D32" s="5" t="s">
        <v>148</v>
      </c>
      <c r="E32" s="5" t="s">
        <v>251</v>
      </c>
      <c r="F32" s="5">
        <v>-1.455E-2</v>
      </c>
      <c r="G32" s="5">
        <v>2.4589999999999998E-3</v>
      </c>
      <c r="H32" s="12">
        <v>2.5000000000000001E-9</v>
      </c>
      <c r="I32" s="19">
        <f t="shared" si="0"/>
        <v>35.011355816521501</v>
      </c>
    </row>
    <row r="33" spans="1:9" x14ac:dyDescent="0.3">
      <c r="A33" s="23"/>
      <c r="B33" s="5" t="s">
        <v>141</v>
      </c>
      <c r="C33" s="5" t="s">
        <v>117</v>
      </c>
      <c r="D33" s="5" t="s">
        <v>148</v>
      </c>
      <c r="E33" s="5" t="s">
        <v>251</v>
      </c>
      <c r="F33" s="5">
        <v>1.2121E-2</v>
      </c>
      <c r="G33" s="5">
        <v>2.1359999999999999E-3</v>
      </c>
      <c r="H33" s="12">
        <v>1E-8</v>
      </c>
      <c r="I33" s="19">
        <f t="shared" si="0"/>
        <v>32.201374203944503</v>
      </c>
    </row>
    <row r="34" spans="1:9" x14ac:dyDescent="0.3">
      <c r="A34" s="23"/>
      <c r="B34" s="5" t="s">
        <v>142</v>
      </c>
      <c r="C34" s="5" t="s">
        <v>148</v>
      </c>
      <c r="D34" s="5" t="s">
        <v>117</v>
      </c>
      <c r="E34" s="5" t="s">
        <v>251</v>
      </c>
      <c r="F34" s="5">
        <v>-2.0820000000000002E-2</v>
      </c>
      <c r="G34" s="5">
        <v>3.3969999999999998E-3</v>
      </c>
      <c r="H34" s="12">
        <v>8.7999999999999996E-10</v>
      </c>
      <c r="I34" s="19">
        <f t="shared" si="0"/>
        <v>37.56387239810293</v>
      </c>
    </row>
    <row r="35" spans="1:9" x14ac:dyDescent="0.3">
      <c r="A35" s="23"/>
      <c r="B35" s="5" t="s">
        <v>143</v>
      </c>
      <c r="C35" s="5" t="s">
        <v>148</v>
      </c>
      <c r="D35" s="5" t="s">
        <v>117</v>
      </c>
      <c r="E35" s="5" t="s">
        <v>251</v>
      </c>
      <c r="F35" s="5">
        <v>1.3150999999999999E-2</v>
      </c>
      <c r="G35" s="5">
        <v>1.8320000000000001E-3</v>
      </c>
      <c r="H35" s="12">
        <v>6.4E-13</v>
      </c>
      <c r="I35" s="19">
        <f t="shared" si="0"/>
        <v>51.530768208558179</v>
      </c>
    </row>
    <row r="36" spans="1:9" x14ac:dyDescent="0.3">
      <c r="A36" s="23"/>
      <c r="B36" s="5" t="s">
        <v>144</v>
      </c>
      <c r="C36" s="5" t="s">
        <v>148</v>
      </c>
      <c r="D36" s="5" t="s">
        <v>118</v>
      </c>
      <c r="E36" s="5" t="s">
        <v>251</v>
      </c>
      <c r="F36" s="5">
        <v>1.6746E-2</v>
      </c>
      <c r="G36" s="5">
        <v>2.8809999999999999E-3</v>
      </c>
      <c r="H36" s="12">
        <v>5.6999999999999998E-9</v>
      </c>
      <c r="I36" s="19">
        <f t="shared" si="0"/>
        <v>33.785912827474078</v>
      </c>
    </row>
    <row r="37" spans="1:9" x14ac:dyDescent="0.3">
      <c r="A37" s="23"/>
      <c r="B37" s="5" t="s">
        <v>145</v>
      </c>
      <c r="C37" s="5" t="s">
        <v>116</v>
      </c>
      <c r="D37" s="5" t="s">
        <v>118</v>
      </c>
      <c r="E37" s="5" t="s">
        <v>251</v>
      </c>
      <c r="F37" s="5">
        <v>-1.265E-2</v>
      </c>
      <c r="G37" s="5">
        <v>2.0939999999999999E-3</v>
      </c>
      <c r="H37" s="12">
        <v>1.3000000000000001E-9</v>
      </c>
      <c r="I37" s="19">
        <f t="shared" si="0"/>
        <v>36.494523398366553</v>
      </c>
    </row>
    <row r="38" spans="1:9" x14ac:dyDescent="0.3">
      <c r="A38" s="23"/>
      <c r="B38" s="5" t="s">
        <v>146</v>
      </c>
      <c r="C38" s="5" t="s">
        <v>118</v>
      </c>
      <c r="D38" s="5" t="s">
        <v>116</v>
      </c>
      <c r="E38" s="5" t="s">
        <v>251</v>
      </c>
      <c r="F38" s="5">
        <v>-1.0699999999999999E-2</v>
      </c>
      <c r="G38" s="5">
        <v>1.892E-3</v>
      </c>
      <c r="H38" s="12">
        <v>1.6000000000000001E-8</v>
      </c>
      <c r="I38" s="19">
        <f t="shared" si="0"/>
        <v>31.983448725913938</v>
      </c>
    </row>
    <row r="39" spans="1:9" x14ac:dyDescent="0.3">
      <c r="A39" s="23"/>
      <c r="B39" s="5" t="s">
        <v>147</v>
      </c>
      <c r="C39" s="5" t="s">
        <v>148</v>
      </c>
      <c r="D39" s="5" t="s">
        <v>117</v>
      </c>
      <c r="E39" s="5" t="s">
        <v>251</v>
      </c>
      <c r="F39" s="5">
        <v>-1.2200000000000001E-2</v>
      </c>
      <c r="G39" s="5">
        <v>2.189E-3</v>
      </c>
      <c r="H39" s="12">
        <v>2.9999999999999997E-8</v>
      </c>
      <c r="I39" s="19">
        <f t="shared" si="0"/>
        <v>31.061908654531432</v>
      </c>
    </row>
    <row r="40" spans="1:9" x14ac:dyDescent="0.3">
      <c r="A40" s="23" t="s">
        <v>72</v>
      </c>
      <c r="B40" s="5" t="s">
        <v>149</v>
      </c>
      <c r="C40" s="5" t="s">
        <v>148</v>
      </c>
      <c r="D40" s="5" t="s">
        <v>117</v>
      </c>
      <c r="E40" s="5">
        <v>0.36680000000000001</v>
      </c>
      <c r="F40" s="5">
        <v>-2.5387E-2</v>
      </c>
      <c r="G40" s="5">
        <v>4.3318999999999996E-3</v>
      </c>
      <c r="H40" s="12">
        <v>4.6200000000000002E-9</v>
      </c>
      <c r="I40" s="19">
        <f t="shared" si="0"/>
        <v>34.345189811706447</v>
      </c>
    </row>
    <row r="41" spans="1:9" x14ac:dyDescent="0.3">
      <c r="A41" s="23"/>
      <c r="B41" s="5" t="s">
        <v>150</v>
      </c>
      <c r="C41" s="5" t="s">
        <v>117</v>
      </c>
      <c r="D41" s="5" t="s">
        <v>148</v>
      </c>
      <c r="E41" s="5">
        <v>5.1569999999999998E-2</v>
      </c>
      <c r="F41" s="5">
        <v>0.20302000000000001</v>
      </c>
      <c r="G41" s="5">
        <v>9.4392999999999994E-3</v>
      </c>
      <c r="H41" s="12">
        <v>1.3099999999999999E-102</v>
      </c>
      <c r="I41" s="19">
        <f t="shared" si="0"/>
        <v>462.59194767701513</v>
      </c>
    </row>
    <row r="42" spans="1:9" x14ac:dyDescent="0.3">
      <c r="A42" s="23"/>
      <c r="B42" s="5" t="s">
        <v>151</v>
      </c>
      <c r="C42" s="5" t="s">
        <v>148</v>
      </c>
      <c r="D42" s="5" t="s">
        <v>117</v>
      </c>
      <c r="E42" s="5">
        <v>7.7289999999999998E-2</v>
      </c>
      <c r="F42" s="5">
        <v>0.13536999999999999</v>
      </c>
      <c r="G42" s="5">
        <v>7.5490000000000002E-3</v>
      </c>
      <c r="H42" s="12">
        <v>6.5600000000000003E-72</v>
      </c>
      <c r="I42" s="19">
        <f t="shared" si="0"/>
        <v>321.56295213392866</v>
      </c>
    </row>
    <row r="43" spans="1:9" x14ac:dyDescent="0.3">
      <c r="A43" s="23"/>
      <c r="B43" s="5" t="s">
        <v>152</v>
      </c>
      <c r="C43" s="5" t="s">
        <v>116</v>
      </c>
      <c r="D43" s="5" t="s">
        <v>118</v>
      </c>
      <c r="E43" s="5">
        <v>0.34129999999999999</v>
      </c>
      <c r="F43" s="5">
        <v>-5.1095000000000002E-2</v>
      </c>
      <c r="G43" s="5">
        <v>4.4070000000000003E-3</v>
      </c>
      <c r="H43" s="12">
        <v>4.4300000000000002E-31</v>
      </c>
      <c r="I43" s="19">
        <f t="shared" si="0"/>
        <v>134.42210931728815</v>
      </c>
    </row>
    <row r="44" spans="1:9" x14ac:dyDescent="0.3">
      <c r="A44" s="23"/>
      <c r="B44" s="5" t="s">
        <v>153</v>
      </c>
      <c r="C44" s="5" t="s">
        <v>118</v>
      </c>
      <c r="D44" s="5" t="s">
        <v>116</v>
      </c>
      <c r="E44" s="5">
        <v>0.46250000000000002</v>
      </c>
      <c r="F44" s="5">
        <v>2.6488000000000001E-2</v>
      </c>
      <c r="G44" s="5">
        <v>4.2374999999999999E-3</v>
      </c>
      <c r="H44" s="12">
        <v>4.0799999999999999E-10</v>
      </c>
      <c r="I44" s="19">
        <f t="shared" si="0"/>
        <v>39.073193947146308</v>
      </c>
    </row>
    <row r="45" spans="1:9" x14ac:dyDescent="0.3">
      <c r="A45" s="23"/>
      <c r="B45" s="5" t="s">
        <v>154</v>
      </c>
      <c r="C45" s="5" t="s">
        <v>118</v>
      </c>
      <c r="D45" s="5" t="s">
        <v>117</v>
      </c>
      <c r="E45" s="5">
        <v>8.8179999999999994E-2</v>
      </c>
      <c r="F45" s="5">
        <v>4.2703999999999999E-2</v>
      </c>
      <c r="G45" s="5">
        <v>7.2002000000000003E-3</v>
      </c>
      <c r="H45" s="12">
        <v>3.0100000000000002E-9</v>
      </c>
      <c r="I45" s="19">
        <f t="shared" si="0"/>
        <v>35.176124756050491</v>
      </c>
    </row>
    <row r="46" spans="1:9" x14ac:dyDescent="0.3">
      <c r="A46" s="23"/>
      <c r="B46" s="5" t="s">
        <v>155</v>
      </c>
      <c r="C46" s="5" t="s">
        <v>118</v>
      </c>
      <c r="D46" s="5" t="s">
        <v>148</v>
      </c>
      <c r="E46" s="5">
        <v>4.4479999999999999E-2</v>
      </c>
      <c r="F46" s="5">
        <v>8.6439000000000002E-2</v>
      </c>
      <c r="G46" s="5">
        <v>1.0481000000000001E-2</v>
      </c>
      <c r="H46" s="12">
        <v>1.6199999999999999E-16</v>
      </c>
      <c r="I46" s="19">
        <f t="shared" si="0"/>
        <v>68.016460178404159</v>
      </c>
    </row>
    <row r="47" spans="1:9" x14ac:dyDescent="0.3">
      <c r="A47" s="23"/>
      <c r="B47" s="5" t="s">
        <v>156</v>
      </c>
      <c r="C47" s="5" t="s">
        <v>118</v>
      </c>
      <c r="D47" s="5" t="s">
        <v>148</v>
      </c>
      <c r="E47" s="5">
        <v>0.2006</v>
      </c>
      <c r="F47" s="5">
        <v>-3.0032E-2</v>
      </c>
      <c r="G47" s="5">
        <v>5.4028000000000001E-3</v>
      </c>
      <c r="H47" s="12">
        <v>2.7199999999999999E-8</v>
      </c>
      <c r="I47" s="19">
        <f t="shared" si="0"/>
        <v>30.898025564691473</v>
      </c>
    </row>
    <row r="48" spans="1:9" x14ac:dyDescent="0.3">
      <c r="A48" s="23"/>
      <c r="B48" s="5" t="s">
        <v>157</v>
      </c>
      <c r="C48" s="5" t="s">
        <v>148</v>
      </c>
      <c r="D48" s="5" t="s">
        <v>117</v>
      </c>
      <c r="E48" s="5">
        <v>0.4294</v>
      </c>
      <c r="F48" s="5">
        <v>2.4171999999999999E-2</v>
      </c>
      <c r="G48" s="5">
        <v>4.0972999999999999E-3</v>
      </c>
      <c r="H48" s="12">
        <v>3.65E-9</v>
      </c>
      <c r="I48" s="19">
        <f t="shared" si="0"/>
        <v>34.8040387684051</v>
      </c>
    </row>
    <row r="49" spans="1:9" x14ac:dyDescent="0.3">
      <c r="A49" s="23"/>
      <c r="B49" s="5" t="s">
        <v>158</v>
      </c>
      <c r="C49" s="5" t="s">
        <v>116</v>
      </c>
      <c r="D49" s="5" t="s">
        <v>118</v>
      </c>
      <c r="E49" s="5">
        <v>0.35620000000000002</v>
      </c>
      <c r="F49" s="5">
        <v>-2.5863000000000001E-2</v>
      </c>
      <c r="G49" s="5">
        <v>4.2088999999999998E-3</v>
      </c>
      <c r="H49" s="12">
        <v>8.0000000000000003E-10</v>
      </c>
      <c r="I49" s="19">
        <f t="shared" si="0"/>
        <v>37.75900876494606</v>
      </c>
    </row>
    <row r="50" spans="1:9" x14ac:dyDescent="0.3">
      <c r="A50" s="23"/>
      <c r="B50" s="5" t="s">
        <v>159</v>
      </c>
      <c r="C50" s="5" t="s">
        <v>116</v>
      </c>
      <c r="D50" s="5" t="s">
        <v>118</v>
      </c>
      <c r="E50" s="5">
        <v>0.67889999999999995</v>
      </c>
      <c r="F50" s="5">
        <v>2.8587000000000001E-2</v>
      </c>
      <c r="G50" s="5">
        <v>4.3600000000000002E-3</v>
      </c>
      <c r="H50" s="12">
        <v>5.4999999999999997E-11</v>
      </c>
      <c r="I50" s="19">
        <f t="shared" si="0"/>
        <v>42.989677268327583</v>
      </c>
    </row>
    <row r="51" spans="1:9" x14ac:dyDescent="0.3">
      <c r="A51" s="23"/>
      <c r="B51" s="5" t="s">
        <v>160</v>
      </c>
      <c r="C51" s="5" t="s">
        <v>117</v>
      </c>
      <c r="D51" s="5" t="s">
        <v>148</v>
      </c>
      <c r="E51" s="5">
        <v>0.63859999999999995</v>
      </c>
      <c r="F51" s="5">
        <v>2.5314E-2</v>
      </c>
      <c r="G51" s="5">
        <v>4.3105000000000001E-3</v>
      </c>
      <c r="H51" s="12">
        <v>4.2899999999999999E-9</v>
      </c>
      <c r="I51" s="19">
        <f t="shared" si="0"/>
        <v>34.487860460454577</v>
      </c>
    </row>
    <row r="52" spans="1:9" x14ac:dyDescent="0.3">
      <c r="A52" s="23"/>
      <c r="B52" s="5" t="s">
        <v>161</v>
      </c>
      <c r="C52" s="5" t="s">
        <v>116</v>
      </c>
      <c r="D52" s="5" t="s">
        <v>117</v>
      </c>
      <c r="E52" s="5">
        <v>0.45500000000000002</v>
      </c>
      <c r="F52" s="5">
        <v>3.9336000000000003E-2</v>
      </c>
      <c r="G52" s="5">
        <v>7.2141999999999996E-3</v>
      </c>
      <c r="H52" s="12">
        <v>4.9600000000000001E-8</v>
      </c>
      <c r="I52" s="19">
        <f t="shared" si="0"/>
        <v>29.730624671758491</v>
      </c>
    </row>
    <row r="53" spans="1:9" x14ac:dyDescent="0.3">
      <c r="A53" s="23"/>
      <c r="B53" s="5" t="s">
        <v>162</v>
      </c>
      <c r="C53" s="5" t="s">
        <v>148</v>
      </c>
      <c r="D53" s="5" t="s">
        <v>117</v>
      </c>
      <c r="E53" s="5">
        <v>4.3150000000000001E-2</v>
      </c>
      <c r="F53" s="5">
        <v>-7.1693999999999994E-2</v>
      </c>
      <c r="G53" s="5">
        <v>1.1214999999999999E-2</v>
      </c>
      <c r="H53" s="12">
        <v>1.6300000000000001E-10</v>
      </c>
      <c r="I53" s="19">
        <f t="shared" si="0"/>
        <v>40.866464516644541</v>
      </c>
    </row>
    <row r="54" spans="1:9" x14ac:dyDescent="0.3">
      <c r="A54" s="23"/>
      <c r="B54" s="5" t="s">
        <v>163</v>
      </c>
      <c r="C54" s="5" t="s">
        <v>116</v>
      </c>
      <c r="D54" s="5" t="s">
        <v>148</v>
      </c>
      <c r="E54" s="5">
        <v>0.36499999999999999</v>
      </c>
      <c r="F54" s="5">
        <v>2.4039999999999999E-2</v>
      </c>
      <c r="G54" s="5">
        <v>4.2078000000000003E-3</v>
      </c>
      <c r="H54" s="12">
        <v>1.11E-8</v>
      </c>
      <c r="I54" s="19">
        <f t="shared" si="0"/>
        <v>32.640646202036706</v>
      </c>
    </row>
    <row r="55" spans="1:9" x14ac:dyDescent="0.3">
      <c r="A55" s="23"/>
      <c r="B55" s="5" t="s">
        <v>164</v>
      </c>
      <c r="C55" s="5" t="s">
        <v>148</v>
      </c>
      <c r="D55" s="5" t="s">
        <v>117</v>
      </c>
      <c r="E55" s="5">
        <v>0.29070000000000001</v>
      </c>
      <c r="F55" s="5">
        <v>5.3076999999999999E-2</v>
      </c>
      <c r="G55" s="5">
        <v>4.7301000000000001E-3</v>
      </c>
      <c r="H55" s="12">
        <v>3.21E-29</v>
      </c>
      <c r="I55" s="19">
        <f t="shared" si="0"/>
        <v>125.91344052966423</v>
      </c>
    </row>
    <row r="56" spans="1:9" x14ac:dyDescent="0.3">
      <c r="A56" s="23"/>
      <c r="B56" s="5" t="s">
        <v>165</v>
      </c>
      <c r="C56" s="5" t="s">
        <v>117</v>
      </c>
      <c r="D56" s="5" t="s">
        <v>148</v>
      </c>
      <c r="E56" s="5">
        <v>0.36449999999999999</v>
      </c>
      <c r="F56" s="5">
        <v>2.8961000000000001E-2</v>
      </c>
      <c r="G56" s="5">
        <v>4.6883999999999997E-3</v>
      </c>
      <c r="H56" s="12">
        <v>6.5300000000000002E-10</v>
      </c>
      <c r="I56" s="19">
        <f t="shared" si="0"/>
        <v>38.157313718412034</v>
      </c>
    </row>
    <row r="57" spans="1:9" x14ac:dyDescent="0.3">
      <c r="A57" s="23"/>
      <c r="B57" s="5" t="s">
        <v>166</v>
      </c>
      <c r="C57" s="5" t="s">
        <v>118</v>
      </c>
      <c r="D57" s="5" t="s">
        <v>116</v>
      </c>
      <c r="E57" s="5">
        <v>0.3322</v>
      </c>
      <c r="F57" s="5">
        <v>2.6013999999999999E-2</v>
      </c>
      <c r="G57" s="5">
        <v>4.2785999999999996E-3</v>
      </c>
      <c r="H57" s="12">
        <v>1.2E-9</v>
      </c>
      <c r="I57" s="19">
        <f t="shared" si="0"/>
        <v>36.966718310412709</v>
      </c>
    </row>
    <row r="58" spans="1:9" x14ac:dyDescent="0.3">
      <c r="A58" s="23"/>
      <c r="B58" s="5" t="s">
        <v>167</v>
      </c>
      <c r="C58" s="5" t="s">
        <v>148</v>
      </c>
      <c r="D58" s="5" t="s">
        <v>117</v>
      </c>
      <c r="E58" s="5">
        <v>0.33739999999999998</v>
      </c>
      <c r="F58" s="5">
        <v>3.9565000000000003E-2</v>
      </c>
      <c r="G58" s="5">
        <v>4.3245999999999996E-3</v>
      </c>
      <c r="H58" s="12">
        <v>5.7599999999999998E-20</v>
      </c>
      <c r="I58" s="19">
        <f t="shared" si="0"/>
        <v>83.700962514652531</v>
      </c>
    </row>
    <row r="59" spans="1:9" x14ac:dyDescent="0.3">
      <c r="A59" s="23"/>
      <c r="B59" s="5" t="s">
        <v>168</v>
      </c>
      <c r="C59" s="5" t="s">
        <v>116</v>
      </c>
      <c r="D59" s="5" t="s">
        <v>118</v>
      </c>
      <c r="E59" s="5">
        <v>8.208E-2</v>
      </c>
      <c r="F59" s="5">
        <v>4.2867000000000002E-2</v>
      </c>
      <c r="G59" s="5">
        <v>7.2118E-3</v>
      </c>
      <c r="H59" s="12">
        <v>2.7799999999999999E-9</v>
      </c>
      <c r="I59" s="19">
        <f t="shared" si="0"/>
        <v>35.331236223371775</v>
      </c>
    </row>
    <row r="60" spans="1:9" x14ac:dyDescent="0.3">
      <c r="A60" s="27" t="s">
        <v>55</v>
      </c>
      <c r="B60" s="5" t="s">
        <v>169</v>
      </c>
      <c r="C60" s="5" t="s">
        <v>118</v>
      </c>
      <c r="D60" s="5" t="s">
        <v>116</v>
      </c>
      <c r="E60" s="5">
        <v>0.13239999999999999</v>
      </c>
      <c r="F60" s="5">
        <v>7.4000999999999997E-2</v>
      </c>
      <c r="G60" s="5">
        <v>1.1575E-2</v>
      </c>
      <c r="H60" s="12">
        <v>1.6300000000000001E-10</v>
      </c>
      <c r="I60" s="19">
        <f t="shared" si="0"/>
        <v>40.872685890217333</v>
      </c>
    </row>
    <row r="61" spans="1:9" x14ac:dyDescent="0.3">
      <c r="A61" s="27"/>
      <c r="B61" s="5" t="s">
        <v>170</v>
      </c>
      <c r="C61" s="5" t="s">
        <v>116</v>
      </c>
      <c r="D61" s="5" t="s">
        <v>118</v>
      </c>
      <c r="E61" s="5">
        <v>0.65269999999999995</v>
      </c>
      <c r="F61" s="5">
        <v>7.1846999999999994E-2</v>
      </c>
      <c r="G61" s="5">
        <v>8.8009000000000004E-3</v>
      </c>
      <c r="H61" s="12">
        <v>3.2500000000000001E-16</v>
      </c>
      <c r="I61" s="19">
        <f t="shared" si="0"/>
        <v>66.644314425072466</v>
      </c>
    </row>
    <row r="62" spans="1:9" x14ac:dyDescent="0.3">
      <c r="A62" s="27"/>
      <c r="B62" s="5" t="s">
        <v>171</v>
      </c>
      <c r="C62" s="5" t="s">
        <v>118</v>
      </c>
      <c r="D62" s="5" t="s">
        <v>116</v>
      </c>
      <c r="E62" s="5">
        <v>0.40539999999999998</v>
      </c>
      <c r="F62" s="5">
        <v>-4.7170999999999998E-2</v>
      </c>
      <c r="G62" s="5">
        <v>8.6190999999999993E-3</v>
      </c>
      <c r="H62" s="12">
        <v>4.43E-8</v>
      </c>
      <c r="I62" s="19">
        <f t="shared" si="0"/>
        <v>29.952034502750806</v>
      </c>
    </row>
    <row r="63" spans="1:9" x14ac:dyDescent="0.3">
      <c r="A63" s="27"/>
      <c r="B63" s="5" t="s">
        <v>172</v>
      </c>
      <c r="C63" s="5" t="s">
        <v>116</v>
      </c>
      <c r="D63" s="5" t="s">
        <v>148</v>
      </c>
      <c r="E63" s="5">
        <v>0.63929999999999998</v>
      </c>
      <c r="F63" s="5">
        <v>-5.4975000000000003E-2</v>
      </c>
      <c r="G63" s="5">
        <v>9.1888999999999998E-3</v>
      </c>
      <c r="H63" s="12">
        <v>2.1900000000000001E-9</v>
      </c>
      <c r="I63" s="19">
        <f t="shared" si="0"/>
        <v>35.793438880521663</v>
      </c>
    </row>
    <row r="64" spans="1:9" x14ac:dyDescent="0.3">
      <c r="A64" s="27"/>
      <c r="B64" s="5" t="s">
        <v>149</v>
      </c>
      <c r="C64" s="5" t="s">
        <v>148</v>
      </c>
      <c r="D64" s="5" t="s">
        <v>117</v>
      </c>
      <c r="E64" s="5">
        <v>0.36449999999999999</v>
      </c>
      <c r="F64" s="5">
        <v>-7.1705000000000005E-2</v>
      </c>
      <c r="G64" s="5">
        <v>9.3077999999999998E-3</v>
      </c>
      <c r="H64" s="12">
        <v>1.32E-14</v>
      </c>
      <c r="I64" s="19">
        <f t="shared" si="0"/>
        <v>59.34782324063687</v>
      </c>
    </row>
    <row r="65" spans="1:9" x14ac:dyDescent="0.3">
      <c r="A65" s="27"/>
      <c r="B65" s="5" t="s">
        <v>173</v>
      </c>
      <c r="C65" s="5" t="s">
        <v>117</v>
      </c>
      <c r="D65" s="5" t="s">
        <v>148</v>
      </c>
      <c r="E65" s="5">
        <v>0.13300000000000001</v>
      </c>
      <c r="F65" s="5">
        <v>9.8533999999999997E-2</v>
      </c>
      <c r="G65" s="5">
        <v>1.2798E-2</v>
      </c>
      <c r="H65" s="12">
        <v>1.3699999999999999E-14</v>
      </c>
      <c r="I65" s="19">
        <f t="shared" si="0"/>
        <v>59.277245568018188</v>
      </c>
    </row>
    <row r="66" spans="1:9" x14ac:dyDescent="0.3">
      <c r="A66" s="27"/>
      <c r="B66" s="5" t="s">
        <v>174</v>
      </c>
      <c r="C66" s="5" t="s">
        <v>118</v>
      </c>
      <c r="D66" s="5" t="s">
        <v>116</v>
      </c>
      <c r="E66" s="5">
        <v>0.19320000000000001</v>
      </c>
      <c r="F66" s="5">
        <v>6.4167000000000002E-2</v>
      </c>
      <c r="G66" s="5">
        <v>1.1155999999999999E-2</v>
      </c>
      <c r="H66" s="12">
        <v>8.8200000000000006E-9</v>
      </c>
      <c r="I66" s="19">
        <f t="shared" si="0"/>
        <v>33.083119922476271</v>
      </c>
    </row>
    <row r="67" spans="1:9" x14ac:dyDescent="0.3">
      <c r="A67" s="27"/>
      <c r="B67" s="5" t="s">
        <v>175</v>
      </c>
      <c r="C67" s="5" t="s">
        <v>116</v>
      </c>
      <c r="D67" s="5" t="s">
        <v>118</v>
      </c>
      <c r="E67" s="5">
        <v>0.20760000000000001</v>
      </c>
      <c r="F67" s="5">
        <v>9.7378000000000006E-2</v>
      </c>
      <c r="G67" s="5">
        <v>1.0296E-2</v>
      </c>
      <c r="H67" s="12">
        <v>3.15E-21</v>
      </c>
      <c r="I67" s="19">
        <f t="shared" si="0"/>
        <v>89.450883264840158</v>
      </c>
    </row>
    <row r="68" spans="1:9" x14ac:dyDescent="0.3">
      <c r="A68" s="27"/>
      <c r="B68" s="5" t="s">
        <v>164</v>
      </c>
      <c r="C68" s="5" t="s">
        <v>148</v>
      </c>
      <c r="D68" s="5" t="s">
        <v>117</v>
      </c>
      <c r="E68" s="5">
        <v>0.29070000000000001</v>
      </c>
      <c r="F68" s="5">
        <v>0.14990000000000001</v>
      </c>
      <c r="G68" s="5">
        <v>9.8674999999999995E-3</v>
      </c>
      <c r="H68" s="12">
        <v>4.0600000000000001E-52</v>
      </c>
      <c r="I68" s="19">
        <f t="shared" ref="I68:I123" si="1">(F68/G68)^2</f>
        <v>230.77512536420471</v>
      </c>
    </row>
    <row r="69" spans="1:9" x14ac:dyDescent="0.3">
      <c r="A69" s="27"/>
      <c r="B69" s="5" t="s">
        <v>176</v>
      </c>
      <c r="C69" s="5" t="s">
        <v>117</v>
      </c>
      <c r="D69" s="5" t="s">
        <v>148</v>
      </c>
      <c r="E69" s="5">
        <v>4.2349999999999999E-2</v>
      </c>
      <c r="F69" s="5">
        <v>0.24032999999999999</v>
      </c>
      <c r="G69" s="5">
        <v>2.0660000000000001E-2</v>
      </c>
      <c r="H69" s="12">
        <v>2.82E-31</v>
      </c>
      <c r="I69" s="19">
        <f t="shared" si="1"/>
        <v>135.31792779233967</v>
      </c>
    </row>
    <row r="70" spans="1:9" x14ac:dyDescent="0.3">
      <c r="A70" s="27"/>
      <c r="B70" s="5" t="s">
        <v>177</v>
      </c>
      <c r="C70" s="5" t="s">
        <v>148</v>
      </c>
      <c r="D70" s="5" t="s">
        <v>117</v>
      </c>
      <c r="E70" s="5">
        <v>1.8880000000000001E-2</v>
      </c>
      <c r="F70" s="5">
        <v>0.19134999999999999</v>
      </c>
      <c r="G70" s="5">
        <v>3.3938000000000003E-2</v>
      </c>
      <c r="H70" s="12">
        <v>1.7199999999999999E-8</v>
      </c>
      <c r="I70" s="19">
        <f t="shared" si="1"/>
        <v>31.789554552721938</v>
      </c>
    </row>
    <row r="71" spans="1:9" x14ac:dyDescent="0.3">
      <c r="A71" s="27"/>
      <c r="B71" s="5" t="s">
        <v>166</v>
      </c>
      <c r="C71" s="5" t="s">
        <v>118</v>
      </c>
      <c r="D71" s="5" t="s">
        <v>116</v>
      </c>
      <c r="E71" s="5">
        <v>0.33260000000000001</v>
      </c>
      <c r="F71" s="5">
        <v>7.7686000000000005E-2</v>
      </c>
      <c r="G71" s="5">
        <v>8.7352000000000003E-3</v>
      </c>
      <c r="H71" s="12">
        <v>5.9200000000000001E-19</v>
      </c>
      <c r="I71" s="19">
        <f t="shared" si="1"/>
        <v>79.093321687718358</v>
      </c>
    </row>
    <row r="72" spans="1:9" x14ac:dyDescent="0.3">
      <c r="A72" s="27"/>
      <c r="B72" s="5" t="s">
        <v>178</v>
      </c>
      <c r="C72" s="5" t="s">
        <v>117</v>
      </c>
      <c r="D72" s="5" t="s">
        <v>148</v>
      </c>
      <c r="E72" s="5">
        <v>7.7590000000000003E-3</v>
      </c>
      <c r="F72" s="5">
        <v>0.28165000000000001</v>
      </c>
      <c r="G72" s="5">
        <v>4.9626000000000003E-2</v>
      </c>
      <c r="H72" s="12">
        <v>1.3799999999999999E-8</v>
      </c>
      <c r="I72" s="19">
        <f t="shared" si="1"/>
        <v>32.210759761133616</v>
      </c>
    </row>
    <row r="73" spans="1:9" x14ac:dyDescent="0.3">
      <c r="A73" s="27"/>
      <c r="B73" s="5" t="s">
        <v>179</v>
      </c>
      <c r="C73" s="5" t="s">
        <v>117</v>
      </c>
      <c r="D73" s="5" t="s">
        <v>148</v>
      </c>
      <c r="E73" s="5">
        <v>9.6579999999999999E-2</v>
      </c>
      <c r="F73" s="5">
        <v>-0.10328</v>
      </c>
      <c r="G73" s="5">
        <v>1.6004000000000001E-2</v>
      </c>
      <c r="H73" s="12">
        <v>1.09E-10</v>
      </c>
      <c r="I73" s="19">
        <f t="shared" si="1"/>
        <v>41.646199297463809</v>
      </c>
    </row>
    <row r="74" spans="1:9" x14ac:dyDescent="0.3">
      <c r="A74" s="27"/>
      <c r="B74" s="5" t="s">
        <v>180</v>
      </c>
      <c r="C74" s="5" t="s">
        <v>118</v>
      </c>
      <c r="D74" s="5" t="s">
        <v>116</v>
      </c>
      <c r="E74" s="5">
        <v>0.34079999999999999</v>
      </c>
      <c r="F74" s="5">
        <v>-6.6775000000000001E-2</v>
      </c>
      <c r="G74" s="5">
        <v>9.0437999999999994E-3</v>
      </c>
      <c r="H74" s="12">
        <v>1.54E-13</v>
      </c>
      <c r="I74" s="19">
        <f t="shared" si="1"/>
        <v>54.516239941906761</v>
      </c>
    </row>
    <row r="75" spans="1:9" x14ac:dyDescent="0.3">
      <c r="A75" s="27"/>
      <c r="B75" s="5" t="s">
        <v>181</v>
      </c>
      <c r="C75" s="5" t="s">
        <v>148</v>
      </c>
      <c r="D75" s="5" t="s">
        <v>117</v>
      </c>
      <c r="E75" s="5">
        <v>7.8140000000000001E-2</v>
      </c>
      <c r="F75" s="5">
        <v>0.48852000000000001</v>
      </c>
      <c r="G75" s="5">
        <v>1.5694E-2</v>
      </c>
      <c r="H75" s="12">
        <v>9.9999999999999998E-201</v>
      </c>
      <c r="I75" s="19">
        <f t="shared" si="1"/>
        <v>968.94114986714919</v>
      </c>
    </row>
    <row r="76" spans="1:9" x14ac:dyDescent="0.3">
      <c r="A76" s="27"/>
      <c r="B76" s="5" t="s">
        <v>182</v>
      </c>
      <c r="C76" s="5" t="s">
        <v>148</v>
      </c>
      <c r="D76" s="5" t="s">
        <v>118</v>
      </c>
      <c r="E76" s="5">
        <v>0.54200000000000004</v>
      </c>
      <c r="F76" s="5">
        <v>-5.4560999999999998E-2</v>
      </c>
      <c r="G76" s="5">
        <v>8.3330000000000001E-3</v>
      </c>
      <c r="H76" s="12">
        <v>5.8500000000000005E-11</v>
      </c>
      <c r="I76" s="19">
        <f t="shared" si="1"/>
        <v>42.870828780109072</v>
      </c>
    </row>
    <row r="77" spans="1:9" x14ac:dyDescent="0.3">
      <c r="A77" s="27"/>
      <c r="B77" s="5" t="s">
        <v>183</v>
      </c>
      <c r="C77" s="5" t="s">
        <v>116</v>
      </c>
      <c r="D77" s="5" t="s">
        <v>118</v>
      </c>
      <c r="E77" s="5">
        <v>0.36480000000000001</v>
      </c>
      <c r="F77" s="5">
        <v>4.9692E-2</v>
      </c>
      <c r="G77" s="5">
        <v>8.6418999999999992E-3</v>
      </c>
      <c r="H77" s="12">
        <v>8.9199999999999998E-9</v>
      </c>
      <c r="I77" s="19">
        <f t="shared" si="1"/>
        <v>33.063930545797049</v>
      </c>
    </row>
    <row r="78" spans="1:9" x14ac:dyDescent="0.3">
      <c r="A78" s="27"/>
      <c r="B78" s="5" t="s">
        <v>184</v>
      </c>
      <c r="C78" s="5" t="s">
        <v>117</v>
      </c>
      <c r="D78" s="5" t="s">
        <v>148</v>
      </c>
      <c r="E78" s="5">
        <v>0.2336</v>
      </c>
      <c r="F78" s="5">
        <v>-6.0720000000000003E-2</v>
      </c>
      <c r="G78" s="5">
        <v>1.1036000000000001E-2</v>
      </c>
      <c r="H78" s="12">
        <v>3.7599999999999999E-8</v>
      </c>
      <c r="I78" s="19">
        <f t="shared" si="1"/>
        <v>30.271932208813851</v>
      </c>
    </row>
    <row r="79" spans="1:9" x14ac:dyDescent="0.3">
      <c r="A79" s="27"/>
      <c r="B79" s="5" t="s">
        <v>185</v>
      </c>
      <c r="C79" s="5" t="s">
        <v>116</v>
      </c>
      <c r="D79" s="5" t="s">
        <v>148</v>
      </c>
      <c r="E79" s="5">
        <v>9.9650000000000002E-2</v>
      </c>
      <c r="F79" s="5">
        <v>-0.10119</v>
      </c>
      <c r="G79" s="5">
        <v>1.4540000000000001E-2</v>
      </c>
      <c r="H79" s="12">
        <v>3.4099999999999998E-12</v>
      </c>
      <c r="I79" s="19">
        <f t="shared" si="1"/>
        <v>48.433558518075635</v>
      </c>
    </row>
    <row r="80" spans="1:9" x14ac:dyDescent="0.3">
      <c r="A80" s="27"/>
      <c r="B80" s="5" t="s">
        <v>186</v>
      </c>
      <c r="C80" s="5" t="s">
        <v>116</v>
      </c>
      <c r="D80" s="5" t="s">
        <v>117</v>
      </c>
      <c r="E80" s="5">
        <v>0.59140000000000004</v>
      </c>
      <c r="F80" s="5">
        <v>-4.9292999999999997E-2</v>
      </c>
      <c r="G80" s="5">
        <v>8.7480000000000006E-3</v>
      </c>
      <c r="H80" s="12">
        <v>1.7500000000000001E-8</v>
      </c>
      <c r="I80" s="19">
        <f t="shared" si="1"/>
        <v>31.750674228183364</v>
      </c>
    </row>
    <row r="81" spans="1:9" x14ac:dyDescent="0.3">
      <c r="A81" s="27"/>
      <c r="B81" s="5" t="s">
        <v>187</v>
      </c>
      <c r="C81" s="5" t="s">
        <v>118</v>
      </c>
      <c r="D81" s="5" t="s">
        <v>116</v>
      </c>
      <c r="E81" s="5">
        <v>0.54290000000000005</v>
      </c>
      <c r="F81" s="5">
        <v>-4.8462999999999999E-2</v>
      </c>
      <c r="G81" s="5">
        <v>8.7258000000000006E-3</v>
      </c>
      <c r="H81" s="12">
        <v>2.7899999999999998E-8</v>
      </c>
      <c r="I81" s="19">
        <f t="shared" si="1"/>
        <v>30.846797355909537</v>
      </c>
    </row>
    <row r="82" spans="1:9" x14ac:dyDescent="0.3">
      <c r="A82" s="27"/>
      <c r="B82" s="5" t="s">
        <v>188</v>
      </c>
      <c r="C82" s="5" t="s">
        <v>117</v>
      </c>
      <c r="D82" s="5" t="s">
        <v>118</v>
      </c>
      <c r="E82" s="5">
        <v>3.875E-2</v>
      </c>
      <c r="F82" s="5">
        <v>0.19198999999999999</v>
      </c>
      <c r="G82" s="5">
        <v>2.0254000000000001E-2</v>
      </c>
      <c r="H82" s="12">
        <v>2.5599999999999999E-21</v>
      </c>
      <c r="I82" s="19">
        <f t="shared" si="1"/>
        <v>89.853625666779976</v>
      </c>
    </row>
    <row r="83" spans="1:9" x14ac:dyDescent="0.3">
      <c r="A83" s="27"/>
      <c r="B83" s="5" t="s">
        <v>189</v>
      </c>
      <c r="C83" s="5" t="s">
        <v>117</v>
      </c>
      <c r="D83" s="5" t="s">
        <v>148</v>
      </c>
      <c r="E83" s="5">
        <v>0.39600000000000002</v>
      </c>
      <c r="F83" s="5">
        <v>5.2609999999999997E-2</v>
      </c>
      <c r="G83" s="5">
        <v>8.4229999999999999E-3</v>
      </c>
      <c r="H83" s="12">
        <v>4.2099999999999999E-10</v>
      </c>
      <c r="I83" s="19">
        <f t="shared" si="1"/>
        <v>39.012429981289252</v>
      </c>
    </row>
    <row r="84" spans="1:9" x14ac:dyDescent="0.3">
      <c r="A84" s="27"/>
      <c r="B84" s="5" t="s">
        <v>190</v>
      </c>
      <c r="C84" s="5" t="s">
        <v>116</v>
      </c>
      <c r="D84" s="5" t="s">
        <v>118</v>
      </c>
      <c r="E84" s="5">
        <v>7.4300000000000005E-2</v>
      </c>
      <c r="F84" s="5">
        <v>8.6188000000000001E-2</v>
      </c>
      <c r="G84" s="5">
        <v>1.5313999999999999E-2</v>
      </c>
      <c r="H84" s="12">
        <v>1.8200000000000001E-8</v>
      </c>
      <c r="I84" s="19">
        <f t="shared" si="1"/>
        <v>31.674977893863904</v>
      </c>
    </row>
    <row r="85" spans="1:9" x14ac:dyDescent="0.3">
      <c r="A85" s="27"/>
      <c r="B85" s="5" t="s">
        <v>191</v>
      </c>
      <c r="C85" s="5" t="s">
        <v>118</v>
      </c>
      <c r="D85" s="5" t="s">
        <v>116</v>
      </c>
      <c r="E85" s="5">
        <v>0.51670000000000005</v>
      </c>
      <c r="F85" s="5">
        <v>-6.6746E-2</v>
      </c>
      <c r="G85" s="5">
        <v>8.4513999999999995E-3</v>
      </c>
      <c r="H85" s="12">
        <v>2.84E-15</v>
      </c>
      <c r="I85" s="19">
        <f t="shared" si="1"/>
        <v>62.37250320820683</v>
      </c>
    </row>
    <row r="86" spans="1:9" x14ac:dyDescent="0.3">
      <c r="A86" s="27"/>
      <c r="B86" s="5" t="s">
        <v>192</v>
      </c>
      <c r="C86" s="5" t="s">
        <v>117</v>
      </c>
      <c r="D86" s="5" t="s">
        <v>118</v>
      </c>
      <c r="E86" s="5">
        <v>0.38890000000000002</v>
      </c>
      <c r="F86" s="5">
        <v>8.7346999999999994E-2</v>
      </c>
      <c r="G86" s="5">
        <v>8.4852999999999994E-3</v>
      </c>
      <c r="H86" s="12">
        <v>7.5099999999999999E-25</v>
      </c>
      <c r="I86" s="19">
        <f t="shared" si="1"/>
        <v>105.96479048040801</v>
      </c>
    </row>
    <row r="87" spans="1:9" x14ac:dyDescent="0.3">
      <c r="A87" s="27"/>
      <c r="B87" s="5" t="s">
        <v>193</v>
      </c>
      <c r="C87" s="5" t="s">
        <v>148</v>
      </c>
      <c r="D87" s="5" t="s">
        <v>118</v>
      </c>
      <c r="E87" s="5">
        <v>0.51490000000000002</v>
      </c>
      <c r="F87" s="5">
        <v>5.1355999999999999E-2</v>
      </c>
      <c r="G87" s="5">
        <v>8.8710000000000004E-3</v>
      </c>
      <c r="H87" s="12">
        <v>7.0699999999999998E-9</v>
      </c>
      <c r="I87" s="19">
        <f t="shared" si="1"/>
        <v>33.514845515338202</v>
      </c>
    </row>
    <row r="88" spans="1:9" x14ac:dyDescent="0.3">
      <c r="A88" s="27"/>
      <c r="B88" s="5" t="s">
        <v>194</v>
      </c>
      <c r="C88" s="5" t="s">
        <v>117</v>
      </c>
      <c r="D88" s="5" t="s">
        <v>148</v>
      </c>
      <c r="E88" s="5">
        <v>0.36809999999999998</v>
      </c>
      <c r="F88" s="5">
        <v>6.2295999999999997E-2</v>
      </c>
      <c r="G88" s="5">
        <v>8.9242999999999996E-3</v>
      </c>
      <c r="H88" s="12">
        <v>2.94E-12</v>
      </c>
      <c r="I88" s="19">
        <f t="shared" si="1"/>
        <v>48.727261122505389</v>
      </c>
    </row>
    <row r="89" spans="1:9" x14ac:dyDescent="0.3">
      <c r="A89" s="27"/>
      <c r="B89" s="5" t="s">
        <v>195</v>
      </c>
      <c r="C89" s="5" t="s">
        <v>116</v>
      </c>
      <c r="D89" s="5" t="s">
        <v>118</v>
      </c>
      <c r="E89" s="5">
        <v>8.9760000000000006E-2</v>
      </c>
      <c r="F89" s="5">
        <v>0.13283</v>
      </c>
      <c r="G89" s="5">
        <v>1.4161E-2</v>
      </c>
      <c r="H89" s="12">
        <v>6.6000000000000002E-21</v>
      </c>
      <c r="I89" s="19">
        <f t="shared" si="1"/>
        <v>87.984161542425554</v>
      </c>
    </row>
    <row r="90" spans="1:9" x14ac:dyDescent="0.3">
      <c r="A90" s="27"/>
      <c r="B90" s="5" t="s">
        <v>196</v>
      </c>
      <c r="C90" s="5" t="s">
        <v>117</v>
      </c>
      <c r="D90" s="5" t="s">
        <v>118</v>
      </c>
      <c r="E90" s="5">
        <v>0.2409</v>
      </c>
      <c r="F90" s="5">
        <v>-5.3738000000000001E-2</v>
      </c>
      <c r="G90" s="5">
        <v>9.8469999999999999E-3</v>
      </c>
      <c r="H90" s="12">
        <v>4.8300000000000002E-8</v>
      </c>
      <c r="I90" s="19">
        <f t="shared" si="1"/>
        <v>29.78208660134877</v>
      </c>
    </row>
    <row r="91" spans="1:9" x14ac:dyDescent="0.3">
      <c r="A91" s="27"/>
      <c r="B91" s="5" t="s">
        <v>158</v>
      </c>
      <c r="C91" s="5" t="s">
        <v>116</v>
      </c>
      <c r="D91" s="5" t="s">
        <v>118</v>
      </c>
      <c r="E91" s="5">
        <v>0.35449999999999998</v>
      </c>
      <c r="F91" s="5">
        <v>-8.7012999999999993E-2</v>
      </c>
      <c r="G91" s="5">
        <v>8.5419999999999992E-3</v>
      </c>
      <c r="H91" s="12">
        <v>2.2800000000000002E-24</v>
      </c>
      <c r="I91" s="19">
        <f t="shared" si="1"/>
        <v>103.76458429188791</v>
      </c>
    </row>
    <row r="92" spans="1:9" x14ac:dyDescent="0.3">
      <c r="A92" s="27"/>
      <c r="B92" s="5" t="s">
        <v>197</v>
      </c>
      <c r="C92" s="5" t="s">
        <v>116</v>
      </c>
      <c r="D92" s="5" t="s">
        <v>148</v>
      </c>
      <c r="E92" s="5">
        <v>6.9199999999999998E-2</v>
      </c>
      <c r="F92" s="5">
        <v>0.10347000000000001</v>
      </c>
      <c r="G92" s="5">
        <v>1.8776000000000001E-2</v>
      </c>
      <c r="H92" s="12">
        <v>3.5700000000000002E-8</v>
      </c>
      <c r="I92" s="19">
        <f t="shared" si="1"/>
        <v>30.368458308469837</v>
      </c>
    </row>
    <row r="93" spans="1:9" x14ac:dyDescent="0.3">
      <c r="A93" s="27"/>
      <c r="B93" s="5" t="s">
        <v>198</v>
      </c>
      <c r="C93" s="5" t="s">
        <v>148</v>
      </c>
      <c r="D93" s="5" t="s">
        <v>117</v>
      </c>
      <c r="E93" s="5">
        <v>0.33779999999999999</v>
      </c>
      <c r="F93" s="5">
        <v>0.13120999999999999</v>
      </c>
      <c r="G93" s="5">
        <v>8.7726999999999996E-3</v>
      </c>
      <c r="H93" s="12">
        <v>1.4099999999999999E-50</v>
      </c>
      <c r="I93" s="19">
        <f t="shared" si="1"/>
        <v>223.70068547875715</v>
      </c>
    </row>
    <row r="94" spans="1:9" x14ac:dyDescent="0.3">
      <c r="A94" s="23" t="s">
        <v>70</v>
      </c>
      <c r="B94" s="5" t="s">
        <v>169</v>
      </c>
      <c r="C94" s="5" t="s">
        <v>118</v>
      </c>
      <c r="D94" s="5" t="s">
        <v>116</v>
      </c>
      <c r="E94" s="5">
        <v>0.1182</v>
      </c>
      <c r="F94" s="5">
        <v>0.11466999999999999</v>
      </c>
      <c r="G94" s="5">
        <v>1.8159000000000002E-2</v>
      </c>
      <c r="H94" s="12">
        <v>2.7099999999999999E-10</v>
      </c>
      <c r="I94" s="19">
        <f t="shared" si="1"/>
        <v>39.876383839636027</v>
      </c>
    </row>
    <row r="95" spans="1:9" x14ac:dyDescent="0.3">
      <c r="A95" s="23"/>
      <c r="B95" s="5" t="s">
        <v>159</v>
      </c>
      <c r="C95" s="5" t="s">
        <v>116</v>
      </c>
      <c r="D95" s="5" t="s">
        <v>118</v>
      </c>
      <c r="E95" s="5">
        <v>0.67269999999999996</v>
      </c>
      <c r="F95" s="5">
        <v>9.2000999999999999E-2</v>
      </c>
      <c r="G95" s="5">
        <v>1.3585E-2</v>
      </c>
      <c r="H95" s="12">
        <v>1.27E-11</v>
      </c>
      <c r="I95" s="19">
        <f t="shared" si="1"/>
        <v>45.863353860946411</v>
      </c>
    </row>
    <row r="96" spans="1:9" x14ac:dyDescent="0.3">
      <c r="A96" s="23"/>
      <c r="B96" s="5" t="s">
        <v>199</v>
      </c>
      <c r="C96" s="5" t="s">
        <v>117</v>
      </c>
      <c r="D96" s="5" t="s">
        <v>148</v>
      </c>
      <c r="E96" s="5">
        <v>0.60429999999999995</v>
      </c>
      <c r="F96" s="5">
        <v>7.1171999999999999E-2</v>
      </c>
      <c r="G96" s="5">
        <v>1.3042E-2</v>
      </c>
      <c r="H96" s="12">
        <v>4.8400000000000003E-8</v>
      </c>
      <c r="I96" s="19">
        <f t="shared" si="1"/>
        <v>29.780360342898877</v>
      </c>
    </row>
    <row r="97" spans="1:9" x14ac:dyDescent="0.3">
      <c r="A97" s="23"/>
      <c r="B97" s="5" t="s">
        <v>200</v>
      </c>
      <c r="C97" s="5" t="s">
        <v>118</v>
      </c>
      <c r="D97" s="5" t="s">
        <v>116</v>
      </c>
      <c r="E97" s="5">
        <v>0.39550000000000002</v>
      </c>
      <c r="F97" s="5">
        <v>7.4854000000000004E-2</v>
      </c>
      <c r="G97" s="5">
        <v>1.2983E-2</v>
      </c>
      <c r="H97" s="12">
        <v>8.1500000000000002E-9</v>
      </c>
      <c r="I97" s="19">
        <f t="shared" si="1"/>
        <v>33.241446322464753</v>
      </c>
    </row>
    <row r="98" spans="1:9" x14ac:dyDescent="0.3">
      <c r="A98" s="23"/>
      <c r="B98" s="5" t="s">
        <v>149</v>
      </c>
      <c r="C98" s="5" t="s">
        <v>148</v>
      </c>
      <c r="D98" s="5" t="s">
        <v>117</v>
      </c>
      <c r="E98" s="5">
        <v>0.3619</v>
      </c>
      <c r="F98" s="5">
        <v>-0.1157</v>
      </c>
      <c r="G98" s="5">
        <v>1.3925E-2</v>
      </c>
      <c r="H98" s="12">
        <v>9.6699999999999999E-17</v>
      </c>
      <c r="I98" s="19">
        <f t="shared" si="1"/>
        <v>69.03610970543015</v>
      </c>
    </row>
    <row r="99" spans="1:9" x14ac:dyDescent="0.3">
      <c r="A99" s="23"/>
      <c r="B99" s="5" t="s">
        <v>201</v>
      </c>
      <c r="C99" s="5" t="s">
        <v>117</v>
      </c>
      <c r="D99" s="5" t="s">
        <v>148</v>
      </c>
      <c r="E99" s="5">
        <v>0.49459999999999998</v>
      </c>
      <c r="F99" s="5">
        <v>9.6145999999999995E-2</v>
      </c>
      <c r="G99" s="5">
        <v>1.2696000000000001E-2</v>
      </c>
      <c r="H99" s="12">
        <v>3.6500000000000002E-14</v>
      </c>
      <c r="I99" s="19">
        <f t="shared" si="1"/>
        <v>57.349365080924905</v>
      </c>
    </row>
    <row r="100" spans="1:9" x14ac:dyDescent="0.3">
      <c r="A100" s="23"/>
      <c r="B100" s="5" t="s">
        <v>202</v>
      </c>
      <c r="C100" s="5" t="s">
        <v>116</v>
      </c>
      <c r="D100" s="5" t="s">
        <v>118</v>
      </c>
      <c r="E100" s="5">
        <v>3.007E-2</v>
      </c>
      <c r="F100" s="5">
        <v>0.21867</v>
      </c>
      <c r="G100" s="5">
        <v>3.8310999999999998E-2</v>
      </c>
      <c r="H100" s="12">
        <v>1.14E-8</v>
      </c>
      <c r="I100" s="19">
        <f t="shared" si="1"/>
        <v>32.578526196119334</v>
      </c>
    </row>
    <row r="101" spans="1:9" x14ac:dyDescent="0.3">
      <c r="A101" s="23"/>
      <c r="B101" s="5" t="s">
        <v>173</v>
      </c>
      <c r="C101" s="5" t="s">
        <v>117</v>
      </c>
      <c r="D101" s="5" t="s">
        <v>148</v>
      </c>
      <c r="E101" s="5">
        <v>0.1326</v>
      </c>
      <c r="F101" s="5">
        <v>0.15</v>
      </c>
      <c r="G101" s="5">
        <v>1.9051999999999999E-2</v>
      </c>
      <c r="H101" s="12">
        <v>3.4599999999999998E-15</v>
      </c>
      <c r="I101" s="19">
        <f t="shared" si="1"/>
        <v>61.987107651362372</v>
      </c>
    </row>
    <row r="102" spans="1:9" x14ac:dyDescent="0.3">
      <c r="A102" s="23"/>
      <c r="B102" s="5" t="s">
        <v>203</v>
      </c>
      <c r="C102" s="5" t="s">
        <v>148</v>
      </c>
      <c r="D102" s="5" t="s">
        <v>117</v>
      </c>
      <c r="E102" s="5">
        <v>0.3357</v>
      </c>
      <c r="F102" s="5">
        <v>8.1475000000000006E-2</v>
      </c>
      <c r="G102" s="5">
        <v>1.3436E-2</v>
      </c>
      <c r="H102" s="12">
        <v>1.33E-9</v>
      </c>
      <c r="I102" s="19">
        <f t="shared" si="1"/>
        <v>36.77128000929018</v>
      </c>
    </row>
    <row r="103" spans="1:9" x14ac:dyDescent="0.3">
      <c r="A103" s="23"/>
      <c r="B103" s="5" t="s">
        <v>204</v>
      </c>
      <c r="C103" s="5" t="s">
        <v>148</v>
      </c>
      <c r="D103" s="5" t="s">
        <v>117</v>
      </c>
      <c r="E103" s="5">
        <v>0.66479999999999995</v>
      </c>
      <c r="F103" s="5">
        <v>-8.7292999999999996E-2</v>
      </c>
      <c r="G103" s="5">
        <v>1.3993999999999999E-2</v>
      </c>
      <c r="H103" s="12">
        <v>4.4300000000000002E-10</v>
      </c>
      <c r="I103" s="19">
        <f t="shared" si="1"/>
        <v>38.911242535414374</v>
      </c>
    </row>
    <row r="104" spans="1:9" x14ac:dyDescent="0.3">
      <c r="A104" s="23"/>
      <c r="B104" s="5" t="s">
        <v>205</v>
      </c>
      <c r="C104" s="5" t="s">
        <v>116</v>
      </c>
      <c r="D104" s="5" t="s">
        <v>118</v>
      </c>
      <c r="E104" s="5">
        <v>0.30080000000000001</v>
      </c>
      <c r="F104" s="5">
        <v>7.8072000000000003E-2</v>
      </c>
      <c r="G104" s="5">
        <v>1.3712E-2</v>
      </c>
      <c r="H104" s="12">
        <v>1.24E-8</v>
      </c>
      <c r="I104" s="19">
        <f t="shared" si="1"/>
        <v>32.418207731237977</v>
      </c>
    </row>
    <row r="105" spans="1:9" x14ac:dyDescent="0.3">
      <c r="A105" s="23"/>
      <c r="B105" s="5" t="s">
        <v>175</v>
      </c>
      <c r="C105" s="5" t="s">
        <v>116</v>
      </c>
      <c r="D105" s="5" t="s">
        <v>118</v>
      </c>
      <c r="E105" s="5">
        <v>0.21249999999999999</v>
      </c>
      <c r="F105" s="5">
        <v>0.13830000000000001</v>
      </c>
      <c r="G105" s="5">
        <v>1.5640000000000001E-2</v>
      </c>
      <c r="H105" s="12">
        <v>9.3199999999999993E-19</v>
      </c>
      <c r="I105" s="19">
        <f t="shared" si="1"/>
        <v>78.193537784289731</v>
      </c>
    </row>
    <row r="106" spans="1:9" x14ac:dyDescent="0.3">
      <c r="A106" s="23"/>
      <c r="B106" s="5" t="s">
        <v>164</v>
      </c>
      <c r="C106" s="5" t="s">
        <v>148</v>
      </c>
      <c r="D106" s="5" t="s">
        <v>117</v>
      </c>
      <c r="E106" s="5">
        <v>0.3095</v>
      </c>
      <c r="F106" s="5">
        <v>0.23995</v>
      </c>
      <c r="G106" s="5">
        <v>1.4817E-2</v>
      </c>
      <c r="H106" s="12">
        <v>5.5099999999999996E-59</v>
      </c>
      <c r="I106" s="19">
        <f t="shared" si="1"/>
        <v>262.25329096414242</v>
      </c>
    </row>
    <row r="107" spans="1:9" x14ac:dyDescent="0.3">
      <c r="A107" s="23"/>
      <c r="B107" s="5" t="s">
        <v>206</v>
      </c>
      <c r="C107" s="5" t="s">
        <v>117</v>
      </c>
      <c r="D107" s="5" t="s">
        <v>148</v>
      </c>
      <c r="E107" s="5">
        <v>0.75509999999999999</v>
      </c>
      <c r="F107" s="5">
        <v>8.8561000000000001E-2</v>
      </c>
      <c r="G107" s="5">
        <v>1.555E-2</v>
      </c>
      <c r="H107" s="12">
        <v>1.2299999999999999E-8</v>
      </c>
      <c r="I107" s="19">
        <f t="shared" si="1"/>
        <v>32.435771842722886</v>
      </c>
    </row>
    <row r="108" spans="1:9" x14ac:dyDescent="0.3">
      <c r="A108" s="23"/>
      <c r="B108" s="5" t="s">
        <v>207</v>
      </c>
      <c r="C108" s="5" t="s">
        <v>117</v>
      </c>
      <c r="D108" s="5" t="s">
        <v>148</v>
      </c>
      <c r="E108" s="5">
        <v>8.8929999999999995E-2</v>
      </c>
      <c r="F108" s="5">
        <v>0.18217</v>
      </c>
      <c r="G108" s="5">
        <v>2.1521999999999999E-2</v>
      </c>
      <c r="H108" s="12">
        <v>2.57E-17</v>
      </c>
      <c r="I108" s="19">
        <f t="shared" si="1"/>
        <v>71.645424881938439</v>
      </c>
    </row>
    <row r="109" spans="1:9" x14ac:dyDescent="0.3">
      <c r="A109" s="23"/>
      <c r="B109" s="5" t="s">
        <v>179</v>
      </c>
      <c r="C109" s="5" t="s">
        <v>117</v>
      </c>
      <c r="D109" s="5" t="s">
        <v>148</v>
      </c>
      <c r="E109" s="5">
        <v>9.5820000000000002E-2</v>
      </c>
      <c r="F109" s="5">
        <v>-0.16350999999999999</v>
      </c>
      <c r="G109" s="5">
        <v>2.4206999999999999E-2</v>
      </c>
      <c r="H109" s="12">
        <v>1.43E-11</v>
      </c>
      <c r="I109" s="19">
        <f t="shared" si="1"/>
        <v>45.625401233552026</v>
      </c>
    </row>
    <row r="110" spans="1:9" x14ac:dyDescent="0.3">
      <c r="A110" s="23"/>
      <c r="B110" s="5" t="s">
        <v>181</v>
      </c>
      <c r="C110" s="5" t="s">
        <v>148</v>
      </c>
      <c r="D110" s="5" t="s">
        <v>117</v>
      </c>
      <c r="E110" s="5">
        <v>8.2239999999999994E-2</v>
      </c>
      <c r="F110" s="5">
        <v>0.71404000000000001</v>
      </c>
      <c r="G110" s="5">
        <v>2.3095000000000001E-2</v>
      </c>
      <c r="H110" s="12">
        <v>9.9999999999999998E-201</v>
      </c>
      <c r="I110" s="19">
        <f t="shared" si="1"/>
        <v>955.89270987924567</v>
      </c>
    </row>
    <row r="111" spans="1:9" x14ac:dyDescent="0.3">
      <c r="A111" s="23"/>
      <c r="B111" s="5" t="s">
        <v>208</v>
      </c>
      <c r="C111" s="5" t="s">
        <v>117</v>
      </c>
      <c r="D111" s="5" t="s">
        <v>148</v>
      </c>
      <c r="E111" s="5">
        <v>0.56310000000000004</v>
      </c>
      <c r="F111" s="5">
        <v>-7.1445999999999996E-2</v>
      </c>
      <c r="G111" s="5">
        <v>1.298E-2</v>
      </c>
      <c r="H111" s="12">
        <v>3.7100000000000001E-8</v>
      </c>
      <c r="I111" s="19">
        <f t="shared" si="1"/>
        <v>30.297476240559728</v>
      </c>
    </row>
    <row r="112" spans="1:9" x14ac:dyDescent="0.3">
      <c r="A112" s="23"/>
      <c r="B112" s="5" t="s">
        <v>209</v>
      </c>
      <c r="C112" s="5" t="s">
        <v>118</v>
      </c>
      <c r="D112" s="5" t="s">
        <v>117</v>
      </c>
      <c r="E112" s="5">
        <v>0.95479999999999998</v>
      </c>
      <c r="F112" s="5">
        <v>-0.33551999999999998</v>
      </c>
      <c r="G112" s="5">
        <v>3.2946000000000003E-2</v>
      </c>
      <c r="H112" s="12">
        <v>2.33E-24</v>
      </c>
      <c r="I112" s="19">
        <f t="shared" si="1"/>
        <v>103.7125799900839</v>
      </c>
    </row>
    <row r="113" spans="1:9" x14ac:dyDescent="0.3">
      <c r="A113" s="23"/>
      <c r="B113" s="5" t="s">
        <v>210</v>
      </c>
      <c r="C113" s="5" t="s">
        <v>117</v>
      </c>
      <c r="D113" s="5" t="s">
        <v>116</v>
      </c>
      <c r="E113" s="5">
        <v>0.35439999999999999</v>
      </c>
      <c r="F113" s="5">
        <v>0.12523999999999999</v>
      </c>
      <c r="G113" s="5">
        <v>1.9036999999999998E-2</v>
      </c>
      <c r="H113" s="12">
        <v>4.7399999999999999E-11</v>
      </c>
      <c r="I113" s="19">
        <f t="shared" si="1"/>
        <v>43.28018396336747</v>
      </c>
    </row>
    <row r="114" spans="1:9" x14ac:dyDescent="0.3">
      <c r="A114" s="23"/>
      <c r="B114" s="5" t="s">
        <v>182</v>
      </c>
      <c r="C114" s="5" t="s">
        <v>148</v>
      </c>
      <c r="D114" s="5" t="s">
        <v>118</v>
      </c>
      <c r="E114" s="5">
        <v>0.55730000000000002</v>
      </c>
      <c r="F114" s="5">
        <v>-9.9227999999999997E-2</v>
      </c>
      <c r="G114" s="5">
        <v>1.2704999999999999E-2</v>
      </c>
      <c r="H114" s="12">
        <v>5.7199999999999999E-15</v>
      </c>
      <c r="I114" s="19">
        <f t="shared" si="1"/>
        <v>60.998497426154394</v>
      </c>
    </row>
    <row r="115" spans="1:9" x14ac:dyDescent="0.3">
      <c r="A115" s="23"/>
      <c r="B115" s="5" t="s">
        <v>211</v>
      </c>
      <c r="C115" s="5" t="s">
        <v>148</v>
      </c>
      <c r="D115" s="5" t="s">
        <v>118</v>
      </c>
      <c r="E115" s="5">
        <v>2.3310000000000001E-2</v>
      </c>
      <c r="F115" s="5">
        <v>0.44575999999999999</v>
      </c>
      <c r="G115" s="5">
        <v>6.4161999999999997E-2</v>
      </c>
      <c r="H115" s="12">
        <v>3.7200000000000003E-12</v>
      </c>
      <c r="I115" s="19">
        <f t="shared" si="1"/>
        <v>48.266566253516203</v>
      </c>
    </row>
    <row r="116" spans="1:9" x14ac:dyDescent="0.3">
      <c r="A116" s="23"/>
      <c r="B116" s="5" t="s">
        <v>183</v>
      </c>
      <c r="C116" s="5" t="s">
        <v>116</v>
      </c>
      <c r="D116" s="5" t="s">
        <v>118</v>
      </c>
      <c r="E116" s="5">
        <v>0.3745</v>
      </c>
      <c r="F116" s="5">
        <v>8.1287999999999999E-2</v>
      </c>
      <c r="G116" s="5">
        <v>1.2980999999999999E-2</v>
      </c>
      <c r="H116" s="12">
        <v>3.7999999999999998E-10</v>
      </c>
      <c r="I116" s="19">
        <f t="shared" si="1"/>
        <v>39.213587574892799</v>
      </c>
    </row>
    <row r="117" spans="1:9" x14ac:dyDescent="0.3">
      <c r="A117" s="23"/>
      <c r="B117" s="5" t="s">
        <v>212</v>
      </c>
      <c r="C117" s="5" t="s">
        <v>117</v>
      </c>
      <c r="D117" s="5" t="s">
        <v>148</v>
      </c>
      <c r="E117" s="5">
        <v>6.7180000000000004E-2</v>
      </c>
      <c r="F117" s="5">
        <v>0.14634</v>
      </c>
      <c r="G117" s="5">
        <v>2.6145000000000002E-2</v>
      </c>
      <c r="H117" s="12">
        <v>2.18E-8</v>
      </c>
      <c r="I117" s="19">
        <f t="shared" si="1"/>
        <v>31.329164210320503</v>
      </c>
    </row>
    <row r="118" spans="1:9" x14ac:dyDescent="0.3">
      <c r="A118" s="23"/>
      <c r="B118" s="5" t="s">
        <v>184</v>
      </c>
      <c r="C118" s="5" t="s">
        <v>117</v>
      </c>
      <c r="D118" s="5" t="s">
        <v>148</v>
      </c>
      <c r="E118" s="5">
        <v>0.25090000000000001</v>
      </c>
      <c r="F118" s="5">
        <v>-0.10241</v>
      </c>
      <c r="G118" s="5">
        <v>1.6508999999999999E-2</v>
      </c>
      <c r="H118" s="12">
        <v>5.5400000000000005E-10</v>
      </c>
      <c r="I118" s="19">
        <f t="shared" si="1"/>
        <v>38.480720694271533</v>
      </c>
    </row>
    <row r="119" spans="1:9" x14ac:dyDescent="0.3">
      <c r="A119" s="23"/>
      <c r="B119" s="5" t="s">
        <v>185</v>
      </c>
      <c r="C119" s="5" t="s">
        <v>116</v>
      </c>
      <c r="D119" s="5" t="s">
        <v>148</v>
      </c>
      <c r="E119" s="5">
        <v>0.1055</v>
      </c>
      <c r="F119" s="5">
        <v>-0.16306000000000001</v>
      </c>
      <c r="G119" s="5">
        <v>2.1536E-2</v>
      </c>
      <c r="H119" s="12">
        <v>3.6899999999999999E-14</v>
      </c>
      <c r="I119" s="19">
        <f t="shared" si="1"/>
        <v>57.327736004152975</v>
      </c>
    </row>
    <row r="120" spans="1:9" x14ac:dyDescent="0.3">
      <c r="A120" s="23"/>
      <c r="B120" s="5" t="s">
        <v>188</v>
      </c>
      <c r="C120" s="5" t="s">
        <v>117</v>
      </c>
      <c r="D120" s="5" t="s">
        <v>118</v>
      </c>
      <c r="E120" s="5">
        <v>3.8100000000000002E-2</v>
      </c>
      <c r="F120" s="5">
        <v>0.29110000000000003</v>
      </c>
      <c r="G120" s="5">
        <v>3.2584000000000002E-2</v>
      </c>
      <c r="H120" s="12">
        <v>4.1100000000000002E-19</v>
      </c>
      <c r="I120" s="19">
        <f t="shared" si="1"/>
        <v>79.813364136066014</v>
      </c>
    </row>
    <row r="121" spans="1:9" x14ac:dyDescent="0.3">
      <c r="A121" s="23"/>
      <c r="B121" s="5" t="s">
        <v>213</v>
      </c>
      <c r="C121" s="5" t="s">
        <v>118</v>
      </c>
      <c r="D121" s="5" t="s">
        <v>148</v>
      </c>
      <c r="E121" s="5">
        <v>1.7250000000000001E-2</v>
      </c>
      <c r="F121" s="5">
        <v>-0.27662999999999999</v>
      </c>
      <c r="G121" s="5">
        <v>4.7788999999999998E-2</v>
      </c>
      <c r="H121" s="12">
        <v>7.0999999999999999E-9</v>
      </c>
      <c r="I121" s="19">
        <f t="shared" si="1"/>
        <v>33.507549493458541</v>
      </c>
    </row>
    <row r="122" spans="1:9" x14ac:dyDescent="0.3">
      <c r="A122" s="23"/>
      <c r="B122" s="5" t="s">
        <v>158</v>
      </c>
      <c r="C122" s="5" t="s">
        <v>116</v>
      </c>
      <c r="D122" s="5" t="s">
        <v>118</v>
      </c>
      <c r="E122" s="5">
        <v>0.35260000000000002</v>
      </c>
      <c r="F122" s="5">
        <v>-0.11794</v>
      </c>
      <c r="G122" s="5">
        <v>1.3037E-2</v>
      </c>
      <c r="H122" s="12">
        <v>1.4699999999999999E-19</v>
      </c>
      <c r="I122" s="19">
        <f t="shared" si="1"/>
        <v>81.840244058706574</v>
      </c>
    </row>
    <row r="123" spans="1:9" x14ac:dyDescent="0.3">
      <c r="A123" s="23"/>
      <c r="B123" s="5" t="s">
        <v>198</v>
      </c>
      <c r="C123" s="5" t="s">
        <v>148</v>
      </c>
      <c r="D123" s="5" t="s">
        <v>117</v>
      </c>
      <c r="E123" s="5">
        <v>0.33710000000000001</v>
      </c>
      <c r="F123" s="5">
        <v>0.18762999999999999</v>
      </c>
      <c r="G123" s="5">
        <v>1.3499000000000001E-2</v>
      </c>
      <c r="H123" s="12">
        <v>6.3999999999999999E-44</v>
      </c>
      <c r="I123" s="19">
        <f t="shared" si="1"/>
        <v>193.19743779216978</v>
      </c>
    </row>
    <row r="124" spans="1:9" x14ac:dyDescent="0.3">
      <c r="A124" s="34" t="s">
        <v>262</v>
      </c>
      <c r="B124" s="23"/>
      <c r="C124" s="23"/>
      <c r="D124" s="23"/>
      <c r="E124" s="23"/>
      <c r="F124" s="23"/>
      <c r="G124" s="23"/>
      <c r="H124" s="23"/>
      <c r="I124" s="23"/>
    </row>
  </sheetData>
  <mergeCells count="7">
    <mergeCell ref="A124:I124"/>
    <mergeCell ref="A94:A123"/>
    <mergeCell ref="A1:I1"/>
    <mergeCell ref="A3:A11"/>
    <mergeCell ref="A12:A39"/>
    <mergeCell ref="A40:A59"/>
    <mergeCell ref="A60:A9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68C0-CD24-4608-9B4C-1CA7EAD2F85C}">
  <dimension ref="A1:Q30"/>
  <sheetViews>
    <sheetView workbookViewId="0">
      <selection sqref="A1:Q1"/>
    </sheetView>
  </sheetViews>
  <sheetFormatPr defaultRowHeight="14" x14ac:dyDescent="0.3"/>
  <cols>
    <col min="1" max="1" width="8.6640625" style="5"/>
    <col min="2" max="3" width="19.83203125" style="5" customWidth="1"/>
    <col min="4" max="8" width="8.6640625" style="5"/>
    <col min="9" max="9" width="9.9140625" style="5" bestFit="1" customWidth="1"/>
    <col min="10" max="10" width="8.6640625" style="5"/>
    <col min="11" max="11" width="14.33203125" style="5" customWidth="1"/>
    <col min="12" max="13" width="9.9140625" style="5" bestFit="1" customWidth="1"/>
    <col min="14" max="14" width="16.9140625" style="5" customWidth="1"/>
    <col min="15" max="15" width="13.08203125" style="5" customWidth="1"/>
    <col min="16" max="16" width="12.75" style="5" customWidth="1"/>
    <col min="17" max="17" width="9.9140625" style="5" bestFit="1" customWidth="1"/>
    <col min="18" max="16384" width="8.6640625" style="5"/>
  </cols>
  <sheetData>
    <row r="1" spans="1:17" ht="22.5" customHeight="1" x14ac:dyDescent="0.3">
      <c r="A1" s="23" t="s">
        <v>270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x14ac:dyDescent="0.3">
      <c r="A2" s="23" t="s">
        <v>236</v>
      </c>
      <c r="B2" s="23" t="s">
        <v>214</v>
      </c>
      <c r="C2" s="23" t="s">
        <v>215</v>
      </c>
      <c r="D2" s="23" t="s">
        <v>233</v>
      </c>
      <c r="E2" s="23" t="s">
        <v>216</v>
      </c>
      <c r="F2" s="23" t="s">
        <v>105</v>
      </c>
      <c r="G2" s="23" t="s">
        <v>217</v>
      </c>
      <c r="H2" s="23" t="s">
        <v>218</v>
      </c>
      <c r="I2" s="23" t="s">
        <v>219</v>
      </c>
      <c r="J2" s="23" t="s">
        <v>220</v>
      </c>
      <c r="K2" s="23" t="s">
        <v>221</v>
      </c>
      <c r="L2" s="23"/>
      <c r="M2" s="23"/>
      <c r="N2" s="23"/>
      <c r="O2" s="23"/>
      <c r="P2" s="23" t="s">
        <v>222</v>
      </c>
      <c r="Q2" s="23"/>
    </row>
    <row r="3" spans="1:17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 t="s">
        <v>234</v>
      </c>
      <c r="L3" s="23"/>
      <c r="M3" s="23"/>
      <c r="N3" s="23" t="s">
        <v>223</v>
      </c>
      <c r="O3" s="23"/>
      <c r="P3" s="23" t="s">
        <v>224</v>
      </c>
      <c r="Q3" s="23" t="s">
        <v>225</v>
      </c>
    </row>
    <row r="4" spans="1:17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7" t="s">
        <v>226</v>
      </c>
      <c r="L4" s="7" t="s">
        <v>105</v>
      </c>
      <c r="M4" s="7" t="s">
        <v>225</v>
      </c>
      <c r="N4" s="7" t="s">
        <v>227</v>
      </c>
      <c r="O4" s="7" t="s">
        <v>228</v>
      </c>
      <c r="P4" s="23"/>
      <c r="Q4" s="23"/>
    </row>
    <row r="5" spans="1:17" x14ac:dyDescent="0.3">
      <c r="A5" s="23" t="s">
        <v>84</v>
      </c>
      <c r="B5" s="34" t="s">
        <v>71</v>
      </c>
      <c r="C5" s="5" t="s">
        <v>257</v>
      </c>
      <c r="D5" s="5">
        <v>9</v>
      </c>
      <c r="E5" s="20">
        <v>-4.5564684198219499E-3</v>
      </c>
      <c r="F5" s="20">
        <v>0.111119606873743</v>
      </c>
      <c r="G5" s="20">
        <v>0.96729184565414195</v>
      </c>
      <c r="H5" s="15">
        <v>0.99545389653390504</v>
      </c>
      <c r="I5" s="15">
        <v>0.800634374123677</v>
      </c>
      <c r="J5" s="15">
        <v>1.23767913563434</v>
      </c>
      <c r="K5" s="5">
        <v>1.7000000000000001E-2</v>
      </c>
      <c r="L5" s="5">
        <v>2.3E-2</v>
      </c>
      <c r="M5" s="15">
        <v>0.5</v>
      </c>
      <c r="N5" s="5">
        <v>2.5999999999999999E-2</v>
      </c>
      <c r="O5" s="35" t="s">
        <v>258</v>
      </c>
      <c r="P5" s="5">
        <v>18.492000000000001</v>
      </c>
      <c r="Q5" s="5">
        <v>1.7999999999999999E-2</v>
      </c>
    </row>
    <row r="6" spans="1:17" x14ac:dyDescent="0.3">
      <c r="A6" s="23"/>
      <c r="B6" s="34"/>
      <c r="C6" s="5" t="s">
        <v>230</v>
      </c>
      <c r="D6" s="5">
        <v>9</v>
      </c>
      <c r="E6" s="20">
        <v>-0.78476323026221095</v>
      </c>
      <c r="F6" s="20">
        <v>1.1037501276881101</v>
      </c>
      <c r="G6" s="20">
        <v>0.50008423332506502</v>
      </c>
      <c r="H6" s="15">
        <v>0.45622770991385497</v>
      </c>
      <c r="I6" s="15">
        <v>5.2438539018654903E-2</v>
      </c>
      <c r="J6" s="15">
        <v>3.9692891371209602</v>
      </c>
      <c r="O6" s="35"/>
    </row>
    <row r="7" spans="1:17" x14ac:dyDescent="0.3">
      <c r="A7" s="23"/>
      <c r="B7" s="34"/>
      <c r="C7" s="5" t="s">
        <v>231</v>
      </c>
      <c r="D7" s="5">
        <v>9</v>
      </c>
      <c r="E7" s="20">
        <v>3.0236036361087501E-2</v>
      </c>
      <c r="F7" s="20">
        <v>0.104095806748648</v>
      </c>
      <c r="G7" s="20">
        <v>0.77146164106287296</v>
      </c>
      <c r="H7" s="15">
        <v>1.0306977873991801</v>
      </c>
      <c r="I7" s="15">
        <v>0.84047191202441995</v>
      </c>
      <c r="J7" s="15">
        <v>1.26397790782887</v>
      </c>
      <c r="O7" s="35"/>
    </row>
    <row r="8" spans="1:17" x14ac:dyDescent="0.3">
      <c r="A8" s="23"/>
      <c r="B8" s="34"/>
      <c r="C8" s="5" t="s">
        <v>232</v>
      </c>
      <c r="D8" s="5">
        <v>9</v>
      </c>
      <c r="E8" s="20">
        <v>4.8263099583655197E-2</v>
      </c>
      <c r="F8" s="20">
        <v>0.15474199903095301</v>
      </c>
      <c r="G8" s="20">
        <v>0.76309487981227297</v>
      </c>
      <c r="H8" s="15">
        <v>1.0494467280027799</v>
      </c>
      <c r="I8" s="15">
        <v>0.774892306594818</v>
      </c>
      <c r="J8" s="15">
        <v>1.4212793513920099</v>
      </c>
      <c r="O8" s="35"/>
    </row>
    <row r="9" spans="1:17" ht="16" x14ac:dyDescent="0.3">
      <c r="A9" s="23"/>
      <c r="B9" s="34"/>
      <c r="C9" s="5" t="s">
        <v>265</v>
      </c>
      <c r="D9" s="5">
        <v>8</v>
      </c>
      <c r="E9" s="20">
        <v>-9.3767282945488195E-2</v>
      </c>
      <c r="F9" s="20">
        <v>8.2199989751761904E-2</v>
      </c>
      <c r="G9" s="20">
        <v>0.25398590072813199</v>
      </c>
      <c r="H9" s="15">
        <v>0.91049462521507596</v>
      </c>
      <c r="I9" s="15">
        <v>0.77501006481198698</v>
      </c>
      <c r="J9" s="15">
        <v>1.0696641246157901</v>
      </c>
      <c r="K9" s="15">
        <v>5.7278488372174696E-3</v>
      </c>
      <c r="L9" s="15">
        <v>1.7158100280360501E-2</v>
      </c>
      <c r="M9" s="15">
        <v>0.74986804574719401</v>
      </c>
      <c r="N9" s="15">
        <v>0.36066670000000001</v>
      </c>
      <c r="O9" s="14" t="s">
        <v>235</v>
      </c>
      <c r="P9" s="15">
        <v>7.7737161350229496</v>
      </c>
      <c r="Q9" s="15">
        <v>0.35296980146757401</v>
      </c>
    </row>
    <row r="10" spans="1:17" x14ac:dyDescent="0.3">
      <c r="A10" s="23"/>
      <c r="B10" s="34" t="s">
        <v>54</v>
      </c>
      <c r="C10" s="5" t="s">
        <v>229</v>
      </c>
      <c r="D10" s="5">
        <v>9</v>
      </c>
      <c r="E10" s="20">
        <v>9.4597453822386296E-2</v>
      </c>
      <c r="F10" s="20">
        <v>0.15353806697438999</v>
      </c>
      <c r="G10" s="20">
        <v>0.53781712831595796</v>
      </c>
      <c r="H10" s="15">
        <v>1.099</v>
      </c>
      <c r="I10" s="15">
        <v>0.81399999999999995</v>
      </c>
      <c r="J10" s="15">
        <v>1.4850000000000001</v>
      </c>
      <c r="K10" s="5">
        <v>0.01</v>
      </c>
      <c r="L10" s="5">
        <v>3.1E-2</v>
      </c>
      <c r="M10" s="5">
        <v>0.76900000000000002</v>
      </c>
      <c r="N10" s="5">
        <v>0.86</v>
      </c>
      <c r="O10" s="35" t="s">
        <v>235</v>
      </c>
      <c r="P10" s="5">
        <v>3.851</v>
      </c>
      <c r="Q10" s="15">
        <v>0.87</v>
      </c>
    </row>
    <row r="11" spans="1:17" x14ac:dyDescent="0.3">
      <c r="A11" s="23"/>
      <c r="B11" s="34"/>
      <c r="C11" s="5" t="s">
        <v>230</v>
      </c>
      <c r="D11" s="5">
        <v>9</v>
      </c>
      <c r="E11" s="20">
        <v>-0.35766537166311901</v>
      </c>
      <c r="F11" s="20">
        <v>1.4916767036398999</v>
      </c>
      <c r="G11" s="20">
        <v>0.81737521343503705</v>
      </c>
      <c r="H11" s="15">
        <v>0.69899999999999995</v>
      </c>
      <c r="I11" s="15">
        <v>3.7999999999999999E-2</v>
      </c>
      <c r="J11" s="15">
        <v>13.01</v>
      </c>
      <c r="O11" s="35"/>
    </row>
    <row r="12" spans="1:17" x14ac:dyDescent="0.3">
      <c r="A12" s="23"/>
      <c r="B12" s="34"/>
      <c r="C12" s="5" t="s">
        <v>231</v>
      </c>
      <c r="D12" s="5">
        <v>9</v>
      </c>
      <c r="E12" s="20">
        <v>0.13701654023698001</v>
      </c>
      <c r="F12" s="20">
        <v>0.197310189737916</v>
      </c>
      <c r="G12" s="20">
        <v>0.48741758929068801</v>
      </c>
      <c r="H12" s="15">
        <v>1.147</v>
      </c>
      <c r="I12" s="15">
        <v>0.77900000000000003</v>
      </c>
      <c r="J12" s="15">
        <v>1.6879999999999999</v>
      </c>
      <c r="O12" s="35"/>
    </row>
    <row r="13" spans="1:17" x14ac:dyDescent="0.3">
      <c r="A13" s="23"/>
      <c r="B13" s="34"/>
      <c r="C13" s="5" t="s">
        <v>232</v>
      </c>
      <c r="D13" s="5">
        <v>9</v>
      </c>
      <c r="E13" s="20">
        <v>0.219821992221747</v>
      </c>
      <c r="F13" s="20">
        <v>0.30452265329720102</v>
      </c>
      <c r="G13" s="20">
        <v>0.49093958035830898</v>
      </c>
      <c r="H13" s="15">
        <v>1.246</v>
      </c>
      <c r="I13" s="15">
        <v>0.68600000000000005</v>
      </c>
      <c r="J13" s="15">
        <v>2.2629999999999999</v>
      </c>
      <c r="O13" s="35"/>
    </row>
    <row r="14" spans="1:17" x14ac:dyDescent="0.3">
      <c r="A14" s="23"/>
      <c r="B14" s="34" t="s">
        <v>70</v>
      </c>
      <c r="C14" s="5" t="s">
        <v>229</v>
      </c>
      <c r="D14" s="5">
        <v>9</v>
      </c>
      <c r="E14" s="20">
        <v>-4.8577547807194602E-2</v>
      </c>
      <c r="F14" s="20">
        <v>0.23497572755157001</v>
      </c>
      <c r="G14" s="20">
        <v>0.83621735102380801</v>
      </c>
      <c r="H14" s="15">
        <v>0.95299999999999996</v>
      </c>
      <c r="I14" s="15">
        <v>0.60099999999999998</v>
      </c>
      <c r="J14" s="15">
        <v>1.51</v>
      </c>
      <c r="K14" s="5">
        <v>6.9000000000000006E-2</v>
      </c>
      <c r="L14" s="5">
        <v>4.8000000000000001E-2</v>
      </c>
      <c r="M14" s="5">
        <v>0.19900000000000001</v>
      </c>
      <c r="N14" s="5">
        <v>0.78800000000000003</v>
      </c>
      <c r="O14" s="35" t="s">
        <v>235</v>
      </c>
      <c r="P14" s="5">
        <v>4.8849999999999998</v>
      </c>
      <c r="Q14" s="15">
        <v>0.77</v>
      </c>
    </row>
    <row r="15" spans="1:17" x14ac:dyDescent="0.3">
      <c r="A15" s="23"/>
      <c r="B15" s="34"/>
      <c r="C15" s="5" t="s">
        <v>230</v>
      </c>
      <c r="D15" s="5">
        <v>9</v>
      </c>
      <c r="E15" s="20">
        <v>-3.2782857886415</v>
      </c>
      <c r="F15" s="20">
        <v>2.2868234738439099</v>
      </c>
      <c r="G15" s="20">
        <v>0.194816188219225</v>
      </c>
      <c r="H15" s="15">
        <v>3.7999999999999999E-2</v>
      </c>
      <c r="I15" s="15">
        <v>0</v>
      </c>
      <c r="J15" s="15">
        <v>3.3330000000000002</v>
      </c>
      <c r="O15" s="35"/>
    </row>
    <row r="16" spans="1:17" x14ac:dyDescent="0.3">
      <c r="A16" s="23"/>
      <c r="B16" s="34"/>
      <c r="C16" s="5" t="s">
        <v>231</v>
      </c>
      <c r="D16" s="5">
        <v>9</v>
      </c>
      <c r="E16" s="20">
        <v>-0.12657247137086</v>
      </c>
      <c r="F16" s="20">
        <v>0.30117761998137799</v>
      </c>
      <c r="G16" s="20">
        <v>0.67429658297524697</v>
      </c>
      <c r="H16" s="15">
        <v>0.88100000000000001</v>
      </c>
      <c r="I16" s="15">
        <v>0.48799999999999999</v>
      </c>
      <c r="J16" s="15">
        <v>1.59</v>
      </c>
      <c r="O16" s="35"/>
    </row>
    <row r="17" spans="1:17" x14ac:dyDescent="0.3">
      <c r="A17" s="23"/>
      <c r="B17" s="34"/>
      <c r="C17" s="5" t="s">
        <v>232</v>
      </c>
      <c r="D17" s="5">
        <v>9</v>
      </c>
      <c r="E17" s="20">
        <v>-0.36954753399163898</v>
      </c>
      <c r="F17" s="20">
        <v>0.46154663737847301</v>
      </c>
      <c r="G17" s="20">
        <v>0.446445768866781</v>
      </c>
      <c r="H17" s="15">
        <v>0.69099999999999995</v>
      </c>
      <c r="I17" s="15">
        <v>0.28000000000000003</v>
      </c>
      <c r="J17" s="15">
        <v>1.708</v>
      </c>
      <c r="O17" s="35"/>
    </row>
    <row r="18" spans="1:17" ht="16" x14ac:dyDescent="0.3">
      <c r="A18" s="23" t="s">
        <v>99</v>
      </c>
      <c r="B18" s="34" t="s">
        <v>71</v>
      </c>
      <c r="C18" s="5" t="s">
        <v>229</v>
      </c>
      <c r="D18" s="5">
        <v>23</v>
      </c>
      <c r="E18" s="20">
        <v>0.17172802744419699</v>
      </c>
      <c r="F18" s="20">
        <v>8.1444410271921799E-2</v>
      </c>
      <c r="G18" s="36" t="s">
        <v>272</v>
      </c>
      <c r="H18" s="15">
        <v>1.1870000000000001</v>
      </c>
      <c r="I18" s="15">
        <v>1.012</v>
      </c>
      <c r="J18" s="15">
        <v>1.393</v>
      </c>
      <c r="K18" s="5">
        <v>2E-3</v>
      </c>
      <c r="L18" s="5">
        <v>5.0000000000000001E-3</v>
      </c>
      <c r="M18" s="5">
        <v>0.629</v>
      </c>
      <c r="N18" s="5">
        <v>0.59599999999999997</v>
      </c>
      <c r="O18" s="35" t="s">
        <v>235</v>
      </c>
      <c r="P18" s="5">
        <v>20.131</v>
      </c>
      <c r="Q18" s="5">
        <v>0.57499999999999996</v>
      </c>
    </row>
    <row r="19" spans="1:17" x14ac:dyDescent="0.3">
      <c r="A19" s="23"/>
      <c r="B19" s="34"/>
      <c r="C19" s="5" t="s">
        <v>230</v>
      </c>
      <c r="D19" s="5">
        <v>23</v>
      </c>
      <c r="E19" s="20">
        <v>-6.9521667984913703E-3</v>
      </c>
      <c r="F19" s="20">
        <v>0.37336703263512799</v>
      </c>
      <c r="G19" s="20">
        <v>0.98531987468992599</v>
      </c>
      <c r="H19" s="15">
        <v>0.99299999999999999</v>
      </c>
      <c r="I19" s="15">
        <v>0.47799999999999998</v>
      </c>
      <c r="J19" s="15">
        <v>2.0640000000000001</v>
      </c>
      <c r="O19" s="35"/>
    </row>
    <row r="20" spans="1:17" x14ac:dyDescent="0.3">
      <c r="A20" s="23"/>
      <c r="B20" s="34"/>
      <c r="C20" s="5" t="s">
        <v>231</v>
      </c>
      <c r="D20" s="5">
        <v>23</v>
      </c>
      <c r="E20" s="20">
        <v>0.13828164150007199</v>
      </c>
      <c r="F20" s="20">
        <v>0.111502465184474</v>
      </c>
      <c r="G20" s="20">
        <v>0.214913751683942</v>
      </c>
      <c r="H20" s="15">
        <v>1.1479999999999999</v>
      </c>
      <c r="I20" s="15">
        <v>0.92300000000000004</v>
      </c>
      <c r="J20" s="15">
        <v>1.429</v>
      </c>
      <c r="O20" s="35"/>
    </row>
    <row r="21" spans="1:17" x14ac:dyDescent="0.3">
      <c r="A21" s="23"/>
      <c r="B21" s="34"/>
      <c r="C21" s="5" t="s">
        <v>232</v>
      </c>
      <c r="D21" s="5">
        <v>23</v>
      </c>
      <c r="E21" s="20">
        <v>6.7373633192909996E-2</v>
      </c>
      <c r="F21" s="20">
        <v>0.197721419659284</v>
      </c>
      <c r="G21" s="20">
        <v>0.73652413856511301</v>
      </c>
      <c r="H21" s="15">
        <v>1.07</v>
      </c>
      <c r="I21" s="15">
        <v>0.72599999999999998</v>
      </c>
      <c r="J21" s="15">
        <v>1.5760000000000001</v>
      </c>
      <c r="O21" s="35"/>
    </row>
    <row r="22" spans="1:17" ht="16" x14ac:dyDescent="0.3">
      <c r="A22" s="23"/>
      <c r="B22" s="34" t="s">
        <v>54</v>
      </c>
      <c r="C22" s="5" t="s">
        <v>229</v>
      </c>
      <c r="D22" s="5">
        <v>22</v>
      </c>
      <c r="E22" s="20">
        <v>0.72015481097294198</v>
      </c>
      <c r="F22" s="20">
        <v>0.17677230525204801</v>
      </c>
      <c r="G22" s="21" t="s">
        <v>273</v>
      </c>
      <c r="H22" s="15">
        <v>2.0550000000000002</v>
      </c>
      <c r="I22" s="15">
        <v>1.4530000000000001</v>
      </c>
      <c r="J22" s="15">
        <v>2.9060000000000001</v>
      </c>
      <c r="K22" s="5">
        <v>-5.0000000000000001E-3</v>
      </c>
      <c r="L22" s="5">
        <v>1.0999999999999999E-2</v>
      </c>
      <c r="M22" s="5">
        <v>0.61899999999999999</v>
      </c>
      <c r="N22" s="5">
        <v>0.47799999999999998</v>
      </c>
      <c r="O22" s="35" t="s">
        <v>235</v>
      </c>
      <c r="P22" s="5">
        <v>21.363</v>
      </c>
      <c r="Q22" s="5">
        <v>0.437</v>
      </c>
    </row>
    <row r="23" spans="1:17" x14ac:dyDescent="0.3">
      <c r="A23" s="23"/>
      <c r="B23" s="34"/>
      <c r="C23" s="5" t="s">
        <v>230</v>
      </c>
      <c r="D23" s="5">
        <v>22</v>
      </c>
      <c r="E23" s="20">
        <v>1.12817710990524</v>
      </c>
      <c r="F23" s="20">
        <v>0.82791618495797403</v>
      </c>
      <c r="G23" s="20">
        <v>0.18813448237013999</v>
      </c>
      <c r="H23" s="15">
        <v>3.09</v>
      </c>
      <c r="I23" s="15">
        <v>0.61</v>
      </c>
      <c r="J23" s="15">
        <v>15.657</v>
      </c>
      <c r="O23" s="35"/>
    </row>
    <row r="24" spans="1:17" ht="16" x14ac:dyDescent="0.3">
      <c r="A24" s="23"/>
      <c r="B24" s="34"/>
      <c r="C24" s="5" t="s">
        <v>231</v>
      </c>
      <c r="D24" s="5">
        <v>22</v>
      </c>
      <c r="E24" s="20">
        <v>0.60480469877026</v>
      </c>
      <c r="F24" s="20">
        <v>0.25345001663366401</v>
      </c>
      <c r="G24" s="21" t="s">
        <v>274</v>
      </c>
      <c r="H24" s="15">
        <v>1.831</v>
      </c>
      <c r="I24" s="15">
        <v>1.1140000000000001</v>
      </c>
      <c r="J24" s="15">
        <v>3.0089999999999999</v>
      </c>
      <c r="O24" s="35"/>
    </row>
    <row r="25" spans="1:17" x14ac:dyDescent="0.3">
      <c r="A25" s="23"/>
      <c r="B25" s="34"/>
      <c r="C25" s="5" t="s">
        <v>232</v>
      </c>
      <c r="D25" s="5">
        <v>22</v>
      </c>
      <c r="E25" s="20">
        <v>0.58622679202538097</v>
      </c>
      <c r="F25" s="20">
        <v>0.43188096993425801</v>
      </c>
      <c r="G25" s="20">
        <v>0.18907017086275901</v>
      </c>
      <c r="H25" s="15">
        <v>1.7969999999999999</v>
      </c>
      <c r="I25" s="15">
        <v>0.77100000000000002</v>
      </c>
      <c r="J25" s="15">
        <v>4.1900000000000004</v>
      </c>
      <c r="O25" s="35"/>
    </row>
    <row r="26" spans="1:17" ht="16" x14ac:dyDescent="0.3">
      <c r="A26" s="23"/>
      <c r="B26" s="34" t="s">
        <v>70</v>
      </c>
      <c r="C26" s="5" t="s">
        <v>229</v>
      </c>
      <c r="D26" s="5">
        <v>22</v>
      </c>
      <c r="E26" s="20">
        <v>0.73950868092551703</v>
      </c>
      <c r="F26" s="20">
        <v>0.33065036492806998</v>
      </c>
      <c r="G26" s="21" t="s">
        <v>275</v>
      </c>
      <c r="H26" s="15">
        <v>2.0950000000000002</v>
      </c>
      <c r="I26" s="15">
        <v>1.0960000000000001</v>
      </c>
      <c r="J26" s="15">
        <v>4.0051594649097497</v>
      </c>
      <c r="K26" s="5">
        <v>1E-3</v>
      </c>
      <c r="L26" s="5">
        <v>1.9E-2</v>
      </c>
      <c r="M26" s="5">
        <v>0.97099999999999997</v>
      </c>
      <c r="N26" s="5">
        <v>0.16200000000000001</v>
      </c>
      <c r="O26" s="35" t="s">
        <v>235</v>
      </c>
      <c r="P26" s="5">
        <v>28.567</v>
      </c>
      <c r="Q26" s="5">
        <v>0.125</v>
      </c>
    </row>
    <row r="27" spans="1:17" x14ac:dyDescent="0.3">
      <c r="A27" s="23"/>
      <c r="B27" s="34"/>
      <c r="C27" s="5" t="s">
        <v>230</v>
      </c>
      <c r="D27" s="5">
        <v>22</v>
      </c>
      <c r="E27" s="20">
        <v>0.68425869043233101</v>
      </c>
      <c r="F27" s="20">
        <v>1.5145429587769901</v>
      </c>
      <c r="G27" s="20">
        <v>0.65628006611887602</v>
      </c>
      <c r="H27" s="15">
        <v>1.982</v>
      </c>
      <c r="I27" s="15">
        <v>0.10199999999999999</v>
      </c>
      <c r="J27" s="15">
        <v>38.581114289733897</v>
      </c>
      <c r="O27" s="35"/>
    </row>
    <row r="28" spans="1:17" x14ac:dyDescent="0.3">
      <c r="A28" s="23"/>
      <c r="B28" s="34"/>
      <c r="C28" s="5" t="s">
        <v>231</v>
      </c>
      <c r="D28" s="5">
        <v>22</v>
      </c>
      <c r="E28" s="20">
        <v>0.52092072626819597</v>
      </c>
      <c r="F28" s="20">
        <v>0.39821051589984702</v>
      </c>
      <c r="G28" s="20">
        <v>0.19082104070605499</v>
      </c>
      <c r="H28" s="15">
        <v>1.6839999999999999</v>
      </c>
      <c r="I28" s="15">
        <v>0.77100000000000002</v>
      </c>
      <c r="J28" s="15">
        <v>3.6744862884271301</v>
      </c>
      <c r="O28" s="35"/>
    </row>
    <row r="29" spans="1:17" x14ac:dyDescent="0.3">
      <c r="A29" s="23"/>
      <c r="B29" s="34"/>
      <c r="C29" s="5" t="s">
        <v>232</v>
      </c>
      <c r="D29" s="5">
        <v>22</v>
      </c>
      <c r="E29" s="20">
        <v>0.48750946625081498</v>
      </c>
      <c r="F29" s="20">
        <v>0.52989842712160995</v>
      </c>
      <c r="G29" s="20">
        <v>0.36801792845690701</v>
      </c>
      <c r="H29" s="15">
        <v>1.6279999999999999</v>
      </c>
      <c r="I29" s="15">
        <v>0.57599999999999996</v>
      </c>
      <c r="J29" s="15">
        <v>4.6002487743317397</v>
      </c>
      <c r="O29" s="35"/>
    </row>
    <row r="30" spans="1:17" ht="16" x14ac:dyDescent="0.3">
      <c r="A30" s="31" t="s">
        <v>276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</sheetData>
  <mergeCells count="32">
    <mergeCell ref="A30:Q30"/>
    <mergeCell ref="O26:O29"/>
    <mergeCell ref="B5:B9"/>
    <mergeCell ref="O5:O8"/>
    <mergeCell ref="O10:O13"/>
    <mergeCell ref="O14:O17"/>
    <mergeCell ref="O18:O21"/>
    <mergeCell ref="O22:O25"/>
    <mergeCell ref="A1:Q1"/>
    <mergeCell ref="B18:B21"/>
    <mergeCell ref="B22:B25"/>
    <mergeCell ref="B26:B29"/>
    <mergeCell ref="A5:A17"/>
    <mergeCell ref="A18:A29"/>
    <mergeCell ref="A2:A4"/>
    <mergeCell ref="P2:Q2"/>
    <mergeCell ref="P3:P4"/>
    <mergeCell ref="Q3:Q4"/>
    <mergeCell ref="B14:B17"/>
    <mergeCell ref="B10:B13"/>
    <mergeCell ref="H2:H4"/>
    <mergeCell ref="I2:I4"/>
    <mergeCell ref="J2:J4"/>
    <mergeCell ref="K3:M3"/>
    <mergeCell ref="N3:O3"/>
    <mergeCell ref="K2:O2"/>
    <mergeCell ref="B2:B4"/>
    <mergeCell ref="C2:C4"/>
    <mergeCell ref="D2:D4"/>
    <mergeCell ref="E2:E4"/>
    <mergeCell ref="F2:F4"/>
    <mergeCell ref="G2:G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55BEB-27F6-4B5F-BE28-3FF541DF1BB4}">
  <dimension ref="A1:J16"/>
  <sheetViews>
    <sheetView workbookViewId="0">
      <selection sqref="A1:J1"/>
    </sheetView>
  </sheetViews>
  <sheetFormatPr defaultRowHeight="14" x14ac:dyDescent="0.3"/>
  <cols>
    <col min="2" max="2" width="19.58203125" customWidth="1"/>
    <col min="3" max="3" width="16.33203125" customWidth="1"/>
  </cols>
  <sheetData>
    <row r="1" spans="1:10" x14ac:dyDescent="0.3">
      <c r="A1" s="23" t="s">
        <v>278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3">
      <c r="A2" s="23" t="s">
        <v>236</v>
      </c>
      <c r="B2" s="23" t="s">
        <v>214</v>
      </c>
      <c r="C2" s="23" t="s">
        <v>215</v>
      </c>
      <c r="D2" s="23" t="s">
        <v>233</v>
      </c>
      <c r="E2" s="23" t="s">
        <v>216</v>
      </c>
      <c r="F2" s="23" t="s">
        <v>105</v>
      </c>
      <c r="G2" s="23" t="s">
        <v>217</v>
      </c>
      <c r="H2" s="23" t="s">
        <v>218</v>
      </c>
      <c r="I2" s="23" t="s">
        <v>219</v>
      </c>
      <c r="J2" s="23" t="s">
        <v>220</v>
      </c>
    </row>
    <row r="3" spans="1:10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3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3">
      <c r="A5" s="23" t="s">
        <v>84</v>
      </c>
      <c r="B5" s="34" t="s">
        <v>71</v>
      </c>
      <c r="C5" s="5" t="s">
        <v>257</v>
      </c>
      <c r="D5" s="22">
        <v>41</v>
      </c>
      <c r="E5" s="20">
        <v>8.2486185100415194E-2</v>
      </c>
      <c r="F5" s="20">
        <v>4.5343865117295698E-2</v>
      </c>
      <c r="G5" s="20">
        <v>6.8892272723995701E-2</v>
      </c>
      <c r="H5" s="15">
        <v>1.0859836705800701</v>
      </c>
      <c r="I5" s="15">
        <v>0.993632568032631</v>
      </c>
      <c r="J5" s="15">
        <v>1.1869181533588999</v>
      </c>
    </row>
    <row r="6" spans="1:10" x14ac:dyDescent="0.3">
      <c r="A6" s="23"/>
      <c r="B6" s="34"/>
      <c r="C6" s="5" t="s">
        <v>230</v>
      </c>
      <c r="D6" s="22">
        <v>41</v>
      </c>
      <c r="E6" s="20">
        <v>-0.128426662584844</v>
      </c>
      <c r="F6" s="20">
        <v>0.22604042804652</v>
      </c>
      <c r="G6" s="20">
        <v>0.57318465657973905</v>
      </c>
      <c r="H6" s="15">
        <v>0.87947805870090301</v>
      </c>
      <c r="I6" s="15">
        <v>0.56469704140176402</v>
      </c>
      <c r="J6" s="15">
        <v>1.36972854296575</v>
      </c>
    </row>
    <row r="7" spans="1:10" x14ac:dyDescent="0.3">
      <c r="A7" s="23"/>
      <c r="B7" s="34"/>
      <c r="C7" s="5" t="s">
        <v>231</v>
      </c>
      <c r="D7" s="22">
        <v>41</v>
      </c>
      <c r="E7" s="20">
        <v>0.10213539779468001</v>
      </c>
      <c r="F7" s="20">
        <v>5.5780556814696701E-2</v>
      </c>
      <c r="G7" s="20">
        <v>6.7097336787507997E-2</v>
      </c>
      <c r="H7" s="15">
        <v>1.1075334191589199</v>
      </c>
      <c r="I7" s="15">
        <v>0.99283132485277104</v>
      </c>
      <c r="J7" s="15">
        <v>1.2354870800795299</v>
      </c>
    </row>
    <row r="8" spans="1:10" x14ac:dyDescent="0.3">
      <c r="A8" s="23"/>
      <c r="B8" s="34"/>
      <c r="C8" s="5" t="s">
        <v>232</v>
      </c>
      <c r="D8" s="22">
        <v>41</v>
      </c>
      <c r="E8" s="20">
        <v>0.11964176677688899</v>
      </c>
      <c r="F8" s="20">
        <v>0.11777004308794101</v>
      </c>
      <c r="G8" s="20">
        <v>0.31578600424916697</v>
      </c>
      <c r="H8" s="15">
        <v>1.1270930170859701</v>
      </c>
      <c r="I8" s="15">
        <v>0.894770947828467</v>
      </c>
      <c r="J8" s="15">
        <v>1.4197361595690601</v>
      </c>
    </row>
    <row r="9" spans="1:10" x14ac:dyDescent="0.3">
      <c r="A9" s="23"/>
      <c r="B9" s="34" t="s">
        <v>54</v>
      </c>
      <c r="C9" s="5" t="s">
        <v>229</v>
      </c>
      <c r="D9" s="22">
        <v>41</v>
      </c>
      <c r="E9" s="20">
        <v>9.8464789649147302E-2</v>
      </c>
      <c r="F9" s="20">
        <v>9.2500053385081202E-2</v>
      </c>
      <c r="G9" s="20">
        <v>0.28710968076448301</v>
      </c>
      <c r="H9" s="15">
        <v>1.10347554994908</v>
      </c>
      <c r="I9" s="15">
        <v>0.92050272774322495</v>
      </c>
      <c r="J9" s="15">
        <v>1.32281877352036</v>
      </c>
    </row>
    <row r="10" spans="1:10" x14ac:dyDescent="0.3">
      <c r="A10" s="23"/>
      <c r="B10" s="34"/>
      <c r="C10" s="5" t="s">
        <v>230</v>
      </c>
      <c r="D10" s="22">
        <v>41</v>
      </c>
      <c r="E10" s="20">
        <v>-0.42967296710375602</v>
      </c>
      <c r="F10" s="20">
        <v>0.46425626801726499</v>
      </c>
      <c r="G10" s="20">
        <v>0.36039342942233099</v>
      </c>
      <c r="H10" s="15">
        <v>0.65072186738653104</v>
      </c>
      <c r="I10" s="15">
        <v>0.26194643245136001</v>
      </c>
      <c r="J10" s="15">
        <v>1.61650969907231</v>
      </c>
    </row>
    <row r="11" spans="1:10" x14ac:dyDescent="0.3">
      <c r="A11" s="23"/>
      <c r="B11" s="34"/>
      <c r="C11" s="5" t="s">
        <v>231</v>
      </c>
      <c r="D11" s="22">
        <v>41</v>
      </c>
      <c r="E11" s="20">
        <v>-2.9040328449641301E-2</v>
      </c>
      <c r="F11" s="20">
        <v>0.12220038090445801</v>
      </c>
      <c r="G11" s="20">
        <v>0.81215632505013302</v>
      </c>
      <c r="H11" s="15">
        <v>0.97137728953657398</v>
      </c>
      <c r="I11" s="15">
        <v>0.76448484668272598</v>
      </c>
      <c r="J11" s="15">
        <v>1.23426100951746</v>
      </c>
    </row>
    <row r="12" spans="1:10" x14ac:dyDescent="0.3">
      <c r="A12" s="23"/>
      <c r="B12" s="34"/>
      <c r="C12" s="5" t="s">
        <v>232</v>
      </c>
      <c r="D12" s="22">
        <v>41</v>
      </c>
      <c r="E12" s="20">
        <v>-0.259354740076288</v>
      </c>
      <c r="F12" s="20">
        <v>0.25938566434919602</v>
      </c>
      <c r="G12" s="20">
        <v>0.323378797486437</v>
      </c>
      <c r="H12" s="15">
        <v>0.77154927504319204</v>
      </c>
      <c r="I12" s="15">
        <v>0.46405572257924299</v>
      </c>
      <c r="J12" s="15">
        <v>1.28279483444582</v>
      </c>
    </row>
    <row r="13" spans="1:10" x14ac:dyDescent="0.3">
      <c r="A13" s="23"/>
      <c r="B13" s="34" t="s">
        <v>70</v>
      </c>
      <c r="C13" s="5" t="s">
        <v>229</v>
      </c>
      <c r="D13" s="5">
        <v>41</v>
      </c>
      <c r="E13" s="20">
        <v>-5.1862230698887998E-2</v>
      </c>
      <c r="F13" s="20">
        <v>0.13274108855511399</v>
      </c>
      <c r="G13" s="20">
        <v>0.69601739828944398</v>
      </c>
      <c r="H13" s="15">
        <v>0.94945966422712502</v>
      </c>
      <c r="I13" s="15">
        <v>0.73195608186940597</v>
      </c>
      <c r="J13" s="15">
        <v>1.2315952778094701</v>
      </c>
    </row>
    <row r="14" spans="1:10" x14ac:dyDescent="0.3">
      <c r="A14" s="23"/>
      <c r="B14" s="34"/>
      <c r="C14" s="5" t="s">
        <v>230</v>
      </c>
      <c r="D14" s="5">
        <v>41</v>
      </c>
      <c r="E14" s="20">
        <v>-1.47793367905793</v>
      </c>
      <c r="F14" s="20">
        <v>0.67803049686559302</v>
      </c>
      <c r="G14" s="20">
        <v>3.53775071104689E-2</v>
      </c>
      <c r="H14" s="15">
        <v>0.228108547211718</v>
      </c>
      <c r="I14" s="15">
        <v>6.0393520703615297E-2</v>
      </c>
      <c r="J14" s="15">
        <v>0.86157436600522397</v>
      </c>
    </row>
    <row r="15" spans="1:10" x14ac:dyDescent="0.3">
      <c r="A15" s="23"/>
      <c r="B15" s="34"/>
      <c r="C15" s="5" t="s">
        <v>231</v>
      </c>
      <c r="D15" s="5">
        <v>41</v>
      </c>
      <c r="E15" s="20">
        <v>-9.6517748097039599E-2</v>
      </c>
      <c r="F15" s="20">
        <v>0.17971450078057299</v>
      </c>
      <c r="G15" s="20">
        <v>0.591225099991185</v>
      </c>
      <c r="H15" s="15">
        <v>0.90799378229498295</v>
      </c>
      <c r="I15" s="15">
        <v>0.63842046948753295</v>
      </c>
      <c r="J15" s="15">
        <v>1.2913945402598801</v>
      </c>
    </row>
    <row r="16" spans="1:10" x14ac:dyDescent="0.3">
      <c r="A16" s="23"/>
      <c r="B16" s="34"/>
      <c r="C16" s="5" t="s">
        <v>232</v>
      </c>
      <c r="D16" s="5">
        <v>41</v>
      </c>
      <c r="E16" s="20">
        <v>-0.37634727095448101</v>
      </c>
      <c r="F16" s="20">
        <v>0.46900544741802203</v>
      </c>
      <c r="G16" s="20">
        <v>0.42704235567383603</v>
      </c>
      <c r="H16" s="15">
        <v>0.68636393739109502</v>
      </c>
      <c r="I16" s="15">
        <v>0.27373413663554502</v>
      </c>
      <c r="J16" s="15">
        <v>1.7209963665519501</v>
      </c>
    </row>
  </sheetData>
  <mergeCells count="15">
    <mergeCell ref="A5:A16"/>
    <mergeCell ref="B5:B8"/>
    <mergeCell ref="B9:B12"/>
    <mergeCell ref="B13:B16"/>
    <mergeCell ref="J2:J4"/>
    <mergeCell ref="A1:J1"/>
    <mergeCell ref="A2:A4"/>
    <mergeCell ref="B2:B4"/>
    <mergeCell ref="C2:C4"/>
    <mergeCell ref="D2:D4"/>
    <mergeCell ref="E2:E4"/>
    <mergeCell ref="F2:F4"/>
    <mergeCell ref="G2:G4"/>
    <mergeCell ref="H2:H4"/>
    <mergeCell ref="I2:I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DB3EC-39DE-4486-AE9A-F7F65CBC7DA8}">
  <dimension ref="A1:P32"/>
  <sheetViews>
    <sheetView workbookViewId="0">
      <selection sqref="A1:P1"/>
    </sheetView>
  </sheetViews>
  <sheetFormatPr defaultRowHeight="14" x14ac:dyDescent="0.3"/>
  <cols>
    <col min="1" max="1" width="8.6640625" style="5"/>
    <col min="2" max="3" width="19.83203125" style="5" customWidth="1"/>
    <col min="4" max="4" width="8.6640625" style="5"/>
    <col min="5" max="5" width="13.1640625" style="5" bestFit="1" customWidth="1"/>
    <col min="6" max="7" width="9.83203125" style="5" bestFit="1" customWidth="1"/>
    <col min="8" max="8" width="10.5" style="5" bestFit="1" customWidth="1"/>
    <col min="9" max="9" width="9.83203125" style="5" bestFit="1" customWidth="1"/>
    <col min="10" max="10" width="14.33203125" style="5" customWidth="1"/>
    <col min="11" max="12" width="9.83203125" style="5" bestFit="1" customWidth="1"/>
    <col min="13" max="13" width="16.9140625" style="5" customWidth="1"/>
    <col min="14" max="14" width="13.08203125" style="5" customWidth="1"/>
    <col min="15" max="15" width="12.75" style="5" customWidth="1"/>
    <col min="16" max="16" width="9" style="5" bestFit="1" customWidth="1"/>
    <col min="17" max="16384" width="8.6640625" style="5"/>
  </cols>
  <sheetData>
    <row r="1" spans="1:16" ht="22.5" customHeight="1" x14ac:dyDescent="0.3">
      <c r="A1" s="23" t="s">
        <v>277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3">
      <c r="A2" s="23" t="s">
        <v>239</v>
      </c>
      <c r="B2" s="23" t="s">
        <v>236</v>
      </c>
      <c r="C2" s="23" t="s">
        <v>215</v>
      </c>
      <c r="D2" s="23" t="s">
        <v>233</v>
      </c>
      <c r="E2" s="23" t="s">
        <v>216</v>
      </c>
      <c r="F2" s="23" t="s">
        <v>105</v>
      </c>
      <c r="G2" s="23" t="s">
        <v>217</v>
      </c>
      <c r="H2" s="23" t="s">
        <v>240</v>
      </c>
      <c r="I2" s="23" t="s">
        <v>241</v>
      </c>
      <c r="J2" s="23" t="s">
        <v>221</v>
      </c>
      <c r="K2" s="23"/>
      <c r="L2" s="23"/>
      <c r="M2" s="23"/>
      <c r="N2" s="23"/>
      <c r="O2" s="23" t="s">
        <v>222</v>
      </c>
      <c r="P2" s="23"/>
    </row>
    <row r="3" spans="1:16" x14ac:dyDescent="0.3">
      <c r="A3" s="23"/>
      <c r="B3" s="23"/>
      <c r="C3" s="23"/>
      <c r="D3" s="23"/>
      <c r="E3" s="23"/>
      <c r="F3" s="23"/>
      <c r="G3" s="23"/>
      <c r="H3" s="23"/>
      <c r="I3" s="23"/>
      <c r="J3" s="23" t="s">
        <v>234</v>
      </c>
      <c r="K3" s="23"/>
      <c r="L3" s="23"/>
      <c r="M3" s="23" t="s">
        <v>223</v>
      </c>
      <c r="N3" s="23"/>
      <c r="O3" s="23" t="s">
        <v>224</v>
      </c>
      <c r="P3" s="23" t="s">
        <v>225</v>
      </c>
    </row>
    <row r="4" spans="1:16" x14ac:dyDescent="0.3">
      <c r="A4" s="23"/>
      <c r="B4" s="23"/>
      <c r="C4" s="23"/>
      <c r="D4" s="23"/>
      <c r="E4" s="23"/>
      <c r="F4" s="23"/>
      <c r="G4" s="23"/>
      <c r="H4" s="23"/>
      <c r="I4" s="23"/>
      <c r="J4" s="7" t="s">
        <v>226</v>
      </c>
      <c r="K4" s="7" t="s">
        <v>105</v>
      </c>
      <c r="L4" s="7" t="s">
        <v>225</v>
      </c>
      <c r="M4" s="7" t="s">
        <v>227</v>
      </c>
      <c r="N4" s="7" t="s">
        <v>228</v>
      </c>
      <c r="O4" s="23"/>
      <c r="P4" s="23"/>
    </row>
    <row r="5" spans="1:16" x14ac:dyDescent="0.3">
      <c r="A5" s="23" t="s">
        <v>84</v>
      </c>
      <c r="B5" s="34" t="s">
        <v>71</v>
      </c>
      <c r="C5" s="5" t="s">
        <v>229</v>
      </c>
      <c r="D5" s="5">
        <v>18</v>
      </c>
      <c r="E5" s="20">
        <v>8.9761728683958597E-3</v>
      </c>
      <c r="F5" s="20">
        <v>2.17722891102839E-2</v>
      </c>
      <c r="G5" s="20">
        <v>0.68013779052996104</v>
      </c>
      <c r="H5" s="15">
        <v>-3.3697513787760501E-2</v>
      </c>
      <c r="I5" s="15">
        <v>5.1999999999999998E-2</v>
      </c>
      <c r="J5" s="18">
        <v>0</v>
      </c>
      <c r="K5" s="5">
        <v>2E-3</v>
      </c>
      <c r="L5" s="5">
        <v>0.877</v>
      </c>
      <c r="M5" s="5">
        <v>0.33200000000000002</v>
      </c>
      <c r="N5" s="35" t="s">
        <v>235</v>
      </c>
      <c r="O5" s="5">
        <v>20.356000000000002</v>
      </c>
      <c r="P5" s="5">
        <v>0.25600000000000001</v>
      </c>
    </row>
    <row r="6" spans="1:16" x14ac:dyDescent="0.3">
      <c r="A6" s="23"/>
      <c r="B6" s="34"/>
      <c r="C6" s="5" t="s">
        <v>230</v>
      </c>
      <c r="D6" s="5">
        <v>18</v>
      </c>
      <c r="E6" s="20">
        <v>1.35586490948794E-2</v>
      </c>
      <c r="F6" s="20">
        <v>3.6771090447296102E-2</v>
      </c>
      <c r="G6" s="20">
        <v>0.71716171632960102</v>
      </c>
      <c r="H6" s="15">
        <v>-5.85126881818211E-2</v>
      </c>
      <c r="I6" s="15">
        <v>8.5999999999999993E-2</v>
      </c>
      <c r="N6" s="35"/>
    </row>
    <row r="7" spans="1:16" x14ac:dyDescent="0.3">
      <c r="A7" s="23"/>
      <c r="B7" s="34"/>
      <c r="C7" s="5" t="s">
        <v>231</v>
      </c>
      <c r="D7" s="5">
        <v>18</v>
      </c>
      <c r="E7" s="20">
        <v>1.09352809254814E-2</v>
      </c>
      <c r="F7" s="20">
        <v>2.7364971506575301E-2</v>
      </c>
      <c r="G7" s="20">
        <v>0.68944474118167798</v>
      </c>
      <c r="H7" s="15">
        <v>-4.2700063227406201E-2</v>
      </c>
      <c r="I7" s="15">
        <v>6.5000000000000002E-2</v>
      </c>
      <c r="N7" s="35"/>
    </row>
    <row r="8" spans="1:16" x14ac:dyDescent="0.3">
      <c r="A8" s="23"/>
      <c r="B8" s="34"/>
      <c r="C8" s="5" t="s">
        <v>232</v>
      </c>
      <c r="D8" s="5">
        <v>18</v>
      </c>
      <c r="E8" s="20">
        <v>1.25007060504369E-2</v>
      </c>
      <c r="F8" s="20">
        <v>2.7179111950603199E-2</v>
      </c>
      <c r="G8" s="20">
        <v>0.65138855936491602</v>
      </c>
      <c r="H8" s="15">
        <v>-4.0770353372745399E-2</v>
      </c>
      <c r="I8" s="15">
        <v>6.6000000000000003E-2</v>
      </c>
      <c r="N8" s="35"/>
    </row>
    <row r="9" spans="1:16" x14ac:dyDescent="0.3">
      <c r="A9" s="23"/>
      <c r="B9" s="34" t="s">
        <v>55</v>
      </c>
      <c r="C9" s="5" t="s">
        <v>229</v>
      </c>
      <c r="D9" s="5">
        <v>29</v>
      </c>
      <c r="E9" s="20">
        <v>4.4675180218738302E-3</v>
      </c>
      <c r="F9" s="20">
        <v>9.7823308334514195E-3</v>
      </c>
      <c r="G9" s="20">
        <v>0.64789201639476202</v>
      </c>
      <c r="H9" s="15">
        <v>-1.4999999999999999E-2</v>
      </c>
      <c r="I9" s="15">
        <v>2.4E-2</v>
      </c>
      <c r="J9" s="5">
        <v>1E-3</v>
      </c>
      <c r="K9" s="5">
        <v>2E-3</v>
      </c>
      <c r="L9" s="5">
        <v>0.51200000000000001</v>
      </c>
      <c r="M9" s="5">
        <v>1.7999999999999999E-2</v>
      </c>
      <c r="N9" s="35" t="s">
        <v>179</v>
      </c>
      <c r="O9" s="5">
        <v>47.655000000000001</v>
      </c>
      <c r="P9" s="5">
        <v>1.2E-2</v>
      </c>
    </row>
    <row r="10" spans="1:16" x14ac:dyDescent="0.3">
      <c r="A10" s="23"/>
      <c r="B10" s="34"/>
      <c r="C10" s="5" t="s">
        <v>230</v>
      </c>
      <c r="D10" s="5">
        <v>29</v>
      </c>
      <c r="E10" s="20">
        <v>-5.3315130845678098E-3</v>
      </c>
      <c r="F10" s="20">
        <v>1.77391618903E-2</v>
      </c>
      <c r="G10" s="20">
        <v>0.76605945192598601</v>
      </c>
      <c r="H10" s="15">
        <v>-0.04</v>
      </c>
      <c r="I10" s="15">
        <v>2.9000000000000001E-2</v>
      </c>
      <c r="N10" s="35"/>
    </row>
    <row r="11" spans="1:16" x14ac:dyDescent="0.3">
      <c r="A11" s="23"/>
      <c r="B11" s="34"/>
      <c r="C11" s="5" t="s">
        <v>231</v>
      </c>
      <c r="D11" s="5">
        <v>29</v>
      </c>
      <c r="E11" s="20">
        <v>2.96323429230998E-3</v>
      </c>
      <c r="F11" s="20">
        <v>1.15013830949981E-2</v>
      </c>
      <c r="G11" s="20">
        <v>0.79668355132077795</v>
      </c>
      <c r="H11" s="15">
        <v>-0.02</v>
      </c>
      <c r="I11" s="15">
        <v>2.5999999999999999E-2</v>
      </c>
      <c r="N11" s="35"/>
    </row>
    <row r="12" spans="1:16" x14ac:dyDescent="0.3">
      <c r="A12" s="23"/>
      <c r="B12" s="34"/>
      <c r="C12" s="5" t="s">
        <v>232</v>
      </c>
      <c r="D12" s="5">
        <v>29</v>
      </c>
      <c r="E12" s="20">
        <v>5.2035010607040201E-3</v>
      </c>
      <c r="F12" s="20">
        <v>1.1969677134130699E-2</v>
      </c>
      <c r="G12" s="20">
        <v>0.66709522642962804</v>
      </c>
      <c r="H12" s="15">
        <v>-1.7999999999999999E-2</v>
      </c>
      <c r="I12" s="15">
        <v>2.9000000000000001E-2</v>
      </c>
      <c r="N12" s="35"/>
    </row>
    <row r="13" spans="1:16" x14ac:dyDescent="0.3">
      <c r="A13" s="23"/>
      <c r="B13" s="34"/>
      <c r="C13" s="5" t="s">
        <v>263</v>
      </c>
      <c r="D13" s="5">
        <v>28</v>
      </c>
      <c r="E13" s="20">
        <v>8.0081923515423394E-3</v>
      </c>
      <c r="F13" s="20">
        <v>8.9250645717813808E-3</v>
      </c>
      <c r="G13" s="20">
        <v>0.36957488073908101</v>
      </c>
      <c r="H13" s="15">
        <v>-9.4849342091491602E-3</v>
      </c>
      <c r="I13" s="15">
        <v>2.5501318912233801E-2</v>
      </c>
      <c r="J13" s="15">
        <v>1.3727846941678501E-3</v>
      </c>
      <c r="K13" s="15">
        <v>1.6163253084005499E-3</v>
      </c>
      <c r="L13" s="15">
        <v>0.40345359814442999</v>
      </c>
      <c r="M13" s="15">
        <v>0.1153333</v>
      </c>
      <c r="N13" s="14" t="s">
        <v>235</v>
      </c>
      <c r="O13" s="15">
        <v>37.434792684588402</v>
      </c>
      <c r="P13" s="15">
        <v>8.7233619377804994E-2</v>
      </c>
    </row>
    <row r="14" spans="1:16" x14ac:dyDescent="0.3">
      <c r="A14" s="23"/>
      <c r="B14" s="34" t="s">
        <v>70</v>
      </c>
      <c r="C14" s="5" t="s">
        <v>229</v>
      </c>
      <c r="D14" s="5">
        <v>28</v>
      </c>
      <c r="E14" s="20">
        <v>1.3623035267756899E-3</v>
      </c>
      <c r="F14" s="20">
        <v>6.5833799863230496E-3</v>
      </c>
      <c r="G14" s="20">
        <v>0.83606396864677301</v>
      </c>
      <c r="H14" s="15">
        <v>-1.2E-2</v>
      </c>
      <c r="I14" s="15">
        <v>1.4E-2</v>
      </c>
      <c r="J14" s="5">
        <v>2E-3</v>
      </c>
      <c r="K14" s="5">
        <v>2E-3</v>
      </c>
      <c r="L14" s="5">
        <v>0.36399999999999999</v>
      </c>
      <c r="M14" s="5">
        <v>2.7E-2</v>
      </c>
      <c r="N14" s="35" t="s">
        <v>179</v>
      </c>
      <c r="O14" s="5">
        <v>44.121000000000002</v>
      </c>
      <c r="P14" s="5">
        <v>0.02</v>
      </c>
    </row>
    <row r="15" spans="1:16" x14ac:dyDescent="0.3">
      <c r="A15" s="23"/>
      <c r="B15" s="34"/>
      <c r="C15" s="5" t="s">
        <v>230</v>
      </c>
      <c r="D15" s="5">
        <v>28</v>
      </c>
      <c r="E15" s="20">
        <v>-7.4686496859726397E-3</v>
      </c>
      <c r="F15" s="20">
        <v>1.1608037861171001E-2</v>
      </c>
      <c r="G15" s="20">
        <v>0.52559724463431401</v>
      </c>
      <c r="H15" s="15">
        <v>-0.03</v>
      </c>
      <c r="I15" s="15">
        <v>1.4999999999999999E-2</v>
      </c>
      <c r="N15" s="35"/>
    </row>
    <row r="16" spans="1:16" x14ac:dyDescent="0.3">
      <c r="A16" s="23"/>
      <c r="B16" s="34"/>
      <c r="C16" s="5" t="s">
        <v>231</v>
      </c>
      <c r="D16" s="5">
        <v>28</v>
      </c>
      <c r="E16" s="20">
        <v>1.9800798977776201E-3</v>
      </c>
      <c r="F16" s="20">
        <v>7.9541079595335396E-3</v>
      </c>
      <c r="G16" s="20">
        <v>0.80340872400899899</v>
      </c>
      <c r="H16" s="15">
        <v>-1.4E-2</v>
      </c>
      <c r="I16" s="15">
        <v>1.7999999999999999E-2</v>
      </c>
      <c r="N16" s="35"/>
    </row>
    <row r="17" spans="1:16" x14ac:dyDescent="0.3">
      <c r="A17" s="23"/>
      <c r="B17" s="34"/>
      <c r="C17" s="5" t="s">
        <v>232</v>
      </c>
      <c r="D17" s="5">
        <v>28</v>
      </c>
      <c r="E17" s="20">
        <v>5.2584168486746498E-3</v>
      </c>
      <c r="F17" s="20">
        <v>7.2941109077823904E-3</v>
      </c>
      <c r="G17" s="20">
        <v>0.47715941420736802</v>
      </c>
      <c r="H17" s="15">
        <v>-8.9999999999999993E-3</v>
      </c>
      <c r="I17" s="15">
        <v>0.02</v>
      </c>
      <c r="N17" s="35"/>
    </row>
    <row r="18" spans="1:16" x14ac:dyDescent="0.3">
      <c r="A18" s="23"/>
      <c r="B18" s="34"/>
      <c r="C18" s="5" t="s">
        <v>263</v>
      </c>
      <c r="D18" s="5">
        <v>27</v>
      </c>
      <c r="E18" s="20">
        <v>3.9792650971808702E-3</v>
      </c>
      <c r="F18" s="20">
        <v>5.9782170552759896E-3</v>
      </c>
      <c r="G18" s="20">
        <v>0.50564928601645598</v>
      </c>
      <c r="H18" s="15">
        <v>-7.7380403311600697E-3</v>
      </c>
      <c r="I18" s="15">
        <v>1.56965705255218E-2</v>
      </c>
      <c r="J18" s="15">
        <v>1.7671217955691201E-3</v>
      </c>
      <c r="K18" s="15">
        <v>1.5714669656371699E-3</v>
      </c>
      <c r="L18" s="15">
        <v>0.271480445326932</v>
      </c>
      <c r="M18" s="15">
        <v>0.153</v>
      </c>
      <c r="N18" s="14" t="s">
        <v>235</v>
      </c>
      <c r="O18" s="15">
        <v>34.150280792075598</v>
      </c>
      <c r="P18" s="15">
        <v>0.131282177165301</v>
      </c>
    </row>
    <row r="19" spans="1:16" x14ac:dyDescent="0.3">
      <c r="A19" s="23" t="s">
        <v>99</v>
      </c>
      <c r="B19" s="34" t="s">
        <v>71</v>
      </c>
      <c r="C19" s="5" t="s">
        <v>229</v>
      </c>
      <c r="D19" s="5">
        <v>17</v>
      </c>
      <c r="E19" s="20">
        <v>1.24064041571315E-2</v>
      </c>
      <c r="F19" s="20">
        <v>1.7335263696363099E-2</v>
      </c>
      <c r="G19" s="21">
        <v>0.47419243192052901</v>
      </c>
      <c r="H19" s="15">
        <v>-2.1999999999999999E-2</v>
      </c>
      <c r="I19" s="15">
        <v>4.5999999999999999E-2</v>
      </c>
      <c r="J19" s="15">
        <v>0</v>
      </c>
      <c r="K19" s="5">
        <v>1E-3</v>
      </c>
      <c r="L19" s="5">
        <v>0.89800000000000002</v>
      </c>
      <c r="M19" s="5">
        <v>3.0000000000000001E-3</v>
      </c>
      <c r="N19" s="35" t="s">
        <v>235</v>
      </c>
      <c r="O19" s="5">
        <v>39.616999999999997</v>
      </c>
      <c r="P19" s="5">
        <v>1E-3</v>
      </c>
    </row>
    <row r="20" spans="1:16" x14ac:dyDescent="0.3">
      <c r="A20" s="23"/>
      <c r="B20" s="34"/>
      <c r="C20" s="5" t="s">
        <v>230</v>
      </c>
      <c r="D20" s="5">
        <v>17</v>
      </c>
      <c r="E20" s="20">
        <v>9.3778788322334706E-3</v>
      </c>
      <c r="F20" s="20">
        <v>2.9284957688440898E-2</v>
      </c>
      <c r="G20" s="20">
        <v>0.75321249431275605</v>
      </c>
      <c r="H20" s="15">
        <v>-4.8000000000000001E-2</v>
      </c>
      <c r="I20" s="15">
        <v>6.7000000000000004E-2</v>
      </c>
      <c r="N20" s="35"/>
    </row>
    <row r="21" spans="1:16" x14ac:dyDescent="0.3">
      <c r="A21" s="23"/>
      <c r="B21" s="34"/>
      <c r="C21" s="5" t="s">
        <v>231</v>
      </c>
      <c r="D21" s="5">
        <v>17</v>
      </c>
      <c r="E21" s="20">
        <v>3.09861173411572E-2</v>
      </c>
      <c r="F21" s="20">
        <v>1.72854359347419E-2</v>
      </c>
      <c r="G21" s="20">
        <v>7.3034639528871806E-2</v>
      </c>
      <c r="H21" s="15">
        <v>-3.0000000000000001E-3</v>
      </c>
      <c r="I21" s="15">
        <v>6.5000000000000002E-2</v>
      </c>
      <c r="N21" s="35"/>
    </row>
    <row r="22" spans="1:16" x14ac:dyDescent="0.3">
      <c r="A22" s="23"/>
      <c r="B22" s="34"/>
      <c r="C22" s="5" t="s">
        <v>232</v>
      </c>
      <c r="D22" s="5">
        <v>17</v>
      </c>
      <c r="E22" s="20">
        <v>1.7775273509303201E-2</v>
      </c>
      <c r="F22" s="20">
        <v>1.72301850730999E-2</v>
      </c>
      <c r="G22" s="20">
        <v>0.31758583486606201</v>
      </c>
      <c r="H22" s="15">
        <v>-1.6E-2</v>
      </c>
      <c r="I22" s="15">
        <v>5.1999999999999998E-2</v>
      </c>
      <c r="N22" s="35"/>
    </row>
    <row r="23" spans="1:16" x14ac:dyDescent="0.3">
      <c r="A23" s="23"/>
      <c r="B23" s="34" t="s">
        <v>54</v>
      </c>
      <c r="C23" s="5" t="s">
        <v>229</v>
      </c>
      <c r="D23" s="5">
        <v>31</v>
      </c>
      <c r="E23" s="20">
        <v>2.8828704594393E-3</v>
      </c>
      <c r="F23" s="20">
        <v>6.4014305157235702E-3</v>
      </c>
      <c r="G23" s="21">
        <v>0.65245964275610402</v>
      </c>
      <c r="H23" s="15">
        <v>-0.01</v>
      </c>
      <c r="I23" s="15">
        <v>1.4999999999999999E-2</v>
      </c>
      <c r="J23" s="5">
        <v>2E-3</v>
      </c>
      <c r="K23" s="5">
        <v>1E-3</v>
      </c>
      <c r="L23" s="5">
        <v>0.152</v>
      </c>
      <c r="M23" s="5" t="s">
        <v>238</v>
      </c>
      <c r="N23" s="35" t="s">
        <v>192</v>
      </c>
      <c r="O23" s="5">
        <v>72.813999999999993</v>
      </c>
      <c r="P23" s="5" t="s">
        <v>237</v>
      </c>
    </row>
    <row r="24" spans="1:16" x14ac:dyDescent="0.3">
      <c r="A24" s="23"/>
      <c r="B24" s="34"/>
      <c r="C24" s="5" t="s">
        <v>230</v>
      </c>
      <c r="D24" s="5">
        <v>31</v>
      </c>
      <c r="E24" s="20">
        <v>-1.0982336145733299E-2</v>
      </c>
      <c r="F24" s="20">
        <v>1.1323073478652799E-2</v>
      </c>
      <c r="G24" s="20">
        <v>0.34011288904686898</v>
      </c>
      <c r="H24" s="15">
        <v>-3.3000000000000002E-2</v>
      </c>
      <c r="I24" s="15">
        <v>1.0999999999999999E-2</v>
      </c>
      <c r="N24" s="35"/>
    </row>
    <row r="25" spans="1:16" x14ac:dyDescent="0.3">
      <c r="A25" s="23"/>
      <c r="B25" s="34"/>
      <c r="C25" s="5" t="s">
        <v>231</v>
      </c>
      <c r="D25" s="5">
        <v>31</v>
      </c>
      <c r="E25" s="20">
        <v>-3.77237972287931E-3</v>
      </c>
      <c r="F25" s="20">
        <v>6.62026182684795E-3</v>
      </c>
      <c r="G25" s="21">
        <v>0.56879752178231002</v>
      </c>
      <c r="H25" s="15">
        <v>-1.7000000000000001E-2</v>
      </c>
      <c r="I25" s="15">
        <v>8.9999999999999993E-3</v>
      </c>
      <c r="N25" s="35"/>
    </row>
    <row r="26" spans="1:16" x14ac:dyDescent="0.3">
      <c r="A26" s="23"/>
      <c r="B26" s="34"/>
      <c r="C26" s="5" t="s">
        <v>232</v>
      </c>
      <c r="D26" s="5">
        <v>31</v>
      </c>
      <c r="E26" s="20">
        <v>-2.9131786683001299E-3</v>
      </c>
      <c r="F26" s="20">
        <v>6.9579929018070402E-3</v>
      </c>
      <c r="G26" s="20">
        <v>0.67843173801581103</v>
      </c>
      <c r="H26" s="15">
        <v>-1.7000000000000001E-2</v>
      </c>
      <c r="I26" s="15">
        <v>1.0999999999999999E-2</v>
      </c>
      <c r="N26" s="35"/>
    </row>
    <row r="27" spans="1:16" x14ac:dyDescent="0.3">
      <c r="A27" s="23"/>
      <c r="B27" s="34"/>
      <c r="C27" s="5" t="s">
        <v>264</v>
      </c>
      <c r="D27" s="5">
        <v>30</v>
      </c>
      <c r="E27" s="20">
        <v>6.4528892905602498E-4</v>
      </c>
      <c r="F27" s="20">
        <v>6.2369270298854099E-3</v>
      </c>
      <c r="G27" s="20">
        <v>0.91759580016964104</v>
      </c>
      <c r="H27" s="15">
        <v>-1.15790880495194E-2</v>
      </c>
      <c r="I27" s="15">
        <v>1.2869665907631399E-2</v>
      </c>
      <c r="J27" s="15">
        <v>1.46151917112155E-3</v>
      </c>
      <c r="K27" s="15">
        <v>1.1068240313522801E-3</v>
      </c>
      <c r="L27" s="15">
        <v>0.19737321629174601</v>
      </c>
      <c r="M27" s="5" t="s">
        <v>238</v>
      </c>
      <c r="N27" s="14" t="s">
        <v>235</v>
      </c>
      <c r="O27" s="15">
        <v>64.511832422107801</v>
      </c>
      <c r="P27" s="5" t="s">
        <v>237</v>
      </c>
    </row>
    <row r="28" spans="1:16" x14ac:dyDescent="0.3">
      <c r="A28" s="23"/>
      <c r="B28" s="34" t="s">
        <v>70</v>
      </c>
      <c r="C28" s="5" t="s">
        <v>229</v>
      </c>
      <c r="D28" s="5">
        <v>26</v>
      </c>
      <c r="E28" s="20">
        <v>9.4284840415460197E-4</v>
      </c>
      <c r="F28" s="20">
        <v>4.6060056594724097E-3</v>
      </c>
      <c r="G28" s="21">
        <v>0.83780668229716204</v>
      </c>
      <c r="H28" s="15">
        <v>-8.0000000000000002E-3</v>
      </c>
      <c r="I28" s="15">
        <v>0.01</v>
      </c>
      <c r="J28" s="5">
        <v>2E-3</v>
      </c>
      <c r="K28" s="5">
        <v>1E-3</v>
      </c>
      <c r="L28" s="5">
        <v>8.2000000000000003E-2</v>
      </c>
      <c r="M28" s="5" t="s">
        <v>237</v>
      </c>
      <c r="N28" s="35" t="s">
        <v>205</v>
      </c>
      <c r="O28" s="5">
        <v>61.642000000000003</v>
      </c>
      <c r="P28" s="5" t="s">
        <v>237</v>
      </c>
    </row>
    <row r="29" spans="1:16" x14ac:dyDescent="0.3">
      <c r="A29" s="23"/>
      <c r="B29" s="34"/>
      <c r="C29" s="5" t="s">
        <v>230</v>
      </c>
      <c r="D29" s="5">
        <v>26</v>
      </c>
      <c r="E29" s="20">
        <v>-1.04277961785931E-2</v>
      </c>
      <c r="F29" s="20">
        <v>7.6504844676971899E-3</v>
      </c>
      <c r="G29" s="20">
        <v>0.18552718403035201</v>
      </c>
      <c r="H29" s="15">
        <v>-2.5000000000000001E-2</v>
      </c>
      <c r="I29" s="15">
        <v>5.0000000000000001E-3</v>
      </c>
      <c r="N29" s="35"/>
    </row>
    <row r="30" spans="1:16" x14ac:dyDescent="0.3">
      <c r="A30" s="23"/>
      <c r="B30" s="34"/>
      <c r="C30" s="5" t="s">
        <v>231</v>
      </c>
      <c r="D30" s="5">
        <v>26</v>
      </c>
      <c r="E30" s="20">
        <v>-2.6601225961476599E-3</v>
      </c>
      <c r="F30" s="20">
        <v>4.4904727803425897E-3</v>
      </c>
      <c r="G30" s="20">
        <v>0.55358775766236701</v>
      </c>
      <c r="H30" s="15">
        <v>-1.0999999999999999E-2</v>
      </c>
      <c r="I30" s="15">
        <v>6.0000000000000001E-3</v>
      </c>
      <c r="N30" s="35"/>
    </row>
    <row r="31" spans="1:16" x14ac:dyDescent="0.3">
      <c r="A31" s="23"/>
      <c r="B31" s="34"/>
      <c r="C31" s="5" t="s">
        <v>232</v>
      </c>
      <c r="D31" s="5">
        <v>26</v>
      </c>
      <c r="E31" s="20">
        <v>-2.46209832401909E-3</v>
      </c>
      <c r="F31" s="20">
        <v>4.6530162907767597E-3</v>
      </c>
      <c r="G31" s="20">
        <v>0.60137541957391605</v>
      </c>
      <c r="H31" s="15">
        <v>-1.2E-2</v>
      </c>
      <c r="I31" s="15">
        <v>7.0000000000000001E-3</v>
      </c>
      <c r="N31" s="35"/>
    </row>
    <row r="32" spans="1:16" x14ac:dyDescent="0.3">
      <c r="A32" s="23"/>
      <c r="B32" s="34"/>
      <c r="C32" s="5" t="s">
        <v>263</v>
      </c>
      <c r="D32" s="5">
        <v>25</v>
      </c>
      <c r="E32" s="20">
        <v>-1.18210756442949E-4</v>
      </c>
      <c r="F32" s="20">
        <v>4.3612657273443302E-3</v>
      </c>
      <c r="G32" s="20">
        <v>0.97837623389345696</v>
      </c>
      <c r="H32" s="15">
        <v>-8.6662915820378394E-3</v>
      </c>
      <c r="I32" s="15">
        <v>8.4298700691519401E-3</v>
      </c>
      <c r="J32" s="15">
        <v>1.65469748953118E-3</v>
      </c>
      <c r="K32" s="15">
        <v>1.1493726361263099E-3</v>
      </c>
      <c r="L32" s="15">
        <v>0.16343850883192901</v>
      </c>
      <c r="M32" s="5">
        <v>1E-3</v>
      </c>
      <c r="N32" s="14" t="s">
        <v>235</v>
      </c>
      <c r="O32" s="15">
        <v>52.320563153349902</v>
      </c>
      <c r="P32" s="15">
        <v>7.1047609684162503E-4</v>
      </c>
    </row>
  </sheetData>
  <mergeCells count="30">
    <mergeCell ref="A1:P1"/>
    <mergeCell ref="N9:N12"/>
    <mergeCell ref="N14:N17"/>
    <mergeCell ref="N19:N22"/>
    <mergeCell ref="N23:N26"/>
    <mergeCell ref="I2:I4"/>
    <mergeCell ref="J2:N2"/>
    <mergeCell ref="O2:P2"/>
    <mergeCell ref="J3:L3"/>
    <mergeCell ref="M3:N3"/>
    <mergeCell ref="O3:O4"/>
    <mergeCell ref="P3:P4"/>
    <mergeCell ref="A2:A4"/>
    <mergeCell ref="B2:B4"/>
    <mergeCell ref="C2:C4"/>
    <mergeCell ref="D2:D4"/>
    <mergeCell ref="B5:B8"/>
    <mergeCell ref="B19:B22"/>
    <mergeCell ref="B9:B13"/>
    <mergeCell ref="B14:B18"/>
    <mergeCell ref="A5:A18"/>
    <mergeCell ref="A19:A32"/>
    <mergeCell ref="B23:B27"/>
    <mergeCell ref="B28:B32"/>
    <mergeCell ref="E2:E4"/>
    <mergeCell ref="F2:F4"/>
    <mergeCell ref="G2:G4"/>
    <mergeCell ref="H2:H4"/>
    <mergeCell ref="N28:N31"/>
    <mergeCell ref="N5:N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S1</vt:lpstr>
      <vt:lpstr>S2</vt:lpstr>
      <vt:lpstr>S3</vt:lpstr>
      <vt:lpstr>S4</vt:lpstr>
      <vt:lpstr>S5</vt:lpstr>
      <vt:lpstr>S6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hanlijian</dc:creator>
  <cp:lastModifiedBy>Lenovo</cp:lastModifiedBy>
  <dcterms:created xsi:type="dcterms:W3CDTF">2015-06-05T18:19:34Z</dcterms:created>
  <dcterms:modified xsi:type="dcterms:W3CDTF">2023-07-04T10:52:04Z</dcterms:modified>
</cp:coreProperties>
</file>