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rtigos\________wesley\"/>
    </mc:Choice>
  </mc:AlternateContent>
  <xr:revisionPtr revIDLastSave="0" documentId="8_{AC7FBADC-F17C-487C-ADD5-04F6BDAD6BE2}" xr6:coauthVersionLast="47" xr6:coauthVersionMax="47" xr10:uidLastSave="{00000000-0000-0000-0000-000000000000}"/>
  <bookViews>
    <workbookView xWindow="-120" yWindow="-120" windowWidth="29040" windowHeight="15840" xr2:uid="{677E8A2E-085D-4726-954F-CAD2D9EF1905}"/>
  </bookViews>
  <sheets>
    <sheet name="Dendrometric" sheetId="1" r:id="rId1"/>
    <sheet name="Biomass" sheetId="2" r:id="rId2"/>
    <sheet name="Climate" sheetId="3" r:id="rId3"/>
  </sheets>
  <externalReferences>
    <externalReference r:id="rId4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4" i="1" l="1"/>
  <c r="B54" i="1"/>
  <c r="C53" i="1"/>
  <c r="B53" i="1"/>
  <c r="C52" i="1"/>
  <c r="B52" i="1"/>
  <c r="C51" i="1"/>
  <c r="B51" i="1"/>
  <c r="C50" i="1"/>
  <c r="B50" i="1"/>
  <c r="C49" i="1"/>
  <c r="B49" i="1"/>
  <c r="C48" i="1"/>
  <c r="B48" i="1"/>
  <c r="C47" i="1"/>
  <c r="B47" i="1"/>
  <c r="C46" i="1"/>
  <c r="B46" i="1"/>
  <c r="C45" i="1"/>
  <c r="B45" i="1"/>
  <c r="C44" i="1"/>
  <c r="B44" i="1"/>
  <c r="C43" i="1"/>
  <c r="B43" i="1"/>
  <c r="C42" i="1"/>
  <c r="B42" i="1"/>
  <c r="C41" i="1"/>
  <c r="B41" i="1"/>
  <c r="C40" i="1"/>
  <c r="B40" i="1"/>
  <c r="C39" i="1"/>
  <c r="B39" i="1"/>
  <c r="C38" i="1"/>
  <c r="B38" i="1"/>
  <c r="C37" i="1"/>
  <c r="B37" i="1"/>
  <c r="C36" i="1"/>
  <c r="B36" i="1"/>
  <c r="C35" i="1"/>
  <c r="B35" i="1"/>
  <c r="C34" i="1"/>
  <c r="B34" i="1"/>
  <c r="C33" i="1"/>
  <c r="B33" i="1"/>
  <c r="C32" i="1"/>
  <c r="B32" i="1"/>
  <c r="C31" i="1"/>
  <c r="B31" i="1"/>
  <c r="C30" i="1"/>
  <c r="B30" i="1"/>
  <c r="C29" i="1"/>
  <c r="B29" i="1"/>
  <c r="C28" i="1"/>
  <c r="B28" i="1"/>
  <c r="C27" i="1"/>
  <c r="B27" i="1"/>
  <c r="C26" i="1"/>
  <c r="B26" i="1"/>
  <c r="C25" i="1"/>
  <c r="B25" i="1"/>
  <c r="C24" i="1"/>
  <c r="B24" i="1"/>
  <c r="C23" i="1"/>
  <c r="B23" i="1"/>
  <c r="C22" i="1"/>
  <c r="B22" i="1"/>
  <c r="C21" i="1"/>
  <c r="B21" i="1"/>
  <c r="C20" i="1"/>
  <c r="B20" i="1"/>
  <c r="C19" i="1"/>
  <c r="B19" i="1"/>
  <c r="C18" i="1"/>
  <c r="B18" i="1"/>
  <c r="C17" i="1"/>
  <c r="B17" i="1"/>
  <c r="C16" i="1"/>
  <c r="B16" i="1"/>
  <c r="C15" i="1"/>
  <c r="B15" i="1"/>
  <c r="C14" i="1"/>
  <c r="B14" i="1"/>
  <c r="C13" i="1"/>
  <c r="B13" i="1"/>
  <c r="C12" i="1"/>
  <c r="B12" i="1"/>
  <c r="C11" i="1"/>
  <c r="B11" i="1"/>
  <c r="C10" i="1"/>
  <c r="B10" i="1"/>
  <c r="C9" i="1"/>
  <c r="B9" i="1"/>
  <c r="C8" i="1"/>
  <c r="B8" i="1"/>
  <c r="C7" i="1"/>
  <c r="B7" i="1"/>
  <c r="C6" i="1"/>
  <c r="B6" i="1"/>
  <c r="C5" i="1"/>
  <c r="B5" i="1"/>
  <c r="C4" i="1"/>
  <c r="B4" i="1"/>
  <c r="B3" i="1"/>
  <c r="B2" i="1"/>
</calcChain>
</file>

<file path=xl/sharedStrings.xml><?xml version="1.0" encoding="utf-8"?>
<sst xmlns="http://schemas.openxmlformats.org/spreadsheetml/2006/main" count="20" uniqueCount="19">
  <si>
    <t>Tree</t>
  </si>
  <si>
    <t>Height (m)</t>
  </si>
  <si>
    <t>DBH (cm)</t>
  </si>
  <si>
    <r>
      <t>Individual volume (m³ tree</t>
    </r>
    <r>
      <rPr>
        <b/>
        <vertAlign val="superscript"/>
        <sz val="11"/>
        <rFont val="Calibri"/>
        <family val="2"/>
        <scheme val="minor"/>
      </rPr>
      <t>-1</t>
    </r>
    <r>
      <rPr>
        <b/>
        <sz val="11"/>
        <rFont val="Calibri"/>
        <family val="2"/>
        <scheme val="minor"/>
      </rPr>
      <t>)</t>
    </r>
  </si>
  <si>
    <t>Leaf dry matter (kg)</t>
  </si>
  <si>
    <t>Branches dry matter (kg)</t>
  </si>
  <si>
    <t>Stem dry matter (kg)</t>
  </si>
  <si>
    <t>Total dry matter (kg)</t>
  </si>
  <si>
    <t>Year</t>
  </si>
  <si>
    <t>Month</t>
  </si>
  <si>
    <t>TCSA (cm²/tree)</t>
  </si>
  <si>
    <t>TCSA acumulated (cm²/tree)</t>
  </si>
  <si>
    <t>Precipitation (mm)</t>
  </si>
  <si>
    <t>Avg Temp (°C)</t>
  </si>
  <si>
    <t>Max. Temp. (°C)</t>
  </si>
  <si>
    <t>Min. Temp. (°C)</t>
  </si>
  <si>
    <t>Potential evapotranspiration (mm)</t>
  </si>
  <si>
    <t>Actual evapotranspiration(mm)</t>
  </si>
  <si>
    <t>VPD (kPa)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</si>
</sst>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vertAlign val="superscript"/>
      <sz val="1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2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rodri\Documents\Download_2023\C&#225;lculos_Cubagem.xlsx" TargetMode="External"/><Relationship Id="rId1" Type="http://schemas.openxmlformats.org/officeDocument/2006/relationships/externalLinkPath" Target="file:///C:\Users\rodri\Documents\Download_2023\C&#225;lculos_Cubage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dos_Cubagem"/>
      <sheetName val="Vind"/>
      <sheetName val="Base_Regressão"/>
      <sheetName val="Planilha1"/>
    </sheetNames>
    <sheetDataSet>
      <sheetData sheetId="0" refreshError="1"/>
      <sheetData sheetId="1">
        <row r="16">
          <cell r="B16">
            <v>9.9499999999999993</v>
          </cell>
        </row>
        <row r="29">
          <cell r="B29">
            <v>7.47</v>
          </cell>
        </row>
        <row r="35">
          <cell r="C35">
            <v>9.33</v>
          </cell>
        </row>
        <row r="42">
          <cell r="B42">
            <v>7.73</v>
          </cell>
        </row>
        <row r="48">
          <cell r="C48">
            <v>10.97</v>
          </cell>
        </row>
        <row r="56">
          <cell r="B56">
            <v>9.1999999999999993</v>
          </cell>
        </row>
        <row r="62">
          <cell r="C62">
            <v>10.61</v>
          </cell>
        </row>
        <row r="70">
          <cell r="B70">
            <v>9.1300000000000008</v>
          </cell>
        </row>
        <row r="76">
          <cell r="C76">
            <v>11.61</v>
          </cell>
        </row>
        <row r="84">
          <cell r="B84">
            <v>8.75</v>
          </cell>
        </row>
        <row r="90">
          <cell r="C90">
            <v>10.53</v>
          </cell>
        </row>
        <row r="98">
          <cell r="B98">
            <v>9.3000000000000007</v>
          </cell>
        </row>
        <row r="104">
          <cell r="C104">
            <v>12.1</v>
          </cell>
        </row>
        <row r="113">
          <cell r="B113">
            <v>9.8000000000000007</v>
          </cell>
        </row>
        <row r="119">
          <cell r="C119">
            <v>12.87</v>
          </cell>
        </row>
        <row r="128">
          <cell r="B128">
            <v>9.8000000000000007</v>
          </cell>
        </row>
        <row r="134">
          <cell r="C134">
            <v>11.06</v>
          </cell>
        </row>
        <row r="142">
          <cell r="B142">
            <v>9.17</v>
          </cell>
        </row>
        <row r="148">
          <cell r="C148">
            <v>11.34</v>
          </cell>
        </row>
        <row r="157">
          <cell r="B157">
            <v>9.4700000000000006</v>
          </cell>
        </row>
        <row r="163">
          <cell r="C163">
            <v>10.37</v>
          </cell>
        </row>
        <row r="170">
          <cell r="B170">
            <v>8.27</v>
          </cell>
        </row>
        <row r="176">
          <cell r="C176">
            <v>8.58</v>
          </cell>
        </row>
        <row r="181">
          <cell r="B181">
            <v>6.78</v>
          </cell>
        </row>
        <row r="187">
          <cell r="C187">
            <v>10.85</v>
          </cell>
        </row>
        <row r="195">
          <cell r="B195">
            <v>8.7100000000000009</v>
          </cell>
        </row>
        <row r="201">
          <cell r="C201">
            <v>10.210000000000001</v>
          </cell>
        </row>
        <row r="209">
          <cell r="B209">
            <v>9.25</v>
          </cell>
        </row>
        <row r="215">
          <cell r="C215">
            <v>10.02</v>
          </cell>
        </row>
        <row r="224">
          <cell r="B224">
            <v>9.56</v>
          </cell>
        </row>
        <row r="230">
          <cell r="C230">
            <v>10.77</v>
          </cell>
        </row>
        <row r="238">
          <cell r="B238">
            <v>9</v>
          </cell>
        </row>
        <row r="244">
          <cell r="C244">
            <v>10.86</v>
          </cell>
        </row>
        <row r="251">
          <cell r="B251">
            <v>8.51</v>
          </cell>
        </row>
        <row r="257">
          <cell r="C257">
            <v>9.42</v>
          </cell>
        </row>
        <row r="265">
          <cell r="B265">
            <v>9.11</v>
          </cell>
        </row>
        <row r="271">
          <cell r="C271">
            <v>11.01</v>
          </cell>
        </row>
        <row r="279">
          <cell r="B279">
            <v>9.7100000000000009</v>
          </cell>
        </row>
        <row r="285">
          <cell r="C285">
            <v>12.9</v>
          </cell>
        </row>
        <row r="295">
          <cell r="B295">
            <v>10.85</v>
          </cell>
        </row>
        <row r="301">
          <cell r="C301">
            <v>10.38</v>
          </cell>
        </row>
        <row r="309">
          <cell r="B309">
            <v>9.42</v>
          </cell>
        </row>
        <row r="315">
          <cell r="C315">
            <v>11.41</v>
          </cell>
        </row>
        <row r="324">
          <cell r="B324">
            <v>9.6999999999999993</v>
          </cell>
        </row>
        <row r="330">
          <cell r="C330">
            <v>10.54</v>
          </cell>
        </row>
        <row r="338">
          <cell r="B338">
            <v>9.56</v>
          </cell>
        </row>
        <row r="344">
          <cell r="C344">
            <v>9.24</v>
          </cell>
        </row>
        <row r="351">
          <cell r="B351">
            <v>8.6</v>
          </cell>
        </row>
        <row r="357">
          <cell r="C357">
            <v>9.57</v>
          </cell>
        </row>
        <row r="364">
          <cell r="B364">
            <v>7.34</v>
          </cell>
        </row>
        <row r="370">
          <cell r="C370">
            <v>12.01</v>
          </cell>
        </row>
        <row r="377">
          <cell r="B377">
            <v>7.39</v>
          </cell>
        </row>
        <row r="383">
          <cell r="C383">
            <v>11.4</v>
          </cell>
        </row>
        <row r="391">
          <cell r="B391">
            <v>9.18</v>
          </cell>
        </row>
        <row r="397">
          <cell r="C397">
            <v>11.13</v>
          </cell>
        </row>
        <row r="405">
          <cell r="B405">
            <v>9.4</v>
          </cell>
        </row>
        <row r="411">
          <cell r="C411">
            <v>9.58</v>
          </cell>
        </row>
        <row r="418">
          <cell r="B418">
            <v>8.4</v>
          </cell>
        </row>
        <row r="424">
          <cell r="C424">
            <v>11.63</v>
          </cell>
        </row>
        <row r="433">
          <cell r="B433">
            <v>10.5</v>
          </cell>
        </row>
        <row r="439">
          <cell r="C439">
            <v>12.25</v>
          </cell>
        </row>
        <row r="448">
          <cell r="B448">
            <v>10.43</v>
          </cell>
        </row>
        <row r="454">
          <cell r="C454">
            <v>10.37</v>
          </cell>
        </row>
        <row r="462">
          <cell r="B462">
            <v>9.5</v>
          </cell>
        </row>
        <row r="468">
          <cell r="C468">
            <v>9.15</v>
          </cell>
        </row>
        <row r="475">
          <cell r="B475">
            <v>8.58</v>
          </cell>
        </row>
        <row r="481">
          <cell r="C481">
            <v>12.02</v>
          </cell>
        </row>
        <row r="489">
          <cell r="B489">
            <v>9.6300000000000008</v>
          </cell>
        </row>
        <row r="495">
          <cell r="C495">
            <v>10.92</v>
          </cell>
        </row>
        <row r="503">
          <cell r="B503">
            <v>9.9499999999999993</v>
          </cell>
        </row>
        <row r="509">
          <cell r="C509">
            <v>8.58</v>
          </cell>
        </row>
        <row r="514">
          <cell r="B514">
            <v>6.78</v>
          </cell>
        </row>
        <row r="520">
          <cell r="C520">
            <v>10.55</v>
          </cell>
        </row>
        <row r="526">
          <cell r="B526">
            <v>7.9</v>
          </cell>
        </row>
        <row r="532">
          <cell r="C532">
            <v>11.25</v>
          </cell>
        </row>
        <row r="540">
          <cell r="B540">
            <v>9.8000000000000007</v>
          </cell>
        </row>
        <row r="546">
          <cell r="C546">
            <v>10.09</v>
          </cell>
        </row>
        <row r="555">
          <cell r="B555">
            <v>10.039999999999999</v>
          </cell>
        </row>
        <row r="561">
          <cell r="C561">
            <v>9.89</v>
          </cell>
        </row>
        <row r="570">
          <cell r="B570">
            <v>10.119999999999999</v>
          </cell>
        </row>
        <row r="576">
          <cell r="C576">
            <v>10.23</v>
          </cell>
        </row>
        <row r="585">
          <cell r="B585">
            <v>10.18</v>
          </cell>
        </row>
        <row r="591">
          <cell r="C591">
            <v>12.04</v>
          </cell>
        </row>
        <row r="598">
          <cell r="B598">
            <v>8.9499999999999993</v>
          </cell>
        </row>
        <row r="604">
          <cell r="C604">
            <v>10.61</v>
          </cell>
        </row>
        <row r="612">
          <cell r="B612">
            <v>8.9</v>
          </cell>
        </row>
        <row r="618">
          <cell r="C618">
            <v>11.22</v>
          </cell>
        </row>
        <row r="626">
          <cell r="B626">
            <v>9.6</v>
          </cell>
        </row>
        <row r="632">
          <cell r="C632">
            <v>11.73</v>
          </cell>
        </row>
        <row r="640">
          <cell r="B640">
            <v>8.9</v>
          </cell>
        </row>
        <row r="646">
          <cell r="C646">
            <v>10.66</v>
          </cell>
        </row>
        <row r="654">
          <cell r="B654">
            <v>9.3000000000000007</v>
          </cell>
        </row>
        <row r="660">
          <cell r="C660">
            <v>10.39</v>
          </cell>
        </row>
        <row r="668">
          <cell r="B668">
            <v>9.2200000000000006</v>
          </cell>
        </row>
        <row r="674">
          <cell r="C674">
            <v>10.92</v>
          </cell>
        </row>
        <row r="682">
          <cell r="B682">
            <v>9.8000000000000007</v>
          </cell>
        </row>
        <row r="688">
          <cell r="C688">
            <v>11.7</v>
          </cell>
        </row>
        <row r="696">
          <cell r="B696">
            <v>9.4</v>
          </cell>
        </row>
        <row r="702">
          <cell r="C702">
            <v>12.35</v>
          </cell>
        </row>
        <row r="710">
          <cell r="B710">
            <v>9.1</v>
          </cell>
        </row>
        <row r="716">
          <cell r="C716">
            <v>11.7</v>
          </cell>
        </row>
        <row r="725">
          <cell r="B725">
            <v>10.1</v>
          </cell>
        </row>
        <row r="731">
          <cell r="C731">
            <v>13.7</v>
          </cell>
        </row>
        <row r="740">
          <cell r="B740">
            <v>10.199999999999999</v>
          </cell>
        </row>
      </sheetData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97AE11-2578-4E89-AE8D-3915770419F4}">
  <dimension ref="A1:D54"/>
  <sheetViews>
    <sheetView tabSelected="1" zoomScaleNormal="100" workbookViewId="0">
      <selection activeCell="D2" sqref="D2"/>
    </sheetView>
  </sheetViews>
  <sheetFormatPr defaultRowHeight="15" x14ac:dyDescent="0.25"/>
  <cols>
    <col min="2" max="2" width="10.140625" bestFit="1" customWidth="1"/>
    <col min="4" max="4" width="27.140625" bestFit="1" customWidth="1"/>
  </cols>
  <sheetData>
    <row r="1" spans="1:4" ht="17.25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15.75" x14ac:dyDescent="0.25">
      <c r="A2">
        <v>1</v>
      </c>
      <c r="B2">
        <f>[1]Vind!$B$16</f>
        <v>9.9499999999999993</v>
      </c>
      <c r="C2" s="2">
        <v>11.68</v>
      </c>
      <c r="D2">
        <v>5.6900781134422047E-2</v>
      </c>
    </row>
    <row r="3" spans="1:4" ht="15.75" x14ac:dyDescent="0.25">
      <c r="A3">
        <v>2</v>
      </c>
      <c r="B3">
        <f>[1]Vind!$B$29</f>
        <v>7.47</v>
      </c>
      <c r="C3" s="2">
        <v>10.36</v>
      </c>
      <c r="D3">
        <v>3.0123326144919915E-2</v>
      </c>
    </row>
    <row r="4" spans="1:4" x14ac:dyDescent="0.25">
      <c r="A4">
        <v>3</v>
      </c>
      <c r="B4">
        <f>[1]Vind!$B$42</f>
        <v>7.73</v>
      </c>
      <c r="C4">
        <f>[1]Vind!$C$35</f>
        <v>9.33</v>
      </c>
      <c r="D4">
        <v>2.8683862659111714E-2</v>
      </c>
    </row>
    <row r="5" spans="1:4" x14ac:dyDescent="0.25">
      <c r="A5">
        <v>4</v>
      </c>
      <c r="B5">
        <f>[1]Vind!$B$56</f>
        <v>9.1999999999999993</v>
      </c>
      <c r="C5">
        <f>[1]Vind!$C$48</f>
        <v>10.97</v>
      </c>
      <c r="D5">
        <v>5.0678533954442606E-2</v>
      </c>
    </row>
    <row r="6" spans="1:4" x14ac:dyDescent="0.25">
      <c r="A6">
        <v>5</v>
      </c>
      <c r="B6">
        <f>[1]Vind!$B$70</f>
        <v>9.1300000000000008</v>
      </c>
      <c r="C6">
        <f>[1]Vind!$C$62</f>
        <v>10.61</v>
      </c>
      <c r="D6">
        <v>5.04393241886191E-2</v>
      </c>
    </row>
    <row r="7" spans="1:4" x14ac:dyDescent="0.25">
      <c r="A7">
        <v>6</v>
      </c>
      <c r="B7">
        <f>[1]Vind!$B$84</f>
        <v>8.75</v>
      </c>
      <c r="C7">
        <f>[1]Vind!$C$76</f>
        <v>11.61</v>
      </c>
      <c r="D7">
        <v>5.8108054612291501E-2</v>
      </c>
    </row>
    <row r="8" spans="1:4" x14ac:dyDescent="0.25">
      <c r="A8">
        <v>7</v>
      </c>
      <c r="B8">
        <f>[1]Vind!$B$98</f>
        <v>9.3000000000000007</v>
      </c>
      <c r="C8">
        <f>[1]Vind!$C$90</f>
        <v>10.53</v>
      </c>
      <c r="D8">
        <v>4.7618689861389125E-2</v>
      </c>
    </row>
    <row r="9" spans="1:4" x14ac:dyDescent="0.25">
      <c r="A9">
        <v>8</v>
      </c>
      <c r="B9">
        <f>[1]Vind!$B$113</f>
        <v>9.8000000000000007</v>
      </c>
      <c r="C9">
        <f>[1]Vind!$C$104</f>
        <v>12.1</v>
      </c>
      <c r="D9">
        <v>5.6526755941255655E-2</v>
      </c>
    </row>
    <row r="10" spans="1:4" x14ac:dyDescent="0.25">
      <c r="A10">
        <v>9</v>
      </c>
      <c r="B10">
        <f>[1]Vind!$B$128</f>
        <v>9.8000000000000007</v>
      </c>
      <c r="C10">
        <f>[1]Vind!$C$119</f>
        <v>12.87</v>
      </c>
      <c r="D10">
        <v>5.3467304939982932E-2</v>
      </c>
    </row>
    <row r="11" spans="1:4" x14ac:dyDescent="0.25">
      <c r="A11">
        <v>10</v>
      </c>
      <c r="B11">
        <f>[1]Vind!$B$142</f>
        <v>9.17</v>
      </c>
      <c r="C11">
        <f>[1]Vind!$C$134</f>
        <v>11.06</v>
      </c>
      <c r="D11">
        <v>4.7030037786373734E-2</v>
      </c>
    </row>
    <row r="12" spans="1:4" x14ac:dyDescent="0.25">
      <c r="A12">
        <v>11</v>
      </c>
      <c r="B12">
        <f>[1]Vind!$B$157</f>
        <v>9.4700000000000006</v>
      </c>
      <c r="C12">
        <f>[1]Vind!$C$148</f>
        <v>11.34</v>
      </c>
      <c r="D12">
        <v>5.8528794450458742E-2</v>
      </c>
    </row>
    <row r="13" spans="1:4" x14ac:dyDescent="0.25">
      <c r="A13">
        <v>12</v>
      </c>
      <c r="B13">
        <f>[1]Vind!$B$170</f>
        <v>8.27</v>
      </c>
      <c r="C13">
        <f>[1]Vind!$C$163</f>
        <v>10.37</v>
      </c>
      <c r="D13">
        <v>4.2322709388155202E-2</v>
      </c>
    </row>
    <row r="14" spans="1:4" x14ac:dyDescent="0.25">
      <c r="A14">
        <v>13</v>
      </c>
      <c r="B14">
        <f>[1]Vind!$B$181</f>
        <v>6.78</v>
      </c>
      <c r="C14">
        <f>[1]Vind!$C$176</f>
        <v>8.58</v>
      </c>
      <c r="D14">
        <v>2.0960592642356609E-2</v>
      </c>
    </row>
    <row r="15" spans="1:4" x14ac:dyDescent="0.25">
      <c r="A15">
        <v>14</v>
      </c>
      <c r="B15">
        <f>[1]Vind!$B$195</f>
        <v>8.7100000000000009</v>
      </c>
      <c r="C15">
        <f>[1]Vind!$C$187</f>
        <v>10.85</v>
      </c>
      <c r="D15">
        <v>4.6823579699922555E-2</v>
      </c>
    </row>
    <row r="16" spans="1:4" x14ac:dyDescent="0.25">
      <c r="A16">
        <v>15</v>
      </c>
      <c r="B16">
        <f>[1]Vind!$B$209</f>
        <v>9.25</v>
      </c>
      <c r="C16">
        <f>[1]Vind!$C$201</f>
        <v>10.210000000000001</v>
      </c>
      <c r="D16">
        <v>4.4476442316630754E-2</v>
      </c>
    </row>
    <row r="17" spans="1:4" x14ac:dyDescent="0.25">
      <c r="A17">
        <v>16</v>
      </c>
      <c r="B17">
        <f>[1]Vind!$B$224</f>
        <v>9.56</v>
      </c>
      <c r="C17">
        <f>[1]Vind!$C$215</f>
        <v>10.02</v>
      </c>
      <c r="D17">
        <v>4.5736907958493785E-2</v>
      </c>
    </row>
    <row r="18" spans="1:4" x14ac:dyDescent="0.25">
      <c r="A18">
        <v>17</v>
      </c>
      <c r="B18">
        <f>[1]Vind!$B$238</f>
        <v>9</v>
      </c>
      <c r="C18">
        <f>[1]Vind!$C$230</f>
        <v>10.77</v>
      </c>
      <c r="D18">
        <v>4.5297425430915104E-2</v>
      </c>
    </row>
    <row r="19" spans="1:4" x14ac:dyDescent="0.25">
      <c r="A19">
        <v>18</v>
      </c>
      <c r="B19">
        <f>[1]Vind!$B$251</f>
        <v>8.51</v>
      </c>
      <c r="C19">
        <f>[1]Vind!$C$244</f>
        <v>10.86</v>
      </c>
      <c r="D19">
        <v>3.7178404510817761E-2</v>
      </c>
    </row>
    <row r="20" spans="1:4" x14ac:dyDescent="0.25">
      <c r="A20">
        <v>19</v>
      </c>
      <c r="B20">
        <f>[1]Vind!$B$265</f>
        <v>9.11</v>
      </c>
      <c r="C20">
        <f>[1]Vind!$C$257</f>
        <v>9.42</v>
      </c>
      <c r="D20">
        <v>3.8257863967092E-2</v>
      </c>
    </row>
    <row r="21" spans="1:4" x14ac:dyDescent="0.25">
      <c r="A21">
        <v>20</v>
      </c>
      <c r="B21">
        <f>[1]Vind!$B$279</f>
        <v>9.7100000000000009</v>
      </c>
      <c r="C21">
        <f>[1]Vind!$C$271</f>
        <v>11.01</v>
      </c>
      <c r="D21">
        <v>4.733138241675891E-2</v>
      </c>
    </row>
    <row r="22" spans="1:4" x14ac:dyDescent="0.25">
      <c r="A22">
        <v>21</v>
      </c>
      <c r="B22">
        <f>[1]Vind!$B$295</f>
        <v>10.85</v>
      </c>
      <c r="C22">
        <f>[1]Vind!$C$285</f>
        <v>12.9</v>
      </c>
      <c r="D22">
        <v>7.910685090627137E-2</v>
      </c>
    </row>
    <row r="23" spans="1:4" x14ac:dyDescent="0.25">
      <c r="A23">
        <v>22</v>
      </c>
      <c r="B23">
        <f>[1]Vind!$B$309</f>
        <v>9.42</v>
      </c>
      <c r="C23">
        <f>[1]Vind!$C$301</f>
        <v>10.38</v>
      </c>
      <c r="D23">
        <v>4.2267524695201023E-2</v>
      </c>
    </row>
    <row r="24" spans="1:4" x14ac:dyDescent="0.25">
      <c r="A24">
        <v>23</v>
      </c>
      <c r="B24">
        <f>[1]Vind!$B$324</f>
        <v>9.6999999999999993</v>
      </c>
      <c r="C24">
        <f>[1]Vind!$C$315</f>
        <v>11.41</v>
      </c>
      <c r="D24">
        <v>4.8847692950245283E-2</v>
      </c>
    </row>
    <row r="25" spans="1:4" x14ac:dyDescent="0.25">
      <c r="A25">
        <v>24</v>
      </c>
      <c r="B25">
        <f>[1]Vind!$B$338</f>
        <v>9.56</v>
      </c>
      <c r="C25">
        <f>[1]Vind!$C$330</f>
        <v>10.54</v>
      </c>
      <c r="D25">
        <v>4.9675977754175114E-2</v>
      </c>
    </row>
    <row r="26" spans="1:4" x14ac:dyDescent="0.25">
      <c r="A26">
        <v>25</v>
      </c>
      <c r="B26">
        <f>[1]Vind!$B$351</f>
        <v>8.6</v>
      </c>
      <c r="C26">
        <f>[1]Vind!$C$344</f>
        <v>9.24</v>
      </c>
      <c r="D26">
        <v>3.1615699103742768E-2</v>
      </c>
    </row>
    <row r="27" spans="1:4" x14ac:dyDescent="0.25">
      <c r="A27">
        <v>26</v>
      </c>
      <c r="B27">
        <f>[1]Vind!$B$364</f>
        <v>7.34</v>
      </c>
      <c r="C27">
        <f>[1]Vind!$C$357</f>
        <v>9.57</v>
      </c>
      <c r="D27">
        <v>3.0542017638497079E-2</v>
      </c>
    </row>
    <row r="28" spans="1:4" x14ac:dyDescent="0.25">
      <c r="A28">
        <v>27</v>
      </c>
      <c r="B28">
        <f>[1]Vind!$B$377</f>
        <v>7.39</v>
      </c>
      <c r="C28">
        <f>[1]Vind!$C$370</f>
        <v>12.01</v>
      </c>
      <c r="D28">
        <v>5.7128843115793922E-2</v>
      </c>
    </row>
    <row r="29" spans="1:4" x14ac:dyDescent="0.25">
      <c r="A29">
        <v>28</v>
      </c>
      <c r="B29">
        <f>[1]Vind!$B$391</f>
        <v>9.18</v>
      </c>
      <c r="C29">
        <f>[1]Vind!$C$383</f>
        <v>11.4</v>
      </c>
      <c r="D29">
        <v>5.6400063703857216E-2</v>
      </c>
    </row>
    <row r="30" spans="1:4" x14ac:dyDescent="0.25">
      <c r="A30">
        <v>29</v>
      </c>
      <c r="B30">
        <f>[1]Vind!$B$405</f>
        <v>9.4</v>
      </c>
      <c r="C30">
        <f>[1]Vind!$C$397</f>
        <v>11.13</v>
      </c>
      <c r="D30">
        <v>5.1067574258797148E-2</v>
      </c>
    </row>
    <row r="31" spans="1:4" x14ac:dyDescent="0.25">
      <c r="A31">
        <v>30</v>
      </c>
      <c r="B31">
        <f>[1]Vind!$B$418</f>
        <v>8.4</v>
      </c>
      <c r="C31">
        <f>[1]Vind!$C$411</f>
        <v>9.58</v>
      </c>
      <c r="D31">
        <v>3.5269048037623763E-2</v>
      </c>
    </row>
    <row r="32" spans="1:4" x14ac:dyDescent="0.25">
      <c r="A32">
        <v>31</v>
      </c>
      <c r="B32">
        <f>[1]Vind!$B$433</f>
        <v>10.5</v>
      </c>
      <c r="C32">
        <f>[1]Vind!$C$424</f>
        <v>11.63</v>
      </c>
      <c r="D32">
        <v>5.7993847509157391E-2</v>
      </c>
    </row>
    <row r="33" spans="1:4" x14ac:dyDescent="0.25">
      <c r="A33">
        <v>32</v>
      </c>
      <c r="B33">
        <f>[1]Vind!$B$448</f>
        <v>10.43</v>
      </c>
      <c r="C33">
        <f>[1]Vind!$C$439</f>
        <v>12.25</v>
      </c>
      <c r="D33">
        <v>6.7870490872928887E-2</v>
      </c>
    </row>
    <row r="34" spans="1:4" x14ac:dyDescent="0.25">
      <c r="A34">
        <v>33</v>
      </c>
      <c r="B34">
        <f>[1]Vind!$B$462</f>
        <v>9.5</v>
      </c>
      <c r="C34">
        <f>[1]Vind!$C$454</f>
        <v>10.37</v>
      </c>
      <c r="D34">
        <v>4.1989083060658676E-2</v>
      </c>
    </row>
    <row r="35" spans="1:4" x14ac:dyDescent="0.25">
      <c r="A35">
        <v>34</v>
      </c>
      <c r="B35">
        <f>[1]Vind!$B$475</f>
        <v>8.58</v>
      </c>
      <c r="C35">
        <f>[1]Vind!$C$468</f>
        <v>9.15</v>
      </c>
      <c r="D35">
        <v>3.1654793265983604E-2</v>
      </c>
    </row>
    <row r="36" spans="1:4" x14ac:dyDescent="0.25">
      <c r="A36">
        <v>35</v>
      </c>
      <c r="B36">
        <f>[1]Vind!$B$489</f>
        <v>9.6300000000000008</v>
      </c>
      <c r="C36">
        <f>[1]Vind!$C$481</f>
        <v>12.02</v>
      </c>
      <c r="D36">
        <v>5.791608400654228E-2</v>
      </c>
    </row>
    <row r="37" spans="1:4" x14ac:dyDescent="0.25">
      <c r="A37">
        <v>36</v>
      </c>
      <c r="B37">
        <f>[1]Vind!$B$503</f>
        <v>9.9499999999999993</v>
      </c>
      <c r="C37">
        <f>[1]Vind!$C$495</f>
        <v>10.92</v>
      </c>
      <c r="D37">
        <v>5.352401893406096E-2</v>
      </c>
    </row>
    <row r="38" spans="1:4" x14ac:dyDescent="0.25">
      <c r="A38">
        <v>37</v>
      </c>
      <c r="B38">
        <f>[1]Vind!$B$514</f>
        <v>6.78</v>
      </c>
      <c r="C38">
        <f>[1]Vind!$C$509</f>
        <v>8.58</v>
      </c>
      <c r="D38">
        <v>2.0960592642356609E-2</v>
      </c>
    </row>
    <row r="39" spans="1:4" x14ac:dyDescent="0.25">
      <c r="A39">
        <v>38</v>
      </c>
      <c r="B39">
        <f>[1]Vind!$B$526</f>
        <v>7.9</v>
      </c>
      <c r="C39">
        <f>[1]Vind!$C$520</f>
        <v>10.55</v>
      </c>
      <c r="D39">
        <v>3.8037949758627072E-2</v>
      </c>
    </row>
    <row r="40" spans="1:4" x14ac:dyDescent="0.25">
      <c r="A40">
        <v>39</v>
      </c>
      <c r="B40">
        <f>[1]Vind!$B$540</f>
        <v>9.8000000000000007</v>
      </c>
      <c r="C40">
        <f>[1]Vind!$C$532</f>
        <v>11.25</v>
      </c>
      <c r="D40">
        <v>5.5331879449796659E-2</v>
      </c>
    </row>
    <row r="41" spans="1:4" x14ac:dyDescent="0.25">
      <c r="A41">
        <v>40</v>
      </c>
      <c r="B41">
        <f>[1]Vind!$B$555</f>
        <v>10.039999999999999</v>
      </c>
      <c r="C41">
        <f>[1]Vind!$C$546</f>
        <v>10.09</v>
      </c>
      <c r="D41">
        <v>4.3834794165363247E-2</v>
      </c>
    </row>
    <row r="42" spans="1:4" x14ac:dyDescent="0.25">
      <c r="A42">
        <v>41</v>
      </c>
      <c r="B42">
        <f>[1]Vind!$B$570</f>
        <v>10.119999999999999</v>
      </c>
      <c r="C42">
        <f>[1]Vind!$C$561</f>
        <v>9.89</v>
      </c>
      <c r="D42">
        <v>4.66766431180042E-2</v>
      </c>
    </row>
    <row r="43" spans="1:4" x14ac:dyDescent="0.25">
      <c r="A43">
        <v>42</v>
      </c>
      <c r="B43">
        <f>[1]Vind!$B$585</f>
        <v>10.18</v>
      </c>
      <c r="C43">
        <f>[1]Vind!$C$576</f>
        <v>10.23</v>
      </c>
      <c r="D43">
        <v>4.9441146007153887E-2</v>
      </c>
    </row>
    <row r="44" spans="1:4" x14ac:dyDescent="0.25">
      <c r="A44">
        <v>43</v>
      </c>
      <c r="B44">
        <f>[1]Vind!$B$598</f>
        <v>8.9499999999999993</v>
      </c>
      <c r="C44">
        <f>[1]Vind!$C$591</f>
        <v>12.04</v>
      </c>
      <c r="D44">
        <v>4.8986291509641559E-2</v>
      </c>
    </row>
    <row r="45" spans="1:4" x14ac:dyDescent="0.25">
      <c r="A45">
        <v>44</v>
      </c>
      <c r="B45">
        <f>[1]Vind!$B$612</f>
        <v>8.9</v>
      </c>
      <c r="C45">
        <f>[1]Vind!$C$604</f>
        <v>10.61</v>
      </c>
      <c r="D45">
        <v>4.201336443027829E-2</v>
      </c>
    </row>
    <row r="46" spans="1:4" x14ac:dyDescent="0.25">
      <c r="A46">
        <v>45</v>
      </c>
      <c r="B46">
        <f>[1]Vind!$B$626</f>
        <v>9.6</v>
      </c>
      <c r="C46">
        <f>[1]Vind!$C$618</f>
        <v>11.22</v>
      </c>
      <c r="D46">
        <v>6.5242447642177168E-2</v>
      </c>
    </row>
    <row r="47" spans="1:4" x14ac:dyDescent="0.25">
      <c r="A47">
        <v>46</v>
      </c>
      <c r="B47">
        <f>[1]Vind!$B$640</f>
        <v>8.9</v>
      </c>
      <c r="C47">
        <f>[1]Vind!$C$632</f>
        <v>11.73</v>
      </c>
      <c r="D47">
        <v>5.2989238968409146E-2</v>
      </c>
    </row>
    <row r="48" spans="1:4" x14ac:dyDescent="0.25">
      <c r="A48">
        <v>47</v>
      </c>
      <c r="B48">
        <f>[1]Vind!$B$654</f>
        <v>9.3000000000000007</v>
      </c>
      <c r="C48">
        <f>[1]Vind!$C$646</f>
        <v>10.66</v>
      </c>
      <c r="D48">
        <v>5.4946090562938893E-2</v>
      </c>
    </row>
    <row r="49" spans="1:4" x14ac:dyDescent="0.25">
      <c r="A49">
        <v>48</v>
      </c>
      <c r="B49">
        <f>[1]Vind!$B$668</f>
        <v>9.2200000000000006</v>
      </c>
      <c r="C49">
        <f>[1]Vind!$C$660</f>
        <v>10.39</v>
      </c>
      <c r="D49">
        <v>4.494992973107121E-2</v>
      </c>
    </row>
    <row r="50" spans="1:4" x14ac:dyDescent="0.25">
      <c r="A50">
        <v>49</v>
      </c>
      <c r="B50">
        <f>[1]Vind!$B$682</f>
        <v>9.8000000000000007</v>
      </c>
      <c r="C50">
        <f>[1]Vind!$C$674</f>
        <v>10.92</v>
      </c>
      <c r="D50">
        <v>5.4825386777096849E-2</v>
      </c>
    </row>
    <row r="51" spans="1:4" x14ac:dyDescent="0.25">
      <c r="A51">
        <v>50</v>
      </c>
      <c r="B51">
        <f>[1]Vind!$B$696</f>
        <v>9.4</v>
      </c>
      <c r="C51">
        <f>[1]Vind!$C$688</f>
        <v>11.7</v>
      </c>
      <c r="D51">
        <v>5.2454006351615824E-2</v>
      </c>
    </row>
    <row r="52" spans="1:4" x14ac:dyDescent="0.25">
      <c r="A52">
        <v>51</v>
      </c>
      <c r="B52">
        <f>[1]Vind!$B$710</f>
        <v>9.1</v>
      </c>
      <c r="C52">
        <f>[1]Vind!$C$702</f>
        <v>12.35</v>
      </c>
      <c r="D52">
        <v>5.6260867770617846E-2</v>
      </c>
    </row>
    <row r="53" spans="1:4" x14ac:dyDescent="0.25">
      <c r="A53">
        <v>52</v>
      </c>
      <c r="B53">
        <f>[1]Vind!$B$725</f>
        <v>10.1</v>
      </c>
      <c r="C53">
        <f>[1]Vind!$C$716</f>
        <v>11.7</v>
      </c>
      <c r="D53">
        <v>5.8027157554264006E-2</v>
      </c>
    </row>
    <row r="54" spans="1:4" x14ac:dyDescent="0.25">
      <c r="A54">
        <v>53</v>
      </c>
      <c r="B54">
        <f>[1]Vind!$B$740</f>
        <v>10.199999999999999</v>
      </c>
      <c r="C54">
        <f>[1]Vind!$C$731</f>
        <v>13.7</v>
      </c>
      <c r="D54">
        <v>7.4019157973610542E-2</v>
      </c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42B8AB-811F-41A5-A658-54BFF2153AC7}">
  <dimension ref="A1:F13"/>
  <sheetViews>
    <sheetView zoomScale="91" zoomScaleNormal="91" workbookViewId="0"/>
  </sheetViews>
  <sheetFormatPr defaultRowHeight="15" x14ac:dyDescent="0.25"/>
  <cols>
    <col min="2" max="2" width="18.5703125" bestFit="1" customWidth="1"/>
    <col min="3" max="3" width="23" bestFit="1" customWidth="1"/>
    <col min="4" max="4" width="19.42578125" bestFit="1" customWidth="1"/>
    <col min="5" max="5" width="19.28515625" bestFit="1" customWidth="1"/>
    <col min="6" max="6" width="14.7109375" bestFit="1" customWidth="1"/>
    <col min="7" max="7" width="14.85546875" bestFit="1" customWidth="1"/>
  </cols>
  <sheetData>
    <row r="1" spans="1:6" x14ac:dyDescent="0.25">
      <c r="A1" s="4" t="s">
        <v>0</v>
      </c>
      <c r="B1" s="4" t="s">
        <v>4</v>
      </c>
      <c r="C1" s="4" t="s">
        <v>5</v>
      </c>
      <c r="D1" s="4" t="s">
        <v>6</v>
      </c>
      <c r="E1" s="4" t="s">
        <v>7</v>
      </c>
      <c r="F1" s="3"/>
    </row>
    <row r="2" spans="1:6" x14ac:dyDescent="0.25">
      <c r="A2" s="4">
        <v>1</v>
      </c>
      <c r="B2" s="5">
        <v>6.6132733333333302</v>
      </c>
      <c r="C2" s="5">
        <v>14.9611</v>
      </c>
      <c r="D2" s="5">
        <v>32.785907285205901</v>
      </c>
      <c r="E2" s="5">
        <v>54.360280618539235</v>
      </c>
    </row>
    <row r="3" spans="1:6" x14ac:dyDescent="0.25">
      <c r="A3" s="4">
        <v>2</v>
      </c>
      <c r="B3" s="5">
        <v>1.9545806666666665</v>
      </c>
      <c r="C3" s="5">
        <v>4.7208333333333341</v>
      </c>
      <c r="D3" s="5">
        <v>16.511512729046363</v>
      </c>
      <c r="E3" s="5">
        <v>23.186926729046363</v>
      </c>
    </row>
    <row r="4" spans="1:6" x14ac:dyDescent="0.25">
      <c r="A4" s="4">
        <v>3</v>
      </c>
      <c r="B4" s="5">
        <v>3.0372133333333333</v>
      </c>
      <c r="C4" s="5">
        <v>8.5828266666666675</v>
      </c>
      <c r="D4" s="5">
        <v>16.210042098557665</v>
      </c>
      <c r="E4" s="5">
        <v>27.830082098557668</v>
      </c>
    </row>
    <row r="5" spans="1:6" x14ac:dyDescent="0.25">
      <c r="A5" s="4">
        <v>4</v>
      </c>
      <c r="B5" s="5">
        <v>4.2065666666666663</v>
      </c>
      <c r="C5" s="5">
        <v>14.766080000000001</v>
      </c>
      <c r="D5" s="5">
        <v>27.201064626515699</v>
      </c>
      <c r="E5" s="5">
        <v>46.173711293182365</v>
      </c>
    </row>
    <row r="6" spans="1:6" x14ac:dyDescent="0.25">
      <c r="A6" s="4">
        <v>5</v>
      </c>
      <c r="B6" s="5">
        <v>7.1077599999999999</v>
      </c>
      <c r="C6" s="5">
        <v>14.472200000000001</v>
      </c>
      <c r="D6" s="5">
        <v>31.411414158770739</v>
      </c>
      <c r="E6" s="5">
        <v>52.991374158770739</v>
      </c>
    </row>
    <row r="7" spans="1:6" x14ac:dyDescent="0.25">
      <c r="A7" s="4">
        <v>6</v>
      </c>
      <c r="B7" s="5">
        <v>8.6870666666666665</v>
      </c>
      <c r="C7" s="5">
        <v>21.878659999999996</v>
      </c>
      <c r="D7" s="5">
        <v>32.540286983418284</v>
      </c>
      <c r="E7" s="5">
        <v>63.106013650084947</v>
      </c>
    </row>
    <row r="8" spans="1:6" x14ac:dyDescent="0.25">
      <c r="A8" s="4">
        <v>7</v>
      </c>
      <c r="B8" s="5">
        <v>6.4948000000000006</v>
      </c>
      <c r="C8" s="5">
        <v>16.28256</v>
      </c>
      <c r="D8" s="5">
        <v>27.209843627124517</v>
      </c>
      <c r="E8" s="5">
        <v>49.987203627124515</v>
      </c>
    </row>
    <row r="9" spans="1:6" x14ac:dyDescent="0.25">
      <c r="A9" s="4">
        <v>8</v>
      </c>
      <c r="B9" s="5">
        <v>4.1493366666666667</v>
      </c>
      <c r="C9" s="5">
        <v>8.1371566666666677</v>
      </c>
      <c r="D9" s="5">
        <v>35.222194503514146</v>
      </c>
      <c r="E9" s="5">
        <v>47.508687836847479</v>
      </c>
    </row>
    <row r="10" spans="1:6" x14ac:dyDescent="0.25">
      <c r="A10" s="4">
        <v>9</v>
      </c>
      <c r="B10" s="5">
        <v>6.1317000000000004</v>
      </c>
      <c r="C10" s="5">
        <v>20.876030000000007</v>
      </c>
      <c r="D10" s="5">
        <v>33.322127440303511</v>
      </c>
      <c r="E10" s="5">
        <v>60.32985744030352</v>
      </c>
    </row>
    <row r="11" spans="1:6" x14ac:dyDescent="0.25">
      <c r="A11" s="4">
        <v>10</v>
      </c>
      <c r="B11" s="5">
        <v>4.7113200000000015</v>
      </c>
      <c r="C11" s="5">
        <v>19.368600000000001</v>
      </c>
      <c r="D11" s="5">
        <v>29.076200230581232</v>
      </c>
      <c r="E11" s="5">
        <v>53.156120230581237</v>
      </c>
    </row>
    <row r="12" spans="1:6" x14ac:dyDescent="0.25">
      <c r="A12" s="4">
        <v>11</v>
      </c>
      <c r="B12" s="5">
        <v>5.3187333333333333</v>
      </c>
      <c r="C12" s="5">
        <v>14.481226666666672</v>
      </c>
      <c r="D12" s="5">
        <v>33.427365461687643</v>
      </c>
      <c r="E12" s="5">
        <v>53.227325461687649</v>
      </c>
    </row>
    <row r="13" spans="1:6" x14ac:dyDescent="0.25">
      <c r="A13" s="4">
        <v>12</v>
      </c>
      <c r="B13" s="5">
        <v>1.63767</v>
      </c>
      <c r="C13" s="5">
        <v>7.3356333333333348</v>
      </c>
      <c r="D13" s="5">
        <v>24.510293888068798</v>
      </c>
      <c r="E13" s="5">
        <v>33.483597221402135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048099-079E-45C8-942C-E0142192AC7D}">
  <dimension ref="A1:K13"/>
  <sheetViews>
    <sheetView workbookViewId="0">
      <selection activeCell="C1" sqref="C1"/>
    </sheetView>
  </sheetViews>
  <sheetFormatPr defaultRowHeight="15" x14ac:dyDescent="0.25"/>
  <cols>
    <col min="3" max="3" width="15.42578125" bestFit="1" customWidth="1"/>
    <col min="4" max="4" width="26.7109375" bestFit="1" customWidth="1"/>
    <col min="5" max="5" width="17.5703125" bestFit="1" customWidth="1"/>
    <col min="6" max="6" width="15.140625" bestFit="1" customWidth="1"/>
    <col min="7" max="7" width="13.5703125" bestFit="1" customWidth="1"/>
    <col min="8" max="8" width="14.85546875" bestFit="1" customWidth="1"/>
    <col min="9" max="9" width="32.42578125" bestFit="1" customWidth="1"/>
    <col min="10" max="10" width="29.28515625" bestFit="1" customWidth="1"/>
    <col min="11" max="11" width="12.140625" bestFit="1" customWidth="1"/>
    <col min="12" max="12" width="12.7109375" bestFit="1" customWidth="1"/>
  </cols>
  <sheetData>
    <row r="1" spans="1:11" x14ac:dyDescent="0.25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14</v>
      </c>
      <c r="G1" t="s">
        <v>13</v>
      </c>
      <c r="H1" t="s">
        <v>15</v>
      </c>
      <c r="I1" t="s">
        <v>16</v>
      </c>
      <c r="J1" t="s">
        <v>17</v>
      </c>
      <c r="K1" t="s">
        <v>18</v>
      </c>
    </row>
    <row r="2" spans="1:11" x14ac:dyDescent="0.25">
      <c r="A2">
        <v>2021</v>
      </c>
      <c r="B2">
        <v>3</v>
      </c>
      <c r="C2" s="6">
        <v>0.18047284643751027</v>
      </c>
      <c r="D2" s="6">
        <v>0</v>
      </c>
      <c r="E2" s="7">
        <v>51.439999999999991</v>
      </c>
      <c r="F2" s="7">
        <v>31.670357142857142</v>
      </c>
      <c r="G2" s="7">
        <v>28.291785714285716</v>
      </c>
      <c r="H2" s="7">
        <v>24.913214285714286</v>
      </c>
      <c r="I2" s="7">
        <v>151.96645987610194</v>
      </c>
      <c r="J2" s="7">
        <v>76.519528643216574</v>
      </c>
      <c r="K2" s="7">
        <v>1.0032134775184387</v>
      </c>
    </row>
    <row r="3" spans="1:11" x14ac:dyDescent="0.25">
      <c r="A3">
        <v>2021</v>
      </c>
      <c r="B3">
        <v>4</v>
      </c>
      <c r="C3" s="6">
        <v>2.3217459342096589</v>
      </c>
      <c r="D3" s="6">
        <v>2.5022187806471692</v>
      </c>
      <c r="E3" s="7">
        <v>159.56</v>
      </c>
      <c r="F3" s="7">
        <v>30.798709677419346</v>
      </c>
      <c r="G3" s="7">
        <v>27.875645161290318</v>
      </c>
      <c r="H3" s="7">
        <v>24.952580645161291</v>
      </c>
      <c r="I3" s="7">
        <v>140.65042487999708</v>
      </c>
      <c r="J3" s="7">
        <v>133.93635211122171</v>
      </c>
      <c r="K3" s="7">
        <v>0.79508746393816354</v>
      </c>
    </row>
    <row r="4" spans="1:11" x14ac:dyDescent="0.25">
      <c r="A4">
        <v>2021</v>
      </c>
      <c r="B4">
        <v>5</v>
      </c>
      <c r="C4" s="6">
        <v>1.0230825191264188</v>
      </c>
      <c r="D4" s="6">
        <v>3.525301299773588</v>
      </c>
      <c r="E4" s="7">
        <v>202.79999999999998</v>
      </c>
      <c r="F4" s="7">
        <v>29.667666666666658</v>
      </c>
      <c r="G4" s="7">
        <v>27.098833333333332</v>
      </c>
      <c r="H4" s="7">
        <v>24.530000000000005</v>
      </c>
      <c r="I4" s="7">
        <v>132.74394762204324</v>
      </c>
      <c r="J4" s="7">
        <v>132.74394762204324</v>
      </c>
      <c r="K4" s="7">
        <v>0.62333644890409134</v>
      </c>
    </row>
    <row r="5" spans="1:11" x14ac:dyDescent="0.25">
      <c r="A5">
        <v>2021</v>
      </c>
      <c r="B5">
        <v>6</v>
      </c>
      <c r="C5" s="6">
        <v>1.2991027202097172</v>
      </c>
      <c r="D5" s="6">
        <v>4.8244040199833051</v>
      </c>
      <c r="E5" s="7">
        <v>110.50999999999998</v>
      </c>
      <c r="F5" s="7">
        <v>28.572580645161288</v>
      </c>
      <c r="G5" s="7">
        <v>26.048870967741934</v>
      </c>
      <c r="H5" s="7">
        <v>23.525161290322583</v>
      </c>
      <c r="I5" s="7">
        <v>105.92837476991544</v>
      </c>
      <c r="J5" s="7">
        <v>105.92837476991544</v>
      </c>
      <c r="K5" s="7">
        <v>0.54119009347614977</v>
      </c>
    </row>
    <row r="6" spans="1:11" x14ac:dyDescent="0.25">
      <c r="A6">
        <v>2021</v>
      </c>
      <c r="B6">
        <v>7</v>
      </c>
      <c r="C6" s="6">
        <v>0.51246820201102139</v>
      </c>
      <c r="D6" s="6">
        <v>5.3368722219943265</v>
      </c>
      <c r="E6" s="7">
        <v>181.64000000000001</v>
      </c>
      <c r="F6" s="7">
        <v>27.659666666666674</v>
      </c>
      <c r="G6" s="7">
        <v>25.365333333333339</v>
      </c>
      <c r="H6" s="7">
        <v>23.071000000000002</v>
      </c>
      <c r="I6" s="7">
        <v>105.18089274691314</v>
      </c>
      <c r="J6" s="7">
        <v>105.18089274691314</v>
      </c>
      <c r="K6" s="7">
        <v>0.54711903427809183</v>
      </c>
    </row>
    <row r="7" spans="1:11" x14ac:dyDescent="0.25">
      <c r="A7">
        <v>2021</v>
      </c>
      <c r="B7">
        <v>8</v>
      </c>
      <c r="C7" s="6">
        <v>0.87067794743775551</v>
      </c>
      <c r="D7" s="6">
        <v>6.207550169432082</v>
      </c>
      <c r="E7" s="7">
        <v>156.19000000000003</v>
      </c>
      <c r="F7" s="7">
        <v>27.360645161290318</v>
      </c>
      <c r="G7" s="7">
        <v>24.999516129032255</v>
      </c>
      <c r="H7" s="7">
        <v>22.638387096774192</v>
      </c>
      <c r="I7" s="7">
        <v>99.956231129593306</v>
      </c>
      <c r="J7" s="7">
        <v>99.956231129593306</v>
      </c>
      <c r="K7" s="7">
        <v>0.56392009654874942</v>
      </c>
    </row>
    <row r="8" spans="1:11" x14ac:dyDescent="0.25">
      <c r="A8">
        <v>2021</v>
      </c>
      <c r="B8">
        <v>9</v>
      </c>
      <c r="C8" s="6">
        <v>0.28179999795199251</v>
      </c>
      <c r="D8" s="6">
        <v>6.4893501673840746</v>
      </c>
      <c r="E8" s="7">
        <v>53.349999999999994</v>
      </c>
      <c r="F8" s="7">
        <v>28.472258064516133</v>
      </c>
      <c r="G8" s="7">
        <v>25.70225806451613</v>
      </c>
      <c r="H8" s="7">
        <v>22.932258064516127</v>
      </c>
      <c r="I8" s="7">
        <v>116.67011193255163</v>
      </c>
      <c r="J8" s="7">
        <v>101.93662572183121</v>
      </c>
      <c r="K8" s="7">
        <v>0.75026185432796488</v>
      </c>
    </row>
    <row r="9" spans="1:11" x14ac:dyDescent="0.25">
      <c r="A9">
        <v>2021</v>
      </c>
      <c r="B9">
        <v>10</v>
      </c>
      <c r="C9" s="6">
        <v>0.25308053318767065</v>
      </c>
      <c r="D9" s="6">
        <v>6.7424307005717452</v>
      </c>
      <c r="E9" s="7">
        <v>37.13000000000001</v>
      </c>
      <c r="F9" s="7">
        <v>30.54333333333334</v>
      </c>
      <c r="G9" s="7">
        <v>27.224833333333336</v>
      </c>
      <c r="H9" s="7">
        <v>23.906333333333336</v>
      </c>
      <c r="I9" s="7">
        <v>147.30474788057583</v>
      </c>
      <c r="J9" s="7">
        <v>82.40712115675089</v>
      </c>
      <c r="K9" s="7">
        <v>0.96345450439981972</v>
      </c>
    </row>
    <row r="10" spans="1:11" x14ac:dyDescent="0.25">
      <c r="A10">
        <v>2021</v>
      </c>
      <c r="B10">
        <v>11</v>
      </c>
      <c r="C10" s="6">
        <v>0.31256365562876454</v>
      </c>
      <c r="D10" s="6">
        <v>7.0549943562005097</v>
      </c>
      <c r="E10" s="7">
        <v>34.92</v>
      </c>
      <c r="F10" s="7">
        <v>31.479677419354843</v>
      </c>
      <c r="G10" s="7">
        <v>28.071290322580648</v>
      </c>
      <c r="H10" s="7">
        <v>24.662903225806453</v>
      </c>
      <c r="I10" s="7">
        <v>152.62856297394171</v>
      </c>
      <c r="J10" s="7">
        <v>50.046114969119373</v>
      </c>
      <c r="K10" s="7">
        <v>1.0579601804997352</v>
      </c>
    </row>
    <row r="11" spans="1:11" x14ac:dyDescent="0.25">
      <c r="A11">
        <v>2021</v>
      </c>
      <c r="B11">
        <v>12</v>
      </c>
      <c r="C11" s="6">
        <v>0.27171755691388455</v>
      </c>
      <c r="D11" s="6">
        <v>7.3267119131143943</v>
      </c>
      <c r="E11" s="7">
        <v>36.819999999999993</v>
      </c>
      <c r="F11" s="7">
        <v>31.943666666666665</v>
      </c>
      <c r="G11" s="7">
        <v>28.610333333333333</v>
      </c>
      <c r="H11" s="7">
        <v>25.277000000000001</v>
      </c>
      <c r="I11" s="7">
        <v>159.52939522478079</v>
      </c>
      <c r="J11" s="7">
        <v>77.843971812831526</v>
      </c>
      <c r="K11" s="7">
        <v>1.0506178975945408</v>
      </c>
    </row>
    <row r="12" spans="1:11" x14ac:dyDescent="0.25">
      <c r="A12">
        <v>2022</v>
      </c>
      <c r="B12">
        <v>1</v>
      </c>
      <c r="C12" s="6">
        <v>0.31383518073207028</v>
      </c>
      <c r="D12" s="6">
        <v>7.6405470938464646</v>
      </c>
      <c r="E12" s="7">
        <v>95.15</v>
      </c>
      <c r="F12" s="7">
        <v>31.298709677419353</v>
      </c>
      <c r="G12" s="7">
        <v>28.183709677419351</v>
      </c>
      <c r="H12" s="7">
        <v>25.068709677419353</v>
      </c>
      <c r="I12" s="7">
        <v>156.4106747911481</v>
      </c>
      <c r="J12" s="7">
        <v>88.29514054410707</v>
      </c>
      <c r="K12" s="7">
        <v>0.98797876366068405</v>
      </c>
    </row>
    <row r="13" spans="1:11" x14ac:dyDescent="0.25">
      <c r="A13">
        <v>2022</v>
      </c>
      <c r="B13">
        <v>2</v>
      </c>
      <c r="C13" s="6">
        <v>0.37491714943450916</v>
      </c>
      <c r="D13" s="6">
        <v>8.0154642432809737</v>
      </c>
      <c r="E13" s="7">
        <v>47.720000000000006</v>
      </c>
      <c r="F13" s="7">
        <v>31.872258064516135</v>
      </c>
      <c r="G13" s="7">
        <v>28.494032258064518</v>
      </c>
      <c r="H13" s="7">
        <v>25.115806451612901</v>
      </c>
      <c r="I13" s="7">
        <v>143.69111207484639</v>
      </c>
      <c r="J13" s="7">
        <v>29.626431667307379</v>
      </c>
      <c r="K13" s="7">
        <v>1.1762710563296044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Dendrometric</vt:lpstr>
      <vt:lpstr>Biomass</vt:lpstr>
      <vt:lpstr>Climate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hakamada</dc:creator>
  <cp:lastModifiedBy>rodrigo hakamada</cp:lastModifiedBy>
  <dcterms:created xsi:type="dcterms:W3CDTF">2023-07-15T15:52:55Z</dcterms:created>
  <dcterms:modified xsi:type="dcterms:W3CDTF">2023-07-15T17:14:19Z</dcterms:modified>
</cp:coreProperties>
</file>