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9"/>
  <workbookPr defaultThemeVersion="166925"/>
  <mc:AlternateContent xmlns:mc="http://schemas.openxmlformats.org/markup-compatibility/2006">
    <mc:Choice Requires="x15">
      <x15ac:absPath xmlns:x15ac="http://schemas.microsoft.com/office/spreadsheetml/2010/11/ac" url="/Users/jlguelfo/Documents/Texas Tech/Papers/HQ-115/Submission/"/>
    </mc:Choice>
  </mc:AlternateContent>
  <xr:revisionPtr revIDLastSave="0" documentId="13_ncr:1_{07B94485-E750-AA4B-B389-CA5AC35CB88E}" xr6:coauthVersionLast="47" xr6:coauthVersionMax="47" xr10:uidLastSave="{00000000-0000-0000-0000-000000000000}"/>
  <bookViews>
    <workbookView xWindow="-32480" yWindow="-780" windowWidth="25760" windowHeight="17640" activeTab="5" xr2:uid="{DB6C005E-7CA9-464D-8128-EB43ACC322F0}"/>
  </bookViews>
  <sheets>
    <sheet name="Data S1" sheetId="1" r:id="rId1"/>
    <sheet name="Data S2" sheetId="2" r:id="rId2"/>
    <sheet name="Data S3" sheetId="3" r:id="rId3"/>
    <sheet name="Data S4" sheetId="4" r:id="rId4"/>
    <sheet name="Data S5" sheetId="5" r:id="rId5"/>
    <sheet name="Data S6" sheetId="7" r:id="rId6"/>
    <sheet name="Data S7" sheetId="8" r:id="rId7"/>
  </sheets>
  <externalReferences>
    <externalReference r:id="rId8"/>
  </externalReferences>
  <definedNames>
    <definedName name="_xlnm._FilterDatabase" localSheetId="6" hidden="1">'Data S7'!$A$4:$BQ$25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26" i="7" l="1"/>
  <c r="AL15" i="7"/>
  <c r="AL14" i="7"/>
  <c r="AL13" i="7"/>
  <c r="AL9" i="7"/>
  <c r="AL5" i="7"/>
</calcChain>
</file>

<file path=xl/sharedStrings.xml><?xml version="1.0" encoding="utf-8"?>
<sst xmlns="http://schemas.openxmlformats.org/spreadsheetml/2006/main" count="7439" uniqueCount="192">
  <si>
    <t>PFBA</t>
  </si>
  <si>
    <t>PFPeA</t>
  </si>
  <si>
    <t>PFHxA</t>
  </si>
  <si>
    <t>PFHpA</t>
  </si>
  <si>
    <t>PFOA</t>
  </si>
  <si>
    <t>PFNA</t>
  </si>
  <si>
    <t>PFDA</t>
  </si>
  <si>
    <t>PFUnA</t>
  </si>
  <si>
    <t>PFDoA</t>
  </si>
  <si>
    <t>PFTrA</t>
  </si>
  <si>
    <t>PFTeDA</t>
  </si>
  <si>
    <t>PFBS</t>
  </si>
  <si>
    <t>PFPeS</t>
  </si>
  <si>
    <t>PFHxS</t>
  </si>
  <si>
    <t>PFHpS</t>
  </si>
  <si>
    <t>PFOS</t>
  </si>
  <si>
    <t>PFNS</t>
  </si>
  <si>
    <t>PFDS</t>
  </si>
  <si>
    <t>FBSA</t>
  </si>
  <si>
    <t>FHxSA</t>
  </si>
  <si>
    <t>FOSA</t>
  </si>
  <si>
    <t>MeFOSAA</t>
  </si>
  <si>
    <t>EtFOSAA</t>
  </si>
  <si>
    <t>8-ClPFOS</t>
  </si>
  <si>
    <r>
      <t>PFMOAA</t>
    </r>
    <r>
      <rPr>
        <vertAlign val="superscript"/>
        <sz val="12"/>
        <color theme="1"/>
        <rFont val="Calibri (Body)"/>
      </rPr>
      <t>b</t>
    </r>
  </si>
  <si>
    <r>
      <t>PFMPA</t>
    </r>
    <r>
      <rPr>
        <vertAlign val="superscript"/>
        <sz val="12"/>
        <color theme="1"/>
        <rFont val="Calibri (Body)"/>
      </rPr>
      <t>b</t>
    </r>
  </si>
  <si>
    <t>PFMBA</t>
  </si>
  <si>
    <t>4:2 FtS</t>
  </si>
  <si>
    <t>6:2 FtS</t>
  </si>
  <si>
    <t>8:2 FtS</t>
  </si>
  <si>
    <t xml:space="preserve">Site  </t>
  </si>
  <si>
    <t>ng/L</t>
  </si>
  <si>
    <t>stdev</t>
  </si>
  <si>
    <t>MN 1</t>
  </si>
  <si>
    <t>ND</t>
  </si>
  <si>
    <t>NA</t>
  </si>
  <si>
    <t xml:space="preserve"> </t>
  </si>
  <si>
    <t>MN 2</t>
  </si>
  <si>
    <t>MN 3</t>
  </si>
  <si>
    <t>MN 4</t>
  </si>
  <si>
    <t>MN 4 dup</t>
  </si>
  <si>
    <t>MN 5</t>
  </si>
  <si>
    <r>
      <t>MN 6</t>
    </r>
    <r>
      <rPr>
        <vertAlign val="superscript"/>
        <sz val="12"/>
        <color theme="1"/>
        <rFont val="Calibri (Body)"/>
      </rPr>
      <t>a</t>
    </r>
  </si>
  <si>
    <t>MN 7</t>
  </si>
  <si>
    <t>MN 8</t>
  </si>
  <si>
    <r>
      <t>MN 9</t>
    </r>
    <r>
      <rPr>
        <vertAlign val="superscript"/>
        <sz val="12"/>
        <color theme="1"/>
        <rFont val="Calibri (Body)"/>
      </rPr>
      <t>a</t>
    </r>
  </si>
  <si>
    <t>MN 10</t>
  </si>
  <si>
    <t>MN 11</t>
  </si>
  <si>
    <t>MN 12</t>
  </si>
  <si>
    <t>MN 13</t>
  </si>
  <si>
    <t>MN 14</t>
  </si>
  <si>
    <t>Field Blank</t>
  </si>
  <si>
    <t>a.</t>
  </si>
  <si>
    <t>b.</t>
  </si>
  <si>
    <t>Analyte data provided by Duke University because standard was not available in TTU's lab at the time of sample analysis</t>
  </si>
  <si>
    <t>PFTrDA</t>
  </si>
  <si>
    <t xml:space="preserve">8-ClPFOS		</t>
  </si>
  <si>
    <t>6:2 FTS</t>
  </si>
  <si>
    <t>8:2 FTS</t>
  </si>
  <si>
    <t>Site</t>
  </si>
  <si>
    <t>MN 9</t>
  </si>
  <si>
    <t>MN 15</t>
  </si>
  <si>
    <t>MN 16</t>
  </si>
  <si>
    <t>MN 17</t>
  </si>
  <si>
    <t>MN 18</t>
  </si>
  <si>
    <t>MN 19</t>
  </si>
  <si>
    <t>MN 20</t>
  </si>
  <si>
    <t>MN 21</t>
  </si>
  <si>
    <t>MN 22</t>
  </si>
  <si>
    <t>MN 23</t>
  </si>
  <si>
    <t>MN 24</t>
  </si>
  <si>
    <t>MN 25</t>
  </si>
  <si>
    <t>MN 26</t>
  </si>
  <si>
    <t>MN 27</t>
  </si>
  <si>
    <t>Field Blank_1</t>
  </si>
  <si>
    <t>Field Blank_2</t>
  </si>
  <si>
    <t>Analyte standard was not available in laboratory at the time of initial sample analysis, but select, high concentration samples were reanalyzed after standards were acquired.</t>
  </si>
  <si>
    <r>
      <t>8-ClPFOS</t>
    </r>
    <r>
      <rPr>
        <vertAlign val="superscript"/>
        <sz val="12"/>
        <color theme="1"/>
        <rFont val="Calibri (Body)"/>
      </rPr>
      <t>a</t>
    </r>
  </si>
  <si>
    <r>
      <t>PFMOAA</t>
    </r>
    <r>
      <rPr>
        <vertAlign val="superscript"/>
        <sz val="12"/>
        <color theme="1"/>
        <rFont val="Calibri (Body)"/>
      </rPr>
      <t>a</t>
    </r>
  </si>
  <si>
    <r>
      <t>PFMPA</t>
    </r>
    <r>
      <rPr>
        <vertAlign val="superscript"/>
        <sz val="12"/>
        <color theme="1"/>
        <rFont val="Calibri (Body)"/>
      </rPr>
      <t>a</t>
    </r>
  </si>
  <si>
    <r>
      <t>PFMBA</t>
    </r>
    <r>
      <rPr>
        <vertAlign val="superscript"/>
        <sz val="12"/>
        <color theme="1"/>
        <rFont val="Calibri (Body)"/>
      </rPr>
      <t>a</t>
    </r>
  </si>
  <si>
    <t>4:2 FTS</t>
  </si>
  <si>
    <t>ng/kg</t>
  </si>
  <si>
    <t>MN 28</t>
  </si>
  <si>
    <t>MN 29</t>
  </si>
  <si>
    <t>MN 30</t>
  </si>
  <si>
    <t>MN 31</t>
  </si>
  <si>
    <t>Analyte not included in soil or sediment extract analysis.</t>
  </si>
  <si>
    <r>
      <t>PFMOAA</t>
    </r>
    <r>
      <rPr>
        <vertAlign val="superscript"/>
        <sz val="11"/>
        <color theme="1"/>
        <rFont val="Calibri (Body)"/>
      </rPr>
      <t>a</t>
    </r>
  </si>
  <si>
    <r>
      <t>PFMPA</t>
    </r>
    <r>
      <rPr>
        <vertAlign val="superscript"/>
        <sz val="11"/>
        <color theme="1"/>
        <rFont val="Calibri (Body)"/>
      </rPr>
      <t>a</t>
    </r>
  </si>
  <si>
    <t>KY 1</t>
  </si>
  <si>
    <t>KY 2</t>
  </si>
  <si>
    <t>KY 3</t>
  </si>
  <si>
    <t>KY 4</t>
  </si>
  <si>
    <t>KY 5</t>
  </si>
  <si>
    <t>KY 6</t>
  </si>
  <si>
    <t>KY 7</t>
  </si>
  <si>
    <t>KY 8</t>
  </si>
  <si>
    <t>KY 9</t>
  </si>
  <si>
    <t>KY 10</t>
  </si>
  <si>
    <t>KY 11</t>
  </si>
  <si>
    <t>KY 12</t>
  </si>
  <si>
    <t>KY 13</t>
  </si>
  <si>
    <t>KY 14</t>
  </si>
  <si>
    <t>KY 15</t>
  </si>
  <si>
    <t>KY 16</t>
  </si>
  <si>
    <t>KY 17</t>
  </si>
  <si>
    <t>KY 18</t>
  </si>
  <si>
    <t>KY 19</t>
  </si>
  <si>
    <t>KY 20</t>
  </si>
  <si>
    <t>KY 21</t>
  </si>
  <si>
    <t>KY 22</t>
  </si>
  <si>
    <t>KY 31</t>
  </si>
  <si>
    <t>KY 32</t>
  </si>
  <si>
    <t>KY 12_sed</t>
  </si>
  <si>
    <t>KY 13_sed</t>
  </si>
  <si>
    <t>KY 20_sed</t>
  </si>
  <si>
    <t>KY 23</t>
  </si>
  <si>
    <t>KY 24</t>
  </si>
  <si>
    <t>KY 25</t>
  </si>
  <si>
    <t>KY 26</t>
  </si>
  <si>
    <t>KY 27</t>
  </si>
  <si>
    <t>KY 28</t>
  </si>
  <si>
    <t>KY 29</t>
  </si>
  <si>
    <t>KY 30_sed</t>
  </si>
  <si>
    <t>KY 30_soil</t>
  </si>
  <si>
    <r>
      <t>PFOA</t>
    </r>
    <r>
      <rPr>
        <vertAlign val="superscript"/>
        <sz val="11"/>
        <color theme="1"/>
        <rFont val="Calibri (Body)"/>
      </rPr>
      <t>a</t>
    </r>
  </si>
  <si>
    <r>
      <t>PFMOAA</t>
    </r>
    <r>
      <rPr>
        <vertAlign val="superscript"/>
        <sz val="11"/>
        <color theme="1"/>
        <rFont val="Calibri (Body)"/>
      </rPr>
      <t>b</t>
    </r>
  </si>
  <si>
    <t>PFMPA</t>
  </si>
  <si>
    <r>
      <t>6:2 FtS</t>
    </r>
    <r>
      <rPr>
        <vertAlign val="superscript"/>
        <sz val="11"/>
        <color theme="1"/>
        <rFont val="Calibri (Body)"/>
      </rPr>
      <t>a</t>
    </r>
  </si>
  <si>
    <t>EU 1</t>
  </si>
  <si>
    <t>EU 2</t>
  </si>
  <si>
    <t>EU 3</t>
  </si>
  <si>
    <t>EU 4</t>
  </si>
  <si>
    <t>EU 5</t>
  </si>
  <si>
    <t>EU 6</t>
  </si>
  <si>
    <t>EU 7</t>
  </si>
  <si>
    <t>EU 8</t>
  </si>
  <si>
    <t>EU 9</t>
  </si>
  <si>
    <t>EU 9 dup</t>
  </si>
  <si>
    <t>EU 10</t>
  </si>
  <si>
    <t>EU 10 dup</t>
  </si>
  <si>
    <t>EU 11</t>
  </si>
  <si>
    <t>EU 12</t>
  </si>
  <si>
    <t>EU 13</t>
  </si>
  <si>
    <t>EU 16</t>
  </si>
  <si>
    <t>EU 17</t>
  </si>
  <si>
    <t>EU 20</t>
  </si>
  <si>
    <t>EU 21</t>
  </si>
  <si>
    <t>EU 22</t>
  </si>
  <si>
    <t>EU 23</t>
  </si>
  <si>
    <t>EU 24</t>
  </si>
  <si>
    <t>EU 25</t>
  </si>
  <si>
    <t>EU 26</t>
  </si>
  <si>
    <t xml:space="preserve">As a result of high background concentrations in TTU's PFOA blank, Duke provided data for this analyte.  </t>
  </si>
  <si>
    <t>EU 1_sed</t>
  </si>
  <si>
    <t>EU 9_sed</t>
  </si>
  <si>
    <t>EU 10_sed</t>
  </si>
  <si>
    <t>EU 14</t>
  </si>
  <si>
    <t>EU 15</t>
  </si>
  <si>
    <t>EU 17_sed</t>
  </si>
  <si>
    <t>EU 18</t>
  </si>
  <si>
    <t>EU 19</t>
  </si>
  <si>
    <t>EU 20_sed</t>
  </si>
  <si>
    <t>EU 21_sed</t>
  </si>
  <si>
    <t>EU 22_sed</t>
  </si>
  <si>
    <t>EU 24_sed</t>
  </si>
  <si>
    <t>EU 23_sed</t>
  </si>
  <si>
    <t xml:space="preserve">EU 23  </t>
  </si>
  <si>
    <t>EU 25_sed</t>
  </si>
  <si>
    <r>
      <t>GenX</t>
    </r>
    <r>
      <rPr>
        <vertAlign val="superscript"/>
        <sz val="12"/>
        <color theme="1"/>
        <rFont val="Calibri (Body)"/>
      </rPr>
      <t>b</t>
    </r>
  </si>
  <si>
    <t>GenX</t>
  </si>
  <si>
    <r>
      <t>GenX</t>
    </r>
    <r>
      <rPr>
        <vertAlign val="superscript"/>
        <sz val="11"/>
        <color theme="1"/>
        <rFont val="Calibri (Body)"/>
      </rPr>
      <t>b</t>
    </r>
  </si>
  <si>
    <t>bis-FMeSI</t>
  </si>
  <si>
    <r>
      <t>bis-FEtSI</t>
    </r>
    <r>
      <rPr>
        <vertAlign val="superscript"/>
        <sz val="12"/>
        <color theme="1"/>
        <rFont val="Calibri"/>
        <family val="2"/>
      </rPr>
      <t>a</t>
    </r>
  </si>
  <si>
    <r>
      <t>bis-FBSI</t>
    </r>
    <r>
      <rPr>
        <vertAlign val="superscript"/>
        <sz val="12"/>
        <color theme="1"/>
        <rFont val="Calibri"/>
        <family val="2"/>
      </rPr>
      <t>a</t>
    </r>
  </si>
  <si>
    <r>
      <t>bis-FMeSI</t>
    </r>
    <r>
      <rPr>
        <vertAlign val="superscript"/>
        <sz val="12"/>
        <color theme="1"/>
        <rFont val="Calibri (Body)"/>
      </rPr>
      <t>b</t>
    </r>
  </si>
  <si>
    <t>bis-FESI</t>
  </si>
  <si>
    <t>bis-FBSI</t>
  </si>
  <si>
    <t>bis-FEtSI</t>
  </si>
  <si>
    <t>The IS for GenX (HPFO-DA) was not available at the international lab where samples were processed.</t>
  </si>
  <si>
    <r>
      <rPr>
        <b/>
        <sz val="12"/>
        <color theme="1"/>
        <rFont val="Calibri"/>
        <family val="2"/>
        <scheme val="minor"/>
      </rPr>
      <t>Data S1</t>
    </r>
    <r>
      <rPr>
        <sz val="12"/>
        <color theme="1"/>
        <rFont val="Calibri"/>
        <family val="2"/>
        <scheme val="minor"/>
      </rPr>
      <t>.  Concentrations of PFAS measured in surface water and snow (MN6) samples during the January 2022 sampling event in the Cottage Grove, MN region.  PFAS from Table S1 that are not shown here were not detected in any project field sample.</t>
    </r>
  </si>
  <si>
    <r>
      <t>MN 4</t>
    </r>
    <r>
      <rPr>
        <vertAlign val="superscript"/>
        <sz val="12"/>
        <color theme="1"/>
        <rFont val="Calibri (Body)"/>
      </rPr>
      <t>a</t>
    </r>
  </si>
  <si>
    <r>
      <t>MN 4 dup</t>
    </r>
    <r>
      <rPr>
        <vertAlign val="superscript"/>
        <sz val="12"/>
        <color theme="1"/>
        <rFont val="Calibri (Body)"/>
      </rPr>
      <t>a</t>
    </r>
  </si>
  <si>
    <t>Sample was analyzed by Duke University.  Where results are NA this indicates an analyte not included on Duke's target analyte list. All other samples analyzed at Texas Tech University</t>
  </si>
  <si>
    <r>
      <rPr>
        <b/>
        <sz val="12"/>
        <color theme="1"/>
        <rFont val="Calibri"/>
        <family val="2"/>
        <scheme val="minor"/>
      </rPr>
      <t>Data S2</t>
    </r>
    <r>
      <rPr>
        <sz val="12"/>
        <color theme="1"/>
        <rFont val="Calibri"/>
        <family val="2"/>
        <scheme val="minor"/>
      </rPr>
      <t>.  Concentrations of PFAS measured in surface water samples during the June 2022 sampling event in the Cottage Grove, MN region. PFAS from Table S1 that are not shown here were not detected in any project field sample.</t>
    </r>
  </si>
  <si>
    <r>
      <rPr>
        <b/>
        <sz val="12"/>
        <color theme="1"/>
        <rFont val="Calibri"/>
        <family val="2"/>
        <scheme val="minor"/>
      </rPr>
      <t>Data S3</t>
    </r>
    <r>
      <rPr>
        <sz val="12"/>
        <color theme="1"/>
        <rFont val="Calibri"/>
        <family val="2"/>
        <scheme val="minor"/>
      </rPr>
      <t xml:space="preserve">.  Concentrations of PFAS measured in soil (MN 28-MN 31) and sediment (MN1, MN4, MN24, MN 27) samples during the June 2022 sampling event in the Cottage Grove, MN region. PFAS from Table S1 that are not shown here were not detected in any project field sample.																																																																																																																								</t>
    </r>
  </si>
  <si>
    <r>
      <rPr>
        <b/>
        <sz val="12"/>
        <color theme="1"/>
        <rFont val="Calibri"/>
        <family val="2"/>
        <scheme val="minor"/>
      </rPr>
      <t>Data S4</t>
    </r>
    <r>
      <rPr>
        <sz val="12"/>
        <color theme="1"/>
        <rFont val="Calibri"/>
        <family val="2"/>
        <scheme val="minor"/>
      </rPr>
      <t xml:space="preserve">.  Concentrations of PFAS measured in surface water samples collected while traveling to and from KY (KY 1-2, KY 31-32) near Paducah, KY (KY 2-KY1 6) and near Louisville, KY (KY 17-22) during the September 2022 sampling event. PFAS from Table S1 that are not shown here were not detected in any project field sample.																																																																																																																																												</t>
    </r>
  </si>
  <si>
    <r>
      <rPr>
        <b/>
        <sz val="11"/>
        <color theme="1"/>
        <rFont val="Calibri"/>
        <family val="2"/>
        <scheme val="minor"/>
      </rPr>
      <t>Data S5</t>
    </r>
    <r>
      <rPr>
        <sz val="11"/>
        <color theme="1"/>
        <rFont val="Calibri"/>
        <family val="2"/>
        <scheme val="minor"/>
      </rPr>
      <t xml:space="preserve">. Concentrations of PFAS measured in sediment (KY 12-13, KY20, KY30) and soil (KY 27-29) near Paducah, KY and  Louisville, KY (KY 20 only) during the September 2022 sampling event. PFAS from Table S1 that are not shown here were not detected in any project field sample.																																																																																																																								</t>
    </r>
  </si>
  <si>
    <r>
      <rPr>
        <b/>
        <sz val="11"/>
        <color theme="1"/>
        <rFont val="Calibri"/>
        <family val="2"/>
        <scheme val="minor"/>
      </rPr>
      <t>Data S6</t>
    </r>
    <r>
      <rPr>
        <sz val="11"/>
        <color theme="1"/>
        <rFont val="Calibri"/>
        <family val="2"/>
        <scheme val="minor"/>
      </rPr>
      <t xml:space="preserve">. Concentrations of PFAS measured in surface water samples near Antwerp (EU 1 -17) and  Salindres (EU 24 - 26) during the September 2022 sampling event.PFAS from Table S1 that are not shown here were not detected in any project field sample.																																																																																																																																											</t>
    </r>
  </si>
  <si>
    <r>
      <rPr>
        <b/>
        <sz val="11"/>
        <color theme="1"/>
        <rFont val="Calibri"/>
        <family val="2"/>
        <scheme val="minor"/>
      </rPr>
      <t>Data S7</t>
    </r>
    <r>
      <rPr>
        <sz val="11"/>
        <color theme="1"/>
        <rFont val="Calibri"/>
        <family val="2"/>
        <scheme val="minor"/>
      </rPr>
      <t xml:space="preserve">. Concentrations of PFAS measured in sediment (denoted "sed") in Antwerp, Belgium (EU 1 - EU 19) and Salindres, France (EU 20 - EU 25) during the October 2022 sampling event. PFAS from Table S1 that are not shown here were not detected in any project field sample.																																																																																																																								</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</si>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</sst>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1" x14ac:knownFonts="1">
    <font>
      <sz val="12"/>
      <color theme="1"/>
      <name val="Calibri"/>
      <family val="2"/>
      <scheme val="minor"/>
    </font>
    <font>
      <sz val="11"/>
      <color theme="1"/>
      <name val="Calibri"/>
      <family val="2"/>
      <scheme val="minor"/>
    </font>
    <font>
      <b/>
      <sz val="12"/>
      <color theme="1"/>
      <name val="Calibri"/>
      <family val="2"/>
      <scheme val="minor"/>
    </font>
    <font>
      <vertAlign val="superscript"/>
      <sz val="12"/>
      <color theme="1"/>
      <name val="Calibri (Body)"/>
    </font>
    <font>
      <vertAlign val="superscript"/>
      <sz val="12"/>
      <color theme="1"/>
      <name val="Calibri"/>
      <family val="2"/>
      <scheme val="minor"/>
    </font>
    <font>
      <sz val="12"/>
      <color theme="1"/>
      <name val="Calibri"/>
      <family val="2"/>
    </font>
    <font>
      <vertAlign val="superscript"/>
      <sz val="12"/>
      <color theme="1"/>
      <name val="Calibri"/>
      <family val="2"/>
    </font>
    <font>
      <sz val="11"/>
      <color theme="1"/>
      <name val="Calibri"/>
      <family val="2"/>
      <scheme val="minor"/>
    </font>
    <font>
      <vertAlign val="superscript"/>
      <sz val="11"/>
      <color theme="1"/>
      <name val="Calibri (Body)"/>
    </font>
    <font>
      <b/>
      <sz val="11"/>
      <color theme="1"/>
      <name val="Calibri"/>
      <family val="2"/>
      <scheme val="minor"/>
    </font>
    <font>
      <vertAlign val="superscript"/>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1">
    <border>
      <left/>
      <right/>
      <top/>
      <bottom/>
      <diagonal/>
    </border>
  </borders>
  <cellStyleXfs count="2">
    <xf numFmtId="0" fontId="0" fillId="0" borderId="0"/>
    <xf numFmtId="0" fontId="7" fillId="0" borderId="0"/>
  </cellStyleXfs>
  <cellXfs count="49">
    <xf numFmtId="0" fontId="0" fillId="0" borderId="0" xfId="0"/>
    <xf numFmtId="0" fontId="0" fillId="0" borderId="0" xfId="0" applyAlignment="1">
      <alignment horizontal="center"/>
    </xf>
    <xf numFmtId="164" fontId="0" fillId="0" borderId="0" xfId="0" applyNumberFormat="1" applyAlignment="1">
      <alignment horizontal="center"/>
    </xf>
    <xf numFmtId="2" fontId="0" fillId="0" borderId="0" xfId="0" applyNumberFormat="1" applyAlignment="1">
      <alignment horizontal="center"/>
    </xf>
    <xf numFmtId="1" fontId="0" fillId="0" borderId="0" xfId="0" applyNumberFormat="1" applyAlignment="1">
      <alignment horizontal="center"/>
    </xf>
    <xf numFmtId="1" fontId="0" fillId="0" borderId="0" xfId="0" applyNumberFormat="1"/>
    <xf numFmtId="0" fontId="4" fillId="0" borderId="0" xfId="0" applyFont="1" applyAlignment="1">
      <alignment horizontal="right"/>
    </xf>
    <xf numFmtId="164" fontId="0" fillId="0" borderId="0" xfId="0" applyNumberFormat="1" applyAlignment="1">
      <alignment horizontal="left"/>
    </xf>
    <xf numFmtId="0" fontId="5" fillId="0" borderId="0" xfId="0" applyFont="1" applyAlignment="1">
      <alignment horizontal="center"/>
    </xf>
    <xf numFmtId="0" fontId="5" fillId="0" borderId="0" xfId="0" applyFont="1"/>
    <xf numFmtId="2" fontId="5" fillId="0" borderId="0" xfId="1" applyNumberFormat="1" applyFont="1" applyAlignment="1">
      <alignment horizontal="left"/>
    </xf>
    <xf numFmtId="2" fontId="5" fillId="0" borderId="0" xfId="0" applyNumberFormat="1" applyFont="1" applyAlignment="1">
      <alignment horizontal="center"/>
    </xf>
    <xf numFmtId="164" fontId="5" fillId="0" borderId="0" xfId="0" applyNumberFormat="1" applyFont="1" applyAlignment="1">
      <alignment horizontal="center"/>
    </xf>
    <xf numFmtId="165" fontId="5" fillId="0" borderId="0" xfId="0" applyNumberFormat="1" applyFont="1" applyAlignment="1">
      <alignment horizontal="center"/>
    </xf>
    <xf numFmtId="1" fontId="5" fillId="0" borderId="0" xfId="0" applyNumberFormat="1" applyFont="1" applyAlignment="1">
      <alignment horizontal="center"/>
    </xf>
    <xf numFmtId="164" fontId="5" fillId="0" borderId="0" xfId="1" applyNumberFormat="1" applyFont="1" applyAlignment="1">
      <alignment horizontal="left"/>
    </xf>
    <xf numFmtId="1" fontId="5" fillId="0" borderId="0" xfId="1" applyNumberFormat="1" applyFont="1" applyAlignment="1">
      <alignment horizontal="left"/>
    </xf>
    <xf numFmtId="0" fontId="5" fillId="0" borderId="0" xfId="1" applyFont="1" applyAlignment="1">
      <alignment horizontal="left"/>
    </xf>
    <xf numFmtId="0" fontId="0" fillId="0" borderId="0" xfId="0" applyAlignment="1">
      <alignment horizontal="left"/>
    </xf>
    <xf numFmtId="165" fontId="0" fillId="0" borderId="0" xfId="0" applyNumberFormat="1" applyAlignment="1">
      <alignment horizontal="center"/>
    </xf>
    <xf numFmtId="0" fontId="7" fillId="0" borderId="0" xfId="1"/>
    <xf numFmtId="0" fontId="7" fillId="0" borderId="0" xfId="1" applyAlignment="1">
      <alignment horizontal="center"/>
    </xf>
    <xf numFmtId="2" fontId="7" fillId="0" borderId="0" xfId="1" applyNumberFormat="1" applyAlignment="1">
      <alignment horizontal="center"/>
    </xf>
    <xf numFmtId="2" fontId="7" fillId="0" borderId="0" xfId="1" applyNumberFormat="1" applyAlignment="1">
      <alignment horizontal="center" vertical="center"/>
    </xf>
    <xf numFmtId="164" fontId="7" fillId="0" borderId="0" xfId="1" applyNumberFormat="1" applyAlignment="1">
      <alignment horizontal="center"/>
    </xf>
    <xf numFmtId="0" fontId="7" fillId="0" borderId="0" xfId="1" applyAlignment="1">
      <alignment horizontal="left"/>
    </xf>
    <xf numFmtId="1" fontId="7" fillId="0" borderId="0" xfId="1" applyNumberFormat="1" applyAlignment="1">
      <alignment horizontal="center"/>
    </xf>
    <xf numFmtId="0" fontId="7" fillId="2" borderId="0" xfId="1" applyFill="1" applyAlignment="1">
      <alignment horizontal="center"/>
    </xf>
    <xf numFmtId="2" fontId="7" fillId="2" borderId="0" xfId="1" applyNumberFormat="1" applyFill="1"/>
    <xf numFmtId="1" fontId="7" fillId="2" borderId="0" xfId="1" applyNumberFormat="1" applyFill="1" applyAlignment="1">
      <alignment horizontal="center"/>
    </xf>
    <xf numFmtId="164" fontId="7" fillId="2" borderId="0" xfId="1" applyNumberFormat="1" applyFill="1"/>
    <xf numFmtId="0" fontId="10" fillId="0" borderId="0" xfId="1" applyFont="1" applyAlignment="1">
      <alignment horizontal="right"/>
    </xf>
    <xf numFmtId="1" fontId="7" fillId="0" borderId="0" xfId="1" applyNumberFormat="1"/>
    <xf numFmtId="0" fontId="1" fillId="0" borderId="0" xfId="1" applyFont="1" applyAlignment="1">
      <alignment horizontal="center"/>
    </xf>
    <xf numFmtId="0" fontId="0" fillId="0" borderId="0" xfId="0" applyAlignment="1">
      <alignment horizontal="center"/>
    </xf>
    <xf numFmtId="0" fontId="5" fillId="0" borderId="0" xfId="0" applyFont="1" applyAlignment="1">
      <alignment horizontal="center"/>
    </xf>
    <xf numFmtId="0" fontId="7" fillId="0" borderId="0" xfId="1" applyAlignment="1">
      <alignment horizontal="center"/>
    </xf>
    <xf numFmtId="0" fontId="1" fillId="0" borderId="0" xfId="1" applyFont="1"/>
    <xf numFmtId="0" fontId="0" fillId="0" borderId="0" xfId="0" applyFill="1" applyAlignment="1">
      <alignment horizontal="center"/>
    </xf>
    <xf numFmtId="1" fontId="0" fillId="0" borderId="0" xfId="0" applyNumberFormat="1" applyFill="1" applyAlignment="1">
      <alignment horizontal="center"/>
    </xf>
    <xf numFmtId="2" fontId="0" fillId="0" borderId="0" xfId="0" applyNumberFormat="1" applyFill="1" applyAlignment="1">
      <alignment horizontal="center"/>
    </xf>
    <xf numFmtId="164" fontId="0" fillId="0" borderId="0" xfId="0" applyNumberFormat="1" applyFill="1" applyAlignment="1">
      <alignment horizontal="center"/>
    </xf>
    <xf numFmtId="0" fontId="0" fillId="0" borderId="0" xfId="0" applyFill="1"/>
    <xf numFmtId="1" fontId="0" fillId="0" borderId="0" xfId="0" applyNumberFormat="1" applyFill="1"/>
    <xf numFmtId="2" fontId="5" fillId="0" borderId="0" xfId="0" applyNumberFormat="1" applyFont="1" applyFill="1" applyAlignment="1">
      <alignment horizontal="center"/>
    </xf>
    <xf numFmtId="164" fontId="5" fillId="0" borderId="0" xfId="0" applyNumberFormat="1" applyFont="1" applyFill="1" applyAlignment="1">
      <alignment horizontal="center"/>
    </xf>
    <xf numFmtId="2" fontId="7" fillId="0" borderId="0" xfId="1" applyNumberFormat="1" applyFill="1" applyAlignment="1">
      <alignment horizontal="center"/>
    </xf>
    <xf numFmtId="0" fontId="7" fillId="0" borderId="0" xfId="1" applyFill="1" applyAlignment="1">
      <alignment horizontal="center"/>
    </xf>
    <xf numFmtId="1" fontId="7" fillId="0" borderId="0" xfId="1" applyNumberFormat="1" applyFill="1" applyAlignment="1">
      <alignment horizontal="center"/>
    </xf>
  </cellXfs>
  <cellStyles count="2">
    <cellStyle name="Normal" xfId="0" builtinId="0"/>
    <cellStyle name="Normal 2" xfId="1" xr:uid="{F6C50B27-89B6-6C47-AE97-06D4CDE454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xastechuniversity.sharepoint.com/sites/GuelfoResearchGroup/Shared%20Documents/General/HQ-115/HQ-115%20Paper%20Review/Data%20I%20worked%20with/20221116_KY%20and%20EU%20wa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data"/>
      <sheetName val="Blank"/>
      <sheetName val="QC"/>
      <sheetName val="IS Recovery"/>
      <sheetName val="Report"/>
      <sheetName val="Overall Summary"/>
      <sheetName val="KY Summary"/>
      <sheetName val="EU Summary"/>
      <sheetName val="Lab Blank"/>
    </sheetNames>
    <sheetDataSet>
      <sheetData sheetId="0"/>
      <sheetData sheetId="1"/>
      <sheetData sheetId="2"/>
      <sheetData sheetId="3"/>
      <sheetData sheetId="4"/>
      <sheetData sheetId="5"/>
      <sheetData sheetId="6"/>
      <sheetData sheetId="7"/>
      <sheetData sheetId="8">
        <row r="6">
          <cell r="D6">
            <v>6.4453333333333331</v>
          </cell>
        </row>
        <row r="7">
          <cell r="E7">
            <v>9.5933333333333337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81570-6B0F-434C-A310-8DC3D4138B39}">
  <dimension ref="A1:BP23"/>
  <sheetViews>
    <sheetView workbookViewId="0">
      <pane xSplit="1" ySplit="4" topLeftCell="B5" activePane="bottomRight" state="frozen"/>
      <selection pane="topRight" activeCell="B1" sqref="B1"/>
      <selection pane="bottomLeft" activeCell="A3" sqref="A3"/>
      <selection pane="bottomRight" activeCell="A3" sqref="A3"/>
    </sheetView>
  </sheetViews>
  <sheetFormatPr baseColWidth="10" defaultColWidth="10.83203125" defaultRowHeight="16" x14ac:dyDescent="0.2"/>
  <cols>
    <col min="1" max="1" width="10.33203125" customWidth="1"/>
    <col min="2" max="2" width="6" customWidth="1"/>
    <col min="3" max="3" width="4.6640625" customWidth="1"/>
    <col min="4" max="4" width="5.6640625" customWidth="1"/>
    <col min="5" max="7" width="5.83203125" customWidth="1"/>
    <col min="8" max="8" width="5.5" customWidth="1"/>
    <col min="9" max="10" width="5.83203125" customWidth="1"/>
    <col min="11" max="11" width="5.6640625" customWidth="1"/>
    <col min="12" max="12" width="4.6640625" customWidth="1"/>
    <col min="13" max="13" width="4.83203125" customWidth="1"/>
    <col min="14" max="14" width="5.1640625" customWidth="1"/>
    <col min="15" max="15" width="5" customWidth="1"/>
    <col min="16" max="16" width="4.83203125" customWidth="1"/>
    <col min="17" max="17" width="5.33203125" customWidth="1"/>
    <col min="18" max="18" width="4.83203125" customWidth="1"/>
    <col min="19" max="19" width="5.5" customWidth="1"/>
    <col min="20" max="20" width="5.33203125" customWidth="1"/>
    <col min="21" max="21" width="5.83203125" customWidth="1"/>
    <col min="22" max="22" width="5" customWidth="1"/>
    <col min="23" max="23" width="5.33203125" customWidth="1"/>
    <col min="24" max="24" width="5.1640625" customWidth="1"/>
    <col min="25" max="25" width="5.83203125" customWidth="1"/>
    <col min="26" max="26" width="5.33203125" customWidth="1"/>
    <col min="27" max="27" width="5.83203125" customWidth="1"/>
    <col min="28" max="28" width="5" customWidth="1"/>
    <col min="29" max="29" width="5.6640625" customWidth="1"/>
    <col min="30" max="30" width="5" customWidth="1"/>
    <col min="31" max="31" width="5.1640625" customWidth="1"/>
    <col min="32" max="32" width="4.6640625" customWidth="1"/>
    <col min="33" max="33" width="6" customWidth="1"/>
    <col min="34" max="34" width="4.83203125" customWidth="1"/>
    <col min="35" max="35" width="5" customWidth="1"/>
    <col min="36" max="36" width="4.83203125" customWidth="1"/>
    <col min="37" max="37" width="5" customWidth="1"/>
    <col min="38" max="38" width="5.1640625" style="1" customWidth="1"/>
    <col min="39" max="39" width="5.6640625" customWidth="1"/>
    <col min="40" max="40" width="5" customWidth="1"/>
    <col min="41" max="41" width="5.5" customWidth="1"/>
    <col min="42" max="42" width="4.83203125" customWidth="1"/>
    <col min="43" max="43" width="4.5" customWidth="1"/>
    <col min="44" max="44" width="4.6640625" customWidth="1"/>
    <col min="45" max="45" width="5.1640625" customWidth="1"/>
    <col min="46" max="46" width="5" customWidth="1"/>
    <col min="47" max="47" width="5.1640625" customWidth="1"/>
    <col min="48" max="48" width="5" customWidth="1"/>
    <col min="49" max="49" width="5.1640625" customWidth="1"/>
    <col min="50" max="50" width="5.33203125" customWidth="1"/>
    <col min="51" max="53" width="5.1640625" customWidth="1"/>
    <col min="54" max="56" width="4.6640625" customWidth="1"/>
    <col min="57" max="57" width="5.33203125" customWidth="1"/>
    <col min="58" max="59" width="5" customWidth="1"/>
    <col min="60" max="61" width="5.33203125" customWidth="1"/>
    <col min="62" max="62" width="4.83203125" customWidth="1"/>
    <col min="63" max="63" width="5.83203125" customWidth="1"/>
    <col min="64" max="64" width="5.5" customWidth="1"/>
    <col min="65" max="65" width="5.83203125" customWidth="1"/>
  </cols>
  <sheetData>
    <row r="1" spans="1:68" x14ac:dyDescent="0.2">
      <c r="A1" t="s">
        <v>181</v>
      </c>
    </row>
    <row r="2" spans="1:68" x14ac:dyDescent="0.2">
      <c r="A2" t="s">
        <v>191</v>
      </c>
    </row>
    <row r="3" spans="1:68" ht="17.25" x14ac:dyDescent="0.2">
      <c r="B3" s="34" t="s">
        <v>0</v>
      </c>
      <c r="C3" s="34"/>
      <c r="D3" s="34" t="s">
        <v>1</v>
      </c>
      <c r="E3" s="34"/>
      <c r="F3" s="34" t="s">
        <v>2</v>
      </c>
      <c r="G3" s="34"/>
      <c r="H3" s="34" t="s">
        <v>3</v>
      </c>
      <c r="I3" s="34"/>
      <c r="J3" s="34" t="s">
        <v>4</v>
      </c>
      <c r="K3" s="34"/>
      <c r="L3" s="34" t="s">
        <v>5</v>
      </c>
      <c r="M3" s="34"/>
      <c r="N3" s="34" t="s">
        <v>6</v>
      </c>
      <c r="O3" s="34"/>
      <c r="P3" s="34" t="s">
        <v>7</v>
      </c>
      <c r="Q3" s="34"/>
      <c r="R3" s="34" t="s">
        <v>8</v>
      </c>
      <c r="S3" s="34"/>
      <c r="T3" s="34" t="s">
        <v>9</v>
      </c>
      <c r="U3" s="34"/>
      <c r="V3" s="34" t="s">
        <v>10</v>
      </c>
      <c r="W3" s="34"/>
      <c r="X3" s="34" t="s">
        <v>11</v>
      </c>
      <c r="Y3" s="34"/>
      <c r="Z3" s="34" t="s">
        <v>12</v>
      </c>
      <c r="AA3" s="34"/>
      <c r="AB3" s="34" t="s">
        <v>13</v>
      </c>
      <c r="AC3" s="34"/>
      <c r="AD3" s="34" t="s">
        <v>14</v>
      </c>
      <c r="AE3" s="34"/>
      <c r="AF3" s="34" t="s">
        <v>15</v>
      </c>
      <c r="AG3" s="34"/>
      <c r="AH3" s="34" t="s">
        <v>16</v>
      </c>
      <c r="AI3" s="34"/>
      <c r="AJ3" s="34" t="s">
        <v>17</v>
      </c>
      <c r="AK3" s="34"/>
      <c r="AL3" s="34" t="s">
        <v>176</v>
      </c>
      <c r="AM3" s="34"/>
      <c r="AN3" s="34" t="s">
        <v>18</v>
      </c>
      <c r="AO3" s="34"/>
      <c r="AP3" s="34" t="s">
        <v>19</v>
      </c>
      <c r="AQ3" s="34"/>
      <c r="AR3" s="34" t="s">
        <v>20</v>
      </c>
      <c r="AS3" s="34"/>
      <c r="AT3" s="34" t="s">
        <v>21</v>
      </c>
      <c r="AU3" s="34"/>
      <c r="AV3" s="34" t="s">
        <v>22</v>
      </c>
      <c r="AW3" s="34"/>
      <c r="AX3" s="34" t="s">
        <v>23</v>
      </c>
      <c r="AY3" s="34"/>
      <c r="AZ3" s="34" t="s">
        <v>24</v>
      </c>
      <c r="BA3" s="34"/>
      <c r="BB3" s="34" t="s">
        <v>25</v>
      </c>
      <c r="BC3" s="34"/>
      <c r="BD3" s="34" t="s">
        <v>26</v>
      </c>
      <c r="BE3" s="34"/>
      <c r="BF3" s="34" t="s">
        <v>170</v>
      </c>
      <c r="BG3" s="34"/>
      <c r="BH3" s="34" t="s">
        <v>27</v>
      </c>
      <c r="BI3" s="34"/>
      <c r="BJ3" s="34" t="s">
        <v>28</v>
      </c>
      <c r="BK3" s="34"/>
      <c r="BL3" s="34" t="s">
        <v>29</v>
      </c>
      <c r="BM3" s="34"/>
    </row>
    <row r="4" spans="1:68" ht="15" x14ac:dyDescent="0.2">
      <c r="A4" s="1" t="s">
        <v>30</v>
      </c>
      <c r="B4" s="1" t="s">
        <v>31</v>
      </c>
      <c r="C4" s="1" t="s">
        <v>32</v>
      </c>
      <c r="D4" s="1" t="s">
        <v>31</v>
      </c>
      <c r="E4" s="1" t="s">
        <v>32</v>
      </c>
      <c r="F4" s="1" t="s">
        <v>31</v>
      </c>
      <c r="G4" s="1" t="s">
        <v>32</v>
      </c>
      <c r="H4" s="1" t="s">
        <v>31</v>
      </c>
      <c r="I4" s="1" t="s">
        <v>32</v>
      </c>
      <c r="J4" s="1" t="s">
        <v>31</v>
      </c>
      <c r="K4" s="1" t="s">
        <v>32</v>
      </c>
      <c r="L4" s="1" t="s">
        <v>31</v>
      </c>
      <c r="M4" s="1" t="s">
        <v>32</v>
      </c>
      <c r="N4" s="1" t="s">
        <v>31</v>
      </c>
      <c r="O4" s="1" t="s">
        <v>32</v>
      </c>
      <c r="P4" s="1" t="s">
        <v>31</v>
      </c>
      <c r="Q4" s="1" t="s">
        <v>32</v>
      </c>
      <c r="R4" s="1" t="s">
        <v>31</v>
      </c>
      <c r="S4" s="1" t="s">
        <v>32</v>
      </c>
      <c r="T4" s="1" t="s">
        <v>31</v>
      </c>
      <c r="U4" s="1" t="s">
        <v>32</v>
      </c>
      <c r="V4" s="1" t="s">
        <v>31</v>
      </c>
      <c r="W4" s="1" t="s">
        <v>32</v>
      </c>
      <c r="X4" s="1" t="s">
        <v>31</v>
      </c>
      <c r="Y4" s="1" t="s">
        <v>32</v>
      </c>
      <c r="Z4" s="1" t="s">
        <v>31</v>
      </c>
      <c r="AA4" s="1" t="s">
        <v>32</v>
      </c>
      <c r="AB4" s="1" t="s">
        <v>31</v>
      </c>
      <c r="AC4" s="1" t="s">
        <v>32</v>
      </c>
      <c r="AD4" s="1" t="s">
        <v>31</v>
      </c>
      <c r="AE4" s="1" t="s">
        <v>32</v>
      </c>
      <c r="AF4" s="1" t="s">
        <v>31</v>
      </c>
      <c r="AG4" s="1" t="s">
        <v>32</v>
      </c>
      <c r="AH4" s="1" t="s">
        <v>31</v>
      </c>
      <c r="AI4" s="1" t="s">
        <v>32</v>
      </c>
      <c r="AJ4" s="1" t="s">
        <v>31</v>
      </c>
      <c r="AK4" s="1" t="s">
        <v>32</v>
      </c>
      <c r="AL4" s="1" t="s">
        <v>31</v>
      </c>
      <c r="AM4" s="1" t="s">
        <v>32</v>
      </c>
      <c r="AN4" s="1" t="s">
        <v>31</v>
      </c>
      <c r="AO4" s="1" t="s">
        <v>32</v>
      </c>
      <c r="AP4" s="1" t="s">
        <v>31</v>
      </c>
      <c r="AQ4" s="1" t="s">
        <v>32</v>
      </c>
      <c r="AR4" s="1" t="s">
        <v>31</v>
      </c>
      <c r="AS4" s="1" t="s">
        <v>32</v>
      </c>
      <c r="AT4" s="1" t="s">
        <v>31</v>
      </c>
      <c r="AU4" s="1" t="s">
        <v>32</v>
      </c>
      <c r="AV4" s="1" t="s">
        <v>31</v>
      </c>
      <c r="AW4" s="1" t="s">
        <v>32</v>
      </c>
      <c r="AX4" s="1" t="s">
        <v>31</v>
      </c>
      <c r="AY4" s="1" t="s">
        <v>32</v>
      </c>
      <c r="AZ4" s="1" t="s">
        <v>31</v>
      </c>
      <c r="BA4" s="1" t="s">
        <v>32</v>
      </c>
      <c r="BB4" s="1" t="s">
        <v>31</v>
      </c>
      <c r="BC4" s="1" t="s">
        <v>32</v>
      </c>
      <c r="BD4" s="1" t="s">
        <v>31</v>
      </c>
      <c r="BE4" s="1" t="s">
        <v>32</v>
      </c>
      <c r="BF4" s="1" t="s">
        <v>31</v>
      </c>
      <c r="BG4" s="1" t="s">
        <v>32</v>
      </c>
      <c r="BH4" s="1" t="s">
        <v>31</v>
      </c>
      <c r="BI4" s="1" t="s">
        <v>32</v>
      </c>
      <c r="BJ4" s="1" t="s">
        <v>31</v>
      </c>
      <c r="BK4" s="1" t="s">
        <v>32</v>
      </c>
      <c r="BL4" s="1" t="s">
        <v>31</v>
      </c>
      <c r="BM4" s="1" t="s">
        <v>32</v>
      </c>
    </row>
    <row r="5" spans="1:68" ht="15" x14ac:dyDescent="0.2">
      <c r="A5" s="1" t="s">
        <v>33</v>
      </c>
      <c r="B5" s="2">
        <v>12.426607935356014</v>
      </c>
      <c r="C5" s="3">
        <v>2.5173306507691664</v>
      </c>
      <c r="D5" s="2" t="s">
        <v>34</v>
      </c>
      <c r="E5" s="3" t="s">
        <v>35</v>
      </c>
      <c r="F5" s="2" t="s">
        <v>34</v>
      </c>
      <c r="G5" s="3" t="s">
        <v>35</v>
      </c>
      <c r="H5" s="2" t="s">
        <v>34</v>
      </c>
      <c r="I5" s="3" t="s">
        <v>35</v>
      </c>
      <c r="J5" s="3">
        <v>5.2439736576112388</v>
      </c>
      <c r="K5" s="3">
        <v>0.30706494097923559</v>
      </c>
      <c r="L5" s="2" t="s">
        <v>34</v>
      </c>
      <c r="M5" s="3" t="s">
        <v>35</v>
      </c>
      <c r="N5" s="2" t="s">
        <v>34</v>
      </c>
      <c r="O5" s="3" t="s">
        <v>35</v>
      </c>
      <c r="P5" s="2" t="s">
        <v>34</v>
      </c>
      <c r="Q5" s="3" t="s">
        <v>35</v>
      </c>
      <c r="R5" s="2" t="s">
        <v>34</v>
      </c>
      <c r="S5" s="3" t="s">
        <v>35</v>
      </c>
      <c r="T5" s="2" t="s">
        <v>34</v>
      </c>
      <c r="U5" s="3" t="s">
        <v>35</v>
      </c>
      <c r="V5" s="2" t="s">
        <v>34</v>
      </c>
      <c r="W5" s="3" t="s">
        <v>35</v>
      </c>
      <c r="X5" s="2" t="s">
        <v>34</v>
      </c>
      <c r="Y5" s="3" t="s">
        <v>35</v>
      </c>
      <c r="Z5" s="2" t="s">
        <v>34</v>
      </c>
      <c r="AA5" s="3" t="s">
        <v>35</v>
      </c>
      <c r="AB5" s="2" t="s">
        <v>34</v>
      </c>
      <c r="AC5" s="3" t="s">
        <v>35</v>
      </c>
      <c r="AD5" s="2" t="s">
        <v>34</v>
      </c>
      <c r="AE5" s="3" t="s">
        <v>35</v>
      </c>
      <c r="AF5" s="2" t="s">
        <v>34</v>
      </c>
      <c r="AG5" s="3" t="s">
        <v>35</v>
      </c>
      <c r="AH5" s="2" t="s">
        <v>34</v>
      </c>
      <c r="AI5" s="3" t="s">
        <v>35</v>
      </c>
      <c r="AJ5" s="2" t="s">
        <v>34</v>
      </c>
      <c r="AK5" s="3" t="s">
        <v>35</v>
      </c>
      <c r="AL5" s="3">
        <v>2.0390000000000001</v>
      </c>
      <c r="AM5" s="3" t="s">
        <v>35</v>
      </c>
      <c r="AN5" s="2" t="s">
        <v>34</v>
      </c>
      <c r="AO5" s="3" t="s">
        <v>35</v>
      </c>
      <c r="AP5" s="2" t="s">
        <v>34</v>
      </c>
      <c r="AQ5" s="3" t="s">
        <v>35</v>
      </c>
      <c r="AR5" s="2" t="s">
        <v>34</v>
      </c>
      <c r="AS5" s="3" t="s">
        <v>35</v>
      </c>
      <c r="AT5" s="2" t="s">
        <v>34</v>
      </c>
      <c r="AU5" s="3" t="s">
        <v>35</v>
      </c>
      <c r="AV5" s="2" t="s">
        <v>34</v>
      </c>
      <c r="AW5" s="3" t="s">
        <v>35</v>
      </c>
      <c r="AX5" s="2" t="s">
        <v>34</v>
      </c>
      <c r="AY5" s="3" t="s">
        <v>35</v>
      </c>
      <c r="AZ5" s="2" t="s">
        <v>34</v>
      </c>
      <c r="BA5" s="3" t="s">
        <v>35</v>
      </c>
      <c r="BB5" s="3">
        <v>0.55800000000000005</v>
      </c>
      <c r="BC5" s="3" t="s">
        <v>35</v>
      </c>
      <c r="BD5" s="2" t="s">
        <v>34</v>
      </c>
      <c r="BE5" s="3" t="s">
        <v>35</v>
      </c>
      <c r="BF5" s="3">
        <v>0.60699999999999998</v>
      </c>
      <c r="BG5" s="3" t="s">
        <v>35</v>
      </c>
      <c r="BH5" s="2" t="s">
        <v>34</v>
      </c>
      <c r="BI5" s="3" t="s">
        <v>35</v>
      </c>
      <c r="BJ5" s="2" t="s">
        <v>34</v>
      </c>
      <c r="BK5" s="3" t="s">
        <v>35</v>
      </c>
      <c r="BL5" s="2" t="s">
        <v>34</v>
      </c>
      <c r="BM5" s="3" t="s">
        <v>35</v>
      </c>
      <c r="BP5" t="s">
        <v>36</v>
      </c>
    </row>
    <row r="6" spans="1:68" ht="15" x14ac:dyDescent="0.2">
      <c r="A6" s="1" t="s">
        <v>37</v>
      </c>
      <c r="B6" s="4">
        <v>264.14090497056549</v>
      </c>
      <c r="C6" s="3">
        <v>8.1223365209785374</v>
      </c>
      <c r="D6" s="2">
        <v>23.219286097155518</v>
      </c>
      <c r="E6" s="3">
        <v>1.6831556534572871</v>
      </c>
      <c r="F6" s="2">
        <v>16.684533611108662</v>
      </c>
      <c r="G6" s="3">
        <v>0.16887881903606702</v>
      </c>
      <c r="H6" s="3">
        <v>5.9705046189547515</v>
      </c>
      <c r="I6" s="3">
        <v>0.16859867749808946</v>
      </c>
      <c r="J6" s="2">
        <v>38.777772426363839</v>
      </c>
      <c r="K6" s="3">
        <v>7.8923856150462628</v>
      </c>
      <c r="L6" s="2" t="s">
        <v>34</v>
      </c>
      <c r="M6" s="3" t="s">
        <v>35</v>
      </c>
      <c r="N6" s="2" t="s">
        <v>34</v>
      </c>
      <c r="O6" s="3" t="s">
        <v>35</v>
      </c>
      <c r="P6" s="2" t="s">
        <v>34</v>
      </c>
      <c r="Q6" s="3" t="s">
        <v>35</v>
      </c>
      <c r="R6" s="2" t="s">
        <v>34</v>
      </c>
      <c r="S6" s="3" t="s">
        <v>35</v>
      </c>
      <c r="T6" s="2" t="s">
        <v>34</v>
      </c>
      <c r="U6" s="3" t="s">
        <v>35</v>
      </c>
      <c r="V6" s="2" t="s">
        <v>34</v>
      </c>
      <c r="W6" s="3" t="s">
        <v>35</v>
      </c>
      <c r="X6" s="2">
        <v>11.254420639566611</v>
      </c>
      <c r="Y6" s="3">
        <v>1.1376685072385158</v>
      </c>
      <c r="Z6" s="2">
        <v>14.494892016102051</v>
      </c>
      <c r="AA6" s="3">
        <v>0.15943719308275386</v>
      </c>
      <c r="AB6" s="2">
        <v>45.771286969382537</v>
      </c>
      <c r="AC6" s="3">
        <v>3.8109830233374966</v>
      </c>
      <c r="AD6" s="2" t="s">
        <v>34</v>
      </c>
      <c r="AE6" s="3" t="s">
        <v>35</v>
      </c>
      <c r="AF6" s="2">
        <v>18.507583963140853</v>
      </c>
      <c r="AG6" s="3">
        <v>1.1475347045255755</v>
      </c>
      <c r="AH6" s="2" t="s">
        <v>34</v>
      </c>
      <c r="AI6" s="3" t="s">
        <v>35</v>
      </c>
      <c r="AJ6" s="2" t="s">
        <v>34</v>
      </c>
      <c r="AK6" s="3" t="s">
        <v>35</v>
      </c>
      <c r="AL6" s="2">
        <v>35.619999999999997</v>
      </c>
      <c r="AM6" s="3" t="s">
        <v>35</v>
      </c>
      <c r="AN6" s="2">
        <v>10.470181583108523</v>
      </c>
      <c r="AO6" s="3">
        <v>1.1650323344333668</v>
      </c>
      <c r="AP6" s="2" t="s">
        <v>34</v>
      </c>
      <c r="AQ6" s="3" t="s">
        <v>35</v>
      </c>
      <c r="AR6" s="2" t="s">
        <v>34</v>
      </c>
      <c r="AS6" s="3" t="s">
        <v>35</v>
      </c>
      <c r="AT6" s="2" t="s">
        <v>34</v>
      </c>
      <c r="AU6" s="3" t="s">
        <v>35</v>
      </c>
      <c r="AV6" s="2" t="s">
        <v>34</v>
      </c>
      <c r="AW6" s="3" t="s">
        <v>35</v>
      </c>
      <c r="AX6" s="2" t="s">
        <v>34</v>
      </c>
      <c r="AY6" s="3" t="s">
        <v>35</v>
      </c>
      <c r="AZ6" s="2" t="s">
        <v>34</v>
      </c>
      <c r="BA6" s="3" t="s">
        <v>35</v>
      </c>
      <c r="BB6" s="2" t="s">
        <v>34</v>
      </c>
      <c r="BC6" s="3" t="s">
        <v>35</v>
      </c>
      <c r="BD6" s="2" t="s">
        <v>34</v>
      </c>
      <c r="BE6" s="3" t="s">
        <v>35</v>
      </c>
      <c r="BF6" s="3" t="s">
        <v>34</v>
      </c>
      <c r="BG6" s="3" t="s">
        <v>35</v>
      </c>
      <c r="BH6" s="2" t="s">
        <v>34</v>
      </c>
      <c r="BI6" s="3" t="s">
        <v>35</v>
      </c>
      <c r="BJ6" s="2" t="s">
        <v>34</v>
      </c>
      <c r="BK6" s="3" t="s">
        <v>35</v>
      </c>
      <c r="BL6" s="2" t="s">
        <v>34</v>
      </c>
      <c r="BM6" s="3" t="s">
        <v>35</v>
      </c>
    </row>
    <row r="7" spans="1:68" ht="15" x14ac:dyDescent="0.2">
      <c r="A7" s="1" t="s">
        <v>38</v>
      </c>
      <c r="B7" s="2">
        <v>25.668848600906561</v>
      </c>
      <c r="C7" s="3">
        <v>2.1834077969440209</v>
      </c>
      <c r="D7" s="2" t="s">
        <v>34</v>
      </c>
      <c r="E7" s="3" t="s">
        <v>35</v>
      </c>
      <c r="F7" s="2" t="s">
        <v>34</v>
      </c>
      <c r="G7" s="3" t="s">
        <v>35</v>
      </c>
      <c r="H7" s="2" t="s">
        <v>34</v>
      </c>
      <c r="I7" s="3" t="s">
        <v>35</v>
      </c>
      <c r="J7" s="3">
        <v>4.6098306449110833</v>
      </c>
      <c r="K7" s="3">
        <v>4.9768197295950012</v>
      </c>
      <c r="L7" s="2" t="s">
        <v>34</v>
      </c>
      <c r="M7" s="3" t="s">
        <v>35</v>
      </c>
      <c r="N7" s="2" t="s">
        <v>34</v>
      </c>
      <c r="O7" s="3" t="s">
        <v>35</v>
      </c>
      <c r="P7" s="2" t="s">
        <v>34</v>
      </c>
      <c r="Q7" s="3" t="s">
        <v>35</v>
      </c>
      <c r="R7" s="2" t="s">
        <v>34</v>
      </c>
      <c r="S7" s="3" t="s">
        <v>35</v>
      </c>
      <c r="T7" s="2" t="s">
        <v>34</v>
      </c>
      <c r="U7" s="3" t="s">
        <v>35</v>
      </c>
      <c r="V7" s="2" t="s">
        <v>34</v>
      </c>
      <c r="W7" s="3" t="s">
        <v>35</v>
      </c>
      <c r="X7" s="2" t="s">
        <v>34</v>
      </c>
      <c r="Y7" s="3" t="s">
        <v>35</v>
      </c>
      <c r="Z7" s="2" t="s">
        <v>34</v>
      </c>
      <c r="AA7" s="3" t="s">
        <v>35</v>
      </c>
      <c r="AB7" s="2" t="s">
        <v>34</v>
      </c>
      <c r="AC7" s="3" t="s">
        <v>35</v>
      </c>
      <c r="AD7" s="2" t="s">
        <v>34</v>
      </c>
      <c r="AE7" s="3" t="s">
        <v>35</v>
      </c>
      <c r="AF7" s="2" t="s">
        <v>34</v>
      </c>
      <c r="AG7" s="3" t="s">
        <v>35</v>
      </c>
      <c r="AH7" s="2" t="s">
        <v>34</v>
      </c>
      <c r="AI7" s="3" t="s">
        <v>35</v>
      </c>
      <c r="AJ7" s="2" t="s">
        <v>34</v>
      </c>
      <c r="AK7" s="3" t="s">
        <v>35</v>
      </c>
      <c r="AL7" s="3">
        <v>2.036</v>
      </c>
      <c r="AM7" s="3" t="s">
        <v>35</v>
      </c>
      <c r="AN7" s="2" t="s">
        <v>34</v>
      </c>
      <c r="AO7" s="3" t="s">
        <v>35</v>
      </c>
      <c r="AP7" s="2" t="s">
        <v>34</v>
      </c>
      <c r="AQ7" s="3" t="s">
        <v>35</v>
      </c>
      <c r="AR7" s="2" t="s">
        <v>34</v>
      </c>
      <c r="AS7" s="3" t="s">
        <v>35</v>
      </c>
      <c r="AT7" s="2" t="s">
        <v>34</v>
      </c>
      <c r="AU7" s="3" t="s">
        <v>35</v>
      </c>
      <c r="AV7" s="2" t="s">
        <v>34</v>
      </c>
      <c r="AW7" s="3" t="s">
        <v>35</v>
      </c>
      <c r="AX7" s="2" t="s">
        <v>34</v>
      </c>
      <c r="AY7" s="3" t="s">
        <v>35</v>
      </c>
      <c r="AZ7" s="2" t="s">
        <v>34</v>
      </c>
      <c r="BA7" s="3" t="s">
        <v>35</v>
      </c>
      <c r="BB7" s="2" t="s">
        <v>34</v>
      </c>
      <c r="BC7" s="3" t="s">
        <v>35</v>
      </c>
      <c r="BD7" s="2" t="s">
        <v>34</v>
      </c>
      <c r="BE7" s="3" t="s">
        <v>35</v>
      </c>
      <c r="BF7" s="3" t="s">
        <v>34</v>
      </c>
      <c r="BG7" s="3" t="s">
        <v>35</v>
      </c>
      <c r="BH7" s="2" t="s">
        <v>34</v>
      </c>
      <c r="BI7" s="3" t="s">
        <v>35</v>
      </c>
      <c r="BJ7" s="2" t="s">
        <v>34</v>
      </c>
      <c r="BK7" s="3" t="s">
        <v>35</v>
      </c>
      <c r="BL7" s="2" t="s">
        <v>34</v>
      </c>
      <c r="BM7" s="3" t="s">
        <v>35</v>
      </c>
    </row>
    <row r="8" spans="1:68" s="42" customFormat="1" ht="19" x14ac:dyDescent="0.2">
      <c r="A8" s="38" t="s">
        <v>182</v>
      </c>
      <c r="B8" s="39">
        <v>3279.3</v>
      </c>
      <c r="C8" s="40" t="s">
        <v>35</v>
      </c>
      <c r="D8" s="39">
        <v>202.541</v>
      </c>
      <c r="E8" s="40" t="s">
        <v>35</v>
      </c>
      <c r="F8" s="41">
        <v>32.768000000000001</v>
      </c>
      <c r="G8" s="40" t="s">
        <v>35</v>
      </c>
      <c r="H8" s="40">
        <v>3.968</v>
      </c>
      <c r="I8" s="40" t="s">
        <v>35</v>
      </c>
      <c r="J8" s="41">
        <v>15.779</v>
      </c>
      <c r="K8" s="40" t="s">
        <v>35</v>
      </c>
      <c r="L8" s="41" t="s">
        <v>34</v>
      </c>
      <c r="M8" s="40" t="s">
        <v>35</v>
      </c>
      <c r="N8" s="41" t="s">
        <v>34</v>
      </c>
      <c r="O8" s="40" t="s">
        <v>35</v>
      </c>
      <c r="P8" s="41" t="s">
        <v>34</v>
      </c>
      <c r="Q8" s="40" t="s">
        <v>35</v>
      </c>
      <c r="R8" s="41" t="s">
        <v>34</v>
      </c>
      <c r="S8" s="40" t="s">
        <v>35</v>
      </c>
      <c r="T8" s="41" t="s">
        <v>34</v>
      </c>
      <c r="U8" s="40" t="s">
        <v>35</v>
      </c>
      <c r="V8" s="41" t="s">
        <v>34</v>
      </c>
      <c r="W8" s="40" t="s">
        <v>35</v>
      </c>
      <c r="X8" s="39">
        <v>400.76400000000001</v>
      </c>
      <c r="Y8" s="40" t="s">
        <v>35</v>
      </c>
      <c r="Z8" s="40">
        <v>4.6109999999999998</v>
      </c>
      <c r="AA8" s="40" t="s">
        <v>35</v>
      </c>
      <c r="AB8" s="41" t="s">
        <v>34</v>
      </c>
      <c r="AC8" s="40" t="s">
        <v>35</v>
      </c>
      <c r="AD8" s="41" t="s">
        <v>34</v>
      </c>
      <c r="AE8" s="40" t="s">
        <v>35</v>
      </c>
      <c r="AF8" s="41">
        <v>12.098000000000001</v>
      </c>
      <c r="AG8" s="40" t="s">
        <v>35</v>
      </c>
      <c r="AH8" s="41" t="s">
        <v>34</v>
      </c>
      <c r="AI8" s="40" t="s">
        <v>35</v>
      </c>
      <c r="AJ8" s="41" t="s">
        <v>34</v>
      </c>
      <c r="AK8" s="40" t="s">
        <v>35</v>
      </c>
      <c r="AL8" s="39">
        <v>439.76100000000002</v>
      </c>
      <c r="AM8" s="40" t="s">
        <v>35</v>
      </c>
      <c r="AN8" s="40">
        <v>3.2010000000000001</v>
      </c>
      <c r="AO8" s="40" t="s">
        <v>35</v>
      </c>
      <c r="AP8" s="41" t="s">
        <v>34</v>
      </c>
      <c r="AQ8" s="40" t="s">
        <v>35</v>
      </c>
      <c r="AR8" s="40">
        <v>3.2559999999999998</v>
      </c>
      <c r="AS8" s="40" t="s">
        <v>35</v>
      </c>
      <c r="AT8" s="41" t="s">
        <v>34</v>
      </c>
      <c r="AU8" s="40" t="s">
        <v>35</v>
      </c>
      <c r="AV8" s="41" t="s">
        <v>34</v>
      </c>
      <c r="AW8" s="40" t="s">
        <v>35</v>
      </c>
      <c r="AX8" s="40" t="s">
        <v>35</v>
      </c>
      <c r="AY8" s="40" t="s">
        <v>35</v>
      </c>
      <c r="AZ8" s="40">
        <v>6.82</v>
      </c>
      <c r="BA8" s="40" t="s">
        <v>35</v>
      </c>
      <c r="BB8" s="40">
        <v>2.302</v>
      </c>
      <c r="BC8" s="40" t="s">
        <v>35</v>
      </c>
      <c r="BD8" s="40">
        <v>1.026</v>
      </c>
      <c r="BE8" s="40" t="s">
        <v>35</v>
      </c>
      <c r="BF8" s="40">
        <v>1.962</v>
      </c>
      <c r="BG8" s="40" t="s">
        <v>35</v>
      </c>
      <c r="BH8" s="41" t="s">
        <v>34</v>
      </c>
      <c r="BI8" s="40" t="s">
        <v>35</v>
      </c>
      <c r="BJ8" s="41" t="s">
        <v>34</v>
      </c>
      <c r="BK8" s="40" t="s">
        <v>35</v>
      </c>
      <c r="BL8" s="41" t="s">
        <v>34</v>
      </c>
      <c r="BM8" s="40" t="s">
        <v>35</v>
      </c>
      <c r="BO8" s="43"/>
    </row>
    <row r="9" spans="1:68" s="42" customFormat="1" ht="19" x14ac:dyDescent="0.2">
      <c r="A9" s="38" t="s">
        <v>183</v>
      </c>
      <c r="B9" s="39">
        <v>3813</v>
      </c>
      <c r="C9" s="40" t="s">
        <v>35</v>
      </c>
      <c r="D9" s="39">
        <v>189.33799999999999</v>
      </c>
      <c r="E9" s="40" t="s">
        <v>35</v>
      </c>
      <c r="F9" s="41">
        <v>30.600999999999999</v>
      </c>
      <c r="G9" s="40" t="s">
        <v>35</v>
      </c>
      <c r="H9" s="40">
        <v>3.4369999999999998</v>
      </c>
      <c r="I9" s="40" t="s">
        <v>35</v>
      </c>
      <c r="J9" s="41">
        <v>14.94</v>
      </c>
      <c r="K9" s="40" t="s">
        <v>35</v>
      </c>
      <c r="L9" s="41" t="s">
        <v>34</v>
      </c>
      <c r="M9" s="40" t="s">
        <v>35</v>
      </c>
      <c r="N9" s="41" t="s">
        <v>34</v>
      </c>
      <c r="O9" s="40" t="s">
        <v>35</v>
      </c>
      <c r="P9" s="41" t="s">
        <v>34</v>
      </c>
      <c r="Q9" s="40" t="s">
        <v>35</v>
      </c>
      <c r="R9" s="41" t="s">
        <v>34</v>
      </c>
      <c r="S9" s="40" t="s">
        <v>35</v>
      </c>
      <c r="T9" s="41" t="s">
        <v>34</v>
      </c>
      <c r="U9" s="40" t="s">
        <v>35</v>
      </c>
      <c r="V9" s="41" t="s">
        <v>34</v>
      </c>
      <c r="W9" s="40" t="s">
        <v>35</v>
      </c>
      <c r="X9" s="39">
        <v>394.80500000000001</v>
      </c>
      <c r="Y9" s="40" t="s">
        <v>35</v>
      </c>
      <c r="Z9" s="40">
        <v>4.7169999999999996</v>
      </c>
      <c r="AA9" s="40" t="s">
        <v>35</v>
      </c>
      <c r="AB9" s="41" t="s">
        <v>34</v>
      </c>
      <c r="AC9" s="40" t="s">
        <v>35</v>
      </c>
      <c r="AD9" s="41" t="s">
        <v>34</v>
      </c>
      <c r="AE9" s="40" t="s">
        <v>35</v>
      </c>
      <c r="AF9" s="40">
        <v>8.0950000000000006</v>
      </c>
      <c r="AG9" s="40" t="s">
        <v>35</v>
      </c>
      <c r="AH9" s="41" t="s">
        <v>34</v>
      </c>
      <c r="AI9" s="40" t="s">
        <v>35</v>
      </c>
      <c r="AJ9" s="41" t="s">
        <v>34</v>
      </c>
      <c r="AK9" s="40" t="s">
        <v>35</v>
      </c>
      <c r="AL9" s="39">
        <v>411.50599999999997</v>
      </c>
      <c r="AM9" s="40" t="s">
        <v>35</v>
      </c>
      <c r="AN9" s="40">
        <v>3.3889999999999998</v>
      </c>
      <c r="AO9" s="40" t="s">
        <v>35</v>
      </c>
      <c r="AP9" s="41" t="s">
        <v>34</v>
      </c>
      <c r="AQ9" s="40" t="s">
        <v>35</v>
      </c>
      <c r="AR9" s="40">
        <v>2.7549999999999999</v>
      </c>
      <c r="AS9" s="40" t="s">
        <v>35</v>
      </c>
      <c r="AT9" s="41" t="s">
        <v>34</v>
      </c>
      <c r="AU9" s="40" t="s">
        <v>35</v>
      </c>
      <c r="AV9" s="41" t="s">
        <v>34</v>
      </c>
      <c r="AW9" s="40" t="s">
        <v>35</v>
      </c>
      <c r="AX9" s="40" t="s">
        <v>35</v>
      </c>
      <c r="AY9" s="40" t="s">
        <v>35</v>
      </c>
      <c r="AZ9" s="40">
        <v>6.4950000000000001</v>
      </c>
      <c r="BA9" s="40" t="s">
        <v>35</v>
      </c>
      <c r="BB9" s="40">
        <v>2.1190000000000002</v>
      </c>
      <c r="BC9" s="40" t="s">
        <v>35</v>
      </c>
      <c r="BD9" s="40">
        <v>1.341</v>
      </c>
      <c r="BE9" s="40" t="s">
        <v>35</v>
      </c>
      <c r="BF9" s="40">
        <v>2.1259999999999999</v>
      </c>
      <c r="BG9" s="40" t="s">
        <v>35</v>
      </c>
      <c r="BH9" s="41" t="s">
        <v>34</v>
      </c>
      <c r="BI9" s="40" t="s">
        <v>35</v>
      </c>
      <c r="BJ9" s="41" t="s">
        <v>34</v>
      </c>
      <c r="BK9" s="40" t="s">
        <v>35</v>
      </c>
      <c r="BL9" s="41" t="s">
        <v>34</v>
      </c>
      <c r="BM9" s="40" t="s">
        <v>35</v>
      </c>
    </row>
    <row r="10" spans="1:68" ht="15" x14ac:dyDescent="0.2">
      <c r="A10" s="1" t="s">
        <v>41</v>
      </c>
      <c r="B10" s="2">
        <v>26.848688141379327</v>
      </c>
      <c r="C10" s="3">
        <v>9.6002961238619591</v>
      </c>
      <c r="D10" s="3">
        <v>5.2935585070721665</v>
      </c>
      <c r="E10" s="3">
        <v>1.7091678683202982</v>
      </c>
      <c r="F10" s="2" t="s">
        <v>34</v>
      </c>
      <c r="G10" s="3" t="s">
        <v>35</v>
      </c>
      <c r="H10" s="2" t="s">
        <v>34</v>
      </c>
      <c r="I10" s="3" t="s">
        <v>35</v>
      </c>
      <c r="J10" s="3">
        <v>7.2165876937584184</v>
      </c>
      <c r="K10" s="3">
        <v>1.2093132322204183</v>
      </c>
      <c r="L10" s="2" t="s">
        <v>34</v>
      </c>
      <c r="M10" s="3" t="s">
        <v>35</v>
      </c>
      <c r="N10" s="2" t="s">
        <v>34</v>
      </c>
      <c r="O10" s="3" t="s">
        <v>35</v>
      </c>
      <c r="P10" s="2" t="s">
        <v>34</v>
      </c>
      <c r="Q10" s="3" t="s">
        <v>35</v>
      </c>
      <c r="R10" s="2" t="s">
        <v>34</v>
      </c>
      <c r="S10" s="3" t="s">
        <v>35</v>
      </c>
      <c r="T10" s="2" t="s">
        <v>34</v>
      </c>
      <c r="U10" s="3" t="s">
        <v>35</v>
      </c>
      <c r="V10" s="2" t="s">
        <v>34</v>
      </c>
      <c r="W10" s="3" t="s">
        <v>35</v>
      </c>
      <c r="X10" s="2" t="s">
        <v>34</v>
      </c>
      <c r="Y10" s="3" t="s">
        <v>35</v>
      </c>
      <c r="Z10" s="2" t="s">
        <v>34</v>
      </c>
      <c r="AA10" s="3" t="s">
        <v>35</v>
      </c>
      <c r="AB10" s="2" t="s">
        <v>34</v>
      </c>
      <c r="AC10" s="3" t="s">
        <v>35</v>
      </c>
      <c r="AD10" s="2" t="s">
        <v>34</v>
      </c>
      <c r="AE10" s="3" t="s">
        <v>35</v>
      </c>
      <c r="AF10" s="2" t="s">
        <v>34</v>
      </c>
      <c r="AG10" s="3" t="s">
        <v>35</v>
      </c>
      <c r="AH10" s="2" t="s">
        <v>34</v>
      </c>
      <c r="AI10" s="3" t="s">
        <v>35</v>
      </c>
      <c r="AJ10" s="2" t="s">
        <v>34</v>
      </c>
      <c r="AK10" s="3" t="s">
        <v>35</v>
      </c>
      <c r="AL10" s="3">
        <v>4.6479999999999997</v>
      </c>
      <c r="AM10" s="3" t="s">
        <v>35</v>
      </c>
      <c r="AN10" s="2" t="s">
        <v>34</v>
      </c>
      <c r="AO10" s="3" t="s">
        <v>35</v>
      </c>
      <c r="AP10" s="2" t="s">
        <v>34</v>
      </c>
      <c r="AQ10" s="3" t="s">
        <v>35</v>
      </c>
      <c r="AR10" s="2" t="s">
        <v>34</v>
      </c>
      <c r="AS10" s="3" t="s">
        <v>35</v>
      </c>
      <c r="AT10" s="2" t="s">
        <v>34</v>
      </c>
      <c r="AU10" s="3" t="s">
        <v>35</v>
      </c>
      <c r="AV10" s="2" t="s">
        <v>34</v>
      </c>
      <c r="AW10" s="3" t="s">
        <v>35</v>
      </c>
      <c r="AX10" s="2" t="s">
        <v>34</v>
      </c>
      <c r="AY10" s="3" t="s">
        <v>35</v>
      </c>
      <c r="AZ10" s="2" t="s">
        <v>34</v>
      </c>
      <c r="BA10" s="3" t="s">
        <v>35</v>
      </c>
      <c r="BB10" s="2" t="s">
        <v>34</v>
      </c>
      <c r="BC10" s="3" t="s">
        <v>35</v>
      </c>
      <c r="BD10" s="2" t="s">
        <v>34</v>
      </c>
      <c r="BE10" s="3" t="s">
        <v>35</v>
      </c>
      <c r="BF10" s="3" t="s">
        <v>34</v>
      </c>
      <c r="BG10" s="3" t="s">
        <v>35</v>
      </c>
      <c r="BH10" s="2" t="s">
        <v>34</v>
      </c>
      <c r="BI10" s="3" t="s">
        <v>35</v>
      </c>
      <c r="BJ10" s="2" t="s">
        <v>34</v>
      </c>
      <c r="BK10" s="3" t="s">
        <v>35</v>
      </c>
      <c r="BL10" s="2" t="s">
        <v>34</v>
      </c>
      <c r="BM10" s="3" t="s">
        <v>35</v>
      </c>
    </row>
    <row r="11" spans="1:68" ht="17.25" x14ac:dyDescent="0.2">
      <c r="A11" s="1" t="s">
        <v>42</v>
      </c>
      <c r="B11" s="3">
        <v>3.43</v>
      </c>
      <c r="C11" s="3" t="s">
        <v>35</v>
      </c>
      <c r="D11" s="3" t="s">
        <v>34</v>
      </c>
      <c r="E11" s="3" t="s">
        <v>35</v>
      </c>
      <c r="F11" s="3" t="s">
        <v>34</v>
      </c>
      <c r="G11" s="3" t="s">
        <v>35</v>
      </c>
      <c r="H11" s="3" t="s">
        <v>34</v>
      </c>
      <c r="I11" s="3" t="s">
        <v>35</v>
      </c>
      <c r="J11" s="2" t="s">
        <v>34</v>
      </c>
      <c r="K11" s="3" t="s">
        <v>35</v>
      </c>
      <c r="L11" s="2" t="s">
        <v>34</v>
      </c>
      <c r="M11" s="3" t="s">
        <v>35</v>
      </c>
      <c r="N11" s="2" t="s">
        <v>34</v>
      </c>
      <c r="O11" s="3" t="s">
        <v>35</v>
      </c>
      <c r="P11" s="2" t="s">
        <v>34</v>
      </c>
      <c r="Q11" s="3" t="s">
        <v>35</v>
      </c>
      <c r="R11" s="2" t="s">
        <v>34</v>
      </c>
      <c r="S11" s="3" t="s">
        <v>35</v>
      </c>
      <c r="T11" s="2" t="s">
        <v>34</v>
      </c>
      <c r="U11" s="3" t="s">
        <v>35</v>
      </c>
      <c r="V11" s="2" t="s">
        <v>34</v>
      </c>
      <c r="W11" s="3" t="s">
        <v>35</v>
      </c>
      <c r="X11" s="3">
        <v>2.3090000000000002</v>
      </c>
      <c r="Y11" s="3" t="s">
        <v>35</v>
      </c>
      <c r="Z11" s="3" t="s">
        <v>34</v>
      </c>
      <c r="AA11" s="3" t="s">
        <v>35</v>
      </c>
      <c r="AB11" s="2" t="s">
        <v>34</v>
      </c>
      <c r="AC11" s="3" t="s">
        <v>35</v>
      </c>
      <c r="AD11" s="2" t="s">
        <v>34</v>
      </c>
      <c r="AE11" s="3" t="s">
        <v>35</v>
      </c>
      <c r="AF11" s="2" t="s">
        <v>34</v>
      </c>
      <c r="AG11" s="3" t="s">
        <v>35</v>
      </c>
      <c r="AH11" s="2" t="s">
        <v>34</v>
      </c>
      <c r="AI11" s="3" t="s">
        <v>35</v>
      </c>
      <c r="AJ11" s="2" t="s">
        <v>34</v>
      </c>
      <c r="AK11" s="3" t="s">
        <v>35</v>
      </c>
      <c r="AL11" s="3">
        <v>6.8760000000000003</v>
      </c>
      <c r="AM11" s="3" t="s">
        <v>35</v>
      </c>
      <c r="AN11" s="3">
        <v>1.103</v>
      </c>
      <c r="AO11" s="3" t="s">
        <v>35</v>
      </c>
      <c r="AP11" s="2" t="s">
        <v>34</v>
      </c>
      <c r="AQ11" s="3" t="s">
        <v>35</v>
      </c>
      <c r="AR11" s="2" t="s">
        <v>34</v>
      </c>
      <c r="AS11" s="3" t="s">
        <v>35</v>
      </c>
      <c r="AT11" s="2" t="s">
        <v>34</v>
      </c>
      <c r="AU11" s="3" t="s">
        <v>35</v>
      </c>
      <c r="AV11" s="2" t="s">
        <v>34</v>
      </c>
      <c r="AW11" s="3" t="s">
        <v>35</v>
      </c>
      <c r="AX11" s="3" t="s">
        <v>35</v>
      </c>
      <c r="AY11" s="3" t="s">
        <v>35</v>
      </c>
      <c r="AZ11" s="2" t="s">
        <v>34</v>
      </c>
      <c r="BA11" s="3" t="s">
        <v>35</v>
      </c>
      <c r="BB11" s="2" t="s">
        <v>34</v>
      </c>
      <c r="BC11" s="3" t="s">
        <v>35</v>
      </c>
      <c r="BD11" s="2" t="s">
        <v>34</v>
      </c>
      <c r="BE11" s="3" t="s">
        <v>35</v>
      </c>
      <c r="BF11" s="3" t="s">
        <v>34</v>
      </c>
      <c r="BG11" s="3" t="s">
        <v>35</v>
      </c>
      <c r="BH11" s="2" t="s">
        <v>34</v>
      </c>
      <c r="BI11" s="3" t="s">
        <v>35</v>
      </c>
      <c r="BJ11" s="2" t="s">
        <v>34</v>
      </c>
      <c r="BK11" s="3" t="s">
        <v>35</v>
      </c>
      <c r="BL11" s="2" t="s">
        <v>34</v>
      </c>
      <c r="BM11" s="3" t="s">
        <v>35</v>
      </c>
    </row>
    <row r="12" spans="1:68" ht="15" x14ac:dyDescent="0.2">
      <c r="A12" s="1" t="s">
        <v>43</v>
      </c>
      <c r="B12" s="2">
        <v>21.433033454961148</v>
      </c>
      <c r="C12" s="3">
        <v>1.4944745964998487</v>
      </c>
      <c r="D12" s="2" t="s">
        <v>34</v>
      </c>
      <c r="E12" s="3" t="s">
        <v>35</v>
      </c>
      <c r="F12" s="3">
        <v>2.3086362136258645</v>
      </c>
      <c r="G12" s="3">
        <v>1.584363202293086</v>
      </c>
      <c r="H12" s="2" t="s">
        <v>34</v>
      </c>
      <c r="I12" s="3" t="s">
        <v>35</v>
      </c>
      <c r="J12" s="3">
        <v>6.6516990419982083</v>
      </c>
      <c r="K12" s="3">
        <v>1.9134621326055947</v>
      </c>
      <c r="L12" s="2" t="s">
        <v>34</v>
      </c>
      <c r="M12" s="3" t="s">
        <v>35</v>
      </c>
      <c r="N12" s="2" t="s">
        <v>34</v>
      </c>
      <c r="O12" s="3" t="s">
        <v>35</v>
      </c>
      <c r="P12" s="2" t="s">
        <v>34</v>
      </c>
      <c r="Q12" s="3" t="s">
        <v>35</v>
      </c>
      <c r="R12" s="2" t="s">
        <v>34</v>
      </c>
      <c r="S12" s="3" t="s">
        <v>35</v>
      </c>
      <c r="T12" s="2" t="s">
        <v>34</v>
      </c>
      <c r="U12" s="3" t="s">
        <v>35</v>
      </c>
      <c r="V12" s="2" t="s">
        <v>34</v>
      </c>
      <c r="W12" s="3" t="s">
        <v>35</v>
      </c>
      <c r="X12" s="2" t="s">
        <v>34</v>
      </c>
      <c r="Y12" s="3" t="s">
        <v>35</v>
      </c>
      <c r="Z12" s="2" t="s">
        <v>34</v>
      </c>
      <c r="AA12" s="3" t="s">
        <v>35</v>
      </c>
      <c r="AB12" s="2" t="s">
        <v>34</v>
      </c>
      <c r="AC12" s="3" t="s">
        <v>35</v>
      </c>
      <c r="AD12" s="2" t="s">
        <v>34</v>
      </c>
      <c r="AE12" s="3" t="s">
        <v>35</v>
      </c>
      <c r="AF12" s="3">
        <v>2.0437812803037954</v>
      </c>
      <c r="AG12" s="3">
        <v>0.6051472961127945</v>
      </c>
      <c r="AH12" s="2" t="s">
        <v>34</v>
      </c>
      <c r="AI12" s="3" t="s">
        <v>35</v>
      </c>
      <c r="AJ12" s="2" t="s">
        <v>34</v>
      </c>
      <c r="AK12" s="3" t="s">
        <v>35</v>
      </c>
      <c r="AL12" s="3">
        <v>5.202</v>
      </c>
      <c r="AM12" s="3" t="s">
        <v>35</v>
      </c>
      <c r="AN12" s="2" t="s">
        <v>34</v>
      </c>
      <c r="AO12" s="3" t="s">
        <v>35</v>
      </c>
      <c r="AP12" s="2" t="s">
        <v>34</v>
      </c>
      <c r="AQ12" s="3" t="s">
        <v>35</v>
      </c>
      <c r="AR12" s="2" t="s">
        <v>34</v>
      </c>
      <c r="AS12" s="3" t="s">
        <v>35</v>
      </c>
      <c r="AT12" s="2" t="s">
        <v>34</v>
      </c>
      <c r="AU12" s="3" t="s">
        <v>35</v>
      </c>
      <c r="AV12" s="2" t="s">
        <v>34</v>
      </c>
      <c r="AW12" s="3" t="s">
        <v>35</v>
      </c>
      <c r="AX12" s="2" t="s">
        <v>34</v>
      </c>
      <c r="AY12" s="3" t="s">
        <v>35</v>
      </c>
      <c r="AZ12" s="2" t="s">
        <v>34</v>
      </c>
      <c r="BA12" s="3" t="s">
        <v>35</v>
      </c>
      <c r="BB12" s="2" t="s">
        <v>34</v>
      </c>
      <c r="BC12" s="3" t="s">
        <v>35</v>
      </c>
      <c r="BD12" s="2" t="s">
        <v>34</v>
      </c>
      <c r="BE12" s="3" t="s">
        <v>35</v>
      </c>
      <c r="BF12" s="3" t="s">
        <v>34</v>
      </c>
      <c r="BG12" s="3" t="s">
        <v>35</v>
      </c>
      <c r="BH12" s="2" t="s">
        <v>34</v>
      </c>
      <c r="BI12" s="3" t="s">
        <v>35</v>
      </c>
      <c r="BJ12" s="2" t="s">
        <v>34</v>
      </c>
      <c r="BK12" s="3" t="s">
        <v>35</v>
      </c>
      <c r="BL12" s="2" t="s">
        <v>34</v>
      </c>
      <c r="BM12" s="3" t="s">
        <v>35</v>
      </c>
    </row>
    <row r="13" spans="1:68" ht="15" x14ac:dyDescent="0.2">
      <c r="A13" s="1" t="s">
        <v>44</v>
      </c>
      <c r="B13" s="2">
        <v>16.548943483886468</v>
      </c>
      <c r="C13" s="3">
        <v>1.4160674202053254</v>
      </c>
      <c r="D13" s="2" t="s">
        <v>34</v>
      </c>
      <c r="E13" s="3" t="s">
        <v>35</v>
      </c>
      <c r="F13" s="2" t="s">
        <v>34</v>
      </c>
      <c r="G13" s="3" t="s">
        <v>35</v>
      </c>
      <c r="H13" s="2" t="s">
        <v>34</v>
      </c>
      <c r="I13" s="3" t="s">
        <v>35</v>
      </c>
      <c r="J13" s="3">
        <v>8.8185911548673488</v>
      </c>
      <c r="K13" s="3">
        <v>0.82856551777575638</v>
      </c>
      <c r="L13" s="2" t="s">
        <v>34</v>
      </c>
      <c r="M13" s="3" t="s">
        <v>35</v>
      </c>
      <c r="N13" s="2" t="s">
        <v>34</v>
      </c>
      <c r="O13" s="3" t="s">
        <v>35</v>
      </c>
      <c r="P13" s="2" t="s">
        <v>34</v>
      </c>
      <c r="Q13" s="3" t="s">
        <v>35</v>
      </c>
      <c r="R13" s="2" t="s">
        <v>34</v>
      </c>
      <c r="S13" s="3" t="s">
        <v>35</v>
      </c>
      <c r="T13" s="2" t="s">
        <v>34</v>
      </c>
      <c r="U13" s="3" t="s">
        <v>35</v>
      </c>
      <c r="V13" s="2" t="s">
        <v>34</v>
      </c>
      <c r="W13" s="3" t="s">
        <v>35</v>
      </c>
      <c r="X13" s="3">
        <v>3.488427497202097</v>
      </c>
      <c r="Y13" s="3">
        <v>2.7981738542514707</v>
      </c>
      <c r="Z13" s="2" t="s">
        <v>34</v>
      </c>
      <c r="AA13" s="3" t="s">
        <v>35</v>
      </c>
      <c r="AB13" s="2" t="s">
        <v>34</v>
      </c>
      <c r="AC13" s="3" t="s">
        <v>35</v>
      </c>
      <c r="AD13" s="2" t="s">
        <v>34</v>
      </c>
      <c r="AE13" s="3" t="s">
        <v>35</v>
      </c>
      <c r="AF13" s="3">
        <v>3.1116906583244628</v>
      </c>
      <c r="AG13" s="3">
        <v>1.1645652195198251</v>
      </c>
      <c r="AH13" s="2" t="s">
        <v>34</v>
      </c>
      <c r="AI13" s="3" t="s">
        <v>35</v>
      </c>
      <c r="AJ13" s="2" t="s">
        <v>34</v>
      </c>
      <c r="AK13" s="3" t="s">
        <v>35</v>
      </c>
      <c r="AL13" s="3">
        <v>4.8330000000000002</v>
      </c>
      <c r="AM13" s="3" t="s">
        <v>35</v>
      </c>
      <c r="AN13" s="2" t="s">
        <v>34</v>
      </c>
      <c r="AO13" s="3" t="s">
        <v>35</v>
      </c>
      <c r="AP13" s="2" t="s">
        <v>34</v>
      </c>
      <c r="AQ13" s="3" t="s">
        <v>35</v>
      </c>
      <c r="AR13" s="2" t="s">
        <v>34</v>
      </c>
      <c r="AS13" s="3" t="s">
        <v>35</v>
      </c>
      <c r="AT13" s="2" t="s">
        <v>34</v>
      </c>
      <c r="AU13" s="3" t="s">
        <v>35</v>
      </c>
      <c r="AV13" s="2" t="s">
        <v>34</v>
      </c>
      <c r="AW13" s="3" t="s">
        <v>35</v>
      </c>
      <c r="AX13" s="2" t="s">
        <v>34</v>
      </c>
      <c r="AY13" s="3" t="s">
        <v>35</v>
      </c>
      <c r="AZ13" s="2" t="s">
        <v>34</v>
      </c>
      <c r="BA13" s="3" t="s">
        <v>35</v>
      </c>
      <c r="BB13" s="2" t="s">
        <v>34</v>
      </c>
      <c r="BC13" s="3" t="s">
        <v>35</v>
      </c>
      <c r="BD13" s="2" t="s">
        <v>34</v>
      </c>
      <c r="BE13" s="3" t="s">
        <v>35</v>
      </c>
      <c r="BF13" s="3" t="s">
        <v>34</v>
      </c>
      <c r="BG13" s="3" t="s">
        <v>35</v>
      </c>
      <c r="BH13" s="2" t="s">
        <v>34</v>
      </c>
      <c r="BI13" s="3" t="s">
        <v>35</v>
      </c>
      <c r="BJ13" s="2" t="s">
        <v>34</v>
      </c>
      <c r="BK13" s="3" t="s">
        <v>35</v>
      </c>
      <c r="BL13" s="2" t="s">
        <v>34</v>
      </c>
      <c r="BM13" s="3" t="s">
        <v>35</v>
      </c>
    </row>
    <row r="14" spans="1:68" ht="17.25" x14ac:dyDescent="0.2">
      <c r="A14" s="1" t="s">
        <v>45</v>
      </c>
      <c r="B14" s="2">
        <v>26.939</v>
      </c>
      <c r="C14" s="3" t="s">
        <v>35</v>
      </c>
      <c r="D14" s="3">
        <v>2.0710000000000002</v>
      </c>
      <c r="E14" s="3" t="s">
        <v>35</v>
      </c>
      <c r="F14" s="3">
        <v>2.7210000000000001</v>
      </c>
      <c r="G14" s="3" t="s">
        <v>35</v>
      </c>
      <c r="H14" s="2" t="s">
        <v>34</v>
      </c>
      <c r="I14" s="3" t="s">
        <v>35</v>
      </c>
      <c r="J14" s="3">
        <v>4.6109999999999998</v>
      </c>
      <c r="K14" s="3" t="s">
        <v>35</v>
      </c>
      <c r="L14" s="2" t="s">
        <v>34</v>
      </c>
      <c r="M14" s="3" t="s">
        <v>35</v>
      </c>
      <c r="N14" s="2" t="s">
        <v>34</v>
      </c>
      <c r="O14" s="3" t="s">
        <v>35</v>
      </c>
      <c r="P14" s="2" t="s">
        <v>34</v>
      </c>
      <c r="Q14" s="3" t="s">
        <v>35</v>
      </c>
      <c r="R14" s="2" t="s">
        <v>34</v>
      </c>
      <c r="S14" s="3" t="s">
        <v>35</v>
      </c>
      <c r="T14" s="2" t="s">
        <v>34</v>
      </c>
      <c r="U14" s="3" t="s">
        <v>35</v>
      </c>
      <c r="V14" s="2" t="s">
        <v>34</v>
      </c>
      <c r="W14" s="3" t="s">
        <v>35</v>
      </c>
      <c r="X14" s="3">
        <v>5.1390000000000002</v>
      </c>
      <c r="Y14" s="3" t="s">
        <v>35</v>
      </c>
      <c r="Z14" s="3" t="s">
        <v>34</v>
      </c>
      <c r="AA14" s="3" t="s">
        <v>35</v>
      </c>
      <c r="AB14" s="3">
        <v>1.8640000000000001</v>
      </c>
      <c r="AC14" s="3" t="s">
        <v>35</v>
      </c>
      <c r="AD14" s="2" t="s">
        <v>34</v>
      </c>
      <c r="AE14" s="3" t="s">
        <v>35</v>
      </c>
      <c r="AF14" s="3">
        <v>2.2320000000000002</v>
      </c>
      <c r="AG14" s="3" t="s">
        <v>35</v>
      </c>
      <c r="AH14" s="2" t="s">
        <v>34</v>
      </c>
      <c r="AI14" s="3" t="s">
        <v>35</v>
      </c>
      <c r="AJ14" s="2" t="s">
        <v>34</v>
      </c>
      <c r="AK14" s="3" t="s">
        <v>35</v>
      </c>
      <c r="AL14" s="3">
        <v>4.1550000000000002</v>
      </c>
      <c r="AM14" s="3" t="s">
        <v>35</v>
      </c>
      <c r="AN14" s="2" t="s">
        <v>34</v>
      </c>
      <c r="AO14" s="3" t="s">
        <v>35</v>
      </c>
      <c r="AP14" s="2" t="s">
        <v>34</v>
      </c>
      <c r="AQ14" s="3" t="s">
        <v>35</v>
      </c>
      <c r="AR14" s="2" t="s">
        <v>34</v>
      </c>
      <c r="AS14" s="3" t="s">
        <v>35</v>
      </c>
      <c r="AT14" s="2" t="s">
        <v>34</v>
      </c>
      <c r="AU14" s="3" t="s">
        <v>35</v>
      </c>
      <c r="AV14" s="2" t="s">
        <v>34</v>
      </c>
      <c r="AW14" s="3" t="s">
        <v>35</v>
      </c>
      <c r="AX14" s="3" t="s">
        <v>35</v>
      </c>
      <c r="AY14" s="3" t="s">
        <v>35</v>
      </c>
      <c r="AZ14" s="2" t="s">
        <v>34</v>
      </c>
      <c r="BA14" s="3" t="s">
        <v>35</v>
      </c>
      <c r="BB14" s="2" t="s">
        <v>34</v>
      </c>
      <c r="BC14" s="3" t="s">
        <v>35</v>
      </c>
      <c r="BD14" s="2" t="s">
        <v>34</v>
      </c>
      <c r="BE14" s="3" t="s">
        <v>35</v>
      </c>
      <c r="BF14" s="3" t="s">
        <v>34</v>
      </c>
      <c r="BG14" s="3" t="s">
        <v>35</v>
      </c>
      <c r="BH14" s="2" t="s">
        <v>34</v>
      </c>
      <c r="BI14" s="3" t="s">
        <v>35</v>
      </c>
      <c r="BJ14" s="2" t="s">
        <v>34</v>
      </c>
      <c r="BK14" s="3" t="s">
        <v>35</v>
      </c>
      <c r="BL14" s="2" t="s">
        <v>34</v>
      </c>
      <c r="BM14" s="3" t="s">
        <v>35</v>
      </c>
    </row>
    <row r="15" spans="1:68" ht="15" x14ac:dyDescent="0.2">
      <c r="A15" s="1" t="s">
        <v>46</v>
      </c>
      <c r="B15" s="2">
        <v>25.785252518238686</v>
      </c>
      <c r="C15" s="3">
        <v>1.2244908102953542</v>
      </c>
      <c r="D15" s="3">
        <v>3.3737708664446364</v>
      </c>
      <c r="E15" s="3">
        <v>0.51331995087794546</v>
      </c>
      <c r="F15" s="2" t="s">
        <v>34</v>
      </c>
      <c r="G15" s="3" t="s">
        <v>35</v>
      </c>
      <c r="H15" s="2" t="s">
        <v>34</v>
      </c>
      <c r="I15" s="3" t="s">
        <v>35</v>
      </c>
      <c r="J15" s="3">
        <v>8.5470730768141827</v>
      </c>
      <c r="K15" s="3">
        <v>2.3108609241334674</v>
      </c>
      <c r="L15" s="2" t="s">
        <v>34</v>
      </c>
      <c r="M15" s="3" t="s">
        <v>35</v>
      </c>
      <c r="N15" s="2" t="s">
        <v>34</v>
      </c>
      <c r="O15" s="3" t="s">
        <v>35</v>
      </c>
      <c r="P15" s="2" t="s">
        <v>34</v>
      </c>
      <c r="Q15" s="3" t="s">
        <v>35</v>
      </c>
      <c r="R15" s="2" t="s">
        <v>34</v>
      </c>
      <c r="S15" s="3" t="s">
        <v>35</v>
      </c>
      <c r="T15" s="2" t="s">
        <v>34</v>
      </c>
      <c r="U15" s="3" t="s">
        <v>35</v>
      </c>
      <c r="V15" s="2" t="s">
        <v>34</v>
      </c>
      <c r="W15" s="3" t="s">
        <v>35</v>
      </c>
      <c r="X15" s="2" t="s">
        <v>34</v>
      </c>
      <c r="Y15" s="3" t="s">
        <v>35</v>
      </c>
      <c r="Z15" s="2" t="s">
        <v>34</v>
      </c>
      <c r="AA15" s="3" t="s">
        <v>35</v>
      </c>
      <c r="AB15" s="2" t="s">
        <v>34</v>
      </c>
      <c r="AC15" s="3" t="s">
        <v>35</v>
      </c>
      <c r="AD15" s="2" t="s">
        <v>34</v>
      </c>
      <c r="AE15" s="3" t="s">
        <v>35</v>
      </c>
      <c r="AF15" s="3">
        <v>2.5991089100113651</v>
      </c>
      <c r="AG15" s="3">
        <v>1.4123409877666471</v>
      </c>
      <c r="AH15" s="2" t="s">
        <v>34</v>
      </c>
      <c r="AI15" s="3" t="s">
        <v>35</v>
      </c>
      <c r="AJ15" s="2" t="s">
        <v>34</v>
      </c>
      <c r="AK15" s="3" t="s">
        <v>35</v>
      </c>
      <c r="AL15" s="3">
        <v>9.702</v>
      </c>
      <c r="AM15" s="3" t="s">
        <v>35</v>
      </c>
      <c r="AN15" s="2" t="s">
        <v>34</v>
      </c>
      <c r="AO15" s="3" t="s">
        <v>35</v>
      </c>
      <c r="AP15" s="2" t="s">
        <v>34</v>
      </c>
      <c r="AQ15" s="3" t="s">
        <v>35</v>
      </c>
      <c r="AR15" s="2" t="s">
        <v>34</v>
      </c>
      <c r="AS15" s="3" t="s">
        <v>35</v>
      </c>
      <c r="AT15" s="2" t="s">
        <v>34</v>
      </c>
      <c r="AU15" s="3" t="s">
        <v>35</v>
      </c>
      <c r="AV15" s="2" t="s">
        <v>34</v>
      </c>
      <c r="AW15" s="3" t="s">
        <v>35</v>
      </c>
      <c r="AX15" s="2" t="s">
        <v>34</v>
      </c>
      <c r="AY15" s="3" t="s">
        <v>35</v>
      </c>
      <c r="AZ15" s="2" t="s">
        <v>34</v>
      </c>
      <c r="BA15" s="3" t="s">
        <v>35</v>
      </c>
      <c r="BB15" s="2" t="s">
        <v>34</v>
      </c>
      <c r="BC15" s="3" t="s">
        <v>35</v>
      </c>
      <c r="BD15" s="2" t="s">
        <v>34</v>
      </c>
      <c r="BE15" s="3" t="s">
        <v>35</v>
      </c>
      <c r="BF15" s="3" t="s">
        <v>34</v>
      </c>
      <c r="BG15" s="3" t="s">
        <v>35</v>
      </c>
      <c r="BH15" s="2" t="s">
        <v>34</v>
      </c>
      <c r="BI15" s="3" t="s">
        <v>35</v>
      </c>
      <c r="BJ15" s="2" t="s">
        <v>34</v>
      </c>
      <c r="BK15" s="3" t="s">
        <v>35</v>
      </c>
      <c r="BL15" s="2" t="s">
        <v>34</v>
      </c>
      <c r="BM15" s="3" t="s">
        <v>35</v>
      </c>
    </row>
    <row r="16" spans="1:68" ht="15" x14ac:dyDescent="0.2">
      <c r="A16" s="1" t="s">
        <v>47</v>
      </c>
      <c r="B16" s="2">
        <v>20.086328865347355</v>
      </c>
      <c r="C16" s="3">
        <v>4.0560542910103923</v>
      </c>
      <c r="D16" s="3">
        <v>3.9538199780147547</v>
      </c>
      <c r="E16" s="3">
        <v>4.8184774995556318E-2</v>
      </c>
      <c r="F16" s="2" t="s">
        <v>34</v>
      </c>
      <c r="G16" s="3" t="s">
        <v>35</v>
      </c>
      <c r="H16" s="2" t="s">
        <v>34</v>
      </c>
      <c r="I16" s="3" t="s">
        <v>35</v>
      </c>
      <c r="J16" s="3">
        <v>7.0726412804376695</v>
      </c>
      <c r="K16" s="3">
        <v>2.5763901992127733</v>
      </c>
      <c r="L16" s="2" t="s">
        <v>34</v>
      </c>
      <c r="M16" s="3" t="s">
        <v>35</v>
      </c>
      <c r="N16" s="2" t="s">
        <v>34</v>
      </c>
      <c r="O16" s="3" t="s">
        <v>35</v>
      </c>
      <c r="P16" s="2" t="s">
        <v>34</v>
      </c>
      <c r="Q16" s="3" t="s">
        <v>35</v>
      </c>
      <c r="R16" s="2" t="s">
        <v>34</v>
      </c>
      <c r="S16" s="3" t="s">
        <v>35</v>
      </c>
      <c r="T16" s="2" t="s">
        <v>34</v>
      </c>
      <c r="U16" s="3" t="s">
        <v>35</v>
      </c>
      <c r="V16" s="2" t="s">
        <v>34</v>
      </c>
      <c r="W16" s="3" t="s">
        <v>35</v>
      </c>
      <c r="X16" s="2" t="s">
        <v>34</v>
      </c>
      <c r="Y16" s="3" t="s">
        <v>35</v>
      </c>
      <c r="Z16" s="2" t="s">
        <v>34</v>
      </c>
      <c r="AA16" s="3" t="s">
        <v>35</v>
      </c>
      <c r="AB16" s="2" t="s">
        <v>34</v>
      </c>
      <c r="AC16" s="3" t="s">
        <v>35</v>
      </c>
      <c r="AD16" s="2" t="s">
        <v>34</v>
      </c>
      <c r="AE16" s="3" t="s">
        <v>35</v>
      </c>
      <c r="AF16" s="3">
        <v>3.183340609104099</v>
      </c>
      <c r="AG16" s="3">
        <v>0.39880777855532396</v>
      </c>
      <c r="AH16" s="2" t="s">
        <v>34</v>
      </c>
      <c r="AI16" s="3" t="s">
        <v>35</v>
      </c>
      <c r="AJ16" s="2" t="s">
        <v>34</v>
      </c>
      <c r="AK16" s="3" t="s">
        <v>35</v>
      </c>
      <c r="AL16" s="2">
        <v>56.497999999999998</v>
      </c>
      <c r="AM16" s="3" t="s">
        <v>35</v>
      </c>
      <c r="AN16" s="2" t="s">
        <v>34</v>
      </c>
      <c r="AO16" s="3" t="s">
        <v>35</v>
      </c>
      <c r="AP16" s="2" t="s">
        <v>34</v>
      </c>
      <c r="AQ16" s="3" t="s">
        <v>35</v>
      </c>
      <c r="AR16" s="2" t="s">
        <v>34</v>
      </c>
      <c r="AS16" s="3" t="s">
        <v>35</v>
      </c>
      <c r="AT16" s="2" t="s">
        <v>34</v>
      </c>
      <c r="AU16" s="3" t="s">
        <v>35</v>
      </c>
      <c r="AV16" s="2" t="s">
        <v>34</v>
      </c>
      <c r="AW16" s="3" t="s">
        <v>35</v>
      </c>
      <c r="AX16" s="2" t="s">
        <v>34</v>
      </c>
      <c r="AY16" s="3" t="s">
        <v>35</v>
      </c>
      <c r="AZ16" s="2" t="s">
        <v>34</v>
      </c>
      <c r="BA16" s="3" t="s">
        <v>35</v>
      </c>
      <c r="BB16" s="2" t="s">
        <v>34</v>
      </c>
      <c r="BC16" s="3" t="s">
        <v>35</v>
      </c>
      <c r="BD16" s="2" t="s">
        <v>34</v>
      </c>
      <c r="BE16" s="3" t="s">
        <v>35</v>
      </c>
      <c r="BF16" s="3" t="s">
        <v>34</v>
      </c>
      <c r="BG16" s="3" t="s">
        <v>35</v>
      </c>
      <c r="BH16" s="2" t="s">
        <v>34</v>
      </c>
      <c r="BI16" s="3" t="s">
        <v>35</v>
      </c>
      <c r="BJ16" s="2" t="s">
        <v>34</v>
      </c>
      <c r="BK16" s="3" t="s">
        <v>35</v>
      </c>
      <c r="BL16" s="2" t="s">
        <v>34</v>
      </c>
      <c r="BM16" s="3" t="s">
        <v>35</v>
      </c>
    </row>
    <row r="17" spans="1:65" ht="15" x14ac:dyDescent="0.2">
      <c r="A17" s="1" t="s">
        <v>48</v>
      </c>
      <c r="B17" s="2">
        <v>55.148518308667263</v>
      </c>
      <c r="C17" s="2">
        <v>11.472627818660714</v>
      </c>
      <c r="D17" s="3">
        <v>2.9586885117053088</v>
      </c>
      <c r="E17" s="3">
        <v>1.3198590849054621</v>
      </c>
      <c r="F17" s="2" t="s">
        <v>34</v>
      </c>
      <c r="G17" s="3" t="s">
        <v>35</v>
      </c>
      <c r="H17" s="2" t="s">
        <v>34</v>
      </c>
      <c r="I17" s="3" t="s">
        <v>35</v>
      </c>
      <c r="J17" s="3">
        <v>7.9101082151033237</v>
      </c>
      <c r="K17" s="3">
        <v>5.2055760116368942E-2</v>
      </c>
      <c r="L17" s="2" t="s">
        <v>34</v>
      </c>
      <c r="M17" s="3" t="s">
        <v>35</v>
      </c>
      <c r="N17" s="2" t="s">
        <v>34</v>
      </c>
      <c r="O17" s="3" t="s">
        <v>35</v>
      </c>
      <c r="P17" s="2" t="s">
        <v>34</v>
      </c>
      <c r="Q17" s="3" t="s">
        <v>35</v>
      </c>
      <c r="R17" s="2" t="s">
        <v>34</v>
      </c>
      <c r="S17" s="3" t="s">
        <v>35</v>
      </c>
      <c r="T17" s="2" t="s">
        <v>34</v>
      </c>
      <c r="U17" s="3" t="s">
        <v>35</v>
      </c>
      <c r="V17" s="2" t="s">
        <v>34</v>
      </c>
      <c r="W17" s="3" t="s">
        <v>35</v>
      </c>
      <c r="X17" s="2" t="s">
        <v>34</v>
      </c>
      <c r="Y17" s="3" t="s">
        <v>35</v>
      </c>
      <c r="Z17" s="2" t="s">
        <v>34</v>
      </c>
      <c r="AA17" s="3" t="s">
        <v>35</v>
      </c>
      <c r="AB17" s="2" t="s">
        <v>34</v>
      </c>
      <c r="AC17" s="3" t="s">
        <v>35</v>
      </c>
      <c r="AD17" s="2" t="s">
        <v>34</v>
      </c>
      <c r="AE17" s="3" t="s">
        <v>35</v>
      </c>
      <c r="AF17" s="2" t="s">
        <v>34</v>
      </c>
      <c r="AG17" s="3" t="s">
        <v>35</v>
      </c>
      <c r="AH17" s="2" t="s">
        <v>34</v>
      </c>
      <c r="AI17" s="3" t="s">
        <v>35</v>
      </c>
      <c r="AJ17" s="2" t="s">
        <v>34</v>
      </c>
      <c r="AK17" s="3" t="s">
        <v>35</v>
      </c>
      <c r="AL17" s="3" t="s">
        <v>34</v>
      </c>
      <c r="AM17" s="3" t="s">
        <v>35</v>
      </c>
      <c r="AN17" s="2" t="s">
        <v>34</v>
      </c>
      <c r="AO17" s="3" t="s">
        <v>35</v>
      </c>
      <c r="AP17" s="2" t="s">
        <v>34</v>
      </c>
      <c r="AQ17" s="3" t="s">
        <v>35</v>
      </c>
      <c r="AR17" s="2" t="s">
        <v>34</v>
      </c>
      <c r="AS17" s="3" t="s">
        <v>35</v>
      </c>
      <c r="AT17" s="2" t="s">
        <v>34</v>
      </c>
      <c r="AU17" s="3" t="s">
        <v>35</v>
      </c>
      <c r="AV17" s="2" t="s">
        <v>34</v>
      </c>
      <c r="AW17" s="3" t="s">
        <v>35</v>
      </c>
      <c r="AX17" s="2" t="s">
        <v>34</v>
      </c>
      <c r="AY17" s="3" t="s">
        <v>35</v>
      </c>
      <c r="AZ17" s="2" t="s">
        <v>34</v>
      </c>
      <c r="BA17" s="3" t="s">
        <v>35</v>
      </c>
      <c r="BB17" s="2" t="s">
        <v>34</v>
      </c>
      <c r="BC17" s="3" t="s">
        <v>35</v>
      </c>
      <c r="BD17" s="2" t="s">
        <v>34</v>
      </c>
      <c r="BE17" s="3" t="s">
        <v>35</v>
      </c>
      <c r="BF17" s="3" t="s">
        <v>34</v>
      </c>
      <c r="BG17" s="3" t="s">
        <v>35</v>
      </c>
      <c r="BH17" s="2" t="s">
        <v>34</v>
      </c>
      <c r="BI17" s="3" t="s">
        <v>35</v>
      </c>
      <c r="BJ17" s="2" t="s">
        <v>34</v>
      </c>
      <c r="BK17" s="3" t="s">
        <v>35</v>
      </c>
      <c r="BL17" s="2" t="s">
        <v>34</v>
      </c>
      <c r="BM17" s="3" t="s">
        <v>35</v>
      </c>
    </row>
    <row r="18" spans="1:65" ht="15" x14ac:dyDescent="0.2">
      <c r="A18" s="1" t="s">
        <v>49</v>
      </c>
      <c r="B18" s="2">
        <v>43.041019638346768</v>
      </c>
      <c r="C18" s="3">
        <v>2.6987770520823648</v>
      </c>
      <c r="D18" s="3">
        <v>3.5826931366296186</v>
      </c>
      <c r="E18" s="3">
        <v>0.17197713385217345</v>
      </c>
      <c r="F18" s="2" t="s">
        <v>34</v>
      </c>
      <c r="G18" s="3" t="s">
        <v>35</v>
      </c>
      <c r="H18" s="2" t="s">
        <v>34</v>
      </c>
      <c r="I18" s="3" t="s">
        <v>35</v>
      </c>
      <c r="J18" s="2" t="s">
        <v>34</v>
      </c>
      <c r="K18" s="3">
        <v>0.53362758801257026</v>
      </c>
      <c r="L18" s="2" t="s">
        <v>34</v>
      </c>
      <c r="M18" s="3" t="s">
        <v>35</v>
      </c>
      <c r="N18" s="2" t="s">
        <v>34</v>
      </c>
      <c r="O18" s="3" t="s">
        <v>35</v>
      </c>
      <c r="P18" s="2" t="s">
        <v>34</v>
      </c>
      <c r="Q18" s="3" t="s">
        <v>35</v>
      </c>
      <c r="R18" s="2" t="s">
        <v>34</v>
      </c>
      <c r="S18" s="3" t="s">
        <v>35</v>
      </c>
      <c r="T18" s="2" t="s">
        <v>34</v>
      </c>
      <c r="U18" s="3" t="s">
        <v>35</v>
      </c>
      <c r="V18" s="2" t="s">
        <v>34</v>
      </c>
      <c r="W18" s="3" t="s">
        <v>35</v>
      </c>
      <c r="X18" s="3">
        <v>5.5068119681348051</v>
      </c>
      <c r="Y18" s="3">
        <v>2.6504660517271343</v>
      </c>
      <c r="Z18" s="2" t="s">
        <v>34</v>
      </c>
      <c r="AA18" s="3" t="s">
        <v>35</v>
      </c>
      <c r="AB18" s="2" t="s">
        <v>34</v>
      </c>
      <c r="AC18" s="3" t="s">
        <v>35</v>
      </c>
      <c r="AD18" s="2" t="s">
        <v>34</v>
      </c>
      <c r="AE18" s="3" t="s">
        <v>35</v>
      </c>
      <c r="AF18" s="2" t="s">
        <v>34</v>
      </c>
      <c r="AG18" s="3" t="s">
        <v>35</v>
      </c>
      <c r="AH18" s="2" t="s">
        <v>34</v>
      </c>
      <c r="AI18" s="3" t="s">
        <v>35</v>
      </c>
      <c r="AJ18" s="2" t="s">
        <v>34</v>
      </c>
      <c r="AK18" s="3" t="s">
        <v>35</v>
      </c>
      <c r="AL18" s="3" t="s">
        <v>34</v>
      </c>
      <c r="AM18" s="3" t="s">
        <v>35</v>
      </c>
      <c r="AN18" s="2" t="s">
        <v>34</v>
      </c>
      <c r="AO18" s="3" t="s">
        <v>35</v>
      </c>
      <c r="AP18" s="2" t="s">
        <v>34</v>
      </c>
      <c r="AQ18" s="3" t="s">
        <v>35</v>
      </c>
      <c r="AR18" s="2" t="s">
        <v>34</v>
      </c>
      <c r="AS18" s="3" t="s">
        <v>35</v>
      </c>
      <c r="AT18" s="2" t="s">
        <v>34</v>
      </c>
      <c r="AU18" s="3" t="s">
        <v>35</v>
      </c>
      <c r="AV18" s="2" t="s">
        <v>34</v>
      </c>
      <c r="AW18" s="3" t="s">
        <v>35</v>
      </c>
      <c r="AX18" s="2" t="s">
        <v>34</v>
      </c>
      <c r="AY18" s="3" t="s">
        <v>35</v>
      </c>
      <c r="AZ18" s="2" t="s">
        <v>34</v>
      </c>
      <c r="BA18" s="3" t="s">
        <v>35</v>
      </c>
      <c r="BB18" s="2" t="s">
        <v>34</v>
      </c>
      <c r="BC18" s="3" t="s">
        <v>35</v>
      </c>
      <c r="BD18" s="2" t="s">
        <v>34</v>
      </c>
      <c r="BE18" s="3" t="s">
        <v>35</v>
      </c>
      <c r="BF18" s="3" t="s">
        <v>34</v>
      </c>
      <c r="BG18" s="3" t="s">
        <v>35</v>
      </c>
      <c r="BH18" s="2" t="s">
        <v>34</v>
      </c>
      <c r="BI18" s="3" t="s">
        <v>35</v>
      </c>
      <c r="BJ18" s="2" t="s">
        <v>34</v>
      </c>
      <c r="BK18" s="3" t="s">
        <v>35</v>
      </c>
      <c r="BL18" s="2" t="s">
        <v>34</v>
      </c>
      <c r="BM18" s="3" t="s">
        <v>35</v>
      </c>
    </row>
    <row r="19" spans="1:65" ht="15" x14ac:dyDescent="0.2">
      <c r="A19" s="1" t="s">
        <v>50</v>
      </c>
      <c r="B19" s="2">
        <v>10.314863221758431</v>
      </c>
      <c r="C19" s="3">
        <v>0.51828647851674381</v>
      </c>
      <c r="D19" s="2" t="s">
        <v>34</v>
      </c>
      <c r="E19" s="3" t="s">
        <v>35</v>
      </c>
      <c r="F19" s="2" t="s">
        <v>34</v>
      </c>
      <c r="G19" s="3" t="s">
        <v>35</v>
      </c>
      <c r="H19" s="2" t="s">
        <v>34</v>
      </c>
      <c r="I19" s="3" t="s">
        <v>35</v>
      </c>
      <c r="J19" s="3">
        <v>2.2409253344956639</v>
      </c>
      <c r="K19" s="3">
        <v>1.9120611426950547</v>
      </c>
      <c r="L19" s="2" t="s">
        <v>34</v>
      </c>
      <c r="M19" s="3" t="s">
        <v>35</v>
      </c>
      <c r="N19" s="2" t="s">
        <v>34</v>
      </c>
      <c r="O19" s="3" t="s">
        <v>35</v>
      </c>
      <c r="P19" s="2" t="s">
        <v>34</v>
      </c>
      <c r="Q19" s="3" t="s">
        <v>35</v>
      </c>
      <c r="R19" s="2" t="s">
        <v>34</v>
      </c>
      <c r="S19" s="3" t="s">
        <v>35</v>
      </c>
      <c r="T19" s="2" t="s">
        <v>34</v>
      </c>
      <c r="U19" s="3" t="s">
        <v>35</v>
      </c>
      <c r="V19" s="2" t="s">
        <v>34</v>
      </c>
      <c r="W19" s="3" t="s">
        <v>35</v>
      </c>
      <c r="X19" s="2" t="s">
        <v>34</v>
      </c>
      <c r="Y19" s="3" t="s">
        <v>35</v>
      </c>
      <c r="Z19" s="2">
        <v>15.66463281120976</v>
      </c>
      <c r="AA19" s="3">
        <v>0.78234095427535211</v>
      </c>
      <c r="AB19" s="2" t="s">
        <v>34</v>
      </c>
      <c r="AC19" s="3" t="s">
        <v>35</v>
      </c>
      <c r="AD19" s="2" t="s">
        <v>34</v>
      </c>
      <c r="AE19" s="3" t="s">
        <v>35</v>
      </c>
      <c r="AF19" s="2" t="s">
        <v>34</v>
      </c>
      <c r="AG19" s="3" t="s">
        <v>35</v>
      </c>
      <c r="AH19" s="2" t="s">
        <v>34</v>
      </c>
      <c r="AI19" s="3" t="s">
        <v>35</v>
      </c>
      <c r="AJ19" s="2" t="s">
        <v>34</v>
      </c>
      <c r="AK19" s="3" t="s">
        <v>35</v>
      </c>
      <c r="AL19" s="3" t="s">
        <v>34</v>
      </c>
      <c r="AM19" s="3" t="s">
        <v>35</v>
      </c>
      <c r="AN19" s="2" t="s">
        <v>34</v>
      </c>
      <c r="AO19" s="3" t="s">
        <v>35</v>
      </c>
      <c r="AP19" s="2" t="s">
        <v>34</v>
      </c>
      <c r="AQ19" s="3" t="s">
        <v>35</v>
      </c>
      <c r="AR19" s="2" t="s">
        <v>34</v>
      </c>
      <c r="AS19" s="3" t="s">
        <v>35</v>
      </c>
      <c r="AT19" s="2" t="s">
        <v>34</v>
      </c>
      <c r="AU19" s="3" t="s">
        <v>35</v>
      </c>
      <c r="AV19" s="2" t="s">
        <v>34</v>
      </c>
      <c r="AW19" s="3" t="s">
        <v>35</v>
      </c>
      <c r="AX19" s="2" t="s">
        <v>34</v>
      </c>
      <c r="AY19" s="3" t="s">
        <v>35</v>
      </c>
      <c r="AZ19" s="2" t="s">
        <v>34</v>
      </c>
      <c r="BA19" s="3" t="s">
        <v>35</v>
      </c>
      <c r="BB19" s="2" t="s">
        <v>34</v>
      </c>
      <c r="BC19" s="3" t="s">
        <v>35</v>
      </c>
      <c r="BD19" s="2" t="s">
        <v>34</v>
      </c>
      <c r="BE19" s="3" t="s">
        <v>35</v>
      </c>
      <c r="BF19" s="3" t="s">
        <v>34</v>
      </c>
      <c r="BG19" s="3" t="s">
        <v>35</v>
      </c>
      <c r="BH19" s="2" t="s">
        <v>34</v>
      </c>
      <c r="BI19" s="3" t="s">
        <v>35</v>
      </c>
      <c r="BJ19" s="2" t="s">
        <v>34</v>
      </c>
      <c r="BK19" s="3" t="s">
        <v>35</v>
      </c>
      <c r="BL19" s="2" t="s">
        <v>34</v>
      </c>
      <c r="BM19" s="3" t="s">
        <v>35</v>
      </c>
    </row>
    <row r="20" spans="1:65" ht="15" x14ac:dyDescent="0.2">
      <c r="A20" s="1" t="s">
        <v>51</v>
      </c>
      <c r="B20" s="2" t="s">
        <v>34</v>
      </c>
      <c r="C20" s="3" t="s">
        <v>35</v>
      </c>
      <c r="D20" s="2" t="s">
        <v>34</v>
      </c>
      <c r="E20" s="3" t="s">
        <v>35</v>
      </c>
      <c r="F20" s="2" t="s">
        <v>34</v>
      </c>
      <c r="G20" s="3" t="s">
        <v>35</v>
      </c>
      <c r="H20" s="2" t="s">
        <v>34</v>
      </c>
      <c r="I20" s="3" t="s">
        <v>35</v>
      </c>
      <c r="J20" s="2" t="s">
        <v>34</v>
      </c>
      <c r="K20" s="3" t="s">
        <v>35</v>
      </c>
      <c r="L20" s="2" t="s">
        <v>34</v>
      </c>
      <c r="M20" s="3" t="s">
        <v>35</v>
      </c>
      <c r="N20" s="2" t="s">
        <v>34</v>
      </c>
      <c r="O20" s="3" t="s">
        <v>35</v>
      </c>
      <c r="P20" s="2" t="s">
        <v>34</v>
      </c>
      <c r="Q20" s="3" t="s">
        <v>35</v>
      </c>
      <c r="R20" s="2" t="s">
        <v>34</v>
      </c>
      <c r="S20" s="3" t="s">
        <v>35</v>
      </c>
      <c r="T20" s="2" t="s">
        <v>34</v>
      </c>
      <c r="U20" s="3" t="s">
        <v>35</v>
      </c>
      <c r="V20" s="2" t="s">
        <v>34</v>
      </c>
      <c r="W20" s="3" t="s">
        <v>35</v>
      </c>
      <c r="X20" s="2" t="s">
        <v>34</v>
      </c>
      <c r="Y20" s="3" t="s">
        <v>35</v>
      </c>
      <c r="Z20" s="2" t="s">
        <v>34</v>
      </c>
      <c r="AA20" s="3" t="s">
        <v>35</v>
      </c>
      <c r="AB20" s="2" t="s">
        <v>34</v>
      </c>
      <c r="AC20" s="3" t="s">
        <v>35</v>
      </c>
      <c r="AD20" s="2" t="s">
        <v>34</v>
      </c>
      <c r="AE20" s="3" t="s">
        <v>35</v>
      </c>
      <c r="AF20" s="2" t="s">
        <v>34</v>
      </c>
      <c r="AG20" s="3" t="s">
        <v>35</v>
      </c>
      <c r="AH20" s="2" t="s">
        <v>34</v>
      </c>
      <c r="AI20" s="3" t="s">
        <v>35</v>
      </c>
      <c r="AJ20" s="2" t="s">
        <v>34</v>
      </c>
      <c r="AK20" s="3" t="s">
        <v>35</v>
      </c>
      <c r="AL20" s="3" t="s">
        <v>34</v>
      </c>
      <c r="AM20" s="3" t="s">
        <v>35</v>
      </c>
      <c r="AN20" s="2" t="s">
        <v>34</v>
      </c>
      <c r="AO20" s="3" t="s">
        <v>35</v>
      </c>
      <c r="AP20" s="2" t="s">
        <v>34</v>
      </c>
      <c r="AQ20" s="3" t="s">
        <v>35</v>
      </c>
      <c r="AR20" s="2" t="s">
        <v>34</v>
      </c>
      <c r="AS20" s="3" t="s">
        <v>35</v>
      </c>
      <c r="AT20" s="2" t="s">
        <v>34</v>
      </c>
      <c r="AU20" s="3" t="s">
        <v>35</v>
      </c>
      <c r="AV20" s="2" t="s">
        <v>34</v>
      </c>
      <c r="AW20" s="3" t="s">
        <v>35</v>
      </c>
      <c r="AX20" s="2" t="s">
        <v>34</v>
      </c>
      <c r="AY20" s="3" t="s">
        <v>35</v>
      </c>
      <c r="AZ20" s="2" t="s">
        <v>34</v>
      </c>
      <c r="BA20" s="3" t="s">
        <v>35</v>
      </c>
      <c r="BB20" s="2" t="s">
        <v>34</v>
      </c>
      <c r="BC20" s="3" t="s">
        <v>35</v>
      </c>
      <c r="BD20" s="2" t="s">
        <v>34</v>
      </c>
      <c r="BE20" s="3" t="s">
        <v>35</v>
      </c>
      <c r="BF20" s="3">
        <v>1.06</v>
      </c>
      <c r="BG20" s="3" t="s">
        <v>35</v>
      </c>
      <c r="BH20" s="2" t="s">
        <v>34</v>
      </c>
      <c r="BI20" s="3" t="s">
        <v>35</v>
      </c>
      <c r="BJ20" s="2" t="s">
        <v>34</v>
      </c>
      <c r="BK20" s="3" t="s">
        <v>35</v>
      </c>
      <c r="BL20" s="2" t="s">
        <v>34</v>
      </c>
      <c r="BM20" s="3" t="s">
        <v>35</v>
      </c>
    </row>
    <row r="22" spans="1:65" ht="17.25" x14ac:dyDescent="0.2">
      <c r="B22" s="6" t="s">
        <v>52</v>
      </c>
      <c r="C22" s="7" t="s">
        <v>184</v>
      </c>
    </row>
    <row r="23" spans="1:65" ht="17.25" x14ac:dyDescent="0.2">
      <c r="B23" s="6" t="s">
        <v>53</v>
      </c>
      <c r="C23" s="7" t="s">
        <v>54</v>
      </c>
    </row>
  </sheetData>
  <mergeCells count="32">
    <mergeCell ref="BJ3:BK3"/>
    <mergeCell ref="BL3:BM3"/>
    <mergeCell ref="AX3:AY3"/>
    <mergeCell ref="AZ3:BA3"/>
    <mergeCell ref="BB3:BC3"/>
    <mergeCell ref="BD3:BE3"/>
    <mergeCell ref="BF3:BG3"/>
    <mergeCell ref="BH3:BI3"/>
    <mergeCell ref="AV3:AW3"/>
    <mergeCell ref="Z3:AA3"/>
    <mergeCell ref="AB3:AC3"/>
    <mergeCell ref="AD3:AE3"/>
    <mergeCell ref="AF3:AG3"/>
    <mergeCell ref="AH3:AI3"/>
    <mergeCell ref="AJ3:AK3"/>
    <mergeCell ref="AL3:AM3"/>
    <mergeCell ref="AN3:AO3"/>
    <mergeCell ref="AP3:AQ3"/>
    <mergeCell ref="AR3:AS3"/>
    <mergeCell ref="AT3:AU3"/>
    <mergeCell ref="X3:Y3"/>
    <mergeCell ref="B3:C3"/>
    <mergeCell ref="D3:E3"/>
    <mergeCell ref="F3:G3"/>
    <mergeCell ref="H3:I3"/>
    <mergeCell ref="J3:K3"/>
    <mergeCell ref="L3:M3"/>
    <mergeCell ref="N3:O3"/>
    <mergeCell ref="P3:Q3"/>
    <mergeCell ref="R3:S3"/>
    <mergeCell ref="T3:U3"/>
    <mergeCell ref="V3:W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9A6BA-A657-5E43-BDB5-428B407E7B35}">
  <dimension ref="A1:BQ35"/>
  <sheetViews>
    <sheetView workbookViewId="0">
      <pane xSplit="1" ySplit="3" topLeftCell="B4" activePane="bottomRight" state="frozen"/>
      <selection pane="topRight" activeCell="C1" sqref="C1"/>
      <selection pane="bottomLeft" activeCell="A2" sqref="A2"/>
      <selection pane="bottomRight"/>
    </sheetView>
  </sheetViews>
  <sheetFormatPr baseColWidth="10" defaultColWidth="10.83203125" defaultRowHeight="16" x14ac:dyDescent="0.2"/>
  <cols>
    <col min="1" max="1" width="11.83203125" style="8" customWidth="1"/>
    <col min="2" max="2" width="5" style="9" customWidth="1"/>
    <col min="3" max="3" width="5.5" style="9" customWidth="1"/>
    <col min="4" max="4" width="5.33203125" style="8" customWidth="1"/>
    <col min="5" max="6" width="5.1640625" style="8" customWidth="1"/>
    <col min="7" max="7" width="5.33203125" style="8" customWidth="1"/>
    <col min="8" max="8" width="4.6640625" style="9" customWidth="1"/>
    <col min="9" max="9" width="5.33203125" style="8" customWidth="1"/>
    <col min="10" max="10" width="4.6640625" style="8" customWidth="1"/>
    <col min="11" max="11" width="5" style="9" customWidth="1"/>
    <col min="12" max="12" width="4.6640625" style="8" customWidth="1"/>
    <col min="13" max="13" width="5" style="8" customWidth="1"/>
    <col min="14" max="14" width="4.33203125" style="8" customWidth="1"/>
    <col min="15" max="15" width="4.6640625" style="8" customWidth="1"/>
    <col min="16" max="16" width="4.5" style="8" customWidth="1"/>
    <col min="17" max="17" width="5" style="8" customWidth="1"/>
    <col min="18" max="18" width="4.6640625" style="8" customWidth="1"/>
    <col min="19" max="19" width="5.1640625" style="8" customWidth="1"/>
    <col min="20" max="20" width="4.5" style="8" customWidth="1"/>
    <col min="21" max="21" width="5.1640625" style="8" customWidth="1"/>
    <col min="22" max="22" width="4.6640625" style="8" customWidth="1"/>
    <col min="23" max="23" width="5.1640625" style="8" customWidth="1"/>
    <col min="24" max="24" width="5" style="8" customWidth="1"/>
    <col min="25" max="25" width="5.33203125" style="8" customWidth="1"/>
    <col min="26" max="28" width="4.6640625" style="8" customWidth="1"/>
    <col min="29" max="29" width="5" style="8" customWidth="1"/>
    <col min="30" max="30" width="4.6640625" style="8" customWidth="1"/>
    <col min="31" max="32" width="5.1640625" style="8" customWidth="1"/>
    <col min="33" max="33" width="4.83203125" style="8" customWidth="1"/>
    <col min="34" max="34" width="4.1640625" style="8" customWidth="1"/>
    <col min="35" max="36" width="4.6640625" style="8" customWidth="1"/>
    <col min="37" max="37" width="5.33203125" style="8" customWidth="1"/>
    <col min="38" max="38" width="5.1640625" style="9" customWidth="1"/>
    <col min="39" max="39" width="5.1640625" style="8" customWidth="1"/>
    <col min="40" max="43" width="5" style="8" customWidth="1"/>
    <col min="44" max="44" width="4.6640625" style="8" customWidth="1"/>
    <col min="45" max="45" width="4.83203125" style="8" customWidth="1"/>
    <col min="46" max="46" width="5.33203125" style="8" customWidth="1"/>
    <col min="47" max="47" width="4.5" style="9" customWidth="1"/>
    <col min="48" max="48" width="4.6640625" style="8" customWidth="1"/>
    <col min="49" max="49" width="5" style="8" customWidth="1"/>
    <col min="50" max="51" width="5.33203125" style="8" customWidth="1"/>
    <col min="52" max="52" width="4.6640625" style="8" customWidth="1"/>
    <col min="53" max="53" width="6.6640625" style="8" customWidth="1"/>
    <col min="54" max="54" width="4.5" style="9" customWidth="1"/>
    <col min="55" max="55" width="5.6640625" style="8" customWidth="1"/>
    <col min="56" max="56" width="4.6640625" style="8" customWidth="1"/>
    <col min="57" max="57" width="5.1640625" style="8" customWidth="1"/>
    <col min="58" max="58" width="4.6640625" style="8" customWidth="1"/>
    <col min="59" max="59" width="5.1640625" style="8" customWidth="1"/>
    <col min="60" max="60" width="4.6640625" style="8" customWidth="1"/>
    <col min="61" max="61" width="5.1640625" style="8" customWidth="1"/>
    <col min="62" max="62" width="4.6640625" style="8" customWidth="1"/>
    <col min="63" max="63" width="5.33203125" style="8" customWidth="1"/>
    <col min="64" max="64" width="4.6640625" style="9" customWidth="1"/>
    <col min="65" max="65" width="5.1640625" style="9" customWidth="1"/>
    <col min="66" max="66" width="4.6640625" style="9" customWidth="1"/>
    <col min="67" max="67" width="5" style="9" customWidth="1"/>
    <col min="68" max="68" width="4.6640625" style="9" customWidth="1"/>
    <col min="69" max="69" width="5.33203125" style="9" customWidth="1"/>
    <col min="70" max="16384" width="10.83203125" style="9"/>
  </cols>
  <sheetData>
    <row r="1" spans="1:69" customFormat="1" x14ac:dyDescent="0.2">
      <c r="A1" t="s">
        <v>185</v>
      </c>
    </row>
    <row r="3" spans="1:69" ht="17.25" x14ac:dyDescent="0.2">
      <c r="B3" s="35" t="s">
        <v>0</v>
      </c>
      <c r="C3" s="35"/>
      <c r="D3" s="35" t="s">
        <v>1</v>
      </c>
      <c r="E3" s="35"/>
      <c r="F3" s="35" t="s">
        <v>2</v>
      </c>
      <c r="G3" s="35"/>
      <c r="H3" s="35" t="s">
        <v>3</v>
      </c>
      <c r="I3" s="35"/>
      <c r="J3" s="35" t="s">
        <v>4</v>
      </c>
      <c r="K3" s="35"/>
      <c r="L3" s="35" t="s">
        <v>5</v>
      </c>
      <c r="M3" s="35"/>
      <c r="N3" s="35" t="s">
        <v>6</v>
      </c>
      <c r="O3" s="35"/>
      <c r="P3" s="35" t="s">
        <v>7</v>
      </c>
      <c r="Q3" s="35"/>
      <c r="R3" s="35" t="s">
        <v>8</v>
      </c>
      <c r="S3" s="35"/>
      <c r="T3" s="35" t="s">
        <v>55</v>
      </c>
      <c r="U3" s="35"/>
      <c r="V3" s="35" t="s">
        <v>10</v>
      </c>
      <c r="W3" s="35"/>
      <c r="X3" s="35" t="s">
        <v>11</v>
      </c>
      <c r="Y3" s="35"/>
      <c r="Z3" s="35" t="s">
        <v>12</v>
      </c>
      <c r="AA3" s="35"/>
      <c r="AB3" s="35" t="s">
        <v>13</v>
      </c>
      <c r="AC3" s="35"/>
      <c r="AD3" s="35" t="s">
        <v>14</v>
      </c>
      <c r="AE3" s="35"/>
      <c r="AF3" s="35" t="s">
        <v>15</v>
      </c>
      <c r="AG3" s="35"/>
      <c r="AH3" s="35" t="s">
        <v>16</v>
      </c>
      <c r="AI3" s="35"/>
      <c r="AJ3" s="35" t="s">
        <v>17</v>
      </c>
      <c r="AK3" s="35"/>
      <c r="AL3" s="35" t="s">
        <v>173</v>
      </c>
      <c r="AM3" s="35"/>
      <c r="AN3" s="35" t="s">
        <v>174</v>
      </c>
      <c r="AO3" s="35"/>
      <c r="AP3" s="35" t="s">
        <v>175</v>
      </c>
      <c r="AQ3" s="35"/>
      <c r="AR3" s="35" t="s">
        <v>18</v>
      </c>
      <c r="AS3" s="35"/>
      <c r="AT3" s="35" t="s">
        <v>19</v>
      </c>
      <c r="AU3" s="35"/>
      <c r="AV3" s="35" t="s">
        <v>20</v>
      </c>
      <c r="AW3" s="35"/>
      <c r="AX3" s="35" t="s">
        <v>21</v>
      </c>
      <c r="AY3" s="35"/>
      <c r="AZ3" s="35" t="s">
        <v>22</v>
      </c>
      <c r="BA3" s="35"/>
      <c r="BB3" s="35" t="s">
        <v>56</v>
      </c>
      <c r="BC3" s="35"/>
      <c r="BD3" s="34" t="s">
        <v>24</v>
      </c>
      <c r="BE3" s="34"/>
      <c r="BF3" s="34" t="s">
        <v>25</v>
      </c>
      <c r="BG3" s="34"/>
      <c r="BH3" s="34" t="s">
        <v>26</v>
      </c>
      <c r="BI3" s="34"/>
      <c r="BJ3" s="34" t="s">
        <v>171</v>
      </c>
      <c r="BK3" s="34"/>
      <c r="BL3" s="35" t="s">
        <v>27</v>
      </c>
      <c r="BM3" s="35"/>
      <c r="BN3" s="35" t="s">
        <v>57</v>
      </c>
      <c r="BO3" s="35"/>
      <c r="BP3" s="35" t="s">
        <v>58</v>
      </c>
      <c r="BQ3" s="35"/>
    </row>
    <row r="4" spans="1:69" ht="15" x14ac:dyDescent="0.2">
      <c r="A4" s="8" t="s">
        <v>59</v>
      </c>
      <c r="B4" s="1" t="s">
        <v>31</v>
      </c>
      <c r="C4" s="1" t="s">
        <v>32</v>
      </c>
      <c r="D4" s="1" t="s">
        <v>31</v>
      </c>
      <c r="E4" s="1" t="s">
        <v>32</v>
      </c>
      <c r="F4" s="1" t="s">
        <v>31</v>
      </c>
      <c r="G4" s="1" t="s">
        <v>32</v>
      </c>
      <c r="H4" s="1" t="s">
        <v>31</v>
      </c>
      <c r="I4" s="1" t="s">
        <v>32</v>
      </c>
      <c r="J4" s="1" t="s">
        <v>31</v>
      </c>
      <c r="K4" s="1" t="s">
        <v>32</v>
      </c>
      <c r="L4" s="1" t="s">
        <v>31</v>
      </c>
      <c r="M4" s="1" t="s">
        <v>32</v>
      </c>
      <c r="N4" s="1" t="s">
        <v>31</v>
      </c>
      <c r="O4" s="1" t="s">
        <v>32</v>
      </c>
      <c r="P4" s="1" t="s">
        <v>31</v>
      </c>
      <c r="Q4" s="1" t="s">
        <v>32</v>
      </c>
      <c r="R4" s="1" t="s">
        <v>31</v>
      </c>
      <c r="S4" s="1" t="s">
        <v>32</v>
      </c>
      <c r="T4" s="1" t="s">
        <v>31</v>
      </c>
      <c r="U4" s="1" t="s">
        <v>32</v>
      </c>
      <c r="V4" s="1" t="s">
        <v>31</v>
      </c>
      <c r="W4" s="1" t="s">
        <v>32</v>
      </c>
      <c r="X4" s="1" t="s">
        <v>31</v>
      </c>
      <c r="Y4" s="1" t="s">
        <v>32</v>
      </c>
      <c r="Z4" s="1" t="s">
        <v>31</v>
      </c>
      <c r="AA4" s="1" t="s">
        <v>32</v>
      </c>
      <c r="AB4" s="1" t="s">
        <v>31</v>
      </c>
      <c r="AC4" s="1" t="s">
        <v>32</v>
      </c>
      <c r="AD4" s="1" t="s">
        <v>31</v>
      </c>
      <c r="AE4" s="1" t="s">
        <v>32</v>
      </c>
      <c r="AF4" s="1" t="s">
        <v>31</v>
      </c>
      <c r="AG4" s="1" t="s">
        <v>32</v>
      </c>
      <c r="AH4" s="1" t="s">
        <v>31</v>
      </c>
      <c r="AI4" s="1" t="s">
        <v>32</v>
      </c>
      <c r="AJ4" s="1" t="s">
        <v>31</v>
      </c>
      <c r="AK4" s="1" t="s">
        <v>32</v>
      </c>
      <c r="AL4" s="1" t="s">
        <v>31</v>
      </c>
      <c r="AM4" s="1" t="s">
        <v>32</v>
      </c>
      <c r="AN4" s="8" t="s">
        <v>35</v>
      </c>
      <c r="AO4" s="8" t="s">
        <v>35</v>
      </c>
      <c r="AP4" s="8" t="s">
        <v>35</v>
      </c>
      <c r="AQ4" s="8" t="s">
        <v>35</v>
      </c>
      <c r="AR4" s="1" t="s">
        <v>31</v>
      </c>
      <c r="AS4" s="1" t="s">
        <v>32</v>
      </c>
      <c r="AT4" s="1" t="s">
        <v>31</v>
      </c>
      <c r="AU4" s="1" t="s">
        <v>32</v>
      </c>
      <c r="AV4" s="1" t="s">
        <v>31</v>
      </c>
      <c r="AW4" s="1" t="s">
        <v>32</v>
      </c>
      <c r="AX4" s="1" t="s">
        <v>31</v>
      </c>
      <c r="AY4" s="1" t="s">
        <v>32</v>
      </c>
      <c r="AZ4" s="1" t="s">
        <v>31</v>
      </c>
      <c r="BA4" s="1" t="s">
        <v>32</v>
      </c>
      <c r="BB4" s="1" t="s">
        <v>31</v>
      </c>
      <c r="BC4" s="1" t="s">
        <v>32</v>
      </c>
      <c r="BD4" s="1" t="s">
        <v>31</v>
      </c>
      <c r="BE4" s="1" t="s">
        <v>32</v>
      </c>
      <c r="BF4" s="1" t="s">
        <v>31</v>
      </c>
      <c r="BG4" s="1" t="s">
        <v>32</v>
      </c>
      <c r="BH4" s="1" t="s">
        <v>31</v>
      </c>
      <c r="BI4" s="1" t="s">
        <v>32</v>
      </c>
      <c r="BJ4" s="1" t="s">
        <v>31</v>
      </c>
      <c r="BK4" s="1" t="s">
        <v>32</v>
      </c>
      <c r="BL4" s="1" t="s">
        <v>31</v>
      </c>
      <c r="BM4" s="1" t="s">
        <v>32</v>
      </c>
      <c r="BN4" s="1" t="s">
        <v>31</v>
      </c>
      <c r="BO4" s="1" t="s">
        <v>32</v>
      </c>
      <c r="BP4" s="1" t="s">
        <v>31</v>
      </c>
      <c r="BQ4" s="1" t="s">
        <v>32</v>
      </c>
    </row>
    <row r="5" spans="1:69" ht="15" x14ac:dyDescent="0.2">
      <c r="A5" s="8" t="s">
        <v>33</v>
      </c>
      <c r="B5" s="10">
        <v>7.2339999999999991</v>
      </c>
      <c r="C5" s="11">
        <v>0.72474271296785076</v>
      </c>
      <c r="D5" s="8" t="s">
        <v>34</v>
      </c>
      <c r="E5" s="11">
        <v>0.14466513056020119</v>
      </c>
      <c r="F5" s="8" t="s">
        <v>34</v>
      </c>
      <c r="G5" s="8" t="s">
        <v>35</v>
      </c>
      <c r="H5" s="11">
        <v>2.7367515287112099</v>
      </c>
      <c r="I5" s="11">
        <v>0.11925438085575847</v>
      </c>
      <c r="J5" s="11" t="s">
        <v>34</v>
      </c>
      <c r="K5" s="11" t="s">
        <v>35</v>
      </c>
      <c r="L5" s="8" t="s">
        <v>34</v>
      </c>
      <c r="M5" s="8" t="s">
        <v>35</v>
      </c>
      <c r="N5" s="8" t="s">
        <v>34</v>
      </c>
      <c r="O5" s="8" t="s">
        <v>35</v>
      </c>
      <c r="P5" s="8" t="s">
        <v>34</v>
      </c>
      <c r="Q5" s="8" t="s">
        <v>35</v>
      </c>
      <c r="R5" s="8" t="s">
        <v>34</v>
      </c>
      <c r="S5" s="8" t="s">
        <v>35</v>
      </c>
      <c r="T5" s="8" t="s">
        <v>34</v>
      </c>
      <c r="U5" s="8" t="s">
        <v>35</v>
      </c>
      <c r="V5" s="8" t="s">
        <v>34</v>
      </c>
      <c r="W5" s="8" t="s">
        <v>35</v>
      </c>
      <c r="X5" s="11" t="s">
        <v>34</v>
      </c>
      <c r="Y5" s="11" t="s">
        <v>35</v>
      </c>
      <c r="Z5" s="8" t="s">
        <v>34</v>
      </c>
      <c r="AA5" s="11" t="s">
        <v>35</v>
      </c>
      <c r="AB5" s="8" t="s">
        <v>34</v>
      </c>
      <c r="AC5" s="11" t="s">
        <v>35</v>
      </c>
      <c r="AD5" s="12" t="s">
        <v>34</v>
      </c>
      <c r="AE5" s="11" t="s">
        <v>35</v>
      </c>
      <c r="AF5" s="8" t="s">
        <v>34</v>
      </c>
      <c r="AG5" s="11" t="s">
        <v>35</v>
      </c>
      <c r="AH5" s="8" t="s">
        <v>34</v>
      </c>
      <c r="AI5" s="8" t="s">
        <v>35</v>
      </c>
      <c r="AJ5" s="12" t="s">
        <v>34</v>
      </c>
      <c r="AK5" s="11" t="s">
        <v>35</v>
      </c>
      <c r="AL5" s="11" t="s">
        <v>34</v>
      </c>
      <c r="AM5" s="11" t="s">
        <v>35</v>
      </c>
      <c r="AN5" s="8" t="s">
        <v>35</v>
      </c>
      <c r="AO5" s="8" t="s">
        <v>35</v>
      </c>
      <c r="AP5" s="8" t="s">
        <v>35</v>
      </c>
      <c r="AQ5" s="8" t="s">
        <v>35</v>
      </c>
      <c r="AR5" s="11" t="s">
        <v>34</v>
      </c>
      <c r="AS5" s="11" t="s">
        <v>35</v>
      </c>
      <c r="AT5" s="8" t="s">
        <v>34</v>
      </c>
      <c r="AU5" s="9" t="s">
        <v>35</v>
      </c>
      <c r="AV5" s="8" t="s">
        <v>34</v>
      </c>
      <c r="AW5" s="11" t="s">
        <v>35</v>
      </c>
      <c r="AX5" s="8" t="s">
        <v>34</v>
      </c>
      <c r="AY5" s="8" t="s">
        <v>35</v>
      </c>
      <c r="AZ5" s="8" t="s">
        <v>34</v>
      </c>
      <c r="BA5" s="11" t="s">
        <v>35</v>
      </c>
      <c r="BB5" s="8" t="s">
        <v>34</v>
      </c>
      <c r="BC5" s="8" t="s">
        <v>35</v>
      </c>
      <c r="BD5" s="8" t="s">
        <v>34</v>
      </c>
      <c r="BE5" s="3" t="s">
        <v>35</v>
      </c>
      <c r="BF5" s="8" t="s">
        <v>34</v>
      </c>
      <c r="BG5" s="3" t="s">
        <v>35</v>
      </c>
      <c r="BH5" s="8" t="s">
        <v>34</v>
      </c>
      <c r="BI5" s="3" t="s">
        <v>35</v>
      </c>
      <c r="BJ5" s="11" t="s">
        <v>34</v>
      </c>
      <c r="BK5" s="3" t="s">
        <v>35</v>
      </c>
      <c r="BL5" s="11" t="s">
        <v>34</v>
      </c>
      <c r="BM5" s="13" t="s">
        <v>35</v>
      </c>
      <c r="BN5" s="11" t="s">
        <v>34</v>
      </c>
      <c r="BO5" s="13" t="s">
        <v>35</v>
      </c>
      <c r="BP5" s="11" t="s">
        <v>34</v>
      </c>
      <c r="BQ5" s="13" t="s">
        <v>35</v>
      </c>
    </row>
    <row r="6" spans="1:69" ht="15" x14ac:dyDescent="0.2">
      <c r="A6" s="8" t="s">
        <v>37</v>
      </c>
      <c r="B6" s="10">
        <v>9.2619999999999987</v>
      </c>
      <c r="C6" s="11">
        <v>1.0105028451221696</v>
      </c>
      <c r="D6" s="8" t="s">
        <v>34</v>
      </c>
      <c r="E6" s="8" t="s">
        <v>35</v>
      </c>
      <c r="F6" s="8" t="s">
        <v>34</v>
      </c>
      <c r="G6" s="8" t="s">
        <v>35</v>
      </c>
      <c r="H6" s="11">
        <v>3.0369591651777932</v>
      </c>
      <c r="I6" s="11">
        <v>0.32410184168305167</v>
      </c>
      <c r="J6" s="11" t="s">
        <v>34</v>
      </c>
      <c r="K6" s="11" t="s">
        <v>35</v>
      </c>
      <c r="L6" s="8" t="s">
        <v>34</v>
      </c>
      <c r="M6" s="8" t="s">
        <v>35</v>
      </c>
      <c r="N6" s="8" t="s">
        <v>34</v>
      </c>
      <c r="O6" s="8" t="s">
        <v>35</v>
      </c>
      <c r="P6" s="8" t="s">
        <v>34</v>
      </c>
      <c r="Q6" s="8" t="s">
        <v>35</v>
      </c>
      <c r="R6" s="8" t="s">
        <v>34</v>
      </c>
      <c r="S6" s="8" t="s">
        <v>35</v>
      </c>
      <c r="T6" s="8" t="s">
        <v>34</v>
      </c>
      <c r="U6" s="8" t="s">
        <v>35</v>
      </c>
      <c r="V6" s="8" t="s">
        <v>34</v>
      </c>
      <c r="W6" s="8" t="s">
        <v>35</v>
      </c>
      <c r="X6" s="14">
        <v>131.78866666666667</v>
      </c>
      <c r="Y6" s="11">
        <v>2.4579031714044386</v>
      </c>
      <c r="Z6" s="8" t="s">
        <v>34</v>
      </c>
      <c r="AA6" s="8" t="s">
        <v>35</v>
      </c>
      <c r="AB6" s="8" t="s">
        <v>34</v>
      </c>
      <c r="AC6" s="8" t="s">
        <v>35</v>
      </c>
      <c r="AD6" s="8" t="s">
        <v>34</v>
      </c>
      <c r="AE6" s="8" t="s">
        <v>35</v>
      </c>
      <c r="AF6" s="8" t="s">
        <v>34</v>
      </c>
      <c r="AG6" s="8" t="s">
        <v>35</v>
      </c>
      <c r="AH6" s="8" t="s">
        <v>34</v>
      </c>
      <c r="AI6" s="8" t="s">
        <v>35</v>
      </c>
      <c r="AJ6" s="8" t="s">
        <v>34</v>
      </c>
      <c r="AK6" s="8" t="s">
        <v>35</v>
      </c>
      <c r="AL6" s="8" t="s">
        <v>34</v>
      </c>
      <c r="AM6" s="8" t="s">
        <v>35</v>
      </c>
      <c r="AN6" s="8" t="s">
        <v>35</v>
      </c>
      <c r="AO6" s="8" t="s">
        <v>35</v>
      </c>
      <c r="AP6" s="8" t="s">
        <v>35</v>
      </c>
      <c r="AQ6" s="8" t="s">
        <v>35</v>
      </c>
      <c r="AR6" s="8" t="s">
        <v>34</v>
      </c>
      <c r="AS6" s="8" t="s">
        <v>35</v>
      </c>
      <c r="AT6" s="8" t="s">
        <v>34</v>
      </c>
      <c r="AU6" s="9" t="s">
        <v>35</v>
      </c>
      <c r="AV6" s="8" t="s">
        <v>34</v>
      </c>
      <c r="AW6" s="8" t="s">
        <v>35</v>
      </c>
      <c r="AX6" s="8" t="s">
        <v>34</v>
      </c>
      <c r="AY6" s="8" t="s">
        <v>35</v>
      </c>
      <c r="AZ6" s="8" t="s">
        <v>34</v>
      </c>
      <c r="BA6" s="8" t="s">
        <v>35</v>
      </c>
      <c r="BB6" s="8" t="s">
        <v>34</v>
      </c>
      <c r="BC6" s="8" t="s">
        <v>35</v>
      </c>
      <c r="BD6" s="8" t="s">
        <v>34</v>
      </c>
      <c r="BE6" s="3" t="s">
        <v>35</v>
      </c>
      <c r="BF6" s="8" t="s">
        <v>34</v>
      </c>
      <c r="BG6" s="3" t="s">
        <v>35</v>
      </c>
      <c r="BH6" s="8" t="s">
        <v>34</v>
      </c>
      <c r="BI6" s="3" t="s">
        <v>35</v>
      </c>
      <c r="BJ6" s="11" t="s">
        <v>34</v>
      </c>
      <c r="BK6" s="3" t="s">
        <v>35</v>
      </c>
      <c r="BL6" s="11" t="s">
        <v>34</v>
      </c>
      <c r="BM6" s="13" t="s">
        <v>35</v>
      </c>
      <c r="BN6" s="11" t="s">
        <v>34</v>
      </c>
      <c r="BO6" s="13" t="s">
        <v>35</v>
      </c>
      <c r="BP6" s="11" t="s">
        <v>34</v>
      </c>
      <c r="BQ6" s="13" t="s">
        <v>35</v>
      </c>
    </row>
    <row r="7" spans="1:69" ht="15" x14ac:dyDescent="0.2">
      <c r="A7" s="8" t="s">
        <v>38</v>
      </c>
      <c r="B7" s="15">
        <v>11.757</v>
      </c>
      <c r="C7" s="12">
        <v>10.744833983516596</v>
      </c>
      <c r="D7" s="11" t="s">
        <v>34</v>
      </c>
      <c r="E7" s="11" t="s">
        <v>35</v>
      </c>
      <c r="F7" s="8" t="s">
        <v>34</v>
      </c>
      <c r="G7" s="8" t="s">
        <v>35</v>
      </c>
      <c r="H7" s="8" t="s">
        <v>34</v>
      </c>
      <c r="I7" s="11" t="s">
        <v>35</v>
      </c>
      <c r="J7" s="11" t="s">
        <v>34</v>
      </c>
      <c r="K7" s="11" t="s">
        <v>35</v>
      </c>
      <c r="L7" s="8" t="s">
        <v>34</v>
      </c>
      <c r="M7" s="8" t="s">
        <v>35</v>
      </c>
      <c r="N7" s="8" t="s">
        <v>34</v>
      </c>
      <c r="O7" s="8" t="s">
        <v>35</v>
      </c>
      <c r="P7" s="8" t="s">
        <v>34</v>
      </c>
      <c r="Q7" s="8" t="s">
        <v>35</v>
      </c>
      <c r="R7" s="8" t="s">
        <v>34</v>
      </c>
      <c r="S7" s="8" t="s">
        <v>35</v>
      </c>
      <c r="T7" s="8" t="s">
        <v>34</v>
      </c>
      <c r="U7" s="8" t="s">
        <v>35</v>
      </c>
      <c r="V7" s="8" t="s">
        <v>34</v>
      </c>
      <c r="W7" s="8" t="s">
        <v>35</v>
      </c>
      <c r="X7" s="12">
        <v>17.818718743918993</v>
      </c>
      <c r="Y7" s="11">
        <v>1.065598879489229</v>
      </c>
      <c r="Z7" s="8" t="s">
        <v>34</v>
      </c>
      <c r="AA7" s="11" t="s">
        <v>35</v>
      </c>
      <c r="AB7" s="8" t="s">
        <v>34</v>
      </c>
      <c r="AC7" s="11" t="s">
        <v>35</v>
      </c>
      <c r="AD7" s="12" t="s">
        <v>34</v>
      </c>
      <c r="AE7" s="11" t="s">
        <v>35</v>
      </c>
      <c r="AF7" s="8" t="s">
        <v>34</v>
      </c>
      <c r="AG7" s="8" t="s">
        <v>35</v>
      </c>
      <c r="AH7" s="8" t="s">
        <v>34</v>
      </c>
      <c r="AI7" s="8" t="s">
        <v>35</v>
      </c>
      <c r="AJ7" s="12" t="s">
        <v>34</v>
      </c>
      <c r="AK7" s="11" t="s">
        <v>35</v>
      </c>
      <c r="AL7" s="11" t="s">
        <v>34</v>
      </c>
      <c r="AM7" s="11" t="s">
        <v>35</v>
      </c>
      <c r="AN7" s="8" t="s">
        <v>35</v>
      </c>
      <c r="AO7" s="8" t="s">
        <v>35</v>
      </c>
      <c r="AP7" s="8" t="s">
        <v>35</v>
      </c>
      <c r="AQ7" s="8" t="s">
        <v>35</v>
      </c>
      <c r="AR7" s="11" t="s">
        <v>34</v>
      </c>
      <c r="AS7" s="11" t="s">
        <v>35</v>
      </c>
      <c r="AT7" s="8" t="s">
        <v>34</v>
      </c>
      <c r="AU7" s="9" t="s">
        <v>35</v>
      </c>
      <c r="AV7" s="11" t="s">
        <v>34</v>
      </c>
      <c r="AW7" s="11" t="s">
        <v>35</v>
      </c>
      <c r="AX7" s="8" t="s">
        <v>34</v>
      </c>
      <c r="AY7" s="8" t="s">
        <v>35</v>
      </c>
      <c r="AZ7" s="8" t="s">
        <v>34</v>
      </c>
      <c r="BA7" s="11" t="s">
        <v>35</v>
      </c>
      <c r="BB7" s="8" t="s">
        <v>34</v>
      </c>
      <c r="BC7" s="8" t="s">
        <v>35</v>
      </c>
      <c r="BD7" s="8" t="s">
        <v>34</v>
      </c>
      <c r="BE7" s="3" t="s">
        <v>35</v>
      </c>
      <c r="BF7" s="8" t="s">
        <v>34</v>
      </c>
      <c r="BG7" s="3" t="s">
        <v>35</v>
      </c>
      <c r="BH7" s="8" t="s">
        <v>34</v>
      </c>
      <c r="BI7" s="3" t="s">
        <v>35</v>
      </c>
      <c r="BJ7" s="11" t="s">
        <v>34</v>
      </c>
      <c r="BK7" s="3" t="s">
        <v>35</v>
      </c>
      <c r="BL7" s="11" t="s">
        <v>34</v>
      </c>
      <c r="BM7" s="13" t="s">
        <v>35</v>
      </c>
      <c r="BN7" s="11" t="s">
        <v>34</v>
      </c>
      <c r="BO7" s="13" t="s">
        <v>35</v>
      </c>
      <c r="BP7" s="11" t="s">
        <v>34</v>
      </c>
      <c r="BQ7" s="13" t="s">
        <v>35</v>
      </c>
    </row>
    <row r="8" spans="1:69" ht="15" x14ac:dyDescent="0.2">
      <c r="A8" s="8" t="s">
        <v>39</v>
      </c>
      <c r="B8" s="16">
        <v>5274.3959999999997</v>
      </c>
      <c r="C8" s="12">
        <v>13.854852002096708</v>
      </c>
      <c r="D8" s="14">
        <v>460.85133333333334</v>
      </c>
      <c r="E8" s="11">
        <v>3.639081935506999</v>
      </c>
      <c r="F8" s="14">
        <v>158.41600000000003</v>
      </c>
      <c r="G8" s="11">
        <v>9.6514684893025464</v>
      </c>
      <c r="H8" s="12">
        <v>14.622976197907692</v>
      </c>
      <c r="I8" s="11">
        <v>1.9811605363236118</v>
      </c>
      <c r="J8" s="12">
        <v>81.268619313113604</v>
      </c>
      <c r="K8" s="12">
        <v>11.316299969005749</v>
      </c>
      <c r="L8" s="8" t="s">
        <v>34</v>
      </c>
      <c r="M8" s="8" t="s">
        <v>35</v>
      </c>
      <c r="N8" s="8" t="s">
        <v>34</v>
      </c>
      <c r="O8" s="8" t="s">
        <v>35</v>
      </c>
      <c r="P8" s="8" t="s">
        <v>34</v>
      </c>
      <c r="Q8" s="8" t="s">
        <v>35</v>
      </c>
      <c r="R8" s="8" t="s">
        <v>34</v>
      </c>
      <c r="S8" s="8" t="s">
        <v>35</v>
      </c>
      <c r="T8" s="8" t="s">
        <v>34</v>
      </c>
      <c r="U8" s="8" t="s">
        <v>35</v>
      </c>
      <c r="V8" s="8" t="s">
        <v>34</v>
      </c>
      <c r="W8" s="8" t="s">
        <v>35</v>
      </c>
      <c r="X8" s="14">
        <v>708.24266666666665</v>
      </c>
      <c r="Y8" s="12">
        <v>33.486199426032172</v>
      </c>
      <c r="Z8" s="12">
        <v>62.317059626784804</v>
      </c>
      <c r="AA8" s="11">
        <v>2.8636376747814958</v>
      </c>
      <c r="AB8" s="12">
        <v>91.123643813331128</v>
      </c>
      <c r="AC8" s="11">
        <v>3.8584393391483722</v>
      </c>
      <c r="AD8" s="44">
        <v>5.6079999999999997</v>
      </c>
      <c r="AE8" s="8" t="s">
        <v>35</v>
      </c>
      <c r="AF8" s="12">
        <v>63.572724728805589</v>
      </c>
      <c r="AG8" s="11">
        <v>2.7298895377388246</v>
      </c>
      <c r="AH8" s="8" t="s">
        <v>34</v>
      </c>
      <c r="AI8" s="8" t="s">
        <v>35</v>
      </c>
      <c r="AJ8" s="12">
        <v>14.073539329094638</v>
      </c>
      <c r="AK8" s="11">
        <v>0.41837760954301123</v>
      </c>
      <c r="AL8" s="14">
        <v>2436.5913333333333</v>
      </c>
      <c r="AM8" s="14">
        <v>101.84809591412768</v>
      </c>
      <c r="AN8" s="8" t="s">
        <v>34</v>
      </c>
      <c r="AO8" s="8" t="s">
        <v>35</v>
      </c>
      <c r="AP8" s="8" t="s">
        <v>34</v>
      </c>
      <c r="AQ8" s="8" t="s">
        <v>35</v>
      </c>
      <c r="AR8" s="11">
        <v>6.2178577176474663</v>
      </c>
      <c r="AS8" s="11">
        <v>0.31892983736344327</v>
      </c>
      <c r="AT8" s="8" t="s">
        <v>34</v>
      </c>
      <c r="AU8" s="9" t="s">
        <v>35</v>
      </c>
      <c r="AV8" s="11">
        <v>9.4435351794942815</v>
      </c>
      <c r="AW8" s="11">
        <v>1.2776393224880649</v>
      </c>
      <c r="AX8" s="8" t="s">
        <v>34</v>
      </c>
      <c r="AY8" s="8" t="s">
        <v>35</v>
      </c>
      <c r="AZ8" s="12">
        <v>16.308036156978574</v>
      </c>
      <c r="BA8" s="11">
        <v>0.45053080868437673</v>
      </c>
      <c r="BB8" s="8" t="s">
        <v>34</v>
      </c>
      <c r="BC8" s="8" t="s">
        <v>35</v>
      </c>
      <c r="BD8" s="12">
        <v>11.814</v>
      </c>
      <c r="BE8" s="3" t="s">
        <v>35</v>
      </c>
      <c r="BF8" s="11">
        <v>2.8279999999999998</v>
      </c>
      <c r="BG8" s="3" t="s">
        <v>35</v>
      </c>
      <c r="BH8" s="11">
        <v>1.044</v>
      </c>
      <c r="BI8" s="3" t="s">
        <v>35</v>
      </c>
      <c r="BJ8" s="11" t="s">
        <v>34</v>
      </c>
      <c r="BK8" s="3" t="s">
        <v>35</v>
      </c>
      <c r="BL8" s="11" t="s">
        <v>34</v>
      </c>
      <c r="BM8" s="13" t="s">
        <v>35</v>
      </c>
      <c r="BN8" s="11" t="s">
        <v>34</v>
      </c>
      <c r="BO8" s="13" t="s">
        <v>35</v>
      </c>
      <c r="BP8" s="11" t="s">
        <v>34</v>
      </c>
      <c r="BQ8" s="13" t="s">
        <v>35</v>
      </c>
    </row>
    <row r="9" spans="1:69" ht="15" x14ac:dyDescent="0.2">
      <c r="A9" s="8" t="s">
        <v>40</v>
      </c>
      <c r="B9" s="16">
        <v>5501</v>
      </c>
      <c r="C9" s="14">
        <v>117.63746165798243</v>
      </c>
      <c r="D9" s="14">
        <v>459.85999999999996</v>
      </c>
      <c r="E9" s="12">
        <v>13.236230430148902</v>
      </c>
      <c r="F9" s="14">
        <v>140.01933333333332</v>
      </c>
      <c r="G9" s="11">
        <v>6.8020797799888602</v>
      </c>
      <c r="H9" s="12">
        <v>15.042052261922967</v>
      </c>
      <c r="I9" s="11">
        <v>1.6070177550516662</v>
      </c>
      <c r="J9" s="12">
        <v>85.384923847618936</v>
      </c>
      <c r="K9" s="12">
        <v>14.42611429446556</v>
      </c>
      <c r="L9" s="8" t="s">
        <v>34</v>
      </c>
      <c r="M9" s="8" t="s">
        <v>35</v>
      </c>
      <c r="N9" s="8" t="s">
        <v>34</v>
      </c>
      <c r="O9" s="8" t="s">
        <v>35</v>
      </c>
      <c r="P9" s="8" t="s">
        <v>34</v>
      </c>
      <c r="Q9" s="8" t="s">
        <v>35</v>
      </c>
      <c r="R9" s="8" t="s">
        <v>34</v>
      </c>
      <c r="S9" s="8" t="s">
        <v>35</v>
      </c>
      <c r="T9" s="8" t="s">
        <v>34</v>
      </c>
      <c r="U9" s="8" t="s">
        <v>35</v>
      </c>
      <c r="V9" s="8" t="s">
        <v>34</v>
      </c>
      <c r="W9" s="8" t="s">
        <v>35</v>
      </c>
      <c r="X9" s="14">
        <v>732.37</v>
      </c>
      <c r="Y9" s="12">
        <v>33.506965086879106</v>
      </c>
      <c r="Z9" s="12">
        <v>64.773364840879935</v>
      </c>
      <c r="AA9" s="11">
        <v>6.3771709716951719</v>
      </c>
      <c r="AB9" s="14">
        <v>100.20928727353048</v>
      </c>
      <c r="AC9" s="11">
        <v>1.1230726567768334</v>
      </c>
      <c r="AD9" s="45">
        <v>4.4969999999999999</v>
      </c>
      <c r="AE9" s="8" t="s">
        <v>35</v>
      </c>
      <c r="AF9" s="12">
        <v>67.049891013392596</v>
      </c>
      <c r="AG9" s="11">
        <v>5.2571506721509387</v>
      </c>
      <c r="AH9" s="8" t="s">
        <v>34</v>
      </c>
      <c r="AI9" s="8" t="s">
        <v>35</v>
      </c>
      <c r="AJ9" s="12">
        <v>13.267127239989909</v>
      </c>
      <c r="AK9" s="11">
        <v>1.2211947334939461</v>
      </c>
      <c r="AL9" s="14">
        <v>2395.0660000000003</v>
      </c>
      <c r="AM9" s="12">
        <v>53.167205982635636</v>
      </c>
      <c r="AN9" s="8" t="s">
        <v>34</v>
      </c>
      <c r="AO9" s="8" t="s">
        <v>35</v>
      </c>
      <c r="AP9" s="8" t="s">
        <v>34</v>
      </c>
      <c r="AQ9" s="8" t="s">
        <v>35</v>
      </c>
      <c r="AR9" s="11">
        <v>5.3624587842065337</v>
      </c>
      <c r="AS9" s="11">
        <v>0.97965051643938483</v>
      </c>
      <c r="AT9" s="8" t="s">
        <v>34</v>
      </c>
      <c r="AU9" s="9" t="s">
        <v>35</v>
      </c>
      <c r="AV9" s="12">
        <v>10.573873057600734</v>
      </c>
      <c r="AW9" s="11">
        <v>0.490853744693936</v>
      </c>
      <c r="AX9" s="8" t="s">
        <v>34</v>
      </c>
      <c r="AY9" s="8" t="s">
        <v>35</v>
      </c>
      <c r="AZ9" s="12">
        <v>14.318072250232605</v>
      </c>
      <c r="BA9" s="11">
        <v>1.1540077630486709</v>
      </c>
      <c r="BB9" s="8" t="s">
        <v>34</v>
      </c>
      <c r="BC9" s="8" t="s">
        <v>35</v>
      </c>
      <c r="BD9" s="12">
        <v>11.364000000000001</v>
      </c>
      <c r="BE9" s="3" t="s">
        <v>35</v>
      </c>
      <c r="BF9" s="11">
        <v>2.9489999999999998</v>
      </c>
      <c r="BG9" s="3" t="s">
        <v>35</v>
      </c>
      <c r="BH9" s="11">
        <v>1.038</v>
      </c>
      <c r="BI9" s="3" t="s">
        <v>35</v>
      </c>
      <c r="BJ9" s="11" t="s">
        <v>34</v>
      </c>
      <c r="BK9" s="3" t="s">
        <v>35</v>
      </c>
      <c r="BL9" s="11" t="s">
        <v>34</v>
      </c>
      <c r="BM9" s="13" t="s">
        <v>35</v>
      </c>
      <c r="BN9" s="11" t="s">
        <v>34</v>
      </c>
      <c r="BO9" s="13" t="s">
        <v>35</v>
      </c>
      <c r="BP9" s="11" t="s">
        <v>34</v>
      </c>
      <c r="BQ9" s="13" t="s">
        <v>35</v>
      </c>
    </row>
    <row r="10" spans="1:69" ht="15" x14ac:dyDescent="0.2">
      <c r="A10" s="8" t="s">
        <v>41</v>
      </c>
      <c r="B10" s="15">
        <v>10.106</v>
      </c>
      <c r="C10" s="11">
        <v>0.4613762022471472</v>
      </c>
      <c r="D10" s="11">
        <v>1.798</v>
      </c>
      <c r="E10" s="11">
        <v>0.67316565568959341</v>
      </c>
      <c r="F10" s="8" t="s">
        <v>34</v>
      </c>
      <c r="G10" s="8" t="s">
        <v>35</v>
      </c>
      <c r="H10" s="8" t="s">
        <v>34</v>
      </c>
      <c r="I10" s="8" t="s">
        <v>35</v>
      </c>
      <c r="J10" s="11">
        <v>1.6268091306524088</v>
      </c>
      <c r="K10" s="11">
        <v>0.81850322318920332</v>
      </c>
      <c r="L10" s="8" t="s">
        <v>34</v>
      </c>
      <c r="M10" s="8" t="s">
        <v>35</v>
      </c>
      <c r="N10" s="8" t="s">
        <v>34</v>
      </c>
      <c r="O10" s="8" t="s">
        <v>35</v>
      </c>
      <c r="P10" s="8" t="s">
        <v>34</v>
      </c>
      <c r="Q10" s="8" t="s">
        <v>35</v>
      </c>
      <c r="R10" s="8" t="s">
        <v>34</v>
      </c>
      <c r="S10" s="8" t="s">
        <v>35</v>
      </c>
      <c r="T10" s="8" t="s">
        <v>34</v>
      </c>
      <c r="U10" s="8" t="s">
        <v>35</v>
      </c>
      <c r="V10" s="8" t="s">
        <v>34</v>
      </c>
      <c r="W10" s="8" t="s">
        <v>35</v>
      </c>
      <c r="X10" s="12">
        <v>22.44166666666667</v>
      </c>
      <c r="Y10" s="11">
        <v>2.1397051198704928</v>
      </c>
      <c r="Z10" s="8" t="s">
        <v>34</v>
      </c>
      <c r="AA10" s="8" t="s">
        <v>35</v>
      </c>
      <c r="AB10" s="8" t="s">
        <v>34</v>
      </c>
      <c r="AC10" s="8" t="s">
        <v>35</v>
      </c>
      <c r="AD10" s="8" t="s">
        <v>34</v>
      </c>
      <c r="AE10" s="8" t="s">
        <v>35</v>
      </c>
      <c r="AF10" s="8" t="s">
        <v>34</v>
      </c>
      <c r="AG10" s="8" t="s">
        <v>35</v>
      </c>
      <c r="AH10" s="8" t="s">
        <v>34</v>
      </c>
      <c r="AI10" s="8" t="s">
        <v>35</v>
      </c>
      <c r="AJ10" s="8" t="s">
        <v>34</v>
      </c>
      <c r="AK10" s="8" t="s">
        <v>35</v>
      </c>
      <c r="AL10" s="8" t="s">
        <v>34</v>
      </c>
      <c r="AM10" s="8" t="s">
        <v>35</v>
      </c>
      <c r="AN10" s="8" t="s">
        <v>35</v>
      </c>
      <c r="AO10" s="8" t="s">
        <v>35</v>
      </c>
      <c r="AP10" s="8" t="s">
        <v>35</v>
      </c>
      <c r="AQ10" s="8" t="s">
        <v>35</v>
      </c>
      <c r="AR10" s="8" t="s">
        <v>34</v>
      </c>
      <c r="AS10" s="8" t="s">
        <v>35</v>
      </c>
      <c r="AT10" s="8" t="s">
        <v>34</v>
      </c>
      <c r="AU10" s="9" t="s">
        <v>35</v>
      </c>
      <c r="AV10" s="8" t="s">
        <v>34</v>
      </c>
      <c r="AW10" s="8" t="s">
        <v>35</v>
      </c>
      <c r="AX10" s="8" t="s">
        <v>34</v>
      </c>
      <c r="AY10" s="8" t="s">
        <v>35</v>
      </c>
      <c r="AZ10" s="8" t="s">
        <v>34</v>
      </c>
      <c r="BA10" s="8" t="s">
        <v>35</v>
      </c>
      <c r="BB10" s="8" t="s">
        <v>34</v>
      </c>
      <c r="BC10" s="8" t="s">
        <v>35</v>
      </c>
      <c r="BD10" s="8" t="s">
        <v>34</v>
      </c>
      <c r="BE10" s="3" t="s">
        <v>35</v>
      </c>
      <c r="BF10" s="8" t="s">
        <v>34</v>
      </c>
      <c r="BG10" s="3" t="s">
        <v>35</v>
      </c>
      <c r="BH10" s="8" t="s">
        <v>34</v>
      </c>
      <c r="BI10" s="3" t="s">
        <v>35</v>
      </c>
      <c r="BJ10" s="11" t="s">
        <v>34</v>
      </c>
      <c r="BK10" s="3" t="s">
        <v>35</v>
      </c>
      <c r="BL10" s="11" t="s">
        <v>34</v>
      </c>
      <c r="BM10" s="13" t="s">
        <v>35</v>
      </c>
      <c r="BN10" s="11" t="s">
        <v>34</v>
      </c>
      <c r="BO10" s="13" t="s">
        <v>35</v>
      </c>
      <c r="BP10" s="11" t="s">
        <v>34</v>
      </c>
      <c r="BQ10" s="13" t="s">
        <v>35</v>
      </c>
    </row>
    <row r="11" spans="1:69" ht="15" x14ac:dyDescent="0.2">
      <c r="A11" s="8" t="s">
        <v>44</v>
      </c>
      <c r="B11" s="15">
        <v>10.591333333333333</v>
      </c>
      <c r="C11" s="11">
        <v>0.49189158697149238</v>
      </c>
      <c r="D11" s="11">
        <v>1.635</v>
      </c>
      <c r="E11" s="11">
        <v>6.3639610306789177E-2</v>
      </c>
      <c r="F11" s="8" t="s">
        <v>34</v>
      </c>
      <c r="G11" s="8" t="s">
        <v>35</v>
      </c>
      <c r="H11" s="11">
        <v>3.1199964002839602</v>
      </c>
      <c r="I11" s="11">
        <v>0.21434914461038637</v>
      </c>
      <c r="J11" s="11">
        <v>1.1934809836890887</v>
      </c>
      <c r="K11" s="11">
        <v>0.59103239726786383</v>
      </c>
      <c r="L11" s="8" t="s">
        <v>34</v>
      </c>
      <c r="M11" s="8" t="s">
        <v>35</v>
      </c>
      <c r="N11" s="8" t="s">
        <v>34</v>
      </c>
      <c r="O11" s="8" t="s">
        <v>35</v>
      </c>
      <c r="P11" s="8" t="s">
        <v>34</v>
      </c>
      <c r="Q11" s="8" t="s">
        <v>35</v>
      </c>
      <c r="R11" s="8" t="s">
        <v>34</v>
      </c>
      <c r="S11" s="8" t="s">
        <v>35</v>
      </c>
      <c r="T11" s="8" t="s">
        <v>34</v>
      </c>
      <c r="U11" s="8" t="s">
        <v>35</v>
      </c>
      <c r="V11" s="8" t="s">
        <v>34</v>
      </c>
      <c r="W11" s="8" t="s">
        <v>35</v>
      </c>
      <c r="X11" s="14">
        <v>112.40066666666667</v>
      </c>
      <c r="Y11" s="11">
        <v>7.7046354878086225</v>
      </c>
      <c r="Z11" s="8" t="s">
        <v>34</v>
      </c>
      <c r="AA11" s="8" t="s">
        <v>35</v>
      </c>
      <c r="AB11" s="8" t="s">
        <v>34</v>
      </c>
      <c r="AC11" s="8" t="s">
        <v>35</v>
      </c>
      <c r="AD11" s="8" t="s">
        <v>34</v>
      </c>
      <c r="AE11" s="8" t="s">
        <v>35</v>
      </c>
      <c r="AF11" s="8" t="s">
        <v>34</v>
      </c>
      <c r="AG11" s="8" t="s">
        <v>35</v>
      </c>
      <c r="AH11" s="8" t="s">
        <v>34</v>
      </c>
      <c r="AI11" s="8" t="s">
        <v>35</v>
      </c>
      <c r="AJ11" s="8" t="s">
        <v>34</v>
      </c>
      <c r="AK11" s="8" t="s">
        <v>35</v>
      </c>
      <c r="AL11" s="11" t="s">
        <v>34</v>
      </c>
      <c r="AM11" s="11" t="s">
        <v>35</v>
      </c>
      <c r="AN11" s="8" t="s">
        <v>35</v>
      </c>
      <c r="AO11" s="8" t="s">
        <v>35</v>
      </c>
      <c r="AP11" s="8" t="s">
        <v>35</v>
      </c>
      <c r="AQ11" s="8" t="s">
        <v>35</v>
      </c>
      <c r="AR11" s="8" t="s">
        <v>34</v>
      </c>
      <c r="AS11" s="8" t="s">
        <v>35</v>
      </c>
      <c r="AT11" s="8" t="s">
        <v>34</v>
      </c>
      <c r="AU11" s="9" t="s">
        <v>35</v>
      </c>
      <c r="AV11" s="8" t="s">
        <v>34</v>
      </c>
      <c r="AW11" s="8" t="s">
        <v>35</v>
      </c>
      <c r="AX11" s="8" t="s">
        <v>34</v>
      </c>
      <c r="AY11" s="8" t="s">
        <v>35</v>
      </c>
      <c r="AZ11" s="8" t="s">
        <v>34</v>
      </c>
      <c r="BA11" s="8" t="s">
        <v>35</v>
      </c>
      <c r="BB11" s="8" t="s">
        <v>34</v>
      </c>
      <c r="BC11" s="8" t="s">
        <v>35</v>
      </c>
      <c r="BD11" s="8" t="s">
        <v>34</v>
      </c>
      <c r="BE11" s="3" t="s">
        <v>35</v>
      </c>
      <c r="BF11" s="8" t="s">
        <v>34</v>
      </c>
      <c r="BG11" s="3" t="s">
        <v>35</v>
      </c>
      <c r="BH11" s="8" t="s">
        <v>34</v>
      </c>
      <c r="BI11" s="3" t="s">
        <v>35</v>
      </c>
      <c r="BJ11" s="11" t="s">
        <v>34</v>
      </c>
      <c r="BK11" s="3" t="s">
        <v>35</v>
      </c>
      <c r="BL11" s="11" t="s">
        <v>34</v>
      </c>
      <c r="BM11" s="13" t="s">
        <v>35</v>
      </c>
      <c r="BN11" s="11" t="s">
        <v>34</v>
      </c>
      <c r="BO11" s="13" t="s">
        <v>35</v>
      </c>
      <c r="BP11" s="11" t="s">
        <v>34</v>
      </c>
      <c r="BQ11" s="13" t="s">
        <v>35</v>
      </c>
    </row>
    <row r="12" spans="1:69" ht="15" x14ac:dyDescent="0.2">
      <c r="A12" s="8" t="s">
        <v>60</v>
      </c>
      <c r="B12" s="10">
        <v>6.2106666666666657</v>
      </c>
      <c r="C12" s="11">
        <v>0.68656342265906778</v>
      </c>
      <c r="D12" s="11">
        <v>1.1413333333333335</v>
      </c>
      <c r="E12" s="11">
        <v>0.30084104329916989</v>
      </c>
      <c r="F12" s="8" t="s">
        <v>34</v>
      </c>
      <c r="G12" s="8" t="s">
        <v>35</v>
      </c>
      <c r="H12" s="8" t="s">
        <v>34</v>
      </c>
      <c r="I12" s="11" t="s">
        <v>35</v>
      </c>
      <c r="J12" s="11" t="s">
        <v>34</v>
      </c>
      <c r="K12" s="11" t="s">
        <v>35</v>
      </c>
      <c r="L12" s="8" t="s">
        <v>34</v>
      </c>
      <c r="M12" s="8" t="s">
        <v>35</v>
      </c>
      <c r="N12" s="8" t="s">
        <v>34</v>
      </c>
      <c r="O12" s="8" t="s">
        <v>35</v>
      </c>
      <c r="P12" s="8" t="s">
        <v>34</v>
      </c>
      <c r="Q12" s="8" t="s">
        <v>35</v>
      </c>
      <c r="R12" s="8" t="s">
        <v>34</v>
      </c>
      <c r="S12" s="8" t="s">
        <v>35</v>
      </c>
      <c r="T12" s="8" t="s">
        <v>34</v>
      </c>
      <c r="U12" s="8" t="s">
        <v>35</v>
      </c>
      <c r="V12" s="8" t="s">
        <v>34</v>
      </c>
      <c r="W12" s="8" t="s">
        <v>35</v>
      </c>
      <c r="X12" s="12">
        <v>77.043666666666667</v>
      </c>
      <c r="Y12" s="11">
        <v>0.7113494218736669</v>
      </c>
      <c r="Z12" s="8" t="s">
        <v>34</v>
      </c>
      <c r="AA12" s="8" t="s">
        <v>35</v>
      </c>
      <c r="AB12" s="8" t="s">
        <v>34</v>
      </c>
      <c r="AC12" s="8" t="s">
        <v>35</v>
      </c>
      <c r="AD12" s="8" t="s">
        <v>34</v>
      </c>
      <c r="AE12" s="8" t="s">
        <v>35</v>
      </c>
      <c r="AF12" s="8" t="s">
        <v>34</v>
      </c>
      <c r="AG12" s="8" t="s">
        <v>35</v>
      </c>
      <c r="AH12" s="8" t="s">
        <v>34</v>
      </c>
      <c r="AI12" s="8" t="s">
        <v>35</v>
      </c>
      <c r="AJ12" s="8" t="s">
        <v>34</v>
      </c>
      <c r="AK12" s="8" t="s">
        <v>35</v>
      </c>
      <c r="AL12" s="11">
        <v>2.9209999999999998</v>
      </c>
      <c r="AM12" s="11">
        <v>0.19940411229460642</v>
      </c>
      <c r="AN12" s="8" t="s">
        <v>35</v>
      </c>
      <c r="AO12" s="8" t="s">
        <v>35</v>
      </c>
      <c r="AP12" s="8" t="s">
        <v>35</v>
      </c>
      <c r="AQ12" s="8" t="s">
        <v>35</v>
      </c>
      <c r="AR12" s="8" t="s">
        <v>34</v>
      </c>
      <c r="AS12" s="8" t="s">
        <v>35</v>
      </c>
      <c r="AT12" s="8" t="s">
        <v>34</v>
      </c>
      <c r="AU12" s="9" t="s">
        <v>35</v>
      </c>
      <c r="AV12" s="8" t="s">
        <v>34</v>
      </c>
      <c r="AW12" s="8" t="s">
        <v>35</v>
      </c>
      <c r="AX12" s="8" t="s">
        <v>34</v>
      </c>
      <c r="AY12" s="8" t="s">
        <v>35</v>
      </c>
      <c r="AZ12" s="8" t="s">
        <v>34</v>
      </c>
      <c r="BA12" s="8" t="s">
        <v>35</v>
      </c>
      <c r="BB12" s="8" t="s">
        <v>34</v>
      </c>
      <c r="BC12" s="8" t="s">
        <v>35</v>
      </c>
      <c r="BD12" s="8" t="s">
        <v>34</v>
      </c>
      <c r="BE12" s="3" t="s">
        <v>35</v>
      </c>
      <c r="BF12" s="8" t="s">
        <v>34</v>
      </c>
      <c r="BG12" s="3" t="s">
        <v>35</v>
      </c>
      <c r="BH12" s="8" t="s">
        <v>34</v>
      </c>
      <c r="BI12" s="3" t="s">
        <v>35</v>
      </c>
      <c r="BJ12" s="11" t="s">
        <v>34</v>
      </c>
      <c r="BK12" s="3" t="s">
        <v>35</v>
      </c>
      <c r="BL12" s="11" t="s">
        <v>34</v>
      </c>
      <c r="BM12" s="13" t="s">
        <v>35</v>
      </c>
      <c r="BN12" s="11" t="s">
        <v>34</v>
      </c>
      <c r="BO12" s="13" t="s">
        <v>35</v>
      </c>
      <c r="BP12" s="11" t="s">
        <v>34</v>
      </c>
      <c r="BQ12" s="13" t="s">
        <v>35</v>
      </c>
    </row>
    <row r="13" spans="1:69" ht="15" x14ac:dyDescent="0.2">
      <c r="A13" s="8" t="s">
        <v>46</v>
      </c>
      <c r="B13" s="10">
        <v>6.7873333333333337</v>
      </c>
      <c r="C13" s="11">
        <v>1.7021590211649791</v>
      </c>
      <c r="D13" s="11">
        <v>1.0766666666666667</v>
      </c>
      <c r="E13" s="11">
        <v>0.5571510866303081</v>
      </c>
      <c r="F13" s="8" t="s">
        <v>34</v>
      </c>
      <c r="G13" s="8" t="s">
        <v>35</v>
      </c>
      <c r="H13" s="11">
        <v>3.00503321364992</v>
      </c>
      <c r="I13" s="11">
        <v>0.18459170327496108</v>
      </c>
      <c r="J13" s="11" t="s">
        <v>34</v>
      </c>
      <c r="K13" s="11" t="s">
        <v>35</v>
      </c>
      <c r="L13" s="8" t="s">
        <v>34</v>
      </c>
      <c r="M13" s="8" t="s">
        <v>35</v>
      </c>
      <c r="N13" s="8" t="s">
        <v>34</v>
      </c>
      <c r="O13" s="8" t="s">
        <v>35</v>
      </c>
      <c r="P13" s="8" t="s">
        <v>34</v>
      </c>
      <c r="Q13" s="8" t="s">
        <v>35</v>
      </c>
      <c r="R13" s="8" t="s">
        <v>34</v>
      </c>
      <c r="S13" s="8" t="s">
        <v>35</v>
      </c>
      <c r="T13" s="8" t="s">
        <v>34</v>
      </c>
      <c r="U13" s="8" t="s">
        <v>35</v>
      </c>
      <c r="V13" s="8" t="s">
        <v>34</v>
      </c>
      <c r="W13" s="8" t="s">
        <v>35</v>
      </c>
      <c r="X13" s="12">
        <v>19.005333333333336</v>
      </c>
      <c r="Y13" s="11">
        <v>1.335859773079995</v>
      </c>
      <c r="Z13" s="8" t="s">
        <v>34</v>
      </c>
      <c r="AA13" s="8" t="s">
        <v>35</v>
      </c>
      <c r="AB13" s="8" t="s">
        <v>34</v>
      </c>
      <c r="AC13" s="8" t="s">
        <v>35</v>
      </c>
      <c r="AD13" s="8" t="s">
        <v>34</v>
      </c>
      <c r="AE13" s="8" t="s">
        <v>35</v>
      </c>
      <c r="AF13" s="8" t="s">
        <v>34</v>
      </c>
      <c r="AG13" s="8" t="s">
        <v>35</v>
      </c>
      <c r="AH13" s="8" t="s">
        <v>34</v>
      </c>
      <c r="AI13" s="8" t="s">
        <v>35</v>
      </c>
      <c r="AJ13" s="8" t="s">
        <v>34</v>
      </c>
      <c r="AK13" s="8" t="s">
        <v>35</v>
      </c>
      <c r="AL13" s="11">
        <v>4.3970000000000002</v>
      </c>
      <c r="AM13" s="11">
        <v>3.2526911934581369E-2</v>
      </c>
      <c r="AN13" s="8" t="s">
        <v>35</v>
      </c>
      <c r="AO13" s="8" t="s">
        <v>35</v>
      </c>
      <c r="AP13" s="8" t="s">
        <v>35</v>
      </c>
      <c r="AQ13" s="8" t="s">
        <v>35</v>
      </c>
      <c r="AR13" s="8" t="s">
        <v>34</v>
      </c>
      <c r="AS13" s="8" t="s">
        <v>35</v>
      </c>
      <c r="AT13" s="8" t="s">
        <v>34</v>
      </c>
      <c r="AU13" s="9" t="s">
        <v>35</v>
      </c>
      <c r="AV13" s="8" t="s">
        <v>34</v>
      </c>
      <c r="AW13" s="8" t="s">
        <v>35</v>
      </c>
      <c r="AX13" s="8" t="s">
        <v>34</v>
      </c>
      <c r="AY13" s="8" t="s">
        <v>35</v>
      </c>
      <c r="AZ13" s="8" t="s">
        <v>34</v>
      </c>
      <c r="BA13" s="8" t="s">
        <v>35</v>
      </c>
      <c r="BB13" s="8" t="s">
        <v>34</v>
      </c>
      <c r="BC13" s="8" t="s">
        <v>35</v>
      </c>
      <c r="BD13" s="8" t="s">
        <v>34</v>
      </c>
      <c r="BE13" s="3" t="s">
        <v>35</v>
      </c>
      <c r="BF13" s="8" t="s">
        <v>34</v>
      </c>
      <c r="BG13" s="3" t="s">
        <v>35</v>
      </c>
      <c r="BH13" s="8" t="s">
        <v>34</v>
      </c>
      <c r="BI13" s="3" t="s">
        <v>35</v>
      </c>
      <c r="BJ13" s="11" t="s">
        <v>34</v>
      </c>
      <c r="BK13" s="3" t="s">
        <v>35</v>
      </c>
      <c r="BL13" s="11" t="s">
        <v>34</v>
      </c>
      <c r="BM13" s="13" t="s">
        <v>35</v>
      </c>
      <c r="BN13" s="11" t="s">
        <v>34</v>
      </c>
      <c r="BO13" s="13" t="s">
        <v>35</v>
      </c>
      <c r="BP13" s="11" t="s">
        <v>34</v>
      </c>
      <c r="BQ13" s="13" t="s">
        <v>35</v>
      </c>
    </row>
    <row r="14" spans="1:69" ht="15" x14ac:dyDescent="0.2">
      <c r="A14" s="8" t="s">
        <v>47</v>
      </c>
      <c r="B14" s="10">
        <v>6.6433333333333335</v>
      </c>
      <c r="C14" s="11">
        <v>2.6231967774708256</v>
      </c>
      <c r="D14" s="8" t="s">
        <v>34</v>
      </c>
      <c r="E14" s="8" t="s">
        <v>35</v>
      </c>
      <c r="F14" s="8" t="s">
        <v>34</v>
      </c>
      <c r="G14" s="8" t="s">
        <v>35</v>
      </c>
      <c r="H14" s="11">
        <v>3.0055383555127668</v>
      </c>
      <c r="I14" s="11">
        <v>0.13954736583246427</v>
      </c>
      <c r="J14" s="11" t="s">
        <v>34</v>
      </c>
      <c r="K14" s="11" t="s">
        <v>35</v>
      </c>
      <c r="L14" s="8" t="s">
        <v>34</v>
      </c>
      <c r="M14" s="8" t="s">
        <v>35</v>
      </c>
      <c r="N14" s="8" t="s">
        <v>34</v>
      </c>
      <c r="O14" s="8" t="s">
        <v>35</v>
      </c>
      <c r="P14" s="8" t="s">
        <v>34</v>
      </c>
      <c r="Q14" s="8" t="s">
        <v>35</v>
      </c>
      <c r="R14" s="8" t="s">
        <v>34</v>
      </c>
      <c r="S14" s="8" t="s">
        <v>35</v>
      </c>
      <c r="T14" s="8" t="s">
        <v>34</v>
      </c>
      <c r="U14" s="8" t="s">
        <v>35</v>
      </c>
      <c r="V14" s="8" t="s">
        <v>34</v>
      </c>
      <c r="W14" s="8" t="s">
        <v>35</v>
      </c>
      <c r="X14" s="14">
        <v>132.48933333333332</v>
      </c>
      <c r="Y14" s="11">
        <v>1.5093579208833618</v>
      </c>
      <c r="Z14" s="8" t="s">
        <v>34</v>
      </c>
      <c r="AA14" s="8" t="s">
        <v>35</v>
      </c>
      <c r="AB14" s="8" t="s">
        <v>34</v>
      </c>
      <c r="AC14" s="8" t="s">
        <v>35</v>
      </c>
      <c r="AD14" s="8" t="s">
        <v>34</v>
      </c>
      <c r="AE14" s="8" t="s">
        <v>35</v>
      </c>
      <c r="AF14" s="8" t="s">
        <v>34</v>
      </c>
      <c r="AG14" s="8" t="s">
        <v>35</v>
      </c>
      <c r="AH14" s="8" t="s">
        <v>34</v>
      </c>
      <c r="AI14" s="8" t="s">
        <v>35</v>
      </c>
      <c r="AJ14" s="8" t="s">
        <v>34</v>
      </c>
      <c r="AK14" s="8" t="s">
        <v>35</v>
      </c>
      <c r="AL14" s="11" t="s">
        <v>34</v>
      </c>
      <c r="AM14" s="11" t="s">
        <v>35</v>
      </c>
      <c r="AN14" s="8" t="s">
        <v>35</v>
      </c>
      <c r="AO14" s="8" t="s">
        <v>35</v>
      </c>
      <c r="AP14" s="8" t="s">
        <v>35</v>
      </c>
      <c r="AQ14" s="8" t="s">
        <v>35</v>
      </c>
      <c r="AR14" s="8" t="s">
        <v>34</v>
      </c>
      <c r="AS14" s="8" t="s">
        <v>35</v>
      </c>
      <c r="AT14" s="8" t="s">
        <v>34</v>
      </c>
      <c r="AU14" s="9" t="s">
        <v>35</v>
      </c>
      <c r="AV14" s="8" t="s">
        <v>34</v>
      </c>
      <c r="AW14" s="8" t="s">
        <v>35</v>
      </c>
      <c r="AX14" s="8" t="s">
        <v>34</v>
      </c>
      <c r="AY14" s="8" t="s">
        <v>35</v>
      </c>
      <c r="AZ14" s="8" t="s">
        <v>34</v>
      </c>
      <c r="BA14" s="8" t="s">
        <v>35</v>
      </c>
      <c r="BB14" s="8" t="s">
        <v>34</v>
      </c>
      <c r="BC14" s="8" t="s">
        <v>35</v>
      </c>
      <c r="BD14" s="8" t="s">
        <v>34</v>
      </c>
      <c r="BE14" s="3" t="s">
        <v>35</v>
      </c>
      <c r="BF14" s="8" t="s">
        <v>34</v>
      </c>
      <c r="BG14" s="3" t="s">
        <v>35</v>
      </c>
      <c r="BH14" s="8" t="s">
        <v>34</v>
      </c>
      <c r="BI14" s="3" t="s">
        <v>35</v>
      </c>
      <c r="BJ14" s="11" t="s">
        <v>34</v>
      </c>
      <c r="BK14" s="3" t="s">
        <v>35</v>
      </c>
      <c r="BL14" s="11" t="s">
        <v>34</v>
      </c>
      <c r="BM14" s="13" t="s">
        <v>35</v>
      </c>
      <c r="BN14" s="11" t="s">
        <v>34</v>
      </c>
      <c r="BO14" s="13" t="s">
        <v>35</v>
      </c>
      <c r="BP14" s="11" t="s">
        <v>34</v>
      </c>
      <c r="BQ14" s="13" t="s">
        <v>35</v>
      </c>
    </row>
    <row r="15" spans="1:69" ht="15" x14ac:dyDescent="0.2">
      <c r="A15" s="8" t="s">
        <v>48</v>
      </c>
      <c r="B15" s="15">
        <v>70.37133333333334</v>
      </c>
      <c r="C15" s="11">
        <v>2.2371019943966215</v>
      </c>
      <c r="D15" s="11">
        <v>3.234666666666667</v>
      </c>
      <c r="E15" s="11">
        <v>1.7695483416209157</v>
      </c>
      <c r="F15" s="8" t="s">
        <v>34</v>
      </c>
      <c r="G15" s="8" t="s">
        <v>35</v>
      </c>
      <c r="H15" s="8" t="s">
        <v>34</v>
      </c>
      <c r="I15" s="11" t="s">
        <v>35</v>
      </c>
      <c r="J15" s="11">
        <v>3.1462748721650757</v>
      </c>
      <c r="K15" s="11">
        <v>0.12257444489375367</v>
      </c>
      <c r="L15" s="8" t="s">
        <v>34</v>
      </c>
      <c r="M15" s="8" t="s">
        <v>35</v>
      </c>
      <c r="N15" s="8" t="s">
        <v>34</v>
      </c>
      <c r="O15" s="8" t="s">
        <v>35</v>
      </c>
      <c r="P15" s="8" t="s">
        <v>34</v>
      </c>
      <c r="Q15" s="8" t="s">
        <v>35</v>
      </c>
      <c r="R15" s="8" t="s">
        <v>34</v>
      </c>
      <c r="S15" s="8" t="s">
        <v>35</v>
      </c>
      <c r="T15" s="8" t="s">
        <v>34</v>
      </c>
      <c r="U15" s="8" t="s">
        <v>35</v>
      </c>
      <c r="V15" s="8" t="s">
        <v>34</v>
      </c>
      <c r="W15" s="8" t="s">
        <v>35</v>
      </c>
      <c r="X15" s="44">
        <v>1.37</v>
      </c>
      <c r="Y15" s="11">
        <v>0.69</v>
      </c>
      <c r="Z15" s="8" t="s">
        <v>34</v>
      </c>
      <c r="AA15" s="8" t="s">
        <v>35</v>
      </c>
      <c r="AB15" s="8" t="s">
        <v>34</v>
      </c>
      <c r="AC15" s="11" t="s">
        <v>35</v>
      </c>
      <c r="AD15" s="8" t="s">
        <v>34</v>
      </c>
      <c r="AE15" s="8" t="s">
        <v>35</v>
      </c>
      <c r="AF15" s="8" t="s">
        <v>34</v>
      </c>
      <c r="AG15" s="8" t="s">
        <v>35</v>
      </c>
      <c r="AH15" s="8" t="s">
        <v>34</v>
      </c>
      <c r="AI15" s="8" t="s">
        <v>35</v>
      </c>
      <c r="AJ15" s="8" t="s">
        <v>34</v>
      </c>
      <c r="AK15" s="8" t="s">
        <v>35</v>
      </c>
      <c r="AL15" s="11" t="s">
        <v>34</v>
      </c>
      <c r="AM15" s="11" t="s">
        <v>35</v>
      </c>
      <c r="AN15" s="8" t="s">
        <v>35</v>
      </c>
      <c r="AO15" s="8" t="s">
        <v>35</v>
      </c>
      <c r="AP15" s="8" t="s">
        <v>35</v>
      </c>
      <c r="AQ15" s="8" t="s">
        <v>35</v>
      </c>
      <c r="AR15" s="8" t="s">
        <v>34</v>
      </c>
      <c r="AS15" s="8" t="s">
        <v>35</v>
      </c>
      <c r="AT15" s="8" t="s">
        <v>34</v>
      </c>
      <c r="AU15" s="9" t="s">
        <v>35</v>
      </c>
      <c r="AV15" s="8" t="s">
        <v>34</v>
      </c>
      <c r="AW15" s="8" t="s">
        <v>35</v>
      </c>
      <c r="AX15" s="8" t="s">
        <v>34</v>
      </c>
      <c r="AY15" s="8" t="s">
        <v>35</v>
      </c>
      <c r="AZ15" s="8" t="s">
        <v>34</v>
      </c>
      <c r="BA15" s="8" t="s">
        <v>35</v>
      </c>
      <c r="BB15" s="8" t="s">
        <v>34</v>
      </c>
      <c r="BC15" s="8" t="s">
        <v>35</v>
      </c>
      <c r="BD15" s="8" t="s">
        <v>34</v>
      </c>
      <c r="BE15" s="3" t="s">
        <v>35</v>
      </c>
      <c r="BF15" s="8" t="s">
        <v>34</v>
      </c>
      <c r="BG15" s="3" t="s">
        <v>35</v>
      </c>
      <c r="BH15" s="8" t="s">
        <v>34</v>
      </c>
      <c r="BI15" s="3" t="s">
        <v>35</v>
      </c>
      <c r="BJ15" s="11" t="s">
        <v>34</v>
      </c>
      <c r="BK15" s="3" t="s">
        <v>35</v>
      </c>
      <c r="BL15" s="11" t="s">
        <v>34</v>
      </c>
      <c r="BM15" s="13" t="s">
        <v>35</v>
      </c>
      <c r="BN15" s="11" t="s">
        <v>34</v>
      </c>
      <c r="BO15" s="13" t="s">
        <v>35</v>
      </c>
      <c r="BP15" s="11" t="s">
        <v>34</v>
      </c>
      <c r="BQ15" s="13" t="s">
        <v>35</v>
      </c>
    </row>
    <row r="16" spans="1:69" ht="15" x14ac:dyDescent="0.2">
      <c r="A16" s="8" t="s">
        <v>49</v>
      </c>
      <c r="B16" s="15">
        <v>48.821333333333335</v>
      </c>
      <c r="C16" s="11">
        <v>1.7550114909405392</v>
      </c>
      <c r="D16" s="11">
        <v>1.2553333333333334</v>
      </c>
      <c r="E16" s="11">
        <v>0.35782304751557487</v>
      </c>
      <c r="F16" s="8" t="s">
        <v>34</v>
      </c>
      <c r="G16" s="8" t="s">
        <v>35</v>
      </c>
      <c r="H16" s="8" t="s">
        <v>34</v>
      </c>
      <c r="I16" s="11" t="s">
        <v>35</v>
      </c>
      <c r="J16" s="11" t="s">
        <v>34</v>
      </c>
      <c r="K16" s="11" t="s">
        <v>35</v>
      </c>
      <c r="L16" s="8" t="s">
        <v>34</v>
      </c>
      <c r="M16" s="8" t="s">
        <v>35</v>
      </c>
      <c r="N16" s="8" t="s">
        <v>34</v>
      </c>
      <c r="O16" s="8" t="s">
        <v>35</v>
      </c>
      <c r="P16" s="8" t="s">
        <v>34</v>
      </c>
      <c r="Q16" s="8" t="s">
        <v>35</v>
      </c>
      <c r="R16" s="8" t="s">
        <v>34</v>
      </c>
      <c r="S16" s="8" t="s">
        <v>35</v>
      </c>
      <c r="T16" s="8" t="s">
        <v>34</v>
      </c>
      <c r="U16" s="8" t="s">
        <v>35</v>
      </c>
      <c r="V16" s="8" t="s">
        <v>34</v>
      </c>
      <c r="W16" s="8" t="s">
        <v>35</v>
      </c>
      <c r="X16" s="11" t="s">
        <v>34</v>
      </c>
      <c r="Y16" s="11" t="s">
        <v>35</v>
      </c>
      <c r="Z16" s="8" t="s">
        <v>34</v>
      </c>
      <c r="AA16" s="8" t="s">
        <v>35</v>
      </c>
      <c r="AB16" s="8" t="s">
        <v>34</v>
      </c>
      <c r="AC16" s="8" t="s">
        <v>35</v>
      </c>
      <c r="AD16" s="8" t="s">
        <v>34</v>
      </c>
      <c r="AE16" s="8" t="s">
        <v>35</v>
      </c>
      <c r="AF16" s="8" t="s">
        <v>34</v>
      </c>
      <c r="AG16" s="8" t="s">
        <v>35</v>
      </c>
      <c r="AH16" s="8" t="s">
        <v>34</v>
      </c>
      <c r="AI16" s="8" t="s">
        <v>35</v>
      </c>
      <c r="AJ16" s="8" t="s">
        <v>34</v>
      </c>
      <c r="AK16" s="8" t="s">
        <v>35</v>
      </c>
      <c r="AL16" s="11" t="s">
        <v>34</v>
      </c>
      <c r="AM16" s="11" t="s">
        <v>35</v>
      </c>
      <c r="AN16" s="8" t="s">
        <v>35</v>
      </c>
      <c r="AO16" s="8" t="s">
        <v>35</v>
      </c>
      <c r="AP16" s="8" t="s">
        <v>35</v>
      </c>
      <c r="AQ16" s="8" t="s">
        <v>35</v>
      </c>
      <c r="AR16" s="8" t="s">
        <v>34</v>
      </c>
      <c r="AS16" s="8" t="s">
        <v>35</v>
      </c>
      <c r="AT16" s="8" t="s">
        <v>34</v>
      </c>
      <c r="AU16" s="9" t="s">
        <v>35</v>
      </c>
      <c r="AV16" s="8" t="s">
        <v>34</v>
      </c>
      <c r="AW16" s="8" t="s">
        <v>35</v>
      </c>
      <c r="AX16" s="8" t="s">
        <v>34</v>
      </c>
      <c r="AY16" s="8" t="s">
        <v>35</v>
      </c>
      <c r="AZ16" s="8" t="s">
        <v>34</v>
      </c>
      <c r="BA16" s="8" t="s">
        <v>35</v>
      </c>
      <c r="BB16" s="8" t="s">
        <v>34</v>
      </c>
      <c r="BC16" s="8" t="s">
        <v>35</v>
      </c>
      <c r="BD16" s="8" t="s">
        <v>34</v>
      </c>
      <c r="BE16" s="3" t="s">
        <v>35</v>
      </c>
      <c r="BF16" s="8" t="s">
        <v>34</v>
      </c>
      <c r="BG16" s="3" t="s">
        <v>35</v>
      </c>
      <c r="BH16" s="8" t="s">
        <v>34</v>
      </c>
      <c r="BI16" s="3" t="s">
        <v>35</v>
      </c>
      <c r="BJ16" s="11" t="s">
        <v>34</v>
      </c>
      <c r="BK16" s="3" t="s">
        <v>35</v>
      </c>
      <c r="BL16" s="11" t="s">
        <v>34</v>
      </c>
      <c r="BM16" s="13" t="s">
        <v>35</v>
      </c>
      <c r="BN16" s="11" t="s">
        <v>34</v>
      </c>
      <c r="BO16" s="13" t="s">
        <v>35</v>
      </c>
      <c r="BP16" s="11" t="s">
        <v>34</v>
      </c>
      <c r="BQ16" s="13" t="s">
        <v>35</v>
      </c>
    </row>
    <row r="17" spans="1:69" ht="15" x14ac:dyDescent="0.2">
      <c r="A17" s="8" t="s">
        <v>50</v>
      </c>
      <c r="B17" s="10">
        <v>9.4546666666666663</v>
      </c>
      <c r="C17" s="11">
        <v>1.0091765620214004</v>
      </c>
      <c r="D17" s="11" t="s">
        <v>34</v>
      </c>
      <c r="E17" s="11" t="s">
        <v>35</v>
      </c>
      <c r="F17" s="8" t="s">
        <v>34</v>
      </c>
      <c r="G17" s="8" t="s">
        <v>35</v>
      </c>
      <c r="H17" s="11">
        <v>2.7775603339803734</v>
      </c>
      <c r="I17" s="11">
        <v>0.23794539507024492</v>
      </c>
      <c r="J17" s="11" t="s">
        <v>34</v>
      </c>
      <c r="K17" s="11" t="s">
        <v>35</v>
      </c>
      <c r="L17" s="8" t="s">
        <v>34</v>
      </c>
      <c r="M17" s="8" t="s">
        <v>35</v>
      </c>
      <c r="N17" s="8" t="s">
        <v>34</v>
      </c>
      <c r="O17" s="8" t="s">
        <v>35</v>
      </c>
      <c r="P17" s="8" t="s">
        <v>34</v>
      </c>
      <c r="Q17" s="8" t="s">
        <v>35</v>
      </c>
      <c r="R17" s="8" t="s">
        <v>34</v>
      </c>
      <c r="S17" s="8" t="s">
        <v>35</v>
      </c>
      <c r="T17" s="8" t="s">
        <v>34</v>
      </c>
      <c r="U17" s="8" t="s">
        <v>35</v>
      </c>
      <c r="V17" s="8" t="s">
        <v>34</v>
      </c>
      <c r="W17" s="8" t="s">
        <v>35</v>
      </c>
      <c r="X17" s="44">
        <v>1.7</v>
      </c>
      <c r="Y17" s="11">
        <v>0.69</v>
      </c>
      <c r="Z17" s="8" t="s">
        <v>34</v>
      </c>
      <c r="AA17" s="8" t="s">
        <v>35</v>
      </c>
      <c r="AB17" s="8" t="s">
        <v>34</v>
      </c>
      <c r="AC17" s="8" t="s">
        <v>35</v>
      </c>
      <c r="AD17" s="8" t="s">
        <v>34</v>
      </c>
      <c r="AE17" s="8" t="s">
        <v>35</v>
      </c>
      <c r="AF17" s="8" t="s">
        <v>34</v>
      </c>
      <c r="AG17" s="8" t="s">
        <v>35</v>
      </c>
      <c r="AH17" s="8" t="s">
        <v>34</v>
      </c>
      <c r="AI17" s="8" t="s">
        <v>35</v>
      </c>
      <c r="AJ17" s="8" t="s">
        <v>34</v>
      </c>
      <c r="AK17" s="8" t="s">
        <v>35</v>
      </c>
      <c r="AL17" s="11" t="s">
        <v>34</v>
      </c>
      <c r="AM17" s="11" t="s">
        <v>35</v>
      </c>
      <c r="AN17" s="8" t="s">
        <v>35</v>
      </c>
      <c r="AO17" s="8" t="s">
        <v>35</v>
      </c>
      <c r="AP17" s="8" t="s">
        <v>35</v>
      </c>
      <c r="AQ17" s="8" t="s">
        <v>35</v>
      </c>
      <c r="AR17" s="8" t="s">
        <v>34</v>
      </c>
      <c r="AS17" s="8" t="s">
        <v>35</v>
      </c>
      <c r="AT17" s="8" t="s">
        <v>34</v>
      </c>
      <c r="AU17" s="9" t="s">
        <v>35</v>
      </c>
      <c r="AV17" s="8" t="s">
        <v>34</v>
      </c>
      <c r="AW17" s="8" t="s">
        <v>35</v>
      </c>
      <c r="AX17" s="8" t="s">
        <v>34</v>
      </c>
      <c r="AY17" s="8" t="s">
        <v>35</v>
      </c>
      <c r="AZ17" s="8" t="s">
        <v>34</v>
      </c>
      <c r="BA17" s="8" t="s">
        <v>35</v>
      </c>
      <c r="BB17" s="8" t="s">
        <v>34</v>
      </c>
      <c r="BC17" s="8" t="s">
        <v>35</v>
      </c>
      <c r="BD17" s="8" t="s">
        <v>34</v>
      </c>
      <c r="BE17" s="3" t="s">
        <v>35</v>
      </c>
      <c r="BF17" s="8" t="s">
        <v>34</v>
      </c>
      <c r="BG17" s="3" t="s">
        <v>35</v>
      </c>
      <c r="BH17" s="8" t="s">
        <v>34</v>
      </c>
      <c r="BI17" s="3" t="s">
        <v>35</v>
      </c>
      <c r="BJ17" s="11" t="s">
        <v>34</v>
      </c>
      <c r="BK17" s="3" t="s">
        <v>35</v>
      </c>
      <c r="BL17" s="11" t="s">
        <v>34</v>
      </c>
      <c r="BM17" s="13" t="s">
        <v>35</v>
      </c>
      <c r="BN17" s="11" t="s">
        <v>34</v>
      </c>
      <c r="BO17" s="13" t="s">
        <v>35</v>
      </c>
      <c r="BP17" s="11" t="s">
        <v>34</v>
      </c>
      <c r="BQ17" s="13" t="s">
        <v>35</v>
      </c>
    </row>
    <row r="18" spans="1:69" ht="15" x14ac:dyDescent="0.2">
      <c r="A18" s="8" t="s">
        <v>61</v>
      </c>
      <c r="B18" s="10">
        <v>9.0033333333333356</v>
      </c>
      <c r="C18" s="11">
        <v>0.64196676964881394</v>
      </c>
      <c r="D18" s="11">
        <v>1.1353333333333333</v>
      </c>
      <c r="E18" s="11">
        <v>0.20100082918568701</v>
      </c>
      <c r="F18" s="8" t="s">
        <v>34</v>
      </c>
      <c r="G18" s="8" t="s">
        <v>35</v>
      </c>
      <c r="H18" s="11">
        <v>2.9485825478394201</v>
      </c>
      <c r="I18" s="11">
        <v>0.2533796718342145</v>
      </c>
      <c r="J18" s="11" t="s">
        <v>34</v>
      </c>
      <c r="K18" s="11" t="s">
        <v>35</v>
      </c>
      <c r="L18" s="8" t="s">
        <v>34</v>
      </c>
      <c r="M18" s="8" t="s">
        <v>35</v>
      </c>
      <c r="N18" s="8" t="s">
        <v>34</v>
      </c>
      <c r="O18" s="8" t="s">
        <v>35</v>
      </c>
      <c r="P18" s="8" t="s">
        <v>34</v>
      </c>
      <c r="Q18" s="8" t="s">
        <v>35</v>
      </c>
      <c r="R18" s="8" t="s">
        <v>34</v>
      </c>
      <c r="S18" s="8" t="s">
        <v>35</v>
      </c>
      <c r="T18" s="8" t="s">
        <v>34</v>
      </c>
      <c r="U18" s="8" t="s">
        <v>35</v>
      </c>
      <c r="V18" s="8" t="s">
        <v>34</v>
      </c>
      <c r="W18" s="8" t="s">
        <v>35</v>
      </c>
      <c r="X18" s="14">
        <v>116.37966666666667</v>
      </c>
      <c r="Y18" s="11">
        <v>7.10925157804955</v>
      </c>
      <c r="Z18" s="8" t="s">
        <v>34</v>
      </c>
      <c r="AA18" s="8" t="s">
        <v>35</v>
      </c>
      <c r="AB18" s="8" t="s">
        <v>34</v>
      </c>
      <c r="AC18" s="8" t="s">
        <v>35</v>
      </c>
      <c r="AD18" s="8" t="s">
        <v>34</v>
      </c>
      <c r="AE18" s="8" t="s">
        <v>35</v>
      </c>
      <c r="AF18" s="8" t="s">
        <v>34</v>
      </c>
      <c r="AG18" s="8" t="s">
        <v>35</v>
      </c>
      <c r="AH18" s="8" t="s">
        <v>34</v>
      </c>
      <c r="AI18" s="8" t="s">
        <v>35</v>
      </c>
      <c r="AJ18" s="8" t="s">
        <v>34</v>
      </c>
      <c r="AK18" s="8" t="s">
        <v>35</v>
      </c>
      <c r="AL18" s="8" t="s">
        <v>34</v>
      </c>
      <c r="AM18" s="8" t="s">
        <v>35</v>
      </c>
      <c r="AN18" s="8" t="s">
        <v>35</v>
      </c>
      <c r="AO18" s="8" t="s">
        <v>35</v>
      </c>
      <c r="AP18" s="8" t="s">
        <v>35</v>
      </c>
      <c r="AQ18" s="8" t="s">
        <v>35</v>
      </c>
      <c r="AR18" s="8" t="s">
        <v>34</v>
      </c>
      <c r="AS18" s="8" t="s">
        <v>35</v>
      </c>
      <c r="AT18" s="8" t="s">
        <v>34</v>
      </c>
      <c r="AU18" s="9" t="s">
        <v>35</v>
      </c>
      <c r="AV18" s="8" t="s">
        <v>34</v>
      </c>
      <c r="AW18" s="8" t="s">
        <v>35</v>
      </c>
      <c r="AX18" s="8" t="s">
        <v>34</v>
      </c>
      <c r="AY18" s="8" t="s">
        <v>35</v>
      </c>
      <c r="AZ18" s="8" t="s">
        <v>34</v>
      </c>
      <c r="BA18" s="8" t="s">
        <v>35</v>
      </c>
      <c r="BB18" s="8" t="s">
        <v>34</v>
      </c>
      <c r="BC18" s="8" t="s">
        <v>35</v>
      </c>
      <c r="BD18" s="8" t="s">
        <v>34</v>
      </c>
      <c r="BE18" s="3" t="s">
        <v>35</v>
      </c>
      <c r="BF18" s="8" t="s">
        <v>34</v>
      </c>
      <c r="BG18" s="3" t="s">
        <v>35</v>
      </c>
      <c r="BH18" s="8" t="s">
        <v>34</v>
      </c>
      <c r="BI18" s="3" t="s">
        <v>35</v>
      </c>
      <c r="BJ18" s="11" t="s">
        <v>34</v>
      </c>
      <c r="BK18" s="3" t="s">
        <v>35</v>
      </c>
      <c r="BL18" s="11" t="s">
        <v>34</v>
      </c>
      <c r="BM18" s="13" t="s">
        <v>35</v>
      </c>
      <c r="BN18" s="11" t="s">
        <v>34</v>
      </c>
      <c r="BO18" s="13" t="s">
        <v>35</v>
      </c>
      <c r="BP18" s="11" t="s">
        <v>34</v>
      </c>
      <c r="BQ18" s="13" t="s">
        <v>35</v>
      </c>
    </row>
    <row r="19" spans="1:69" ht="15" x14ac:dyDescent="0.2">
      <c r="A19" s="8" t="s">
        <v>62</v>
      </c>
      <c r="B19" s="10">
        <v>5.9420000000000002</v>
      </c>
      <c r="C19" s="11">
        <v>0.330623653116349</v>
      </c>
      <c r="D19" s="8" t="s">
        <v>34</v>
      </c>
      <c r="E19" s="8" t="s">
        <v>35</v>
      </c>
      <c r="F19" s="8" t="s">
        <v>34</v>
      </c>
      <c r="G19" s="8" t="s">
        <v>35</v>
      </c>
      <c r="H19" s="11">
        <v>2.9016808716882401</v>
      </c>
      <c r="I19" s="11">
        <v>8.1384759403823892E-2</v>
      </c>
      <c r="J19" s="11" t="s">
        <v>34</v>
      </c>
      <c r="K19" s="11" t="s">
        <v>35</v>
      </c>
      <c r="L19" s="8" t="s">
        <v>34</v>
      </c>
      <c r="M19" s="8" t="s">
        <v>35</v>
      </c>
      <c r="N19" s="8" t="s">
        <v>34</v>
      </c>
      <c r="O19" s="8" t="s">
        <v>35</v>
      </c>
      <c r="P19" s="8" t="s">
        <v>34</v>
      </c>
      <c r="Q19" s="8" t="s">
        <v>35</v>
      </c>
      <c r="R19" s="8" t="s">
        <v>34</v>
      </c>
      <c r="S19" s="8" t="s">
        <v>35</v>
      </c>
      <c r="T19" s="8" t="s">
        <v>34</v>
      </c>
      <c r="U19" s="8" t="s">
        <v>35</v>
      </c>
      <c r="V19" s="8" t="s">
        <v>34</v>
      </c>
      <c r="W19" s="8" t="s">
        <v>35</v>
      </c>
      <c r="X19" s="11" t="s">
        <v>34</v>
      </c>
      <c r="Y19" s="11" t="s">
        <v>35</v>
      </c>
      <c r="Z19" s="8" t="s">
        <v>34</v>
      </c>
      <c r="AA19" s="8" t="s">
        <v>35</v>
      </c>
      <c r="AB19" s="8" t="s">
        <v>34</v>
      </c>
      <c r="AC19" s="8" t="s">
        <v>35</v>
      </c>
      <c r="AD19" s="8" t="s">
        <v>34</v>
      </c>
      <c r="AE19" s="8" t="s">
        <v>35</v>
      </c>
      <c r="AF19" s="8" t="s">
        <v>34</v>
      </c>
      <c r="AG19" s="8" t="s">
        <v>35</v>
      </c>
      <c r="AH19" s="8" t="s">
        <v>34</v>
      </c>
      <c r="AI19" s="8" t="s">
        <v>35</v>
      </c>
      <c r="AJ19" s="8" t="s">
        <v>34</v>
      </c>
      <c r="AK19" s="8" t="s">
        <v>35</v>
      </c>
      <c r="AL19" s="11" t="s">
        <v>34</v>
      </c>
      <c r="AM19" s="11" t="s">
        <v>35</v>
      </c>
      <c r="AN19" s="8" t="s">
        <v>35</v>
      </c>
      <c r="AO19" s="8" t="s">
        <v>35</v>
      </c>
      <c r="AP19" s="8" t="s">
        <v>35</v>
      </c>
      <c r="AQ19" s="8" t="s">
        <v>35</v>
      </c>
      <c r="AR19" s="8" t="s">
        <v>34</v>
      </c>
      <c r="AS19" s="8" t="s">
        <v>35</v>
      </c>
      <c r="AT19" s="8" t="s">
        <v>34</v>
      </c>
      <c r="AU19" s="9" t="s">
        <v>35</v>
      </c>
      <c r="AV19" s="8" t="s">
        <v>34</v>
      </c>
      <c r="AW19" s="8" t="s">
        <v>35</v>
      </c>
      <c r="AX19" s="8" t="s">
        <v>34</v>
      </c>
      <c r="AY19" s="8" t="s">
        <v>35</v>
      </c>
      <c r="AZ19" s="8" t="s">
        <v>34</v>
      </c>
      <c r="BA19" s="8" t="s">
        <v>35</v>
      </c>
      <c r="BB19" s="8" t="s">
        <v>34</v>
      </c>
      <c r="BC19" s="8" t="s">
        <v>35</v>
      </c>
      <c r="BD19" s="8" t="s">
        <v>34</v>
      </c>
      <c r="BE19" s="3" t="s">
        <v>35</v>
      </c>
      <c r="BF19" s="8" t="s">
        <v>34</v>
      </c>
      <c r="BG19" s="3" t="s">
        <v>35</v>
      </c>
      <c r="BH19" s="8" t="s">
        <v>34</v>
      </c>
      <c r="BI19" s="3" t="s">
        <v>35</v>
      </c>
      <c r="BJ19" s="11" t="s">
        <v>34</v>
      </c>
      <c r="BK19" s="3" t="s">
        <v>35</v>
      </c>
      <c r="BL19" s="11" t="s">
        <v>34</v>
      </c>
      <c r="BM19" s="13" t="s">
        <v>35</v>
      </c>
      <c r="BN19" s="11" t="s">
        <v>34</v>
      </c>
      <c r="BO19" s="13" t="s">
        <v>35</v>
      </c>
      <c r="BP19" s="11" t="s">
        <v>34</v>
      </c>
      <c r="BQ19" s="13" t="s">
        <v>35</v>
      </c>
    </row>
    <row r="20" spans="1:69" ht="15" x14ac:dyDescent="0.2">
      <c r="A20" s="8" t="s">
        <v>63</v>
      </c>
      <c r="B20" s="17" t="s">
        <v>34</v>
      </c>
      <c r="C20" s="8" t="s">
        <v>35</v>
      </c>
      <c r="D20" s="8" t="s">
        <v>34</v>
      </c>
      <c r="E20" s="8" t="s">
        <v>35</v>
      </c>
      <c r="F20" s="8" t="s">
        <v>34</v>
      </c>
      <c r="G20" s="8" t="s">
        <v>35</v>
      </c>
      <c r="H20" s="8" t="s">
        <v>34</v>
      </c>
      <c r="I20" s="11" t="s">
        <v>35</v>
      </c>
      <c r="J20" s="11" t="s">
        <v>34</v>
      </c>
      <c r="K20" s="11" t="s">
        <v>35</v>
      </c>
      <c r="L20" s="8" t="s">
        <v>34</v>
      </c>
      <c r="M20" s="8" t="s">
        <v>35</v>
      </c>
      <c r="N20" s="8" t="s">
        <v>34</v>
      </c>
      <c r="O20" s="8" t="s">
        <v>35</v>
      </c>
      <c r="P20" s="8" t="s">
        <v>34</v>
      </c>
      <c r="Q20" s="8" t="s">
        <v>35</v>
      </c>
      <c r="R20" s="8" t="s">
        <v>34</v>
      </c>
      <c r="S20" s="8" t="s">
        <v>35</v>
      </c>
      <c r="T20" s="8" t="s">
        <v>34</v>
      </c>
      <c r="U20" s="8" t="s">
        <v>35</v>
      </c>
      <c r="V20" s="8" t="s">
        <v>34</v>
      </c>
      <c r="W20" s="8" t="s">
        <v>35</v>
      </c>
      <c r="X20" s="11" t="s">
        <v>34</v>
      </c>
      <c r="Y20" s="11" t="s">
        <v>35</v>
      </c>
      <c r="Z20" s="8" t="s">
        <v>34</v>
      </c>
      <c r="AA20" s="8" t="s">
        <v>35</v>
      </c>
      <c r="AB20" s="8" t="s">
        <v>34</v>
      </c>
      <c r="AC20" s="8" t="s">
        <v>35</v>
      </c>
      <c r="AD20" s="8" t="s">
        <v>34</v>
      </c>
      <c r="AE20" s="8" t="s">
        <v>35</v>
      </c>
      <c r="AF20" s="8" t="s">
        <v>34</v>
      </c>
      <c r="AG20" s="8" t="s">
        <v>35</v>
      </c>
      <c r="AH20" s="8" t="s">
        <v>34</v>
      </c>
      <c r="AI20" s="8" t="s">
        <v>35</v>
      </c>
      <c r="AJ20" s="8" t="s">
        <v>34</v>
      </c>
      <c r="AK20" s="8" t="s">
        <v>35</v>
      </c>
      <c r="AL20" s="11" t="s">
        <v>34</v>
      </c>
      <c r="AM20" s="11" t="s">
        <v>35</v>
      </c>
      <c r="AN20" s="8" t="s">
        <v>35</v>
      </c>
      <c r="AO20" s="8" t="s">
        <v>35</v>
      </c>
      <c r="AP20" s="8" t="s">
        <v>35</v>
      </c>
      <c r="AQ20" s="8" t="s">
        <v>35</v>
      </c>
      <c r="AR20" s="8" t="s">
        <v>34</v>
      </c>
      <c r="AS20" s="8" t="s">
        <v>35</v>
      </c>
      <c r="AT20" s="8" t="s">
        <v>34</v>
      </c>
      <c r="AU20" s="9" t="s">
        <v>35</v>
      </c>
      <c r="AV20" s="8" t="s">
        <v>34</v>
      </c>
      <c r="AW20" s="8" t="s">
        <v>35</v>
      </c>
      <c r="AX20" s="8" t="s">
        <v>34</v>
      </c>
      <c r="AY20" s="8" t="s">
        <v>35</v>
      </c>
      <c r="AZ20" s="8" t="s">
        <v>34</v>
      </c>
      <c r="BA20" s="8" t="s">
        <v>35</v>
      </c>
      <c r="BB20" s="8" t="s">
        <v>34</v>
      </c>
      <c r="BC20" s="8" t="s">
        <v>35</v>
      </c>
      <c r="BD20" s="8" t="s">
        <v>34</v>
      </c>
      <c r="BE20" s="3" t="s">
        <v>35</v>
      </c>
      <c r="BF20" s="8" t="s">
        <v>34</v>
      </c>
      <c r="BG20" s="3" t="s">
        <v>35</v>
      </c>
      <c r="BH20" s="8" t="s">
        <v>34</v>
      </c>
      <c r="BI20" s="3" t="s">
        <v>35</v>
      </c>
      <c r="BJ20" s="11" t="s">
        <v>34</v>
      </c>
      <c r="BK20" s="3" t="s">
        <v>35</v>
      </c>
      <c r="BL20" s="11" t="s">
        <v>34</v>
      </c>
      <c r="BM20" s="13" t="s">
        <v>35</v>
      </c>
      <c r="BN20" s="11" t="s">
        <v>34</v>
      </c>
      <c r="BO20" s="13" t="s">
        <v>35</v>
      </c>
      <c r="BP20" s="11" t="s">
        <v>34</v>
      </c>
      <c r="BQ20" s="13" t="s">
        <v>35</v>
      </c>
    </row>
    <row r="21" spans="1:69" ht="15" x14ac:dyDescent="0.2">
      <c r="A21" s="8" t="s">
        <v>64</v>
      </c>
      <c r="B21" s="10">
        <v>9.0606666666666662</v>
      </c>
      <c r="C21" s="11">
        <v>0.27446189778060909</v>
      </c>
      <c r="D21" s="11">
        <v>1.0526666666666669</v>
      </c>
      <c r="E21" s="11">
        <v>0.17311653108046346</v>
      </c>
      <c r="F21" s="8" t="s">
        <v>34</v>
      </c>
      <c r="G21" s="8" t="s">
        <v>35</v>
      </c>
      <c r="H21" s="11">
        <v>2.8923295649639198</v>
      </c>
      <c r="I21" s="11">
        <v>0.26038404678842514</v>
      </c>
      <c r="J21" s="11" t="s">
        <v>34</v>
      </c>
      <c r="K21" s="11" t="s">
        <v>35</v>
      </c>
      <c r="L21" s="8" t="s">
        <v>34</v>
      </c>
      <c r="M21" s="8" t="s">
        <v>35</v>
      </c>
      <c r="N21" s="8" t="s">
        <v>34</v>
      </c>
      <c r="O21" s="8" t="s">
        <v>35</v>
      </c>
      <c r="P21" s="8" t="s">
        <v>34</v>
      </c>
      <c r="Q21" s="8" t="s">
        <v>35</v>
      </c>
      <c r="R21" s="8" t="s">
        <v>34</v>
      </c>
      <c r="S21" s="8" t="s">
        <v>35</v>
      </c>
      <c r="T21" s="8" t="s">
        <v>34</v>
      </c>
      <c r="U21" s="8" t="s">
        <v>35</v>
      </c>
      <c r="V21" s="8" t="s">
        <v>34</v>
      </c>
      <c r="W21" s="8" t="s">
        <v>35</v>
      </c>
      <c r="X21" s="14">
        <v>142.30366666666666</v>
      </c>
      <c r="Y21" s="11">
        <v>2.1793030996169347</v>
      </c>
      <c r="Z21" s="8" t="s">
        <v>34</v>
      </c>
      <c r="AA21" s="8" t="s">
        <v>35</v>
      </c>
      <c r="AB21" s="8" t="s">
        <v>34</v>
      </c>
      <c r="AC21" s="8" t="s">
        <v>35</v>
      </c>
      <c r="AD21" s="8" t="s">
        <v>34</v>
      </c>
      <c r="AE21" s="8" t="s">
        <v>35</v>
      </c>
      <c r="AF21" s="8" t="s">
        <v>34</v>
      </c>
      <c r="AG21" s="8" t="s">
        <v>35</v>
      </c>
      <c r="AH21" s="8" t="s">
        <v>34</v>
      </c>
      <c r="AI21" s="8" t="s">
        <v>35</v>
      </c>
      <c r="AJ21" s="8" t="s">
        <v>34</v>
      </c>
      <c r="AK21" s="8" t="s">
        <v>35</v>
      </c>
      <c r="AL21" s="11" t="s">
        <v>34</v>
      </c>
      <c r="AM21" s="11" t="s">
        <v>35</v>
      </c>
      <c r="AN21" s="8" t="s">
        <v>35</v>
      </c>
      <c r="AO21" s="8" t="s">
        <v>35</v>
      </c>
      <c r="AP21" s="8" t="s">
        <v>35</v>
      </c>
      <c r="AQ21" s="8" t="s">
        <v>35</v>
      </c>
      <c r="AR21" s="8" t="s">
        <v>34</v>
      </c>
      <c r="AS21" s="8" t="s">
        <v>35</v>
      </c>
      <c r="AT21" s="8" t="s">
        <v>34</v>
      </c>
      <c r="AU21" s="9" t="s">
        <v>35</v>
      </c>
      <c r="AV21" s="8" t="s">
        <v>34</v>
      </c>
      <c r="AW21" s="8" t="s">
        <v>35</v>
      </c>
      <c r="AX21" s="8" t="s">
        <v>34</v>
      </c>
      <c r="AY21" s="8" t="s">
        <v>35</v>
      </c>
      <c r="AZ21" s="8" t="s">
        <v>34</v>
      </c>
      <c r="BA21" s="8" t="s">
        <v>35</v>
      </c>
      <c r="BB21" s="8" t="s">
        <v>34</v>
      </c>
      <c r="BC21" s="8" t="s">
        <v>35</v>
      </c>
      <c r="BD21" s="8" t="s">
        <v>34</v>
      </c>
      <c r="BE21" s="3" t="s">
        <v>35</v>
      </c>
      <c r="BF21" s="8" t="s">
        <v>34</v>
      </c>
      <c r="BG21" s="3" t="s">
        <v>35</v>
      </c>
      <c r="BH21" s="8" t="s">
        <v>34</v>
      </c>
      <c r="BI21" s="3" t="s">
        <v>35</v>
      </c>
      <c r="BJ21" s="11" t="s">
        <v>34</v>
      </c>
      <c r="BK21" s="3" t="s">
        <v>35</v>
      </c>
      <c r="BL21" s="11" t="s">
        <v>34</v>
      </c>
      <c r="BM21" s="13" t="s">
        <v>35</v>
      </c>
      <c r="BN21" s="11" t="s">
        <v>34</v>
      </c>
      <c r="BO21" s="13" t="s">
        <v>35</v>
      </c>
      <c r="BP21" s="11" t="s">
        <v>34</v>
      </c>
      <c r="BQ21" s="13" t="s">
        <v>35</v>
      </c>
    </row>
    <row r="22" spans="1:69" ht="15" x14ac:dyDescent="0.2">
      <c r="A22" s="8" t="s">
        <v>65</v>
      </c>
      <c r="B22" s="15">
        <v>73.950999999999993</v>
      </c>
      <c r="C22" s="11">
        <v>5.3103719267109755</v>
      </c>
      <c r="D22" s="11">
        <v>9.4649999999999999</v>
      </c>
      <c r="E22" s="11">
        <v>1.2544074298249359</v>
      </c>
      <c r="F22" s="11">
        <v>6.2869999999999999</v>
      </c>
      <c r="G22" s="11">
        <v>0.66043773362823488</v>
      </c>
      <c r="H22" s="11">
        <v>3.3231500735642596</v>
      </c>
      <c r="I22" s="11">
        <v>9.3117026664052416E-2</v>
      </c>
      <c r="J22" s="12">
        <v>16.19996850363745</v>
      </c>
      <c r="K22" s="11">
        <v>1.9483675150294535</v>
      </c>
      <c r="L22" s="8" t="s">
        <v>34</v>
      </c>
      <c r="M22" s="8" t="s">
        <v>35</v>
      </c>
      <c r="N22" s="8" t="s">
        <v>34</v>
      </c>
      <c r="O22" s="8" t="s">
        <v>35</v>
      </c>
      <c r="P22" s="8" t="s">
        <v>34</v>
      </c>
      <c r="Q22" s="8" t="s">
        <v>35</v>
      </c>
      <c r="R22" s="8" t="s">
        <v>34</v>
      </c>
      <c r="S22" s="8" t="s">
        <v>35</v>
      </c>
      <c r="T22" s="8" t="s">
        <v>34</v>
      </c>
      <c r="U22" s="8" t="s">
        <v>35</v>
      </c>
      <c r="V22" s="8" t="s">
        <v>34</v>
      </c>
      <c r="W22" s="8" t="s">
        <v>35</v>
      </c>
      <c r="X22" s="14">
        <v>142.58766666666668</v>
      </c>
      <c r="Y22" s="11">
        <v>3.9131289270863685</v>
      </c>
      <c r="Z22" s="8" t="s">
        <v>34</v>
      </c>
      <c r="AA22" s="11" t="s">
        <v>35</v>
      </c>
      <c r="AB22" s="11">
        <v>4.6938326887878894</v>
      </c>
      <c r="AC22" s="11">
        <v>0.99932055219305438</v>
      </c>
      <c r="AD22" s="12" t="s">
        <v>34</v>
      </c>
      <c r="AE22" s="11" t="s">
        <v>35</v>
      </c>
      <c r="AF22" s="12">
        <v>16.363452643126379</v>
      </c>
      <c r="AG22" s="11">
        <v>1.1335848465710474</v>
      </c>
      <c r="AH22" s="8" t="s">
        <v>34</v>
      </c>
      <c r="AI22" s="8" t="s">
        <v>35</v>
      </c>
      <c r="AJ22" s="12" t="s">
        <v>34</v>
      </c>
      <c r="AK22" s="11" t="s">
        <v>35</v>
      </c>
      <c r="AL22" s="12">
        <v>32.411000000000001</v>
      </c>
      <c r="AM22" s="11">
        <v>1.2374368670764582</v>
      </c>
      <c r="AN22" s="8" t="s">
        <v>35</v>
      </c>
      <c r="AO22" s="8" t="s">
        <v>35</v>
      </c>
      <c r="AP22" s="8" t="s">
        <v>35</v>
      </c>
      <c r="AQ22" s="8" t="s">
        <v>35</v>
      </c>
      <c r="AR22" s="11" t="s">
        <v>34</v>
      </c>
      <c r="AS22" s="11" t="s">
        <v>35</v>
      </c>
      <c r="AT22" s="8" t="s">
        <v>34</v>
      </c>
      <c r="AU22" s="9" t="s">
        <v>35</v>
      </c>
      <c r="AV22" s="11" t="s">
        <v>34</v>
      </c>
      <c r="AW22" s="11" t="s">
        <v>35</v>
      </c>
      <c r="AX22" s="8" t="s">
        <v>34</v>
      </c>
      <c r="AY22" s="8" t="s">
        <v>35</v>
      </c>
      <c r="AZ22" s="11">
        <v>5.6550609805615801</v>
      </c>
      <c r="BA22" s="11">
        <v>0.1279762189983667</v>
      </c>
      <c r="BB22" s="8" t="s">
        <v>34</v>
      </c>
      <c r="BC22" s="8" t="s">
        <v>35</v>
      </c>
      <c r="BD22" s="8" t="s">
        <v>34</v>
      </c>
      <c r="BE22" s="3" t="s">
        <v>35</v>
      </c>
      <c r="BF22" s="8" t="s">
        <v>34</v>
      </c>
      <c r="BG22" s="3" t="s">
        <v>35</v>
      </c>
      <c r="BH22" s="8" t="s">
        <v>34</v>
      </c>
      <c r="BI22" s="3" t="s">
        <v>35</v>
      </c>
      <c r="BJ22" s="11" t="s">
        <v>34</v>
      </c>
      <c r="BK22" s="3" t="s">
        <v>35</v>
      </c>
      <c r="BL22" s="11" t="s">
        <v>34</v>
      </c>
      <c r="BM22" s="13" t="s">
        <v>35</v>
      </c>
      <c r="BN22" s="11" t="s">
        <v>34</v>
      </c>
      <c r="BO22" s="13" t="s">
        <v>35</v>
      </c>
      <c r="BP22" s="11" t="s">
        <v>34</v>
      </c>
      <c r="BQ22" s="13" t="s">
        <v>35</v>
      </c>
    </row>
    <row r="23" spans="1:69" ht="15" x14ac:dyDescent="0.2">
      <c r="A23" s="8" t="s">
        <v>66</v>
      </c>
      <c r="B23" s="15">
        <v>16.841999999999999</v>
      </c>
      <c r="C23" s="11">
        <v>1.428228273071221</v>
      </c>
      <c r="D23" s="11">
        <v>3.0139999999999993</v>
      </c>
      <c r="E23" s="11">
        <v>1.3489566338470649</v>
      </c>
      <c r="F23" s="11">
        <v>1.4346666666666668</v>
      </c>
      <c r="G23" s="11">
        <v>0.16416252109824991</v>
      </c>
      <c r="H23" s="11">
        <v>3.1950540034323298</v>
      </c>
      <c r="I23" s="11">
        <v>0.18464185742312289</v>
      </c>
      <c r="J23" s="11">
        <v>2.4010864606212956</v>
      </c>
      <c r="K23" s="11">
        <v>1.4182463990480241</v>
      </c>
      <c r="L23" s="8" t="s">
        <v>34</v>
      </c>
      <c r="M23" s="8" t="s">
        <v>35</v>
      </c>
      <c r="N23" s="8" t="s">
        <v>34</v>
      </c>
      <c r="O23" s="8" t="s">
        <v>35</v>
      </c>
      <c r="P23" s="8" t="s">
        <v>34</v>
      </c>
      <c r="Q23" s="8" t="s">
        <v>35</v>
      </c>
      <c r="R23" s="8" t="s">
        <v>34</v>
      </c>
      <c r="S23" s="8" t="s">
        <v>35</v>
      </c>
      <c r="T23" s="8" t="s">
        <v>34</v>
      </c>
      <c r="U23" s="8" t="s">
        <v>35</v>
      </c>
      <c r="V23" s="8" t="s">
        <v>34</v>
      </c>
      <c r="W23" s="8" t="s">
        <v>35</v>
      </c>
      <c r="X23" s="14">
        <v>107.11466666666666</v>
      </c>
      <c r="Y23" s="11">
        <v>3.5157349160595204</v>
      </c>
      <c r="Z23" s="8" t="s">
        <v>34</v>
      </c>
      <c r="AA23" s="11" t="s">
        <v>35</v>
      </c>
      <c r="AB23" s="8" t="s">
        <v>34</v>
      </c>
      <c r="AC23" s="11" t="s">
        <v>35</v>
      </c>
      <c r="AD23" s="12" t="s">
        <v>34</v>
      </c>
      <c r="AE23" s="11" t="s">
        <v>35</v>
      </c>
      <c r="AF23" s="8" t="s">
        <v>34</v>
      </c>
      <c r="AG23" s="8" t="s">
        <v>35</v>
      </c>
      <c r="AH23" s="8" t="s">
        <v>34</v>
      </c>
      <c r="AI23" s="8" t="s">
        <v>35</v>
      </c>
      <c r="AJ23" s="12" t="s">
        <v>34</v>
      </c>
      <c r="AK23" s="11" t="s">
        <v>35</v>
      </c>
      <c r="AL23" s="11" t="s">
        <v>34</v>
      </c>
      <c r="AM23" s="11" t="s">
        <v>35</v>
      </c>
      <c r="AN23" s="8" t="s">
        <v>35</v>
      </c>
      <c r="AO23" s="8" t="s">
        <v>35</v>
      </c>
      <c r="AP23" s="8" t="s">
        <v>35</v>
      </c>
      <c r="AQ23" s="8" t="s">
        <v>35</v>
      </c>
      <c r="AR23" s="11" t="s">
        <v>34</v>
      </c>
      <c r="AS23" s="11" t="s">
        <v>35</v>
      </c>
      <c r="AT23" s="8" t="s">
        <v>34</v>
      </c>
      <c r="AU23" s="9" t="s">
        <v>35</v>
      </c>
      <c r="AV23" s="11" t="s">
        <v>34</v>
      </c>
      <c r="AW23" s="11" t="s">
        <v>35</v>
      </c>
      <c r="AX23" s="8" t="s">
        <v>34</v>
      </c>
      <c r="AY23" s="8" t="s">
        <v>35</v>
      </c>
      <c r="AZ23" s="8" t="s">
        <v>34</v>
      </c>
      <c r="BA23" s="11" t="s">
        <v>35</v>
      </c>
      <c r="BB23" s="8" t="s">
        <v>34</v>
      </c>
      <c r="BC23" s="8" t="s">
        <v>35</v>
      </c>
      <c r="BD23" s="8" t="s">
        <v>34</v>
      </c>
      <c r="BE23" s="3" t="s">
        <v>35</v>
      </c>
      <c r="BF23" s="8" t="s">
        <v>34</v>
      </c>
      <c r="BG23" s="3" t="s">
        <v>35</v>
      </c>
      <c r="BH23" s="8" t="s">
        <v>34</v>
      </c>
      <c r="BI23" s="3" t="s">
        <v>35</v>
      </c>
      <c r="BJ23" s="11" t="s">
        <v>34</v>
      </c>
      <c r="BK23" s="3" t="s">
        <v>35</v>
      </c>
      <c r="BL23" s="11" t="s">
        <v>34</v>
      </c>
      <c r="BM23" s="13" t="s">
        <v>35</v>
      </c>
      <c r="BN23" s="11" t="s">
        <v>34</v>
      </c>
      <c r="BO23" s="13" t="s">
        <v>35</v>
      </c>
      <c r="BP23" s="11" t="s">
        <v>34</v>
      </c>
      <c r="BQ23" s="13" t="s">
        <v>35</v>
      </c>
    </row>
    <row r="24" spans="1:69" ht="15" x14ac:dyDescent="0.2">
      <c r="A24" s="8" t="s">
        <v>67</v>
      </c>
      <c r="B24" s="10">
        <v>7.2640000000000002</v>
      </c>
      <c r="C24" s="11">
        <v>0.61413679257963372</v>
      </c>
      <c r="D24" s="11">
        <v>1.2466666666666666</v>
      </c>
      <c r="E24" s="11">
        <v>0.22930619994525522</v>
      </c>
      <c r="F24" s="8" t="s">
        <v>34</v>
      </c>
      <c r="G24" s="8" t="s">
        <v>35</v>
      </c>
      <c r="H24" s="11">
        <v>2.9197738833853299</v>
      </c>
      <c r="I24" s="11">
        <v>2.4872923806977476E-2</v>
      </c>
      <c r="J24" s="11" t="s">
        <v>34</v>
      </c>
      <c r="K24" s="11" t="s">
        <v>35</v>
      </c>
      <c r="L24" s="8" t="s">
        <v>34</v>
      </c>
      <c r="M24" s="8" t="s">
        <v>35</v>
      </c>
      <c r="N24" s="8" t="s">
        <v>34</v>
      </c>
      <c r="O24" s="8" t="s">
        <v>35</v>
      </c>
      <c r="P24" s="8" t="s">
        <v>34</v>
      </c>
      <c r="Q24" s="8" t="s">
        <v>35</v>
      </c>
      <c r="R24" s="8" t="s">
        <v>34</v>
      </c>
      <c r="S24" s="8" t="s">
        <v>35</v>
      </c>
      <c r="T24" s="8" t="s">
        <v>34</v>
      </c>
      <c r="U24" s="8" t="s">
        <v>35</v>
      </c>
      <c r="V24" s="8" t="s">
        <v>34</v>
      </c>
      <c r="W24" s="8" t="s">
        <v>35</v>
      </c>
      <c r="X24" s="11">
        <v>9.0596666666666668</v>
      </c>
      <c r="Y24" s="11">
        <v>0.85559920523572308</v>
      </c>
      <c r="Z24" s="8" t="s">
        <v>34</v>
      </c>
      <c r="AA24" s="11" t="s">
        <v>35</v>
      </c>
      <c r="AB24" s="8" t="s">
        <v>34</v>
      </c>
      <c r="AC24" s="11" t="s">
        <v>35</v>
      </c>
      <c r="AD24" s="12" t="s">
        <v>34</v>
      </c>
      <c r="AE24" s="11" t="s">
        <v>35</v>
      </c>
      <c r="AF24" s="8" t="s">
        <v>34</v>
      </c>
      <c r="AG24" s="8" t="s">
        <v>35</v>
      </c>
      <c r="AH24" s="8" t="s">
        <v>34</v>
      </c>
      <c r="AI24" s="8" t="s">
        <v>35</v>
      </c>
      <c r="AJ24" s="12" t="s">
        <v>34</v>
      </c>
      <c r="AK24" s="11" t="s">
        <v>35</v>
      </c>
      <c r="AL24" s="11" t="s">
        <v>34</v>
      </c>
      <c r="AM24" s="11" t="s">
        <v>35</v>
      </c>
      <c r="AN24" s="8" t="s">
        <v>35</v>
      </c>
      <c r="AO24" s="8" t="s">
        <v>35</v>
      </c>
      <c r="AP24" s="8" t="s">
        <v>35</v>
      </c>
      <c r="AQ24" s="8" t="s">
        <v>35</v>
      </c>
      <c r="AR24" s="11" t="s">
        <v>34</v>
      </c>
      <c r="AS24" s="11" t="s">
        <v>35</v>
      </c>
      <c r="AT24" s="8" t="s">
        <v>34</v>
      </c>
      <c r="AU24" s="9" t="s">
        <v>35</v>
      </c>
      <c r="AV24" s="11" t="s">
        <v>34</v>
      </c>
      <c r="AW24" s="11" t="s">
        <v>35</v>
      </c>
      <c r="AX24" s="8" t="s">
        <v>34</v>
      </c>
      <c r="AY24" s="8" t="s">
        <v>35</v>
      </c>
      <c r="AZ24" s="8" t="s">
        <v>34</v>
      </c>
      <c r="BA24" s="11" t="s">
        <v>35</v>
      </c>
      <c r="BB24" s="8" t="s">
        <v>34</v>
      </c>
      <c r="BC24" s="8" t="s">
        <v>35</v>
      </c>
      <c r="BD24" s="8" t="s">
        <v>34</v>
      </c>
      <c r="BE24" s="3" t="s">
        <v>35</v>
      </c>
      <c r="BF24" s="8" t="s">
        <v>34</v>
      </c>
      <c r="BG24" s="3" t="s">
        <v>35</v>
      </c>
      <c r="BH24" s="8" t="s">
        <v>34</v>
      </c>
      <c r="BI24" s="3" t="s">
        <v>35</v>
      </c>
      <c r="BJ24" s="11" t="s">
        <v>34</v>
      </c>
      <c r="BK24" s="3" t="s">
        <v>35</v>
      </c>
      <c r="BL24" s="11" t="s">
        <v>34</v>
      </c>
      <c r="BM24" s="13" t="s">
        <v>35</v>
      </c>
      <c r="BN24" s="11" t="s">
        <v>34</v>
      </c>
      <c r="BO24" s="13" t="s">
        <v>35</v>
      </c>
      <c r="BP24" s="11" t="s">
        <v>34</v>
      </c>
      <c r="BQ24" s="13" t="s">
        <v>35</v>
      </c>
    </row>
    <row r="25" spans="1:69" ht="15" x14ac:dyDescent="0.2">
      <c r="A25" s="8" t="s">
        <v>68</v>
      </c>
      <c r="B25" s="16">
        <v>1468.51</v>
      </c>
      <c r="C25" s="11">
        <v>2.5699673149672408</v>
      </c>
      <c r="D25" s="14">
        <v>140.19266666666667</v>
      </c>
      <c r="E25" s="11">
        <v>5.4248337608938169</v>
      </c>
      <c r="F25" s="12">
        <v>52.539333333333332</v>
      </c>
      <c r="G25" s="11">
        <v>1.6773435346801608</v>
      </c>
      <c r="H25" s="11">
        <v>8.7317177833911543</v>
      </c>
      <c r="I25" s="11">
        <v>0.70277755803525399</v>
      </c>
      <c r="J25" s="12">
        <v>60.048446194955119</v>
      </c>
      <c r="K25" s="11">
        <v>9.371532355760003</v>
      </c>
      <c r="L25" s="8" t="s">
        <v>34</v>
      </c>
      <c r="M25" s="8" t="s">
        <v>35</v>
      </c>
      <c r="N25" s="8" t="s">
        <v>34</v>
      </c>
      <c r="O25" s="8" t="s">
        <v>35</v>
      </c>
      <c r="P25" s="8" t="s">
        <v>34</v>
      </c>
      <c r="Q25" s="8" t="s">
        <v>35</v>
      </c>
      <c r="R25" s="8" t="s">
        <v>34</v>
      </c>
      <c r="S25" s="8" t="s">
        <v>35</v>
      </c>
      <c r="T25" s="8" t="s">
        <v>34</v>
      </c>
      <c r="U25" s="8" t="s">
        <v>35</v>
      </c>
      <c r="V25" s="8" t="s">
        <v>34</v>
      </c>
      <c r="W25" s="8" t="s">
        <v>35</v>
      </c>
      <c r="X25" s="14">
        <v>334.19466666666665</v>
      </c>
      <c r="Y25" s="11">
        <v>0.11030865786510559</v>
      </c>
      <c r="Z25" s="12">
        <v>22.155570364033508</v>
      </c>
      <c r="AA25" s="11">
        <v>2.4954325709163983</v>
      </c>
      <c r="AB25" s="12">
        <v>41.514238581318466</v>
      </c>
      <c r="AC25" s="11">
        <v>4.316035904610569</v>
      </c>
      <c r="AD25" s="12">
        <v>10.680585122725674</v>
      </c>
      <c r="AE25" s="11">
        <v>1.6033840328904416</v>
      </c>
      <c r="AF25" s="14">
        <v>114.51155635784467</v>
      </c>
      <c r="AG25" s="11">
        <v>2.5605573693387385</v>
      </c>
      <c r="AH25" s="8" t="s">
        <v>34</v>
      </c>
      <c r="AI25" s="8" t="s">
        <v>35</v>
      </c>
      <c r="AJ25" s="12">
        <v>10.557519964276491</v>
      </c>
      <c r="AK25" s="11">
        <v>0.96688868028046804</v>
      </c>
      <c r="AL25" s="14">
        <v>782.92200000000003</v>
      </c>
      <c r="AM25" s="11">
        <v>5.3506997673201786</v>
      </c>
      <c r="AN25" s="8" t="s">
        <v>34</v>
      </c>
      <c r="AO25" s="8" t="s">
        <v>35</v>
      </c>
      <c r="AP25" s="8" t="s">
        <v>34</v>
      </c>
      <c r="AQ25" s="8" t="s">
        <v>35</v>
      </c>
      <c r="AR25" s="11">
        <v>3.1330045382243337</v>
      </c>
      <c r="AS25" s="11">
        <v>0.27704457487543566</v>
      </c>
      <c r="AT25" s="8" t="s">
        <v>34</v>
      </c>
      <c r="AU25" s="9" t="s">
        <v>35</v>
      </c>
      <c r="AV25" s="11">
        <v>8.0226219733215931</v>
      </c>
      <c r="AW25" s="11">
        <v>1.2295229675087744</v>
      </c>
      <c r="AX25" s="8" t="s">
        <v>34</v>
      </c>
      <c r="AY25" s="8" t="s">
        <v>35</v>
      </c>
      <c r="AZ25" s="12">
        <v>19.389735023309559</v>
      </c>
      <c r="BA25" s="11">
        <v>1.7209961769193314</v>
      </c>
      <c r="BB25" s="8" t="s">
        <v>34</v>
      </c>
      <c r="BC25" s="8" t="s">
        <v>35</v>
      </c>
      <c r="BD25" s="11">
        <v>4.0439999999999996</v>
      </c>
      <c r="BE25" s="3" t="s">
        <v>35</v>
      </c>
      <c r="BF25" s="11">
        <v>1.2549999999999999</v>
      </c>
      <c r="BG25" s="3" t="s">
        <v>35</v>
      </c>
      <c r="BH25" s="8" t="s">
        <v>34</v>
      </c>
      <c r="BI25" s="3" t="s">
        <v>35</v>
      </c>
      <c r="BJ25" s="11">
        <v>1.2050000000000001</v>
      </c>
      <c r="BK25" s="3" t="s">
        <v>35</v>
      </c>
      <c r="BL25" s="11" t="s">
        <v>34</v>
      </c>
      <c r="BM25" s="13" t="s">
        <v>35</v>
      </c>
      <c r="BN25" s="11" t="s">
        <v>34</v>
      </c>
      <c r="BO25" s="13" t="s">
        <v>35</v>
      </c>
      <c r="BP25" s="11" t="s">
        <v>34</v>
      </c>
      <c r="BQ25" s="13" t="s">
        <v>35</v>
      </c>
    </row>
    <row r="26" spans="1:69" ht="15" x14ac:dyDescent="0.2">
      <c r="A26" s="8" t="s">
        <v>69</v>
      </c>
      <c r="B26" s="15">
        <v>65.322000000000003</v>
      </c>
      <c r="C26" s="11">
        <v>1.8491370960531832</v>
      </c>
      <c r="D26" s="11">
        <v>4.5309999999999997</v>
      </c>
      <c r="E26" s="11">
        <v>1.0309616869699871</v>
      </c>
      <c r="F26" s="8">
        <v>3.4899999999999998</v>
      </c>
      <c r="G26" s="11">
        <v>0.32607361132112478</v>
      </c>
      <c r="H26" s="11">
        <v>4.0561845214772205</v>
      </c>
      <c r="I26" s="11">
        <v>0.68549479767296873</v>
      </c>
      <c r="J26" s="11">
        <v>8.4705914193871195</v>
      </c>
      <c r="K26" s="11">
        <v>2.3100960738794241</v>
      </c>
      <c r="L26" s="8" t="s">
        <v>34</v>
      </c>
      <c r="M26" s="8" t="s">
        <v>35</v>
      </c>
      <c r="N26" s="8" t="s">
        <v>34</v>
      </c>
      <c r="O26" s="8" t="s">
        <v>35</v>
      </c>
      <c r="P26" s="8" t="s">
        <v>34</v>
      </c>
      <c r="Q26" s="8" t="s">
        <v>35</v>
      </c>
      <c r="R26" s="8" t="s">
        <v>34</v>
      </c>
      <c r="S26" s="8" t="s">
        <v>35</v>
      </c>
      <c r="T26" s="8" t="s">
        <v>34</v>
      </c>
      <c r="U26" s="8" t="s">
        <v>35</v>
      </c>
      <c r="V26" s="8" t="s">
        <v>34</v>
      </c>
      <c r="W26" s="8" t="s">
        <v>35</v>
      </c>
      <c r="X26" s="44">
        <v>0.7666666666666665</v>
      </c>
      <c r="Y26" s="44">
        <v>7.717512552629914E-2</v>
      </c>
      <c r="Z26" s="8" t="s">
        <v>34</v>
      </c>
      <c r="AA26" s="11" t="s">
        <v>35</v>
      </c>
      <c r="AB26" s="11">
        <v>4.5218995056271671</v>
      </c>
      <c r="AC26" s="11">
        <v>0.30508391220155673</v>
      </c>
      <c r="AD26" s="12" t="s">
        <v>34</v>
      </c>
      <c r="AE26" s="11" t="s">
        <v>35</v>
      </c>
      <c r="AF26" s="11">
        <v>6.6987432314680859</v>
      </c>
      <c r="AG26" s="11">
        <v>0.69319313657972148</v>
      </c>
      <c r="AH26" s="8" t="s">
        <v>34</v>
      </c>
      <c r="AI26" s="8" t="s">
        <v>35</v>
      </c>
      <c r="AJ26" s="8" t="s">
        <v>34</v>
      </c>
      <c r="AK26" s="8" t="s">
        <v>35</v>
      </c>
      <c r="AL26" s="11">
        <v>3.7100000000000004</v>
      </c>
      <c r="AM26" s="11">
        <v>0.27696209126882321</v>
      </c>
      <c r="AN26" s="8" t="s">
        <v>35</v>
      </c>
      <c r="AO26" s="8" t="s">
        <v>35</v>
      </c>
      <c r="AP26" s="8" t="s">
        <v>35</v>
      </c>
      <c r="AQ26" s="8" t="s">
        <v>35</v>
      </c>
      <c r="AR26" s="8" t="s">
        <v>34</v>
      </c>
      <c r="AS26" s="8" t="s">
        <v>35</v>
      </c>
      <c r="AT26" s="8" t="s">
        <v>34</v>
      </c>
      <c r="AU26" s="9" t="s">
        <v>35</v>
      </c>
      <c r="AV26" s="8" t="s">
        <v>34</v>
      </c>
      <c r="AW26" s="8" t="s">
        <v>35</v>
      </c>
      <c r="AX26" s="8" t="s">
        <v>34</v>
      </c>
      <c r="AY26" s="8" t="s">
        <v>35</v>
      </c>
      <c r="AZ26" s="8" t="s">
        <v>34</v>
      </c>
      <c r="BA26" s="8" t="s">
        <v>35</v>
      </c>
      <c r="BB26" s="8" t="s">
        <v>34</v>
      </c>
      <c r="BC26" s="8" t="s">
        <v>35</v>
      </c>
      <c r="BD26" s="8" t="s">
        <v>34</v>
      </c>
      <c r="BE26" s="3" t="s">
        <v>35</v>
      </c>
      <c r="BF26" s="8" t="s">
        <v>34</v>
      </c>
      <c r="BG26" s="3" t="s">
        <v>35</v>
      </c>
      <c r="BH26" s="8" t="s">
        <v>34</v>
      </c>
      <c r="BI26" s="3" t="s">
        <v>35</v>
      </c>
      <c r="BJ26" s="11" t="s">
        <v>34</v>
      </c>
      <c r="BK26" s="3" t="s">
        <v>35</v>
      </c>
      <c r="BL26" s="11" t="s">
        <v>34</v>
      </c>
      <c r="BM26" s="13" t="s">
        <v>35</v>
      </c>
      <c r="BN26" s="11" t="s">
        <v>34</v>
      </c>
      <c r="BO26" s="13" t="s">
        <v>35</v>
      </c>
      <c r="BP26" s="11" t="s">
        <v>34</v>
      </c>
      <c r="BQ26" s="13" t="s">
        <v>35</v>
      </c>
    </row>
    <row r="27" spans="1:69" ht="15" x14ac:dyDescent="0.2">
      <c r="A27" s="8" t="s">
        <v>70</v>
      </c>
      <c r="B27" s="16">
        <v>110.98733333333332</v>
      </c>
      <c r="C27" s="11">
        <v>0.96026315837552001</v>
      </c>
      <c r="D27" s="12">
        <v>10.019333333333334</v>
      </c>
      <c r="E27" s="11">
        <v>0.48790299582328145</v>
      </c>
      <c r="F27" s="12">
        <v>15.951333333333332</v>
      </c>
      <c r="G27" s="11">
        <v>1.6052181575515942</v>
      </c>
      <c r="H27" s="12">
        <v>15.089557312572566</v>
      </c>
      <c r="I27" s="11">
        <v>1.3357894728403428</v>
      </c>
      <c r="J27" s="14">
        <v>122.22055571792821</v>
      </c>
      <c r="K27" s="11">
        <v>4.8686179568735071</v>
      </c>
      <c r="L27" s="11">
        <v>3.2267767162180334</v>
      </c>
      <c r="M27" s="11">
        <v>0.27326258641980739</v>
      </c>
      <c r="N27" s="8" t="s">
        <v>34</v>
      </c>
      <c r="O27" s="8" t="s">
        <v>35</v>
      </c>
      <c r="P27" s="8" t="s">
        <v>34</v>
      </c>
      <c r="Q27" s="8" t="s">
        <v>35</v>
      </c>
      <c r="R27" s="8" t="s">
        <v>34</v>
      </c>
      <c r="S27" s="8" t="s">
        <v>35</v>
      </c>
      <c r="T27" s="8" t="s">
        <v>34</v>
      </c>
      <c r="U27" s="8" t="s">
        <v>35</v>
      </c>
      <c r="V27" s="8" t="s">
        <v>34</v>
      </c>
      <c r="W27" s="8" t="s">
        <v>35</v>
      </c>
      <c r="X27" s="11">
        <v>3.1266666666666665</v>
      </c>
      <c r="Y27" s="11">
        <v>0.76650375080621913</v>
      </c>
      <c r="Z27" s="11">
        <v>3.7383772371998134</v>
      </c>
      <c r="AA27" s="11">
        <v>0.79770941759493474</v>
      </c>
      <c r="AB27" s="12">
        <v>15.018415076830118</v>
      </c>
      <c r="AC27" s="11">
        <v>1.8793971040973991</v>
      </c>
      <c r="AD27" s="11">
        <v>8.0830145845711101</v>
      </c>
      <c r="AE27" s="11">
        <v>0.5662380060629616</v>
      </c>
      <c r="AF27" s="14">
        <v>330.09353084024934</v>
      </c>
      <c r="AG27" s="12">
        <v>10.6699410169403</v>
      </c>
      <c r="AH27" s="8" t="s">
        <v>34</v>
      </c>
      <c r="AI27" s="8" t="s">
        <v>35</v>
      </c>
      <c r="AJ27" s="8" t="s">
        <v>34</v>
      </c>
      <c r="AK27" s="8" t="s">
        <v>35</v>
      </c>
      <c r="AL27" s="11" t="s">
        <v>34</v>
      </c>
      <c r="AM27" s="11" t="s">
        <v>35</v>
      </c>
      <c r="AN27" s="8" t="s">
        <v>35</v>
      </c>
      <c r="AO27" s="8" t="s">
        <v>35</v>
      </c>
      <c r="AP27" s="8" t="s">
        <v>35</v>
      </c>
      <c r="AQ27" s="8" t="s">
        <v>35</v>
      </c>
      <c r="AR27" s="8" t="s">
        <v>34</v>
      </c>
      <c r="AS27" s="8" t="s">
        <v>35</v>
      </c>
      <c r="AT27" s="8" t="s">
        <v>34</v>
      </c>
      <c r="AU27" s="9" t="s">
        <v>35</v>
      </c>
      <c r="AV27" s="8" t="s">
        <v>34</v>
      </c>
      <c r="AW27" s="8" t="s">
        <v>35</v>
      </c>
      <c r="AX27" s="8" t="s">
        <v>34</v>
      </c>
      <c r="AY27" s="8" t="s">
        <v>35</v>
      </c>
      <c r="AZ27" s="8" t="s">
        <v>34</v>
      </c>
      <c r="BA27" s="8" t="s">
        <v>35</v>
      </c>
      <c r="BB27" s="8" t="s">
        <v>34</v>
      </c>
      <c r="BC27" s="8" t="s">
        <v>35</v>
      </c>
      <c r="BD27" s="8" t="s">
        <v>34</v>
      </c>
      <c r="BE27" s="3" t="s">
        <v>35</v>
      </c>
      <c r="BF27" s="8" t="s">
        <v>34</v>
      </c>
      <c r="BG27" s="3" t="s">
        <v>35</v>
      </c>
      <c r="BH27" s="8" t="s">
        <v>34</v>
      </c>
      <c r="BI27" s="3" t="s">
        <v>35</v>
      </c>
      <c r="BJ27" s="11" t="s">
        <v>34</v>
      </c>
      <c r="BK27" s="3" t="s">
        <v>35</v>
      </c>
      <c r="BL27" s="11" t="s">
        <v>34</v>
      </c>
      <c r="BM27" s="13" t="s">
        <v>35</v>
      </c>
      <c r="BN27" s="11" t="s">
        <v>34</v>
      </c>
      <c r="BO27" s="13" t="s">
        <v>35</v>
      </c>
      <c r="BP27" s="11" t="s">
        <v>34</v>
      </c>
      <c r="BQ27" s="13" t="s">
        <v>35</v>
      </c>
    </row>
    <row r="28" spans="1:69" ht="15" x14ac:dyDescent="0.2">
      <c r="A28" s="8" t="s">
        <v>71</v>
      </c>
      <c r="B28" s="15">
        <v>78.259999999999991</v>
      </c>
      <c r="C28" s="11">
        <v>0.29698484809835118</v>
      </c>
      <c r="D28" s="11">
        <v>1.7233333333333334</v>
      </c>
      <c r="E28" s="11">
        <v>0.36635683879700265</v>
      </c>
      <c r="F28" s="8" t="s">
        <v>34</v>
      </c>
      <c r="G28" s="8" t="s">
        <v>35</v>
      </c>
      <c r="H28" s="8" t="s">
        <v>34</v>
      </c>
      <c r="I28" s="11" t="s">
        <v>35</v>
      </c>
      <c r="J28" s="11" t="s">
        <v>34</v>
      </c>
      <c r="K28" s="11" t="s">
        <v>35</v>
      </c>
      <c r="L28" s="8" t="s">
        <v>34</v>
      </c>
      <c r="M28" s="8" t="s">
        <v>35</v>
      </c>
      <c r="N28" s="8" t="s">
        <v>34</v>
      </c>
      <c r="O28" s="8" t="s">
        <v>35</v>
      </c>
      <c r="P28" s="8" t="s">
        <v>34</v>
      </c>
      <c r="Q28" s="8" t="s">
        <v>35</v>
      </c>
      <c r="R28" s="8" t="s">
        <v>34</v>
      </c>
      <c r="S28" s="8" t="s">
        <v>35</v>
      </c>
      <c r="T28" s="8" t="s">
        <v>34</v>
      </c>
      <c r="U28" s="8" t="s">
        <v>35</v>
      </c>
      <c r="V28" s="8" t="s">
        <v>34</v>
      </c>
      <c r="W28" s="8" t="s">
        <v>35</v>
      </c>
      <c r="X28" s="11" t="s">
        <v>34</v>
      </c>
      <c r="Y28" s="11" t="s">
        <v>35</v>
      </c>
      <c r="Z28" s="8" t="s">
        <v>34</v>
      </c>
      <c r="AA28" s="8" t="s">
        <v>35</v>
      </c>
      <c r="AB28" s="8" t="s">
        <v>34</v>
      </c>
      <c r="AC28" s="11" t="s">
        <v>35</v>
      </c>
      <c r="AD28" s="8" t="s">
        <v>34</v>
      </c>
      <c r="AE28" s="8" t="s">
        <v>35</v>
      </c>
      <c r="AF28" s="8" t="s">
        <v>34</v>
      </c>
      <c r="AG28" s="8" t="s">
        <v>35</v>
      </c>
      <c r="AH28" s="8" t="s">
        <v>34</v>
      </c>
      <c r="AI28" s="8" t="s">
        <v>35</v>
      </c>
      <c r="AJ28" s="8" t="s">
        <v>34</v>
      </c>
      <c r="AK28" s="8" t="s">
        <v>35</v>
      </c>
      <c r="AL28" s="11" t="s">
        <v>34</v>
      </c>
      <c r="AM28" s="11" t="s">
        <v>35</v>
      </c>
      <c r="AN28" s="8" t="s">
        <v>35</v>
      </c>
      <c r="AO28" s="8" t="s">
        <v>35</v>
      </c>
      <c r="AP28" s="8" t="s">
        <v>35</v>
      </c>
      <c r="AQ28" s="8" t="s">
        <v>35</v>
      </c>
      <c r="AR28" s="8" t="s">
        <v>34</v>
      </c>
      <c r="AS28" s="8" t="s">
        <v>35</v>
      </c>
      <c r="AT28" s="8" t="s">
        <v>34</v>
      </c>
      <c r="AU28" s="9" t="s">
        <v>35</v>
      </c>
      <c r="AV28" s="8" t="s">
        <v>34</v>
      </c>
      <c r="AW28" s="8" t="s">
        <v>35</v>
      </c>
      <c r="AX28" s="8" t="s">
        <v>34</v>
      </c>
      <c r="AY28" s="8" t="s">
        <v>35</v>
      </c>
      <c r="AZ28" s="8" t="s">
        <v>34</v>
      </c>
      <c r="BA28" s="8" t="s">
        <v>35</v>
      </c>
      <c r="BB28" s="8" t="s">
        <v>34</v>
      </c>
      <c r="BC28" s="8" t="s">
        <v>35</v>
      </c>
      <c r="BD28" s="8" t="s">
        <v>34</v>
      </c>
      <c r="BE28" s="3" t="s">
        <v>35</v>
      </c>
      <c r="BF28" s="8" t="s">
        <v>34</v>
      </c>
      <c r="BG28" s="3" t="s">
        <v>35</v>
      </c>
      <c r="BH28" s="8" t="s">
        <v>34</v>
      </c>
      <c r="BI28" s="3" t="s">
        <v>35</v>
      </c>
      <c r="BJ28" s="11" t="s">
        <v>34</v>
      </c>
      <c r="BK28" s="3" t="s">
        <v>35</v>
      </c>
      <c r="BL28" s="11" t="s">
        <v>34</v>
      </c>
      <c r="BM28" s="13" t="s">
        <v>35</v>
      </c>
      <c r="BN28" s="11" t="s">
        <v>34</v>
      </c>
      <c r="BO28" s="13" t="s">
        <v>35</v>
      </c>
      <c r="BP28" s="11" t="s">
        <v>34</v>
      </c>
      <c r="BQ28" s="13" t="s">
        <v>35</v>
      </c>
    </row>
    <row r="29" spans="1:69" ht="15" x14ac:dyDescent="0.2">
      <c r="A29" s="8" t="s">
        <v>72</v>
      </c>
      <c r="B29" s="16">
        <v>204.09333333333333</v>
      </c>
      <c r="C29" s="11">
        <v>0.70238545922686735</v>
      </c>
      <c r="D29" s="11">
        <v>6.3660000000000005</v>
      </c>
      <c r="E29" s="11">
        <v>0.23377767215882711</v>
      </c>
      <c r="F29" s="11">
        <v>1.4950000000000001</v>
      </c>
      <c r="G29" s="11">
        <v>0.30405591591021458</v>
      </c>
      <c r="H29" s="8" t="s">
        <v>34</v>
      </c>
      <c r="I29" s="11" t="s">
        <v>35</v>
      </c>
      <c r="J29" s="11" t="s">
        <v>34</v>
      </c>
      <c r="K29" s="11" t="s">
        <v>35</v>
      </c>
      <c r="L29" s="8" t="s">
        <v>34</v>
      </c>
      <c r="M29" s="8" t="s">
        <v>35</v>
      </c>
      <c r="N29" s="8" t="s">
        <v>34</v>
      </c>
      <c r="O29" s="8" t="s">
        <v>35</v>
      </c>
      <c r="P29" s="8" t="s">
        <v>34</v>
      </c>
      <c r="Q29" s="8" t="s">
        <v>35</v>
      </c>
      <c r="R29" s="8" t="s">
        <v>34</v>
      </c>
      <c r="S29" s="8" t="s">
        <v>35</v>
      </c>
      <c r="T29" s="8" t="s">
        <v>34</v>
      </c>
      <c r="U29" s="8" t="s">
        <v>35</v>
      </c>
      <c r="V29" s="8" t="s">
        <v>34</v>
      </c>
      <c r="W29" s="8" t="s">
        <v>35</v>
      </c>
      <c r="X29" s="11" t="s">
        <v>34</v>
      </c>
      <c r="Y29" s="11" t="s">
        <v>35</v>
      </c>
      <c r="Z29" s="8" t="s">
        <v>34</v>
      </c>
      <c r="AA29" s="8" t="s">
        <v>35</v>
      </c>
      <c r="AB29" s="8" t="s">
        <v>34</v>
      </c>
      <c r="AC29" s="11" t="s">
        <v>35</v>
      </c>
      <c r="AD29" s="8" t="s">
        <v>34</v>
      </c>
      <c r="AE29" s="8" t="s">
        <v>35</v>
      </c>
      <c r="AF29" s="8" t="s">
        <v>34</v>
      </c>
      <c r="AG29" s="8" t="s">
        <v>35</v>
      </c>
      <c r="AH29" s="8" t="s">
        <v>34</v>
      </c>
      <c r="AI29" s="8" t="s">
        <v>35</v>
      </c>
      <c r="AJ29" s="8" t="s">
        <v>34</v>
      </c>
      <c r="AK29" s="8" t="s">
        <v>35</v>
      </c>
      <c r="AL29" s="11" t="s">
        <v>34</v>
      </c>
      <c r="AM29" s="11" t="s">
        <v>35</v>
      </c>
      <c r="AN29" s="8" t="s">
        <v>35</v>
      </c>
      <c r="AO29" s="8" t="s">
        <v>35</v>
      </c>
      <c r="AP29" s="8" t="s">
        <v>35</v>
      </c>
      <c r="AQ29" s="8" t="s">
        <v>35</v>
      </c>
      <c r="AR29" s="8" t="s">
        <v>34</v>
      </c>
      <c r="AS29" s="8" t="s">
        <v>35</v>
      </c>
      <c r="AT29" s="8" t="s">
        <v>34</v>
      </c>
      <c r="AU29" s="9" t="s">
        <v>35</v>
      </c>
      <c r="AV29" s="8" t="s">
        <v>34</v>
      </c>
      <c r="AW29" s="8" t="s">
        <v>35</v>
      </c>
      <c r="AX29" s="8" t="s">
        <v>34</v>
      </c>
      <c r="AY29" s="8" t="s">
        <v>35</v>
      </c>
      <c r="AZ29" s="8" t="s">
        <v>34</v>
      </c>
      <c r="BA29" s="8" t="s">
        <v>35</v>
      </c>
      <c r="BB29" s="8" t="s">
        <v>34</v>
      </c>
      <c r="BC29" s="8" t="s">
        <v>35</v>
      </c>
      <c r="BD29" s="8" t="s">
        <v>34</v>
      </c>
      <c r="BE29" s="3" t="s">
        <v>35</v>
      </c>
      <c r="BF29" s="8" t="s">
        <v>34</v>
      </c>
      <c r="BG29" s="3" t="s">
        <v>35</v>
      </c>
      <c r="BH29" s="8" t="s">
        <v>34</v>
      </c>
      <c r="BI29" s="3" t="s">
        <v>35</v>
      </c>
      <c r="BJ29" s="11" t="s">
        <v>34</v>
      </c>
      <c r="BK29" s="3" t="s">
        <v>35</v>
      </c>
      <c r="BL29" s="11" t="s">
        <v>34</v>
      </c>
      <c r="BM29" s="13" t="s">
        <v>35</v>
      </c>
      <c r="BN29" s="11" t="s">
        <v>34</v>
      </c>
      <c r="BO29" s="13" t="s">
        <v>35</v>
      </c>
      <c r="BP29" s="11" t="s">
        <v>34</v>
      </c>
      <c r="BQ29" s="13" t="s">
        <v>35</v>
      </c>
    </row>
    <row r="30" spans="1:69" ht="15" x14ac:dyDescent="0.2">
      <c r="A30" s="8" t="s">
        <v>73</v>
      </c>
      <c r="B30" s="16">
        <v>838.48133333333328</v>
      </c>
      <c r="C30" s="12">
        <v>17.536833503609884</v>
      </c>
      <c r="D30" s="12">
        <v>14.601333333333335</v>
      </c>
      <c r="E30" s="11">
        <v>1.0053503535252442</v>
      </c>
      <c r="F30" s="12">
        <v>17.002666666666666</v>
      </c>
      <c r="G30" s="11">
        <v>1.7503603438530402</v>
      </c>
      <c r="H30" s="11">
        <v>6.3679706817086332</v>
      </c>
      <c r="I30" s="11">
        <v>0.44378260269379494</v>
      </c>
      <c r="J30" s="12">
        <v>55.732127470292731</v>
      </c>
      <c r="K30" s="11">
        <v>8.144737729045211</v>
      </c>
      <c r="L30" s="8" t="s">
        <v>34</v>
      </c>
      <c r="M30" s="8" t="s">
        <v>35</v>
      </c>
      <c r="N30" s="8" t="s">
        <v>34</v>
      </c>
      <c r="O30" s="8" t="s">
        <v>35</v>
      </c>
      <c r="P30" s="8" t="s">
        <v>34</v>
      </c>
      <c r="Q30" s="8" t="s">
        <v>35</v>
      </c>
      <c r="R30" s="8" t="s">
        <v>34</v>
      </c>
      <c r="S30" s="8" t="s">
        <v>35</v>
      </c>
      <c r="T30" s="8" t="s">
        <v>34</v>
      </c>
      <c r="U30" s="8" t="s">
        <v>35</v>
      </c>
      <c r="V30" s="8" t="s">
        <v>34</v>
      </c>
      <c r="W30" s="8" t="s">
        <v>35</v>
      </c>
      <c r="X30" s="11">
        <v>3.6816666666666666</v>
      </c>
      <c r="Y30" s="11">
        <v>1.4099709216859746</v>
      </c>
      <c r="Z30" s="8" t="s">
        <v>34</v>
      </c>
      <c r="AA30" s="8" t="s">
        <v>35</v>
      </c>
      <c r="AB30" s="11">
        <v>6.1463781738045196</v>
      </c>
      <c r="AC30" s="11">
        <v>1.0194256267180284</v>
      </c>
      <c r="AD30" s="8" t="s">
        <v>34</v>
      </c>
      <c r="AE30" s="8" t="s">
        <v>35</v>
      </c>
      <c r="AF30" s="12">
        <v>53.193791613985404</v>
      </c>
      <c r="AG30" s="11">
        <v>3.7721969912369335</v>
      </c>
      <c r="AH30" s="8" t="s">
        <v>34</v>
      </c>
      <c r="AI30" s="8" t="s">
        <v>35</v>
      </c>
      <c r="AJ30" s="8" t="s">
        <v>34</v>
      </c>
      <c r="AK30" s="8" t="s">
        <v>35</v>
      </c>
      <c r="AL30" s="11">
        <v>4.5419999999999998</v>
      </c>
      <c r="AM30" s="11">
        <v>0.78630274067944372</v>
      </c>
      <c r="AN30" s="8" t="s">
        <v>35</v>
      </c>
      <c r="AO30" s="8" t="s">
        <v>35</v>
      </c>
      <c r="AP30" s="8" t="s">
        <v>35</v>
      </c>
      <c r="AQ30" s="8" t="s">
        <v>35</v>
      </c>
      <c r="AR30" s="8" t="s">
        <v>34</v>
      </c>
      <c r="AS30" s="8" t="s">
        <v>35</v>
      </c>
      <c r="AT30" s="8" t="s">
        <v>34</v>
      </c>
      <c r="AU30" s="9" t="s">
        <v>35</v>
      </c>
      <c r="AV30" s="8" t="s">
        <v>34</v>
      </c>
      <c r="AW30" s="8" t="s">
        <v>35</v>
      </c>
      <c r="AX30" s="8" t="s">
        <v>34</v>
      </c>
      <c r="AY30" s="8" t="s">
        <v>35</v>
      </c>
      <c r="AZ30" s="8" t="s">
        <v>34</v>
      </c>
      <c r="BA30" s="8" t="s">
        <v>35</v>
      </c>
      <c r="BB30" s="8" t="s">
        <v>34</v>
      </c>
      <c r="BC30" s="8" t="s">
        <v>35</v>
      </c>
      <c r="BD30" s="8" t="s">
        <v>34</v>
      </c>
      <c r="BE30" s="3" t="s">
        <v>35</v>
      </c>
      <c r="BF30" s="8" t="s">
        <v>34</v>
      </c>
      <c r="BG30" s="3" t="s">
        <v>35</v>
      </c>
      <c r="BH30" s="8" t="s">
        <v>34</v>
      </c>
      <c r="BI30" s="3" t="s">
        <v>35</v>
      </c>
      <c r="BJ30" s="11" t="s">
        <v>34</v>
      </c>
      <c r="BK30" s="3" t="s">
        <v>35</v>
      </c>
      <c r="BL30" s="11" t="s">
        <v>34</v>
      </c>
      <c r="BM30" s="13" t="s">
        <v>35</v>
      </c>
      <c r="BN30" s="11" t="s">
        <v>34</v>
      </c>
      <c r="BO30" s="13" t="s">
        <v>35</v>
      </c>
      <c r="BP30" s="11" t="s">
        <v>34</v>
      </c>
      <c r="BQ30" s="13" t="s">
        <v>35</v>
      </c>
    </row>
    <row r="31" spans="1:69" ht="15" x14ac:dyDescent="0.2">
      <c r="A31" s="8" t="s">
        <v>74</v>
      </c>
      <c r="B31" s="9" t="s">
        <v>34</v>
      </c>
      <c r="C31" s="8" t="s">
        <v>35</v>
      </c>
      <c r="D31" s="11" t="s">
        <v>34</v>
      </c>
      <c r="E31" s="8" t="s">
        <v>35</v>
      </c>
      <c r="F31" s="8" t="s">
        <v>34</v>
      </c>
      <c r="G31" s="8" t="s">
        <v>35</v>
      </c>
      <c r="H31" s="8" t="s">
        <v>34</v>
      </c>
      <c r="I31" s="11" t="s">
        <v>35</v>
      </c>
      <c r="J31" s="11" t="s">
        <v>34</v>
      </c>
      <c r="K31" s="11" t="s">
        <v>35</v>
      </c>
      <c r="L31" s="8" t="s">
        <v>34</v>
      </c>
      <c r="M31" s="8" t="s">
        <v>35</v>
      </c>
      <c r="N31" s="8" t="s">
        <v>34</v>
      </c>
      <c r="O31" s="8" t="s">
        <v>35</v>
      </c>
      <c r="P31" s="8" t="s">
        <v>34</v>
      </c>
      <c r="Q31" s="8" t="s">
        <v>35</v>
      </c>
      <c r="R31" s="8" t="s">
        <v>34</v>
      </c>
      <c r="S31" s="8" t="s">
        <v>35</v>
      </c>
      <c r="T31" s="8" t="s">
        <v>34</v>
      </c>
      <c r="U31" s="8" t="s">
        <v>35</v>
      </c>
      <c r="V31" s="8" t="s">
        <v>34</v>
      </c>
      <c r="W31" s="8" t="s">
        <v>35</v>
      </c>
      <c r="X31" s="11" t="s">
        <v>34</v>
      </c>
      <c r="Y31" s="11" t="s">
        <v>35</v>
      </c>
      <c r="Z31" s="8" t="s">
        <v>34</v>
      </c>
      <c r="AA31" s="8" t="s">
        <v>35</v>
      </c>
      <c r="AB31" s="8" t="s">
        <v>34</v>
      </c>
      <c r="AC31" s="8" t="s">
        <v>35</v>
      </c>
      <c r="AD31" s="8" t="s">
        <v>34</v>
      </c>
      <c r="AE31" s="8" t="s">
        <v>35</v>
      </c>
      <c r="AF31" s="8" t="s">
        <v>34</v>
      </c>
      <c r="AG31" s="8" t="s">
        <v>35</v>
      </c>
      <c r="AH31" s="8" t="s">
        <v>34</v>
      </c>
      <c r="AI31" s="8" t="s">
        <v>35</v>
      </c>
      <c r="AJ31" s="8" t="s">
        <v>34</v>
      </c>
      <c r="AK31" s="8" t="s">
        <v>35</v>
      </c>
      <c r="AL31" s="8" t="s">
        <v>34</v>
      </c>
      <c r="AM31" s="8" t="s">
        <v>35</v>
      </c>
      <c r="AN31" s="8" t="s">
        <v>35</v>
      </c>
      <c r="AO31" s="8" t="s">
        <v>35</v>
      </c>
      <c r="AP31" s="8" t="s">
        <v>35</v>
      </c>
      <c r="AQ31" s="8" t="s">
        <v>35</v>
      </c>
      <c r="AR31" s="8" t="s">
        <v>34</v>
      </c>
      <c r="AS31" s="8" t="s">
        <v>35</v>
      </c>
      <c r="AT31" s="8" t="s">
        <v>34</v>
      </c>
      <c r="AU31" s="9" t="s">
        <v>35</v>
      </c>
      <c r="AV31" s="8" t="s">
        <v>34</v>
      </c>
      <c r="AW31" s="8" t="s">
        <v>35</v>
      </c>
      <c r="AX31" s="8" t="s">
        <v>34</v>
      </c>
      <c r="AY31" s="8" t="s">
        <v>35</v>
      </c>
      <c r="AZ31" s="8" t="s">
        <v>34</v>
      </c>
      <c r="BA31" s="8" t="s">
        <v>35</v>
      </c>
      <c r="BB31" s="8" t="s">
        <v>34</v>
      </c>
      <c r="BC31" s="8" t="s">
        <v>35</v>
      </c>
      <c r="BD31" s="8" t="s">
        <v>34</v>
      </c>
      <c r="BE31" s="3" t="s">
        <v>35</v>
      </c>
      <c r="BF31" s="8" t="s">
        <v>34</v>
      </c>
      <c r="BG31" s="3" t="s">
        <v>35</v>
      </c>
      <c r="BH31" s="8" t="s">
        <v>34</v>
      </c>
      <c r="BI31" s="3" t="s">
        <v>35</v>
      </c>
      <c r="BJ31" s="11" t="s">
        <v>34</v>
      </c>
      <c r="BK31" s="3" t="s">
        <v>35</v>
      </c>
      <c r="BL31" s="11" t="s">
        <v>34</v>
      </c>
      <c r="BM31" s="13" t="s">
        <v>35</v>
      </c>
      <c r="BN31" s="11" t="s">
        <v>34</v>
      </c>
      <c r="BO31" s="13" t="s">
        <v>35</v>
      </c>
      <c r="BP31" s="11" t="s">
        <v>34</v>
      </c>
      <c r="BQ31" s="13" t="s">
        <v>35</v>
      </c>
    </row>
    <row r="32" spans="1:69" ht="15" x14ac:dyDescent="0.2">
      <c r="A32" s="8" t="s">
        <v>75</v>
      </c>
      <c r="B32" s="9" t="s">
        <v>34</v>
      </c>
      <c r="C32" s="8" t="s">
        <v>35</v>
      </c>
      <c r="D32" s="11" t="s">
        <v>34</v>
      </c>
      <c r="E32" s="8" t="s">
        <v>35</v>
      </c>
      <c r="F32" s="8" t="s">
        <v>34</v>
      </c>
      <c r="G32" s="8" t="s">
        <v>35</v>
      </c>
      <c r="H32" s="8" t="s">
        <v>34</v>
      </c>
      <c r="I32" s="8" t="s">
        <v>35</v>
      </c>
      <c r="J32" s="11" t="s">
        <v>34</v>
      </c>
      <c r="K32" s="11" t="s">
        <v>35</v>
      </c>
      <c r="L32" s="8" t="s">
        <v>34</v>
      </c>
      <c r="M32" s="8" t="s">
        <v>35</v>
      </c>
      <c r="N32" s="8" t="s">
        <v>34</v>
      </c>
      <c r="O32" s="8" t="s">
        <v>35</v>
      </c>
      <c r="P32" s="8" t="s">
        <v>34</v>
      </c>
      <c r="Q32" s="8" t="s">
        <v>35</v>
      </c>
      <c r="R32" s="8" t="s">
        <v>34</v>
      </c>
      <c r="S32" s="8" t="s">
        <v>35</v>
      </c>
      <c r="T32" s="8" t="s">
        <v>34</v>
      </c>
      <c r="U32" s="8" t="s">
        <v>35</v>
      </c>
      <c r="V32" s="8" t="s">
        <v>34</v>
      </c>
      <c r="W32" s="8" t="s">
        <v>35</v>
      </c>
      <c r="X32" s="11" t="s">
        <v>34</v>
      </c>
      <c r="Y32" s="11" t="s">
        <v>35</v>
      </c>
      <c r="Z32" s="8" t="s">
        <v>34</v>
      </c>
      <c r="AA32" s="8" t="s">
        <v>35</v>
      </c>
      <c r="AB32" s="8" t="s">
        <v>34</v>
      </c>
      <c r="AC32" s="8" t="s">
        <v>35</v>
      </c>
      <c r="AD32" s="8" t="s">
        <v>34</v>
      </c>
      <c r="AE32" s="8" t="s">
        <v>35</v>
      </c>
      <c r="AF32" s="8" t="s">
        <v>34</v>
      </c>
      <c r="AG32" s="8" t="s">
        <v>35</v>
      </c>
      <c r="AH32" s="8" t="s">
        <v>34</v>
      </c>
      <c r="AI32" s="8" t="s">
        <v>35</v>
      </c>
      <c r="AJ32" s="8" t="s">
        <v>34</v>
      </c>
      <c r="AK32" s="8" t="s">
        <v>35</v>
      </c>
      <c r="AL32" s="8" t="s">
        <v>34</v>
      </c>
      <c r="AM32" s="8" t="s">
        <v>35</v>
      </c>
      <c r="AN32" s="8" t="s">
        <v>35</v>
      </c>
      <c r="AO32" s="8" t="s">
        <v>35</v>
      </c>
      <c r="AP32" s="8" t="s">
        <v>35</v>
      </c>
      <c r="AQ32" s="8" t="s">
        <v>35</v>
      </c>
      <c r="AR32" s="8" t="s">
        <v>34</v>
      </c>
      <c r="AS32" s="8" t="s">
        <v>35</v>
      </c>
      <c r="AT32" s="8" t="s">
        <v>34</v>
      </c>
      <c r="AU32" s="9" t="s">
        <v>35</v>
      </c>
      <c r="AV32" s="8" t="s">
        <v>34</v>
      </c>
      <c r="AW32" s="8" t="s">
        <v>35</v>
      </c>
      <c r="AX32" s="8" t="s">
        <v>34</v>
      </c>
      <c r="AY32" s="8" t="s">
        <v>35</v>
      </c>
      <c r="AZ32" s="8" t="s">
        <v>34</v>
      </c>
      <c r="BA32" s="8" t="s">
        <v>35</v>
      </c>
      <c r="BB32" s="8" t="s">
        <v>34</v>
      </c>
      <c r="BC32" s="8" t="s">
        <v>35</v>
      </c>
      <c r="BD32" s="8" t="s">
        <v>34</v>
      </c>
      <c r="BE32" s="3" t="s">
        <v>35</v>
      </c>
      <c r="BF32" s="8" t="s">
        <v>34</v>
      </c>
      <c r="BG32" s="3" t="s">
        <v>35</v>
      </c>
      <c r="BH32" s="8" t="s">
        <v>34</v>
      </c>
      <c r="BI32" s="3" t="s">
        <v>35</v>
      </c>
      <c r="BJ32" s="11" t="s">
        <v>34</v>
      </c>
      <c r="BK32" s="3" t="s">
        <v>35</v>
      </c>
      <c r="BL32" s="11" t="s">
        <v>34</v>
      </c>
      <c r="BM32" s="13" t="s">
        <v>35</v>
      </c>
      <c r="BN32" s="11" t="s">
        <v>34</v>
      </c>
      <c r="BO32" s="13" t="s">
        <v>35</v>
      </c>
      <c r="BP32" s="11" t="s">
        <v>34</v>
      </c>
      <c r="BQ32" s="13" t="s">
        <v>35</v>
      </c>
    </row>
    <row r="34" spans="2:3" ht="17.25" x14ac:dyDescent="0.2">
      <c r="B34" s="6" t="s">
        <v>52</v>
      </c>
      <c r="C34" s="7" t="s">
        <v>76</v>
      </c>
    </row>
    <row r="35" spans="2:3" ht="17.25" x14ac:dyDescent="0.2">
      <c r="B35" s="6" t="s">
        <v>53</v>
      </c>
      <c r="C35" s="7" t="s">
        <v>54</v>
      </c>
    </row>
  </sheetData>
  <mergeCells count="34">
    <mergeCell ref="BJ3:BK3"/>
    <mergeCell ref="BL3:BM3"/>
    <mergeCell ref="BN3:BO3"/>
    <mergeCell ref="BP3:BQ3"/>
    <mergeCell ref="AX3:AY3"/>
    <mergeCell ref="AZ3:BA3"/>
    <mergeCell ref="BB3:BC3"/>
    <mergeCell ref="BD3:BE3"/>
    <mergeCell ref="BF3:BG3"/>
    <mergeCell ref="BH3:BI3"/>
    <mergeCell ref="AV3:AW3"/>
    <mergeCell ref="Z3:AA3"/>
    <mergeCell ref="AB3:AC3"/>
    <mergeCell ref="AD3:AE3"/>
    <mergeCell ref="AF3:AG3"/>
    <mergeCell ref="AH3:AI3"/>
    <mergeCell ref="AJ3:AK3"/>
    <mergeCell ref="AL3:AM3"/>
    <mergeCell ref="AN3:AO3"/>
    <mergeCell ref="AP3:AQ3"/>
    <mergeCell ref="AR3:AS3"/>
    <mergeCell ref="AT3:AU3"/>
    <mergeCell ref="X3:Y3"/>
    <mergeCell ref="B3:C3"/>
    <mergeCell ref="D3:E3"/>
    <mergeCell ref="F3:G3"/>
    <mergeCell ref="H3:I3"/>
    <mergeCell ref="J3:K3"/>
    <mergeCell ref="L3:M3"/>
    <mergeCell ref="N3:O3"/>
    <mergeCell ref="P3:Q3"/>
    <mergeCell ref="R3:S3"/>
    <mergeCell ref="T3:U3"/>
    <mergeCell ref="V3:W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51707-87D7-3C4C-9B18-6DD8C15168D1}">
  <dimension ref="A1:BQ14"/>
  <sheetViews>
    <sheetView workbookViewId="0">
      <pane xSplit="1" ySplit="4" topLeftCell="B5" activePane="bottomRight" state="frozen"/>
      <selection pane="topRight" activeCell="B1" sqref="B1"/>
      <selection pane="bottomLeft" activeCell="A3" sqref="A3"/>
      <selection pane="bottomRight" activeCell="B5" sqref="B5"/>
    </sheetView>
  </sheetViews>
  <sheetFormatPr baseColWidth="10" defaultColWidth="10.83203125" defaultRowHeight="16" x14ac:dyDescent="0.2"/>
  <cols>
    <col min="1" max="1" width="6.33203125" style="1" customWidth="1"/>
    <col min="2" max="2" width="5.5" customWidth="1"/>
    <col min="3" max="4" width="5.33203125" customWidth="1"/>
    <col min="5" max="5" width="5.5" customWidth="1"/>
    <col min="6" max="6" width="6" customWidth="1"/>
    <col min="7" max="7" width="5.33203125" customWidth="1"/>
    <col min="8" max="8" width="5.5" customWidth="1"/>
    <col min="9" max="9" width="5.6640625" customWidth="1"/>
    <col min="10" max="10" width="5.5" customWidth="1"/>
    <col min="11" max="11" width="4.6640625" customWidth="1"/>
    <col min="12" max="12" width="5.1640625" customWidth="1"/>
    <col min="13" max="13" width="5.5" customWidth="1"/>
    <col min="14" max="14" width="5.1640625" customWidth="1"/>
    <col min="15" max="16" width="5.5" customWidth="1"/>
    <col min="17" max="17" width="5.33203125" customWidth="1"/>
    <col min="18" max="18" width="5.6640625" customWidth="1"/>
    <col min="19" max="19" width="5" customWidth="1"/>
    <col min="20" max="20" width="5.33203125" customWidth="1"/>
    <col min="21" max="21" width="5.83203125" customWidth="1"/>
    <col min="22" max="22" width="5.1640625" customWidth="1"/>
    <col min="23" max="23" width="5.6640625" customWidth="1"/>
    <col min="24" max="24" width="5.1640625" customWidth="1"/>
    <col min="25" max="25" width="5.33203125" customWidth="1"/>
    <col min="26" max="27" width="5.5" customWidth="1"/>
    <col min="28" max="28" width="5" customWidth="1"/>
    <col min="29" max="29" width="5.83203125" customWidth="1"/>
    <col min="30" max="30" width="5" customWidth="1"/>
    <col min="31" max="32" width="5.5" customWidth="1"/>
    <col min="33" max="33" width="5.83203125" customWidth="1"/>
    <col min="34" max="34" width="5.5" customWidth="1"/>
    <col min="35" max="35" width="6.1640625" customWidth="1"/>
    <col min="36" max="36" width="6" customWidth="1"/>
    <col min="37" max="37" width="6.33203125" customWidth="1"/>
    <col min="38" max="38" width="5.5" customWidth="1"/>
    <col min="39" max="39" width="5.6640625" customWidth="1"/>
    <col min="40" max="40" width="4.83203125" customWidth="1"/>
    <col min="41" max="42" width="5.6640625" customWidth="1"/>
    <col min="43" max="43" width="5.5" customWidth="1"/>
    <col min="44" max="44" width="5.6640625" customWidth="1"/>
    <col min="45" max="45" width="5.33203125" customWidth="1"/>
    <col min="46" max="47" width="6" customWidth="1"/>
    <col min="48" max="48" width="6.33203125" customWidth="1"/>
    <col min="49" max="49" width="6.1640625" customWidth="1"/>
    <col min="50" max="50" width="5.1640625" customWidth="1"/>
    <col min="51" max="51" width="5.33203125" customWidth="1"/>
    <col min="52" max="52" width="6" customWidth="1"/>
    <col min="53" max="57" width="5.1640625" customWidth="1"/>
    <col min="58" max="58" width="4.83203125" customWidth="1"/>
    <col min="59" max="59" width="5.6640625" customWidth="1"/>
    <col min="60" max="60" width="5.5" customWidth="1"/>
    <col min="61" max="61" width="6.1640625" customWidth="1"/>
    <col min="62" max="62" width="5.83203125" customWidth="1"/>
    <col min="63" max="63" width="5" customWidth="1"/>
    <col min="64" max="64" width="5.1640625" customWidth="1"/>
    <col min="65" max="65" width="5" customWidth="1"/>
  </cols>
  <sheetData>
    <row r="1" spans="1:69" x14ac:dyDescent="0.2">
      <c r="A1" s="18" t="s">
        <v>186</v>
      </c>
    </row>
    <row r="3" spans="1:69" ht="17.25" x14ac:dyDescent="0.2">
      <c r="B3" s="34" t="s">
        <v>0</v>
      </c>
      <c r="C3" s="34"/>
      <c r="D3" s="34" t="s">
        <v>1</v>
      </c>
      <c r="E3" s="34"/>
      <c r="F3" s="34" t="s">
        <v>2</v>
      </c>
      <c r="G3" s="34"/>
      <c r="H3" s="34" t="s">
        <v>3</v>
      </c>
      <c r="I3" s="34"/>
      <c r="J3" s="34" t="s">
        <v>4</v>
      </c>
      <c r="K3" s="34"/>
      <c r="L3" s="34" t="s">
        <v>5</v>
      </c>
      <c r="M3" s="34"/>
      <c r="N3" s="34" t="s">
        <v>6</v>
      </c>
      <c r="O3" s="34"/>
      <c r="P3" s="34" t="s">
        <v>7</v>
      </c>
      <c r="Q3" s="34"/>
      <c r="R3" s="34" t="s">
        <v>8</v>
      </c>
      <c r="S3" s="34"/>
      <c r="T3" s="34" t="s">
        <v>9</v>
      </c>
      <c r="U3" s="34"/>
      <c r="V3" s="34" t="s">
        <v>10</v>
      </c>
      <c r="W3" s="34"/>
      <c r="X3" s="34" t="s">
        <v>11</v>
      </c>
      <c r="Y3" s="34"/>
      <c r="Z3" s="34" t="s">
        <v>12</v>
      </c>
      <c r="AA3" s="34"/>
      <c r="AB3" s="34" t="s">
        <v>13</v>
      </c>
      <c r="AC3" s="34"/>
      <c r="AD3" s="34" t="s">
        <v>14</v>
      </c>
      <c r="AE3" s="34"/>
      <c r="AF3" s="34" t="s">
        <v>15</v>
      </c>
      <c r="AG3" s="34"/>
      <c r="AH3" s="34" t="s">
        <v>16</v>
      </c>
      <c r="AI3" s="34"/>
      <c r="AJ3" s="34" t="s">
        <v>17</v>
      </c>
      <c r="AK3" s="34"/>
      <c r="AL3" s="34" t="s">
        <v>173</v>
      </c>
      <c r="AM3" s="34"/>
      <c r="AN3" s="34" t="s">
        <v>18</v>
      </c>
      <c r="AO3" s="34"/>
      <c r="AP3" s="34" t="s">
        <v>19</v>
      </c>
      <c r="AQ3" s="34"/>
      <c r="AR3" s="34" t="s">
        <v>20</v>
      </c>
      <c r="AS3" s="34"/>
      <c r="AT3" s="34" t="s">
        <v>21</v>
      </c>
      <c r="AU3" s="34"/>
      <c r="AV3" s="34" t="s">
        <v>22</v>
      </c>
      <c r="AW3" s="34"/>
      <c r="AX3" s="34" t="s">
        <v>77</v>
      </c>
      <c r="AY3" s="34"/>
      <c r="AZ3" s="34" t="s">
        <v>78</v>
      </c>
      <c r="BA3" s="34"/>
      <c r="BB3" s="34" t="s">
        <v>79</v>
      </c>
      <c r="BC3" s="34"/>
      <c r="BD3" s="34" t="s">
        <v>80</v>
      </c>
      <c r="BE3" s="34"/>
      <c r="BF3" s="34" t="s">
        <v>171</v>
      </c>
      <c r="BG3" s="34"/>
      <c r="BH3" s="34" t="s">
        <v>81</v>
      </c>
      <c r="BI3" s="34"/>
      <c r="BJ3" s="34" t="s">
        <v>57</v>
      </c>
      <c r="BK3" s="34"/>
      <c r="BL3" s="34" t="s">
        <v>58</v>
      </c>
      <c r="BM3" s="34"/>
    </row>
    <row r="4" spans="1:69" ht="15" x14ac:dyDescent="0.2">
      <c r="A4" s="1" t="s">
        <v>59</v>
      </c>
      <c r="B4" s="1" t="s">
        <v>82</v>
      </c>
      <c r="C4" s="1" t="s">
        <v>32</v>
      </c>
      <c r="D4" s="1" t="s">
        <v>82</v>
      </c>
      <c r="E4" s="1" t="s">
        <v>32</v>
      </c>
      <c r="F4" s="1" t="s">
        <v>82</v>
      </c>
      <c r="G4" s="1" t="s">
        <v>32</v>
      </c>
      <c r="H4" s="1" t="s">
        <v>82</v>
      </c>
      <c r="I4" s="1" t="s">
        <v>32</v>
      </c>
      <c r="J4" s="1" t="s">
        <v>82</v>
      </c>
      <c r="K4" s="1" t="s">
        <v>32</v>
      </c>
      <c r="L4" s="1" t="s">
        <v>82</v>
      </c>
      <c r="M4" s="1" t="s">
        <v>32</v>
      </c>
      <c r="N4" s="1" t="s">
        <v>82</v>
      </c>
      <c r="O4" s="1" t="s">
        <v>32</v>
      </c>
      <c r="P4" s="1" t="s">
        <v>82</v>
      </c>
      <c r="Q4" s="1" t="s">
        <v>32</v>
      </c>
      <c r="R4" s="1" t="s">
        <v>82</v>
      </c>
      <c r="S4" s="1" t="s">
        <v>32</v>
      </c>
      <c r="T4" s="1" t="s">
        <v>82</v>
      </c>
      <c r="U4" s="1" t="s">
        <v>32</v>
      </c>
      <c r="V4" s="1" t="s">
        <v>82</v>
      </c>
      <c r="W4" s="1" t="s">
        <v>32</v>
      </c>
      <c r="X4" s="1" t="s">
        <v>82</v>
      </c>
      <c r="Y4" s="1" t="s">
        <v>32</v>
      </c>
      <c r="Z4" s="1" t="s">
        <v>82</v>
      </c>
      <c r="AA4" s="1" t="s">
        <v>32</v>
      </c>
      <c r="AB4" s="1" t="s">
        <v>82</v>
      </c>
      <c r="AC4" s="1" t="s">
        <v>32</v>
      </c>
      <c r="AD4" s="1" t="s">
        <v>82</v>
      </c>
      <c r="AE4" s="1" t="s">
        <v>32</v>
      </c>
      <c r="AF4" s="1" t="s">
        <v>82</v>
      </c>
      <c r="AG4" s="1" t="s">
        <v>32</v>
      </c>
      <c r="AH4" s="1" t="s">
        <v>82</v>
      </c>
      <c r="AI4" s="1" t="s">
        <v>32</v>
      </c>
      <c r="AJ4" s="1" t="s">
        <v>82</v>
      </c>
      <c r="AK4" s="1" t="s">
        <v>32</v>
      </c>
      <c r="AL4" s="1" t="s">
        <v>82</v>
      </c>
      <c r="AM4" s="1" t="s">
        <v>32</v>
      </c>
      <c r="AN4" s="1" t="s">
        <v>82</v>
      </c>
      <c r="AO4" s="1" t="s">
        <v>32</v>
      </c>
      <c r="AP4" s="1" t="s">
        <v>82</v>
      </c>
      <c r="AQ4" s="1" t="s">
        <v>32</v>
      </c>
      <c r="AR4" s="1" t="s">
        <v>82</v>
      </c>
      <c r="AS4" s="1" t="s">
        <v>32</v>
      </c>
      <c r="AT4" s="1" t="s">
        <v>82</v>
      </c>
      <c r="AU4" s="1" t="s">
        <v>32</v>
      </c>
      <c r="AV4" s="1" t="s">
        <v>82</v>
      </c>
      <c r="AW4" s="1" t="s">
        <v>32</v>
      </c>
      <c r="AX4" s="1" t="s">
        <v>82</v>
      </c>
      <c r="AY4" s="1" t="s">
        <v>32</v>
      </c>
      <c r="AZ4" s="1" t="s">
        <v>82</v>
      </c>
      <c r="BA4" s="1" t="s">
        <v>32</v>
      </c>
      <c r="BB4" s="1" t="s">
        <v>82</v>
      </c>
      <c r="BC4" s="1" t="s">
        <v>32</v>
      </c>
      <c r="BD4" s="1" t="s">
        <v>82</v>
      </c>
      <c r="BE4" s="1" t="s">
        <v>32</v>
      </c>
      <c r="BF4" s="1" t="s">
        <v>82</v>
      </c>
      <c r="BG4" s="1" t="s">
        <v>32</v>
      </c>
      <c r="BH4" s="1" t="s">
        <v>82</v>
      </c>
      <c r="BI4" s="1" t="s">
        <v>32</v>
      </c>
      <c r="BJ4" s="1" t="s">
        <v>82</v>
      </c>
      <c r="BK4" s="1" t="s">
        <v>32</v>
      </c>
      <c r="BL4" s="1" t="s">
        <v>82</v>
      </c>
      <c r="BM4" s="1" t="s">
        <v>32</v>
      </c>
    </row>
    <row r="5" spans="1:69" ht="15" x14ac:dyDescent="0.2">
      <c r="A5" s="1" t="s">
        <v>33</v>
      </c>
      <c r="B5" s="3">
        <v>8.2521597630433501</v>
      </c>
      <c r="C5" s="3">
        <v>2.4386966666825241</v>
      </c>
      <c r="D5" s="19" t="s">
        <v>34</v>
      </c>
      <c r="E5" s="19" t="s">
        <v>35</v>
      </c>
      <c r="F5" s="3">
        <v>8.5994095916288842</v>
      </c>
      <c r="G5" s="3">
        <v>6.7172802343135158</v>
      </c>
      <c r="H5" s="1" t="s">
        <v>34</v>
      </c>
      <c r="I5" s="1" t="s">
        <v>35</v>
      </c>
      <c r="J5" s="1" t="s">
        <v>34</v>
      </c>
      <c r="K5" s="1" t="s">
        <v>35</v>
      </c>
      <c r="L5" s="3">
        <v>1.8657366790848064</v>
      </c>
      <c r="M5" s="3">
        <v>0.25903141847039046</v>
      </c>
      <c r="N5" s="3">
        <v>1.2235148394708839</v>
      </c>
      <c r="O5" s="3">
        <v>0.58577389100398314</v>
      </c>
      <c r="P5" s="1" t="s">
        <v>34</v>
      </c>
      <c r="Q5" s="1" t="s">
        <v>35</v>
      </c>
      <c r="R5" s="3">
        <v>2.5562021854760402</v>
      </c>
      <c r="S5" s="3">
        <v>1.2271239894940797</v>
      </c>
      <c r="T5" s="19" t="s">
        <v>34</v>
      </c>
      <c r="U5" s="19" t="s">
        <v>35</v>
      </c>
      <c r="V5" s="3">
        <v>2.2332280908104374</v>
      </c>
      <c r="W5" s="3">
        <v>0.47191688335546456</v>
      </c>
      <c r="X5" s="1" t="s">
        <v>34</v>
      </c>
      <c r="Y5" s="1" t="s">
        <v>35</v>
      </c>
      <c r="Z5" s="19" t="s">
        <v>34</v>
      </c>
      <c r="AA5" s="19" t="s">
        <v>35</v>
      </c>
      <c r="AB5" s="19" t="s">
        <v>34</v>
      </c>
      <c r="AC5" s="19" t="s">
        <v>35</v>
      </c>
      <c r="AD5" s="1" t="s">
        <v>34</v>
      </c>
      <c r="AE5" s="1" t="s">
        <v>35</v>
      </c>
      <c r="AF5" s="3">
        <v>7.7706327900593362</v>
      </c>
      <c r="AG5" s="19" t="s">
        <v>35</v>
      </c>
      <c r="AH5" s="3" t="s">
        <v>34</v>
      </c>
      <c r="AI5" s="19" t="s">
        <v>35</v>
      </c>
      <c r="AJ5" s="3" t="s">
        <v>34</v>
      </c>
      <c r="AK5" s="19" t="s">
        <v>35</v>
      </c>
      <c r="AL5" s="1" t="s">
        <v>34</v>
      </c>
      <c r="AM5" s="1" t="s">
        <v>35</v>
      </c>
      <c r="AN5" s="3">
        <v>8.9532269540792786</v>
      </c>
      <c r="AO5" s="3">
        <v>1.0277910294321315</v>
      </c>
      <c r="AP5" s="1" t="s">
        <v>34</v>
      </c>
      <c r="AQ5" s="1" t="s">
        <v>35</v>
      </c>
      <c r="AR5" s="1" t="s">
        <v>34</v>
      </c>
      <c r="AS5" s="1" t="s">
        <v>35</v>
      </c>
      <c r="AT5" s="1" t="s">
        <v>34</v>
      </c>
      <c r="AU5" s="1" t="s">
        <v>35</v>
      </c>
      <c r="AV5" s="19" t="s">
        <v>34</v>
      </c>
      <c r="AW5" s="19" t="s">
        <v>35</v>
      </c>
      <c r="AX5" s="19" t="s">
        <v>35</v>
      </c>
      <c r="AY5" s="19" t="s">
        <v>35</v>
      </c>
      <c r="AZ5" s="19" t="s">
        <v>35</v>
      </c>
      <c r="BA5" s="19" t="s">
        <v>35</v>
      </c>
      <c r="BB5" s="19" t="s">
        <v>35</v>
      </c>
      <c r="BC5" s="19" t="s">
        <v>35</v>
      </c>
      <c r="BD5" s="19" t="s">
        <v>35</v>
      </c>
      <c r="BE5" s="19" t="s">
        <v>35</v>
      </c>
      <c r="BF5" s="19" t="s">
        <v>34</v>
      </c>
      <c r="BG5" s="19" t="s">
        <v>35</v>
      </c>
      <c r="BH5" s="19" t="s">
        <v>34</v>
      </c>
      <c r="BI5" s="19" t="s">
        <v>35</v>
      </c>
      <c r="BJ5" s="19" t="s">
        <v>34</v>
      </c>
      <c r="BK5" s="19" t="s">
        <v>35</v>
      </c>
      <c r="BL5" s="19" t="s">
        <v>34</v>
      </c>
      <c r="BM5" s="19" t="s">
        <v>35</v>
      </c>
      <c r="BQ5" s="5"/>
    </row>
    <row r="6" spans="1:69" ht="15" x14ac:dyDescent="0.2">
      <c r="A6" s="1" t="s">
        <v>39</v>
      </c>
      <c r="B6" s="4">
        <v>1670.7410284071182</v>
      </c>
      <c r="C6" s="4">
        <v>153.43022945980027</v>
      </c>
      <c r="D6" s="4">
        <v>196.90288535800312</v>
      </c>
      <c r="E6" s="2">
        <v>21.757649626982595</v>
      </c>
      <c r="F6" s="4">
        <v>193.60898991497274</v>
      </c>
      <c r="G6" s="2">
        <v>38.427292243043162</v>
      </c>
      <c r="H6" s="4">
        <v>111.3720666147901</v>
      </c>
      <c r="I6" s="2">
        <v>11.021900424798362</v>
      </c>
      <c r="J6" s="4">
        <v>1986.6948136929639</v>
      </c>
      <c r="K6" s="4">
        <v>192.76738170609332</v>
      </c>
      <c r="L6" s="2">
        <v>17.032189311559208</v>
      </c>
      <c r="M6" s="3">
        <v>0.82514050312280274</v>
      </c>
      <c r="N6" s="4">
        <v>169.78184814209962</v>
      </c>
      <c r="O6" s="2">
        <v>67.101633588759015</v>
      </c>
      <c r="P6" s="4">
        <v>222.52406447366693</v>
      </c>
      <c r="Q6" s="2">
        <v>38.781455481980359</v>
      </c>
      <c r="R6" s="4">
        <v>868.85257479458994</v>
      </c>
      <c r="S6" s="2">
        <v>32.138262410754855</v>
      </c>
      <c r="T6" s="4">
        <v>268.67335258977266</v>
      </c>
      <c r="U6" s="2">
        <v>60.319828287341501</v>
      </c>
      <c r="V6" s="4">
        <v>121.88068537437846</v>
      </c>
      <c r="W6" s="2">
        <v>17.995735590266886</v>
      </c>
      <c r="X6" s="4">
        <v>247.99352015183771</v>
      </c>
      <c r="Y6" s="2">
        <v>46.832151306251838</v>
      </c>
      <c r="Z6" s="19" t="s">
        <v>34</v>
      </c>
      <c r="AA6" s="19" t="s">
        <v>35</v>
      </c>
      <c r="AB6" s="4">
        <v>119.59368417957387</v>
      </c>
      <c r="AC6" s="2">
        <v>14.579374528211268</v>
      </c>
      <c r="AD6" s="2">
        <v>51.333357151937321</v>
      </c>
      <c r="AE6" s="3">
        <v>6.9581463131092507</v>
      </c>
      <c r="AF6" s="4">
        <v>4938.9018776462935</v>
      </c>
      <c r="AG6" s="2">
        <v>64.110208404373509</v>
      </c>
      <c r="AH6" s="4">
        <v>365.34287829376569</v>
      </c>
      <c r="AI6" s="2">
        <v>87.237458762486995</v>
      </c>
      <c r="AJ6" s="4">
        <v>949.72283044220285</v>
      </c>
      <c r="AK6" s="2">
        <v>35.331044584042218</v>
      </c>
      <c r="AL6" s="1">
        <v>1626.4139812630294</v>
      </c>
      <c r="AM6" s="4">
        <v>222.21361298006627</v>
      </c>
      <c r="AN6" s="1" t="s">
        <v>34</v>
      </c>
      <c r="AO6" s="1" t="s">
        <v>35</v>
      </c>
      <c r="AP6" s="4">
        <v>129.19305789071069</v>
      </c>
      <c r="AQ6" s="3">
        <v>6.903443736068553</v>
      </c>
      <c r="AR6" s="4">
        <v>6728.0448250256441</v>
      </c>
      <c r="AS6" s="4">
        <v>1080.5402247147233</v>
      </c>
      <c r="AT6" s="4">
        <v>12966.598607883619</v>
      </c>
      <c r="AU6" s="4">
        <v>1291.578106106009</v>
      </c>
      <c r="AV6" s="4">
        <v>22646.733985233492</v>
      </c>
      <c r="AW6" s="4">
        <v>4062.8343353976256</v>
      </c>
      <c r="AX6" s="19" t="s">
        <v>35</v>
      </c>
      <c r="AY6" s="19" t="s">
        <v>35</v>
      </c>
      <c r="AZ6" s="19" t="s">
        <v>35</v>
      </c>
      <c r="BA6" s="19" t="s">
        <v>35</v>
      </c>
      <c r="BB6" s="19" t="s">
        <v>35</v>
      </c>
      <c r="BC6" s="19" t="s">
        <v>35</v>
      </c>
      <c r="BD6" s="19" t="s">
        <v>35</v>
      </c>
      <c r="BE6" s="19" t="s">
        <v>35</v>
      </c>
      <c r="BF6" s="19" t="s">
        <v>34</v>
      </c>
      <c r="BG6" s="19" t="s">
        <v>35</v>
      </c>
      <c r="BH6" s="19" t="s">
        <v>34</v>
      </c>
      <c r="BI6" s="19" t="s">
        <v>35</v>
      </c>
      <c r="BJ6" s="19" t="s">
        <v>34</v>
      </c>
      <c r="BK6" s="19" t="s">
        <v>35</v>
      </c>
      <c r="BL6" s="19" t="s">
        <v>34</v>
      </c>
      <c r="BM6" s="19" t="s">
        <v>35</v>
      </c>
    </row>
    <row r="7" spans="1:69" ht="15" x14ac:dyDescent="0.2">
      <c r="A7" s="1" t="s">
        <v>70</v>
      </c>
      <c r="B7" s="2">
        <v>45.480112733701041</v>
      </c>
      <c r="C7" s="2">
        <v>13.718583527603395</v>
      </c>
      <c r="D7" s="3">
        <v>1.1689751752788076</v>
      </c>
      <c r="E7" s="19">
        <v>5.4209016780837185E-2</v>
      </c>
      <c r="F7" s="3" t="s">
        <v>34</v>
      </c>
      <c r="G7" s="19" t="s">
        <v>35</v>
      </c>
      <c r="H7" s="3">
        <v>5.5170837414717537</v>
      </c>
      <c r="I7" s="3">
        <v>3.3840683375849707</v>
      </c>
      <c r="J7" s="4">
        <v>143.91739831991723</v>
      </c>
      <c r="K7" s="2">
        <v>12.053784698880081</v>
      </c>
      <c r="L7" s="3">
        <v>5.3111464061701756</v>
      </c>
      <c r="M7" s="3">
        <v>0.93290787652406781</v>
      </c>
      <c r="N7" s="2">
        <v>40.419266166067729</v>
      </c>
      <c r="O7" s="3">
        <v>5.4304358047488623</v>
      </c>
      <c r="P7" s="3">
        <v>6.6197179583608969</v>
      </c>
      <c r="Q7" s="3">
        <v>3.5478244510246961</v>
      </c>
      <c r="R7" s="19" t="s">
        <v>34</v>
      </c>
      <c r="S7" s="19" t="s">
        <v>35</v>
      </c>
      <c r="T7" s="19" t="s">
        <v>34</v>
      </c>
      <c r="U7" s="19" t="s">
        <v>35</v>
      </c>
      <c r="V7" s="19" t="s">
        <v>34</v>
      </c>
      <c r="W7" s="19" t="s">
        <v>35</v>
      </c>
      <c r="X7" s="1" t="s">
        <v>34</v>
      </c>
      <c r="Y7" s="1" t="s">
        <v>35</v>
      </c>
      <c r="Z7" s="19" t="s">
        <v>34</v>
      </c>
      <c r="AA7" s="19" t="s">
        <v>35</v>
      </c>
      <c r="AB7" s="2">
        <v>17.794394517996864</v>
      </c>
      <c r="AC7" s="3">
        <v>1.9912693134509678</v>
      </c>
      <c r="AD7" s="2">
        <v>20.316110286090819</v>
      </c>
      <c r="AE7" s="3">
        <v>0.98584714711873056</v>
      </c>
      <c r="AF7" s="4">
        <v>2421.8719583412781</v>
      </c>
      <c r="AG7" s="2">
        <v>90.340726950026152</v>
      </c>
      <c r="AH7" s="3" t="s">
        <v>34</v>
      </c>
      <c r="AI7" s="19" t="s">
        <v>35</v>
      </c>
      <c r="AJ7" s="3">
        <v>1.1677550420949747</v>
      </c>
      <c r="AK7" s="3">
        <v>0.30892196114129128</v>
      </c>
      <c r="AL7" s="1" t="s">
        <v>34</v>
      </c>
      <c r="AM7" s="1" t="s">
        <v>35</v>
      </c>
      <c r="AN7" s="1" t="s">
        <v>34</v>
      </c>
      <c r="AO7" s="1" t="s">
        <v>35</v>
      </c>
      <c r="AP7" s="1" t="s">
        <v>34</v>
      </c>
      <c r="AQ7" s="1" t="s">
        <v>35</v>
      </c>
      <c r="AR7" s="2">
        <v>27.112598137464431</v>
      </c>
      <c r="AS7" s="3">
        <v>0.89074241917592012</v>
      </c>
      <c r="AT7" s="2">
        <v>15.501578991228191</v>
      </c>
      <c r="AU7" s="2">
        <v>18.823824524465511</v>
      </c>
      <c r="AV7" s="4">
        <v>118.67809535468032</v>
      </c>
      <c r="AW7" s="2">
        <v>89.122620523577211</v>
      </c>
      <c r="AX7" s="19" t="s">
        <v>35</v>
      </c>
      <c r="AY7" s="19" t="s">
        <v>35</v>
      </c>
      <c r="AZ7" s="19" t="s">
        <v>35</v>
      </c>
      <c r="BA7" s="19" t="s">
        <v>35</v>
      </c>
      <c r="BB7" s="19" t="s">
        <v>35</v>
      </c>
      <c r="BC7" s="19" t="s">
        <v>35</v>
      </c>
      <c r="BD7" s="19" t="s">
        <v>35</v>
      </c>
      <c r="BE7" s="19" t="s">
        <v>35</v>
      </c>
      <c r="BF7" s="19" t="s">
        <v>34</v>
      </c>
      <c r="BG7" s="19" t="s">
        <v>35</v>
      </c>
      <c r="BH7" s="19" t="s">
        <v>34</v>
      </c>
      <c r="BI7" s="19" t="s">
        <v>35</v>
      </c>
      <c r="BJ7" s="19" t="s">
        <v>34</v>
      </c>
      <c r="BK7" s="19" t="s">
        <v>35</v>
      </c>
      <c r="BL7" s="19" t="s">
        <v>34</v>
      </c>
      <c r="BM7" s="19" t="s">
        <v>35</v>
      </c>
    </row>
    <row r="8" spans="1:69" ht="15" x14ac:dyDescent="0.2">
      <c r="A8" s="1" t="s">
        <v>73</v>
      </c>
      <c r="B8" s="4">
        <v>116.05408641144861</v>
      </c>
      <c r="C8" s="2">
        <v>15.244865473591213</v>
      </c>
      <c r="D8" s="2">
        <v>31.366891051933216</v>
      </c>
      <c r="E8" s="2">
        <v>35.014217321964551</v>
      </c>
      <c r="F8" s="2">
        <v>44.505698951366831</v>
      </c>
      <c r="G8" s="3">
        <v>0.74376521420201658</v>
      </c>
      <c r="H8" s="2">
        <v>12.872239977924306</v>
      </c>
      <c r="I8" s="3">
        <v>7.9934536446624769</v>
      </c>
      <c r="J8" s="2">
        <v>13.252757696425304</v>
      </c>
      <c r="K8" s="3">
        <v>6.4599680670987629</v>
      </c>
      <c r="L8" s="1" t="s">
        <v>34</v>
      </c>
      <c r="M8" s="1" t="s">
        <v>35</v>
      </c>
      <c r="N8" s="3">
        <v>5.1701655663069461</v>
      </c>
      <c r="O8" s="3">
        <v>3.2592202403311696</v>
      </c>
      <c r="P8" s="3">
        <v>9.5805415507090554</v>
      </c>
      <c r="Q8" s="3">
        <v>0.78686018052435924</v>
      </c>
      <c r="R8" s="19" t="s">
        <v>34</v>
      </c>
      <c r="S8" s="19" t="s">
        <v>35</v>
      </c>
      <c r="T8" s="19" t="s">
        <v>34</v>
      </c>
      <c r="U8" s="19" t="s">
        <v>35</v>
      </c>
      <c r="V8" s="19" t="s">
        <v>34</v>
      </c>
      <c r="W8" s="19" t="s">
        <v>35</v>
      </c>
      <c r="X8" s="1" t="s">
        <v>34</v>
      </c>
      <c r="Y8" s="1" t="s">
        <v>35</v>
      </c>
      <c r="Z8" s="19" t="s">
        <v>34</v>
      </c>
      <c r="AA8" s="19" t="s">
        <v>35</v>
      </c>
      <c r="AB8" s="2">
        <v>21.436927511256734</v>
      </c>
      <c r="AC8" s="3">
        <v>4.6662639329804527</v>
      </c>
      <c r="AD8" s="1" t="s">
        <v>34</v>
      </c>
      <c r="AE8" s="1" t="s">
        <v>35</v>
      </c>
      <c r="AF8" s="4">
        <v>211.65530377481778</v>
      </c>
      <c r="AG8" s="2">
        <v>62.20670849134207</v>
      </c>
      <c r="AH8" s="3" t="s">
        <v>34</v>
      </c>
      <c r="AI8" s="19" t="s">
        <v>35</v>
      </c>
      <c r="AJ8" s="3" t="s">
        <v>34</v>
      </c>
      <c r="AK8" s="19" t="s">
        <v>35</v>
      </c>
      <c r="AL8" s="2">
        <v>22.860173957258894</v>
      </c>
      <c r="AM8" s="2">
        <v>11.556436538217563</v>
      </c>
      <c r="AN8" s="1" t="s">
        <v>34</v>
      </c>
      <c r="AO8" s="1" t="s">
        <v>35</v>
      </c>
      <c r="AP8" s="1" t="s">
        <v>34</v>
      </c>
      <c r="AQ8" s="1" t="s">
        <v>35</v>
      </c>
      <c r="AR8" s="1" t="s">
        <v>34</v>
      </c>
      <c r="AS8" s="1" t="s">
        <v>35</v>
      </c>
      <c r="AT8" s="1" t="s">
        <v>34</v>
      </c>
      <c r="AU8" s="1" t="s">
        <v>35</v>
      </c>
      <c r="AV8" s="19" t="s">
        <v>34</v>
      </c>
      <c r="AW8" s="19" t="s">
        <v>35</v>
      </c>
      <c r="AX8" s="19" t="s">
        <v>35</v>
      </c>
      <c r="AY8" s="19" t="s">
        <v>35</v>
      </c>
      <c r="AZ8" s="19" t="s">
        <v>35</v>
      </c>
      <c r="BA8" s="19" t="s">
        <v>35</v>
      </c>
      <c r="BB8" s="19" t="s">
        <v>35</v>
      </c>
      <c r="BC8" s="19" t="s">
        <v>35</v>
      </c>
      <c r="BD8" s="19" t="s">
        <v>35</v>
      </c>
      <c r="BE8" s="19" t="s">
        <v>35</v>
      </c>
      <c r="BF8" s="19" t="s">
        <v>34</v>
      </c>
      <c r="BG8" s="19" t="s">
        <v>35</v>
      </c>
      <c r="BH8" s="19" t="s">
        <v>34</v>
      </c>
      <c r="BI8" s="19" t="s">
        <v>35</v>
      </c>
      <c r="BJ8" s="19" t="s">
        <v>34</v>
      </c>
      <c r="BK8" s="19" t="s">
        <v>35</v>
      </c>
      <c r="BL8" s="19" t="s">
        <v>34</v>
      </c>
      <c r="BM8" s="19" t="s">
        <v>35</v>
      </c>
    </row>
    <row r="9" spans="1:69" ht="15" x14ac:dyDescent="0.2">
      <c r="A9" s="1" t="s">
        <v>83</v>
      </c>
      <c r="B9" s="4">
        <v>363.0201319555182</v>
      </c>
      <c r="C9" s="2">
        <v>37.103643810554097</v>
      </c>
      <c r="D9" s="2">
        <v>98.830197665593346</v>
      </c>
      <c r="E9" s="3">
        <v>0.67294232566257184</v>
      </c>
      <c r="F9" s="3" t="s">
        <v>34</v>
      </c>
      <c r="G9" s="19" t="s">
        <v>35</v>
      </c>
      <c r="H9" s="1" t="s">
        <v>34</v>
      </c>
      <c r="I9" s="1" t="s">
        <v>35</v>
      </c>
      <c r="J9" s="4">
        <v>622.27433813757784</v>
      </c>
      <c r="K9" s="4">
        <v>106.48883730074431</v>
      </c>
      <c r="L9" s="2">
        <v>36.550927631811064</v>
      </c>
      <c r="M9" s="3">
        <v>5.1534446203399451</v>
      </c>
      <c r="N9" s="2">
        <v>26.06972395406823</v>
      </c>
      <c r="O9" s="3">
        <v>3.564386450763247</v>
      </c>
      <c r="P9" s="2">
        <v>15.603475422579121</v>
      </c>
      <c r="Q9" s="3">
        <v>8.2969806455826074</v>
      </c>
      <c r="R9" s="3">
        <v>8.1144339691491627</v>
      </c>
      <c r="S9" s="3">
        <v>3.6253360905736871</v>
      </c>
      <c r="T9" s="19" t="s">
        <v>34</v>
      </c>
      <c r="U9" s="19" t="s">
        <v>35</v>
      </c>
      <c r="V9" s="19" t="s">
        <v>34</v>
      </c>
      <c r="W9" s="19" t="s">
        <v>35</v>
      </c>
      <c r="X9" s="4">
        <v>254.48065857966168</v>
      </c>
      <c r="Y9" s="4">
        <v>213.93679657308681</v>
      </c>
      <c r="Z9" s="19" t="s">
        <v>34</v>
      </c>
      <c r="AA9" s="19" t="s">
        <v>35</v>
      </c>
      <c r="AB9" s="3" t="s">
        <v>34</v>
      </c>
      <c r="AC9" s="3" t="s">
        <v>35</v>
      </c>
      <c r="AD9" s="3">
        <v>7.0708798205930368</v>
      </c>
      <c r="AE9" s="3">
        <v>4.3272569120045166</v>
      </c>
      <c r="AF9" s="3">
        <v>35.798089695047587</v>
      </c>
      <c r="AG9" s="3">
        <v>1.7119633364510318</v>
      </c>
      <c r="AH9" s="3" t="s">
        <v>34</v>
      </c>
      <c r="AI9" s="19" t="s">
        <v>35</v>
      </c>
      <c r="AJ9" s="4">
        <v>4531.7988011838315</v>
      </c>
      <c r="AK9" s="4">
        <v>2282.340487536756</v>
      </c>
      <c r="AL9" s="4">
        <v>960.94720248426825</v>
      </c>
      <c r="AM9" s="1">
        <v>165.9976710601145</v>
      </c>
      <c r="AN9" s="1" t="s">
        <v>34</v>
      </c>
      <c r="AO9" s="1" t="s">
        <v>35</v>
      </c>
      <c r="AP9" s="1" t="s">
        <v>34</v>
      </c>
      <c r="AQ9" s="1" t="s">
        <v>35</v>
      </c>
      <c r="AR9" s="1" t="s">
        <v>34</v>
      </c>
      <c r="AS9" s="1" t="s">
        <v>35</v>
      </c>
      <c r="AT9" s="1" t="s">
        <v>34</v>
      </c>
      <c r="AU9" s="1" t="s">
        <v>35</v>
      </c>
      <c r="AV9" s="19" t="s">
        <v>34</v>
      </c>
      <c r="AW9" s="19" t="s">
        <v>35</v>
      </c>
      <c r="AX9" s="19" t="s">
        <v>35</v>
      </c>
      <c r="AY9" s="19" t="s">
        <v>35</v>
      </c>
      <c r="AZ9" s="19" t="s">
        <v>35</v>
      </c>
      <c r="BA9" s="19" t="s">
        <v>35</v>
      </c>
      <c r="BB9" s="19" t="s">
        <v>35</v>
      </c>
      <c r="BC9" s="19" t="s">
        <v>35</v>
      </c>
      <c r="BD9" s="19" t="s">
        <v>35</v>
      </c>
      <c r="BE9" s="19" t="s">
        <v>35</v>
      </c>
      <c r="BF9" s="19" t="s">
        <v>34</v>
      </c>
      <c r="BG9" s="19" t="s">
        <v>35</v>
      </c>
      <c r="BH9" s="19" t="s">
        <v>34</v>
      </c>
      <c r="BI9" s="19" t="s">
        <v>35</v>
      </c>
      <c r="BJ9" s="19" t="s">
        <v>34</v>
      </c>
      <c r="BK9" s="19" t="s">
        <v>35</v>
      </c>
      <c r="BL9" s="19" t="s">
        <v>34</v>
      </c>
      <c r="BM9" s="19" t="s">
        <v>35</v>
      </c>
    </row>
    <row r="10" spans="1:69" ht="15" x14ac:dyDescent="0.2">
      <c r="A10" s="1" t="s">
        <v>84</v>
      </c>
      <c r="B10" s="2">
        <v>62.360063767923052</v>
      </c>
      <c r="C10" s="2">
        <v>18.182163170575237</v>
      </c>
      <c r="D10" s="19" t="s">
        <v>34</v>
      </c>
      <c r="E10" s="19" t="s">
        <v>35</v>
      </c>
      <c r="F10" s="3" t="s">
        <v>34</v>
      </c>
      <c r="G10" s="19" t="s">
        <v>35</v>
      </c>
      <c r="H10" s="3">
        <v>3.7651565388341273</v>
      </c>
      <c r="I10" s="3">
        <v>1.4180541606894217</v>
      </c>
      <c r="J10" s="4">
        <v>139.26387255114003</v>
      </c>
      <c r="K10" s="2">
        <v>29.992732954997766</v>
      </c>
      <c r="L10" s="2">
        <v>35.227150577581405</v>
      </c>
      <c r="M10" s="3">
        <v>6.4091279910289742</v>
      </c>
      <c r="N10" s="2">
        <v>88.25487028925464</v>
      </c>
      <c r="O10" s="2">
        <v>28.971954878666434</v>
      </c>
      <c r="P10" s="2">
        <v>72.65068317366925</v>
      </c>
      <c r="Q10" s="2">
        <v>16.869523828265098</v>
      </c>
      <c r="R10" s="2">
        <v>89.679297591867169</v>
      </c>
      <c r="S10" s="2">
        <v>35.180073271664469</v>
      </c>
      <c r="T10" s="2">
        <v>36.291808076501368</v>
      </c>
      <c r="U10" s="2">
        <v>26.982048188667456</v>
      </c>
      <c r="V10" s="2">
        <v>35.148478360538078</v>
      </c>
      <c r="W10" s="2">
        <v>11.910903715339266</v>
      </c>
      <c r="X10" s="1" t="s">
        <v>34</v>
      </c>
      <c r="Y10" s="1" t="s">
        <v>35</v>
      </c>
      <c r="Z10" s="19" t="s">
        <v>34</v>
      </c>
      <c r="AA10" s="19" t="s">
        <v>35</v>
      </c>
      <c r="AB10" s="19" t="s">
        <v>34</v>
      </c>
      <c r="AC10" s="19" t="s">
        <v>35</v>
      </c>
      <c r="AD10" s="1" t="s">
        <v>34</v>
      </c>
      <c r="AE10" s="1" t="s">
        <v>35</v>
      </c>
      <c r="AF10" s="4">
        <v>1418.5831604831983</v>
      </c>
      <c r="AG10" s="4">
        <v>309.10143415729232</v>
      </c>
      <c r="AH10" s="3" t="s">
        <v>34</v>
      </c>
      <c r="AI10" s="19" t="s">
        <v>35</v>
      </c>
      <c r="AJ10" s="4">
        <v>44258.835169944949</v>
      </c>
      <c r="AK10" s="4">
        <v>8980.1307323929177</v>
      </c>
      <c r="AL10" s="1">
        <v>2299.643154750574</v>
      </c>
      <c r="AM10" s="4">
        <v>362.83805580580952</v>
      </c>
      <c r="AN10" s="2">
        <v>28.848395521575615</v>
      </c>
      <c r="AO10" s="3">
        <v>8.0217467591652127</v>
      </c>
      <c r="AP10" s="1" t="s">
        <v>34</v>
      </c>
      <c r="AQ10" s="1" t="s">
        <v>35</v>
      </c>
      <c r="AR10" s="2">
        <v>31.501024094488095</v>
      </c>
      <c r="AS10" s="3">
        <v>6.2540589621678517</v>
      </c>
      <c r="AT10" s="3">
        <v>7.9327392026589445</v>
      </c>
      <c r="AU10" s="3">
        <v>7.2173985069313336</v>
      </c>
      <c r="AV10" s="3">
        <v>15.026796227829104</v>
      </c>
      <c r="AW10" s="3">
        <v>3.5135348985333925</v>
      </c>
      <c r="AX10" s="19" t="s">
        <v>35</v>
      </c>
      <c r="AY10" s="19" t="s">
        <v>35</v>
      </c>
      <c r="AZ10" s="19" t="s">
        <v>35</v>
      </c>
      <c r="BA10" s="19" t="s">
        <v>35</v>
      </c>
      <c r="BB10" s="19" t="s">
        <v>35</v>
      </c>
      <c r="BC10" s="19" t="s">
        <v>35</v>
      </c>
      <c r="BD10" s="19" t="s">
        <v>35</v>
      </c>
      <c r="BE10" s="19" t="s">
        <v>35</v>
      </c>
      <c r="BF10" s="19" t="s">
        <v>34</v>
      </c>
      <c r="BG10" s="19" t="s">
        <v>35</v>
      </c>
      <c r="BH10" s="19" t="s">
        <v>34</v>
      </c>
      <c r="BI10" s="19" t="s">
        <v>35</v>
      </c>
      <c r="BJ10" s="19" t="s">
        <v>34</v>
      </c>
      <c r="BK10" s="19" t="s">
        <v>35</v>
      </c>
      <c r="BL10" s="19" t="s">
        <v>34</v>
      </c>
      <c r="BM10" s="19" t="s">
        <v>35</v>
      </c>
    </row>
    <row r="11" spans="1:69" ht="15" x14ac:dyDescent="0.2">
      <c r="A11" s="1" t="s">
        <v>85</v>
      </c>
      <c r="B11" s="2">
        <v>34.119973220831518</v>
      </c>
      <c r="C11" s="3">
        <v>5.2858965432410114</v>
      </c>
      <c r="D11" s="19" t="s">
        <v>34</v>
      </c>
      <c r="E11" s="19" t="s">
        <v>35</v>
      </c>
      <c r="F11" s="3" t="s">
        <v>34</v>
      </c>
      <c r="G11" s="19" t="s">
        <v>35</v>
      </c>
      <c r="H11" s="3">
        <v>7.3169970414606178</v>
      </c>
      <c r="I11" s="3">
        <v>0.81772400786428101</v>
      </c>
      <c r="J11" s="4">
        <v>164.20233605403746</v>
      </c>
      <c r="K11" s="2">
        <v>27.964678776480696</v>
      </c>
      <c r="L11" s="2">
        <v>64.709956894471333</v>
      </c>
      <c r="M11" s="3">
        <v>7.683309321567334</v>
      </c>
      <c r="N11" s="4">
        <v>210.15900795613925</v>
      </c>
      <c r="O11" s="2">
        <v>45.02608129060711</v>
      </c>
      <c r="P11" s="2">
        <v>48.821518473000609</v>
      </c>
      <c r="Q11" s="3">
        <v>8.4506960852709927</v>
      </c>
      <c r="R11" s="2">
        <v>78.070893862196471</v>
      </c>
      <c r="S11" s="3">
        <v>9.325468016384729</v>
      </c>
      <c r="T11" s="2">
        <v>23.127424985743165</v>
      </c>
      <c r="U11" s="3">
        <v>7.3026353333742744</v>
      </c>
      <c r="V11" s="2">
        <v>41.583148129935481</v>
      </c>
      <c r="W11" s="2">
        <v>10.476314067546355</v>
      </c>
      <c r="X11" s="4">
        <v>137.04659690193702</v>
      </c>
      <c r="Y11" s="2">
        <v>82.034962914034864</v>
      </c>
      <c r="Z11" s="19" t="s">
        <v>34</v>
      </c>
      <c r="AA11" s="19" t="s">
        <v>35</v>
      </c>
      <c r="AB11" s="2">
        <v>12.936651757315763</v>
      </c>
      <c r="AC11" s="3">
        <v>1.7569313063607492</v>
      </c>
      <c r="AD11" s="1" t="s">
        <v>34</v>
      </c>
      <c r="AE11" s="1" t="s">
        <v>35</v>
      </c>
      <c r="AF11" s="4">
        <v>871.42523902500102</v>
      </c>
      <c r="AG11" s="3">
        <v>6.6768364051289053</v>
      </c>
      <c r="AH11" s="3" t="s">
        <v>34</v>
      </c>
      <c r="AI11" s="19" t="s">
        <v>35</v>
      </c>
      <c r="AJ11" s="4">
        <v>5622.4227787473737</v>
      </c>
      <c r="AK11" s="4">
        <v>513.17361966318083</v>
      </c>
      <c r="AL11" s="4">
        <v>470.35518560231299</v>
      </c>
      <c r="AM11" s="4">
        <v>348.78498048908307</v>
      </c>
      <c r="AN11" s="1" t="s">
        <v>34</v>
      </c>
      <c r="AO11" s="1" t="s">
        <v>35</v>
      </c>
      <c r="AP11" s="1" t="s">
        <v>34</v>
      </c>
      <c r="AQ11" s="1" t="s">
        <v>35</v>
      </c>
      <c r="AR11" s="1" t="s">
        <v>34</v>
      </c>
      <c r="AS11" s="1" t="s">
        <v>35</v>
      </c>
      <c r="AT11" s="1" t="s">
        <v>34</v>
      </c>
      <c r="AU11" s="1" t="s">
        <v>35</v>
      </c>
      <c r="AV11" s="19" t="s">
        <v>34</v>
      </c>
      <c r="AW11" s="19" t="s">
        <v>35</v>
      </c>
      <c r="AX11" s="19" t="s">
        <v>35</v>
      </c>
      <c r="AY11" s="19" t="s">
        <v>35</v>
      </c>
      <c r="AZ11" s="19" t="s">
        <v>35</v>
      </c>
      <c r="BA11" s="19" t="s">
        <v>35</v>
      </c>
      <c r="BB11" s="19" t="s">
        <v>35</v>
      </c>
      <c r="BC11" s="19" t="s">
        <v>35</v>
      </c>
      <c r="BD11" s="19" t="s">
        <v>35</v>
      </c>
      <c r="BE11" s="19" t="s">
        <v>35</v>
      </c>
      <c r="BF11" s="19" t="s">
        <v>34</v>
      </c>
      <c r="BG11" s="19" t="s">
        <v>35</v>
      </c>
      <c r="BH11" s="19" t="s">
        <v>34</v>
      </c>
      <c r="BI11" s="19" t="s">
        <v>35</v>
      </c>
      <c r="BJ11" s="19" t="s">
        <v>34</v>
      </c>
      <c r="BK11" s="19" t="s">
        <v>35</v>
      </c>
      <c r="BL11" s="19" t="s">
        <v>34</v>
      </c>
      <c r="BM11" s="19" t="s">
        <v>35</v>
      </c>
    </row>
    <row r="12" spans="1:69" ht="15" x14ac:dyDescent="0.2">
      <c r="A12" s="1" t="s">
        <v>86</v>
      </c>
      <c r="B12" s="2">
        <v>29.121727676092714</v>
      </c>
      <c r="C12" s="3">
        <v>5.5990166580193632</v>
      </c>
      <c r="D12" s="19" t="s">
        <v>34</v>
      </c>
      <c r="E12" s="19" t="s">
        <v>35</v>
      </c>
      <c r="F12" s="3" t="s">
        <v>34</v>
      </c>
      <c r="G12" s="19" t="s">
        <v>35</v>
      </c>
      <c r="H12" s="1" t="s">
        <v>34</v>
      </c>
      <c r="I12" s="1" t="s">
        <v>35</v>
      </c>
      <c r="J12" s="2">
        <v>25.102677284769673</v>
      </c>
      <c r="K12" s="3">
        <v>7.727203355745627</v>
      </c>
      <c r="L12" s="2">
        <v>13.06235308213242</v>
      </c>
      <c r="M12" s="2">
        <v>1.3647397679906879</v>
      </c>
      <c r="N12" s="2">
        <v>27.214911687509804</v>
      </c>
      <c r="O12" s="3">
        <v>4.0934180195322938</v>
      </c>
      <c r="P12" s="2">
        <v>26.491446155693794</v>
      </c>
      <c r="Q12" s="3">
        <v>5.2564887187832747</v>
      </c>
      <c r="R12" s="2">
        <v>18.46666066035235</v>
      </c>
      <c r="S12" s="3">
        <v>4.7080229420089657</v>
      </c>
      <c r="T12" s="2">
        <v>36.107468004667496</v>
      </c>
      <c r="U12" s="2">
        <v>32.808518729681154</v>
      </c>
      <c r="V12" s="2" t="s">
        <v>34</v>
      </c>
      <c r="W12" s="1" t="s">
        <v>35</v>
      </c>
      <c r="X12" s="1" t="s">
        <v>34</v>
      </c>
      <c r="Y12" s="1" t="s">
        <v>35</v>
      </c>
      <c r="Z12" s="19" t="s">
        <v>34</v>
      </c>
      <c r="AA12" s="19" t="s">
        <v>35</v>
      </c>
      <c r="AB12" s="19" t="s">
        <v>34</v>
      </c>
      <c r="AC12" s="19" t="s">
        <v>35</v>
      </c>
      <c r="AD12" s="4">
        <v>132.0698706924056</v>
      </c>
      <c r="AE12" s="2">
        <v>27.201341165605498</v>
      </c>
      <c r="AF12" s="4">
        <v>285.63868048298065</v>
      </c>
      <c r="AG12" s="2">
        <v>35.170875351660804</v>
      </c>
      <c r="AH12" s="3" t="s">
        <v>34</v>
      </c>
      <c r="AI12" s="19" t="s">
        <v>35</v>
      </c>
      <c r="AJ12" s="4">
        <v>8133.4051895695529</v>
      </c>
      <c r="AK12" s="4">
        <v>1348.6168931828186</v>
      </c>
      <c r="AL12" s="4">
        <v>226.48299668805615</v>
      </c>
      <c r="AM12" s="2">
        <v>36.672942974323057</v>
      </c>
      <c r="AN12" s="1" t="s">
        <v>34</v>
      </c>
      <c r="AO12" s="1" t="s">
        <v>35</v>
      </c>
      <c r="AP12" s="1" t="s">
        <v>34</v>
      </c>
      <c r="AQ12" s="1" t="s">
        <v>35</v>
      </c>
      <c r="AR12" s="1" t="s">
        <v>34</v>
      </c>
      <c r="AS12" s="1" t="s">
        <v>35</v>
      </c>
      <c r="AT12" s="1" t="s">
        <v>34</v>
      </c>
      <c r="AU12" s="1" t="s">
        <v>35</v>
      </c>
      <c r="AV12" s="19" t="s">
        <v>34</v>
      </c>
      <c r="AW12" s="19" t="s">
        <v>35</v>
      </c>
      <c r="AX12" s="19" t="s">
        <v>35</v>
      </c>
      <c r="AY12" s="19" t="s">
        <v>35</v>
      </c>
      <c r="AZ12" s="19" t="s">
        <v>35</v>
      </c>
      <c r="BA12" s="19" t="s">
        <v>35</v>
      </c>
      <c r="BB12" s="19" t="s">
        <v>35</v>
      </c>
      <c r="BC12" s="19" t="s">
        <v>35</v>
      </c>
      <c r="BD12" s="19" t="s">
        <v>35</v>
      </c>
      <c r="BE12" s="19" t="s">
        <v>35</v>
      </c>
      <c r="BF12" s="19" t="s">
        <v>34</v>
      </c>
      <c r="BG12" s="19" t="s">
        <v>35</v>
      </c>
      <c r="BH12" s="19" t="s">
        <v>34</v>
      </c>
      <c r="BI12" s="19" t="s">
        <v>35</v>
      </c>
      <c r="BJ12" s="19" t="s">
        <v>34</v>
      </c>
      <c r="BK12" s="19" t="s">
        <v>35</v>
      </c>
      <c r="BL12" s="19" t="s">
        <v>34</v>
      </c>
      <c r="BM12" s="19" t="s">
        <v>35</v>
      </c>
    </row>
    <row r="13" spans="1:69" ht="15" x14ac:dyDescent="0.2">
      <c r="AV13" s="1"/>
      <c r="AW13" s="1"/>
      <c r="AX13" s="1"/>
      <c r="AY13" s="1"/>
      <c r="AZ13" s="1"/>
      <c r="BA13" s="1"/>
      <c r="BB13" s="1"/>
      <c r="BC13" s="1"/>
      <c r="BD13" s="1"/>
      <c r="BE13" s="1"/>
      <c r="BF13" s="1"/>
      <c r="BG13" s="1"/>
    </row>
    <row r="14" spans="1:69" ht="17.25" x14ac:dyDescent="0.2">
      <c r="B14" s="6" t="s">
        <v>52</v>
      </c>
      <c r="C14" t="s">
        <v>87</v>
      </c>
    </row>
  </sheetData>
  <mergeCells count="32">
    <mergeCell ref="BJ3:BK3"/>
    <mergeCell ref="BL3:BM3"/>
    <mergeCell ref="AX3:AY3"/>
    <mergeCell ref="AZ3:BA3"/>
    <mergeCell ref="BB3:BC3"/>
    <mergeCell ref="BD3:BE3"/>
    <mergeCell ref="BF3:BG3"/>
    <mergeCell ref="BH3:BI3"/>
    <mergeCell ref="AV3:AW3"/>
    <mergeCell ref="Z3:AA3"/>
    <mergeCell ref="AB3:AC3"/>
    <mergeCell ref="AD3:AE3"/>
    <mergeCell ref="AF3:AG3"/>
    <mergeCell ref="AH3:AI3"/>
    <mergeCell ref="AJ3:AK3"/>
    <mergeCell ref="AL3:AM3"/>
    <mergeCell ref="AN3:AO3"/>
    <mergeCell ref="AP3:AQ3"/>
    <mergeCell ref="AR3:AS3"/>
    <mergeCell ref="AT3:AU3"/>
    <mergeCell ref="X3:Y3"/>
    <mergeCell ref="B3:C3"/>
    <mergeCell ref="D3:E3"/>
    <mergeCell ref="F3:G3"/>
    <mergeCell ref="H3:I3"/>
    <mergeCell ref="J3:K3"/>
    <mergeCell ref="L3:M3"/>
    <mergeCell ref="N3:O3"/>
    <mergeCell ref="P3:Q3"/>
    <mergeCell ref="R3:S3"/>
    <mergeCell ref="T3:U3"/>
    <mergeCell ref="V3:W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BD10E-7C3E-F445-AE39-AF12EF33A602}">
  <dimension ref="A1:BQ31"/>
  <sheetViews>
    <sheetView zoomScale="108" zoomScaleNormal="108" workbookViewId="0">
      <pane xSplit="1" ySplit="4" topLeftCell="B5" activePane="bottomRight" state="frozen"/>
      <selection pane="topRight" activeCell="B1" sqref="B1"/>
      <selection pane="bottomLeft" activeCell="A6" sqref="A6"/>
      <selection pane="bottomRight" activeCell="AF5" sqref="AF5:AG6"/>
    </sheetView>
  </sheetViews>
  <sheetFormatPr baseColWidth="10" defaultColWidth="4.6640625" defaultRowHeight="15" x14ac:dyDescent="0.2"/>
  <cols>
    <col min="1" max="1" width="9.33203125" style="21" customWidth="1"/>
    <col min="2" max="3" width="4.6640625" style="20" customWidth="1"/>
    <col min="4" max="13" width="4.6640625" style="21" customWidth="1"/>
    <col min="14" max="16" width="4.6640625" style="20" customWidth="1"/>
    <col min="17" max="17" width="5" style="20" customWidth="1"/>
    <col min="18" max="19" width="4.5" style="20" customWidth="1"/>
    <col min="20" max="21" width="4.83203125" style="21" customWidth="1"/>
    <col min="22" max="23" width="4.83203125" style="20" customWidth="1"/>
    <col min="24" max="24" width="5.33203125" style="21" customWidth="1"/>
    <col min="25" max="25" width="5.1640625" style="21" customWidth="1"/>
    <col min="26" max="27" width="5" style="21" customWidth="1"/>
    <col min="28" max="29" width="4.83203125" style="21" customWidth="1"/>
    <col min="30" max="30" width="4.5" style="21" customWidth="1"/>
    <col min="31" max="31" width="4.6640625" style="21" customWidth="1"/>
    <col min="32" max="32" width="5.33203125" style="21" customWidth="1"/>
    <col min="33" max="33" width="5.1640625" style="21" customWidth="1"/>
    <col min="34" max="37" width="4.6640625" style="20" customWidth="1"/>
    <col min="38" max="39" width="4.6640625" style="21" customWidth="1"/>
    <col min="40" max="41" width="4.6640625" style="20" customWidth="1"/>
    <col min="42" max="49" width="4.6640625" style="21" customWidth="1"/>
    <col min="50" max="55" width="4.6640625" style="21"/>
    <col min="56" max="57" width="4.6640625" style="20"/>
    <col min="58" max="67" width="4.6640625" style="21"/>
    <col min="68" max="16384" width="4.6640625" style="20"/>
  </cols>
  <sheetData>
    <row r="1" spans="1:69" ht="16" x14ac:dyDescent="0.2">
      <c r="A1" s="18" t="s">
        <v>187</v>
      </c>
    </row>
    <row r="2" spans="1:69" x14ac:dyDescent="0.2">
      <c r="A2" s="18"/>
    </row>
    <row r="3" spans="1:69" ht="17.25" x14ac:dyDescent="0.2">
      <c r="B3" s="36" t="s">
        <v>0</v>
      </c>
      <c r="C3" s="36"/>
      <c r="D3" s="36" t="s">
        <v>1</v>
      </c>
      <c r="E3" s="36"/>
      <c r="F3" s="36" t="s">
        <v>2</v>
      </c>
      <c r="G3" s="36"/>
      <c r="H3" s="36" t="s">
        <v>3</v>
      </c>
      <c r="I3" s="36"/>
      <c r="J3" s="36" t="s">
        <v>4</v>
      </c>
      <c r="K3" s="36"/>
      <c r="L3" s="36" t="s">
        <v>5</v>
      </c>
      <c r="M3" s="36"/>
      <c r="N3" s="36" t="s">
        <v>6</v>
      </c>
      <c r="O3" s="36"/>
      <c r="P3" s="36" t="s">
        <v>7</v>
      </c>
      <c r="Q3" s="36"/>
      <c r="R3" s="36" t="s">
        <v>8</v>
      </c>
      <c r="S3" s="36"/>
      <c r="T3" s="36" t="s">
        <v>9</v>
      </c>
      <c r="U3" s="36"/>
      <c r="V3" s="36" t="s">
        <v>10</v>
      </c>
      <c r="W3" s="36"/>
      <c r="X3" s="36" t="s">
        <v>11</v>
      </c>
      <c r="Y3" s="36"/>
      <c r="Z3" s="36" t="s">
        <v>12</v>
      </c>
      <c r="AA3" s="36"/>
      <c r="AB3" s="36" t="s">
        <v>13</v>
      </c>
      <c r="AC3" s="36"/>
      <c r="AD3" s="36" t="s">
        <v>14</v>
      </c>
      <c r="AE3" s="36"/>
      <c r="AF3" s="36" t="s">
        <v>15</v>
      </c>
      <c r="AG3" s="36"/>
      <c r="AH3" s="36" t="s">
        <v>16</v>
      </c>
      <c r="AI3" s="36"/>
      <c r="AJ3" s="36" t="s">
        <v>17</v>
      </c>
      <c r="AK3" s="36"/>
      <c r="AL3" s="36" t="s">
        <v>173</v>
      </c>
      <c r="AM3" s="36"/>
      <c r="AN3" s="36" t="s">
        <v>179</v>
      </c>
      <c r="AO3" s="36"/>
      <c r="AP3" s="36" t="s">
        <v>178</v>
      </c>
      <c r="AQ3" s="36"/>
      <c r="AR3" s="36" t="s">
        <v>18</v>
      </c>
      <c r="AS3" s="36"/>
      <c r="AT3" s="36" t="s">
        <v>19</v>
      </c>
      <c r="AU3" s="36"/>
      <c r="AV3" s="36" t="s">
        <v>20</v>
      </c>
      <c r="AW3" s="36"/>
      <c r="AX3" s="36" t="s">
        <v>21</v>
      </c>
      <c r="AY3" s="36"/>
      <c r="AZ3" s="36" t="s">
        <v>22</v>
      </c>
      <c r="BA3" s="36"/>
      <c r="BB3" s="36" t="s">
        <v>23</v>
      </c>
      <c r="BC3" s="36"/>
      <c r="BD3" s="36" t="s">
        <v>88</v>
      </c>
      <c r="BE3" s="36"/>
      <c r="BF3" s="36" t="s">
        <v>89</v>
      </c>
      <c r="BG3" s="36"/>
      <c r="BH3" s="36" t="s">
        <v>26</v>
      </c>
      <c r="BI3" s="36"/>
      <c r="BJ3" s="36" t="s">
        <v>171</v>
      </c>
      <c r="BK3" s="36"/>
      <c r="BL3" s="36" t="s">
        <v>81</v>
      </c>
      <c r="BM3" s="36"/>
      <c r="BN3" s="36" t="s">
        <v>28</v>
      </c>
      <c r="BO3" s="36"/>
      <c r="BP3" s="36" t="s">
        <v>29</v>
      </c>
      <c r="BQ3" s="36"/>
    </row>
    <row r="4" spans="1:69" x14ac:dyDescent="0.2">
      <c r="A4" s="21" t="s">
        <v>59</v>
      </c>
      <c r="B4" s="21" t="s">
        <v>31</v>
      </c>
      <c r="C4" s="21" t="s">
        <v>32</v>
      </c>
      <c r="D4" s="21" t="s">
        <v>31</v>
      </c>
      <c r="E4" s="21" t="s">
        <v>32</v>
      </c>
      <c r="F4" s="21" t="s">
        <v>31</v>
      </c>
      <c r="G4" s="21" t="s">
        <v>32</v>
      </c>
      <c r="H4" s="21" t="s">
        <v>31</v>
      </c>
      <c r="I4" s="21" t="s">
        <v>32</v>
      </c>
      <c r="J4" s="21" t="s">
        <v>31</v>
      </c>
      <c r="K4" s="21" t="s">
        <v>32</v>
      </c>
      <c r="L4" s="21" t="s">
        <v>31</v>
      </c>
      <c r="M4" s="21" t="s">
        <v>32</v>
      </c>
      <c r="N4" s="21" t="s">
        <v>31</v>
      </c>
      <c r="O4" s="21" t="s">
        <v>32</v>
      </c>
      <c r="P4" s="21" t="s">
        <v>31</v>
      </c>
      <c r="Q4" s="21" t="s">
        <v>32</v>
      </c>
      <c r="R4" s="21" t="s">
        <v>31</v>
      </c>
      <c r="S4" s="21" t="s">
        <v>32</v>
      </c>
      <c r="T4" s="21" t="s">
        <v>31</v>
      </c>
      <c r="U4" s="21" t="s">
        <v>32</v>
      </c>
      <c r="V4" s="21" t="s">
        <v>31</v>
      </c>
      <c r="W4" s="21" t="s">
        <v>32</v>
      </c>
      <c r="X4" s="21" t="s">
        <v>31</v>
      </c>
      <c r="Y4" s="21" t="s">
        <v>32</v>
      </c>
      <c r="Z4" s="21" t="s">
        <v>31</v>
      </c>
      <c r="AA4" s="21" t="s">
        <v>32</v>
      </c>
      <c r="AB4" s="21" t="s">
        <v>31</v>
      </c>
      <c r="AC4" s="21" t="s">
        <v>32</v>
      </c>
      <c r="AD4" s="21" t="s">
        <v>31</v>
      </c>
      <c r="AE4" s="21" t="s">
        <v>32</v>
      </c>
      <c r="AF4" s="21" t="s">
        <v>31</v>
      </c>
      <c r="AG4" s="21" t="s">
        <v>32</v>
      </c>
      <c r="AH4" s="21" t="s">
        <v>31</v>
      </c>
      <c r="AI4" s="21" t="s">
        <v>32</v>
      </c>
      <c r="AJ4" s="21" t="s">
        <v>31</v>
      </c>
      <c r="AK4" s="21" t="s">
        <v>32</v>
      </c>
      <c r="AL4" s="21" t="s">
        <v>31</v>
      </c>
      <c r="AM4" s="21" t="s">
        <v>32</v>
      </c>
      <c r="AN4" s="21" t="s">
        <v>31</v>
      </c>
      <c r="AO4" s="21" t="s">
        <v>32</v>
      </c>
      <c r="AP4" s="21" t="s">
        <v>31</v>
      </c>
      <c r="AQ4" s="21" t="s">
        <v>32</v>
      </c>
      <c r="AR4" s="21" t="s">
        <v>31</v>
      </c>
      <c r="AS4" s="21" t="s">
        <v>32</v>
      </c>
      <c r="AT4" s="21" t="s">
        <v>31</v>
      </c>
      <c r="AU4" s="21" t="s">
        <v>32</v>
      </c>
      <c r="AV4" s="21" t="s">
        <v>31</v>
      </c>
      <c r="AW4" s="21" t="s">
        <v>32</v>
      </c>
      <c r="AX4" s="21" t="s">
        <v>31</v>
      </c>
      <c r="AY4" s="21" t="s">
        <v>32</v>
      </c>
      <c r="AZ4" s="21" t="s">
        <v>31</v>
      </c>
      <c r="BA4" s="21" t="s">
        <v>32</v>
      </c>
      <c r="BB4" s="21" t="s">
        <v>31</v>
      </c>
      <c r="BC4" s="21" t="s">
        <v>32</v>
      </c>
      <c r="BD4" s="21" t="s">
        <v>31</v>
      </c>
      <c r="BE4" s="21" t="s">
        <v>32</v>
      </c>
      <c r="BF4" s="21" t="s">
        <v>31</v>
      </c>
      <c r="BG4" s="21" t="s">
        <v>32</v>
      </c>
      <c r="BH4" s="21" t="s">
        <v>31</v>
      </c>
      <c r="BI4" s="21" t="s">
        <v>32</v>
      </c>
      <c r="BJ4" s="21" t="s">
        <v>31</v>
      </c>
      <c r="BK4" s="21" t="s">
        <v>32</v>
      </c>
      <c r="BL4" s="21" t="s">
        <v>31</v>
      </c>
      <c r="BM4" s="21" t="s">
        <v>32</v>
      </c>
      <c r="BN4" s="21" t="s">
        <v>31</v>
      </c>
      <c r="BO4" s="21" t="s">
        <v>32</v>
      </c>
      <c r="BP4" s="21" t="s">
        <v>31</v>
      </c>
      <c r="BQ4" s="21" t="s">
        <v>32</v>
      </c>
    </row>
    <row r="5" spans="1:69" x14ac:dyDescent="0.2">
      <c r="A5" s="21" t="s">
        <v>90</v>
      </c>
      <c r="B5" s="21" t="s">
        <v>34</v>
      </c>
      <c r="C5" s="21" t="s">
        <v>35</v>
      </c>
      <c r="D5" s="22">
        <v>2.903707622712945</v>
      </c>
      <c r="E5" s="21">
        <v>7.6201402959585754E-3</v>
      </c>
      <c r="F5" s="21" t="s">
        <v>34</v>
      </c>
      <c r="G5" s="21" t="s">
        <v>35</v>
      </c>
      <c r="H5" s="21" t="s">
        <v>34</v>
      </c>
      <c r="I5" s="21" t="s">
        <v>35</v>
      </c>
      <c r="J5" s="22">
        <v>2.5519707333664501</v>
      </c>
      <c r="K5" s="22">
        <v>0.93429547579626393</v>
      </c>
      <c r="L5" s="21" t="s">
        <v>34</v>
      </c>
      <c r="M5" s="21" t="s">
        <v>35</v>
      </c>
      <c r="N5" s="21" t="s">
        <v>34</v>
      </c>
      <c r="O5" s="21" t="s">
        <v>35</v>
      </c>
      <c r="P5" s="21" t="s">
        <v>34</v>
      </c>
      <c r="Q5" s="21" t="s">
        <v>35</v>
      </c>
      <c r="R5" s="21" t="s">
        <v>34</v>
      </c>
      <c r="S5" s="21" t="s">
        <v>35</v>
      </c>
      <c r="T5" s="21" t="s">
        <v>34</v>
      </c>
      <c r="U5" s="21" t="s">
        <v>35</v>
      </c>
      <c r="V5" s="21" t="s">
        <v>34</v>
      </c>
      <c r="W5" s="21" t="s">
        <v>35</v>
      </c>
      <c r="X5" s="21" t="s">
        <v>34</v>
      </c>
      <c r="Y5" s="21" t="s">
        <v>35</v>
      </c>
      <c r="Z5" s="21" t="s">
        <v>34</v>
      </c>
      <c r="AA5" s="21" t="s">
        <v>35</v>
      </c>
      <c r="AB5" s="21" t="s">
        <v>34</v>
      </c>
      <c r="AC5" s="21" t="s">
        <v>35</v>
      </c>
      <c r="AD5" s="21" t="s">
        <v>34</v>
      </c>
      <c r="AE5" s="21" t="s">
        <v>35</v>
      </c>
      <c r="AF5" s="46">
        <v>9.6847169672790994</v>
      </c>
      <c r="AG5" s="46" t="s">
        <v>35</v>
      </c>
      <c r="AH5" s="21" t="s">
        <v>34</v>
      </c>
      <c r="AI5" s="21" t="s">
        <v>35</v>
      </c>
      <c r="AJ5" s="21" t="s">
        <v>34</v>
      </c>
      <c r="AK5" s="21" t="s">
        <v>35</v>
      </c>
      <c r="AL5" s="21" t="s">
        <v>34</v>
      </c>
      <c r="AM5" s="21" t="s">
        <v>35</v>
      </c>
      <c r="AN5" s="21" t="s">
        <v>34</v>
      </c>
      <c r="AO5" s="21" t="s">
        <v>35</v>
      </c>
      <c r="AP5" s="21" t="s">
        <v>34</v>
      </c>
      <c r="AQ5" s="21" t="s">
        <v>35</v>
      </c>
      <c r="AR5" s="21" t="s">
        <v>34</v>
      </c>
      <c r="AS5" s="21" t="s">
        <v>35</v>
      </c>
      <c r="AT5" s="21" t="s">
        <v>34</v>
      </c>
      <c r="AU5" s="21" t="s">
        <v>35</v>
      </c>
      <c r="AV5" s="21" t="s">
        <v>34</v>
      </c>
      <c r="AW5" s="21" t="s">
        <v>35</v>
      </c>
      <c r="AX5" s="21" t="s">
        <v>34</v>
      </c>
      <c r="AY5" s="21" t="s">
        <v>35</v>
      </c>
      <c r="AZ5" s="21" t="s">
        <v>34</v>
      </c>
      <c r="BA5" s="21" t="s">
        <v>35</v>
      </c>
      <c r="BB5" s="21" t="s">
        <v>34</v>
      </c>
      <c r="BC5" s="21" t="s">
        <v>35</v>
      </c>
      <c r="BD5" s="21" t="s">
        <v>34</v>
      </c>
      <c r="BE5" s="21" t="s">
        <v>35</v>
      </c>
      <c r="BF5" s="21" t="s">
        <v>34</v>
      </c>
      <c r="BG5" s="21" t="s">
        <v>35</v>
      </c>
      <c r="BH5" s="21" t="s">
        <v>34</v>
      </c>
      <c r="BI5" s="21" t="s">
        <v>35</v>
      </c>
      <c r="BJ5" s="21" t="s">
        <v>34</v>
      </c>
      <c r="BK5" s="21" t="s">
        <v>35</v>
      </c>
      <c r="BL5" s="21" t="s">
        <v>34</v>
      </c>
      <c r="BM5" s="21" t="s">
        <v>35</v>
      </c>
      <c r="BN5" s="21" t="s">
        <v>34</v>
      </c>
      <c r="BO5" s="21" t="s">
        <v>35</v>
      </c>
      <c r="BP5" s="21" t="s">
        <v>34</v>
      </c>
      <c r="BQ5" s="21" t="s">
        <v>35</v>
      </c>
    </row>
    <row r="6" spans="1:69" x14ac:dyDescent="0.2">
      <c r="A6" s="21" t="s">
        <v>91</v>
      </c>
      <c r="B6" s="21" t="s">
        <v>34</v>
      </c>
      <c r="C6" s="21" t="s">
        <v>35</v>
      </c>
      <c r="D6" s="21">
        <v>3.4757904645534401</v>
      </c>
      <c r="E6" s="21">
        <v>1.3380488902415435</v>
      </c>
      <c r="F6" s="21" t="s">
        <v>34</v>
      </c>
      <c r="G6" s="21" t="s">
        <v>35</v>
      </c>
      <c r="H6" s="21" t="s">
        <v>34</v>
      </c>
      <c r="I6" s="21" t="s">
        <v>35</v>
      </c>
      <c r="J6" s="21" t="s">
        <v>34</v>
      </c>
      <c r="K6" s="21" t="s">
        <v>35</v>
      </c>
      <c r="L6" s="21" t="s">
        <v>34</v>
      </c>
      <c r="M6" s="21" t="s">
        <v>35</v>
      </c>
      <c r="N6" s="21" t="s">
        <v>34</v>
      </c>
      <c r="O6" s="21" t="s">
        <v>35</v>
      </c>
      <c r="P6" s="21" t="s">
        <v>34</v>
      </c>
      <c r="Q6" s="21" t="s">
        <v>35</v>
      </c>
      <c r="R6" s="21" t="s">
        <v>34</v>
      </c>
      <c r="S6" s="21" t="s">
        <v>35</v>
      </c>
      <c r="T6" s="21" t="s">
        <v>34</v>
      </c>
      <c r="U6" s="21" t="s">
        <v>35</v>
      </c>
      <c r="V6" s="21" t="s">
        <v>34</v>
      </c>
      <c r="W6" s="21" t="s">
        <v>35</v>
      </c>
      <c r="X6" s="21" t="s">
        <v>34</v>
      </c>
      <c r="Y6" s="21" t="s">
        <v>35</v>
      </c>
      <c r="Z6" s="21" t="s">
        <v>34</v>
      </c>
      <c r="AA6" s="21" t="s">
        <v>35</v>
      </c>
      <c r="AB6" s="21" t="s">
        <v>34</v>
      </c>
      <c r="AC6" s="21" t="s">
        <v>35</v>
      </c>
      <c r="AD6" s="21" t="s">
        <v>34</v>
      </c>
      <c r="AE6" s="21" t="s">
        <v>35</v>
      </c>
      <c r="AF6" s="46">
        <v>5.4166084846886298</v>
      </c>
      <c r="AG6" s="46" t="s">
        <v>35</v>
      </c>
      <c r="AH6" s="21" t="s">
        <v>34</v>
      </c>
      <c r="AI6" s="21" t="s">
        <v>35</v>
      </c>
      <c r="AJ6" s="21" t="s">
        <v>34</v>
      </c>
      <c r="AK6" s="21" t="s">
        <v>35</v>
      </c>
      <c r="AL6" s="21" t="s">
        <v>34</v>
      </c>
      <c r="AM6" s="21" t="s">
        <v>35</v>
      </c>
      <c r="AN6" s="21" t="s">
        <v>34</v>
      </c>
      <c r="AO6" s="21" t="s">
        <v>35</v>
      </c>
      <c r="AP6" s="21" t="s">
        <v>34</v>
      </c>
      <c r="AQ6" s="21" t="s">
        <v>35</v>
      </c>
      <c r="AR6" s="21" t="s">
        <v>34</v>
      </c>
      <c r="AS6" s="21" t="s">
        <v>35</v>
      </c>
      <c r="AT6" s="21" t="s">
        <v>34</v>
      </c>
      <c r="AU6" s="21" t="s">
        <v>35</v>
      </c>
      <c r="AV6" s="21" t="s">
        <v>34</v>
      </c>
      <c r="AW6" s="21" t="s">
        <v>35</v>
      </c>
      <c r="AX6" s="21" t="s">
        <v>34</v>
      </c>
      <c r="AY6" s="21" t="s">
        <v>35</v>
      </c>
      <c r="AZ6" s="21" t="s">
        <v>34</v>
      </c>
      <c r="BA6" s="21" t="s">
        <v>35</v>
      </c>
      <c r="BB6" s="21" t="s">
        <v>34</v>
      </c>
      <c r="BC6" s="21" t="s">
        <v>35</v>
      </c>
      <c r="BD6" s="21" t="s">
        <v>34</v>
      </c>
      <c r="BE6" s="21" t="s">
        <v>35</v>
      </c>
      <c r="BF6" s="21" t="s">
        <v>34</v>
      </c>
      <c r="BG6" s="21" t="s">
        <v>35</v>
      </c>
      <c r="BH6" s="21" t="s">
        <v>34</v>
      </c>
      <c r="BI6" s="21" t="s">
        <v>35</v>
      </c>
      <c r="BJ6" s="21" t="s">
        <v>34</v>
      </c>
      <c r="BK6" s="21" t="s">
        <v>35</v>
      </c>
      <c r="BL6" s="21" t="s">
        <v>34</v>
      </c>
      <c r="BM6" s="21" t="s">
        <v>35</v>
      </c>
      <c r="BN6" s="21" t="s">
        <v>34</v>
      </c>
      <c r="BO6" s="21" t="s">
        <v>35</v>
      </c>
      <c r="BP6" s="21" t="s">
        <v>34</v>
      </c>
      <c r="BQ6" s="21" t="s">
        <v>35</v>
      </c>
    </row>
    <row r="7" spans="1:69" x14ac:dyDescent="0.2">
      <c r="A7" s="21" t="s">
        <v>92</v>
      </c>
      <c r="B7" s="22">
        <v>8.8761108277752108</v>
      </c>
      <c r="C7" s="22">
        <v>0.66512804353203148</v>
      </c>
      <c r="D7" s="21">
        <v>6.9676157034302051</v>
      </c>
      <c r="E7" s="21">
        <v>1.4606983667289066</v>
      </c>
      <c r="F7" s="22">
        <v>5.5464651076960996</v>
      </c>
      <c r="G7" s="23">
        <v>3.1039508044332349</v>
      </c>
      <c r="H7" s="22">
        <v>6.20017229618038</v>
      </c>
      <c r="I7" s="22">
        <v>2.6791845620098589</v>
      </c>
      <c r="J7" s="22">
        <v>8.3887123487969539</v>
      </c>
      <c r="K7" s="22">
        <v>3.5303828556111134</v>
      </c>
      <c r="L7" s="21" t="s">
        <v>34</v>
      </c>
      <c r="M7" s="21" t="s">
        <v>35</v>
      </c>
      <c r="N7" s="21" t="s">
        <v>34</v>
      </c>
      <c r="O7" s="21" t="s">
        <v>35</v>
      </c>
      <c r="P7" s="21" t="s">
        <v>34</v>
      </c>
      <c r="Q7" s="21" t="s">
        <v>35</v>
      </c>
      <c r="R7" s="21" t="s">
        <v>34</v>
      </c>
      <c r="S7" s="21" t="s">
        <v>35</v>
      </c>
      <c r="T7" s="21" t="s">
        <v>34</v>
      </c>
      <c r="U7" s="21" t="s">
        <v>35</v>
      </c>
      <c r="V7" s="21" t="s">
        <v>34</v>
      </c>
      <c r="W7" s="21" t="s">
        <v>35</v>
      </c>
      <c r="X7" s="21" t="s">
        <v>34</v>
      </c>
      <c r="Y7" s="21" t="s">
        <v>35</v>
      </c>
      <c r="Z7" s="21" t="s">
        <v>34</v>
      </c>
      <c r="AA7" s="21" t="s">
        <v>35</v>
      </c>
      <c r="AB7" s="21" t="s">
        <v>34</v>
      </c>
      <c r="AC7" s="21" t="s">
        <v>35</v>
      </c>
      <c r="AD7" s="21" t="s">
        <v>34</v>
      </c>
      <c r="AE7" s="21" t="s">
        <v>35</v>
      </c>
      <c r="AF7" s="24">
        <v>14.8503461205168</v>
      </c>
      <c r="AG7" s="22">
        <v>2.5652996104478647</v>
      </c>
      <c r="AH7" s="21" t="s">
        <v>34</v>
      </c>
      <c r="AI7" s="21" t="s">
        <v>35</v>
      </c>
      <c r="AJ7" s="21" t="s">
        <v>34</v>
      </c>
      <c r="AK7" s="21" t="s">
        <v>35</v>
      </c>
      <c r="AL7" s="21" t="s">
        <v>34</v>
      </c>
      <c r="AM7" s="21" t="s">
        <v>35</v>
      </c>
      <c r="AN7" s="21" t="s">
        <v>34</v>
      </c>
      <c r="AO7" s="21" t="s">
        <v>35</v>
      </c>
      <c r="AP7" s="21" t="s">
        <v>34</v>
      </c>
      <c r="AQ7" s="21" t="s">
        <v>35</v>
      </c>
      <c r="AR7" s="21" t="s">
        <v>34</v>
      </c>
      <c r="AS7" s="21" t="s">
        <v>35</v>
      </c>
      <c r="AT7" s="21" t="s">
        <v>34</v>
      </c>
      <c r="AU7" s="21" t="s">
        <v>35</v>
      </c>
      <c r="AV7" s="21" t="s">
        <v>34</v>
      </c>
      <c r="AW7" s="21" t="s">
        <v>35</v>
      </c>
      <c r="AX7" s="21" t="s">
        <v>34</v>
      </c>
      <c r="AY7" s="21" t="s">
        <v>35</v>
      </c>
      <c r="AZ7" s="21" t="s">
        <v>34</v>
      </c>
      <c r="BA7" s="21" t="s">
        <v>35</v>
      </c>
      <c r="BB7" s="21" t="s">
        <v>34</v>
      </c>
      <c r="BC7" s="21" t="s">
        <v>35</v>
      </c>
      <c r="BD7" s="21">
        <v>1.62</v>
      </c>
      <c r="BE7" s="21" t="s">
        <v>35</v>
      </c>
      <c r="BF7" s="21">
        <v>2.2400000000000002</v>
      </c>
      <c r="BG7" s="21" t="s">
        <v>35</v>
      </c>
      <c r="BH7" s="21" t="s">
        <v>34</v>
      </c>
      <c r="BI7" s="21" t="s">
        <v>35</v>
      </c>
      <c r="BJ7" s="22">
        <v>8.1989461896639355</v>
      </c>
      <c r="BK7" s="22">
        <v>2.6798020932864604</v>
      </c>
      <c r="BL7" s="21" t="s">
        <v>34</v>
      </c>
      <c r="BM7" s="21" t="s">
        <v>35</v>
      </c>
      <c r="BN7" s="21" t="s">
        <v>34</v>
      </c>
      <c r="BO7" s="21" t="s">
        <v>35</v>
      </c>
      <c r="BP7" s="21" t="s">
        <v>34</v>
      </c>
      <c r="BQ7" s="21" t="s">
        <v>35</v>
      </c>
    </row>
    <row r="8" spans="1:69" x14ac:dyDescent="0.2">
      <c r="A8" s="21" t="s">
        <v>93</v>
      </c>
      <c r="B8" s="22">
        <v>2.9534247726432699</v>
      </c>
      <c r="C8" s="22">
        <v>4.1767733689207871</v>
      </c>
      <c r="D8" s="21">
        <v>6.7092535512124503</v>
      </c>
      <c r="E8" s="21">
        <v>1.6055338081714743</v>
      </c>
      <c r="F8" s="22">
        <v>3.80684991279576</v>
      </c>
      <c r="G8" s="23">
        <v>0.77040345374135777</v>
      </c>
      <c r="H8" s="22">
        <v>3.901514735900685</v>
      </c>
      <c r="I8" s="22">
        <v>0.29910431090624462</v>
      </c>
      <c r="J8" s="22">
        <v>7.9597722068905847</v>
      </c>
      <c r="K8" s="22">
        <v>0.92684149838651397</v>
      </c>
      <c r="L8" s="21" t="s">
        <v>34</v>
      </c>
      <c r="M8" s="21" t="s">
        <v>35</v>
      </c>
      <c r="N8" s="21" t="s">
        <v>34</v>
      </c>
      <c r="O8" s="21" t="s">
        <v>35</v>
      </c>
      <c r="P8" s="21" t="s">
        <v>34</v>
      </c>
      <c r="Q8" s="21" t="s">
        <v>35</v>
      </c>
      <c r="R8" s="21" t="s">
        <v>34</v>
      </c>
      <c r="S8" s="21" t="s">
        <v>35</v>
      </c>
      <c r="T8" s="21" t="s">
        <v>34</v>
      </c>
      <c r="U8" s="21" t="s">
        <v>35</v>
      </c>
      <c r="V8" s="21" t="s">
        <v>34</v>
      </c>
      <c r="W8" s="21" t="s">
        <v>35</v>
      </c>
      <c r="X8" s="21" t="s">
        <v>34</v>
      </c>
      <c r="Y8" s="21" t="s">
        <v>35</v>
      </c>
      <c r="Z8" s="21" t="s">
        <v>34</v>
      </c>
      <c r="AA8" s="21" t="s">
        <v>35</v>
      </c>
      <c r="AB8" s="21" t="s">
        <v>34</v>
      </c>
      <c r="AC8" s="21" t="s">
        <v>35</v>
      </c>
      <c r="AD8" s="21" t="s">
        <v>34</v>
      </c>
      <c r="AE8" s="21" t="s">
        <v>35</v>
      </c>
      <c r="AF8" s="24">
        <v>11.44533028231815</v>
      </c>
      <c r="AG8" s="22">
        <v>1.5356603477549968</v>
      </c>
      <c r="AH8" s="21" t="s">
        <v>34</v>
      </c>
      <c r="AI8" s="21" t="s">
        <v>35</v>
      </c>
      <c r="AJ8" s="21" t="s">
        <v>34</v>
      </c>
      <c r="AK8" s="21" t="s">
        <v>35</v>
      </c>
      <c r="AL8" s="21" t="s">
        <v>34</v>
      </c>
      <c r="AM8" s="21" t="s">
        <v>35</v>
      </c>
      <c r="AN8" s="21" t="s">
        <v>34</v>
      </c>
      <c r="AO8" s="21" t="s">
        <v>35</v>
      </c>
      <c r="AP8" s="21" t="s">
        <v>34</v>
      </c>
      <c r="AQ8" s="21" t="s">
        <v>35</v>
      </c>
      <c r="AR8" s="21" t="s">
        <v>34</v>
      </c>
      <c r="AS8" s="21" t="s">
        <v>35</v>
      </c>
      <c r="AT8" s="21" t="s">
        <v>34</v>
      </c>
      <c r="AU8" s="21" t="s">
        <v>35</v>
      </c>
      <c r="AV8" s="21" t="s">
        <v>34</v>
      </c>
      <c r="AW8" s="21" t="s">
        <v>35</v>
      </c>
      <c r="AX8" s="21" t="s">
        <v>34</v>
      </c>
      <c r="AY8" s="21" t="s">
        <v>35</v>
      </c>
      <c r="AZ8" s="21" t="s">
        <v>34</v>
      </c>
      <c r="BA8" s="21" t="s">
        <v>35</v>
      </c>
      <c r="BB8" s="21" t="s">
        <v>34</v>
      </c>
      <c r="BC8" s="21" t="s">
        <v>35</v>
      </c>
      <c r="BD8" s="21" t="s">
        <v>34</v>
      </c>
      <c r="BE8" s="21" t="s">
        <v>35</v>
      </c>
      <c r="BF8" s="21">
        <v>1.2995000000000001</v>
      </c>
      <c r="BG8" s="21" t="s">
        <v>35</v>
      </c>
      <c r="BH8" s="21" t="s">
        <v>34</v>
      </c>
      <c r="BI8" s="21" t="s">
        <v>35</v>
      </c>
      <c r="BJ8" s="21" t="s">
        <v>34</v>
      </c>
      <c r="BK8" s="21" t="s">
        <v>35</v>
      </c>
      <c r="BL8" s="21" t="s">
        <v>34</v>
      </c>
      <c r="BM8" s="21" t="s">
        <v>35</v>
      </c>
      <c r="BN8" s="21" t="s">
        <v>34</v>
      </c>
      <c r="BO8" s="21" t="s">
        <v>35</v>
      </c>
      <c r="BP8" s="21" t="s">
        <v>34</v>
      </c>
      <c r="BQ8" s="21" t="s">
        <v>35</v>
      </c>
    </row>
    <row r="9" spans="1:69" x14ac:dyDescent="0.2">
      <c r="A9" s="21" t="s">
        <v>94</v>
      </c>
      <c r="B9" s="21" t="s">
        <v>34</v>
      </c>
      <c r="C9" s="21" t="s">
        <v>35</v>
      </c>
      <c r="D9" s="21">
        <v>6.030565438717435</v>
      </c>
      <c r="E9" s="21">
        <v>1.4709785181149593</v>
      </c>
      <c r="F9" s="21" t="s">
        <v>34</v>
      </c>
      <c r="G9" s="21" t="s">
        <v>35</v>
      </c>
      <c r="H9" s="21" t="s">
        <v>34</v>
      </c>
      <c r="I9" s="21" t="s">
        <v>35</v>
      </c>
      <c r="J9" s="21" t="s">
        <v>34</v>
      </c>
      <c r="K9" s="21" t="s">
        <v>35</v>
      </c>
      <c r="L9" s="21" t="s">
        <v>34</v>
      </c>
      <c r="M9" s="21" t="s">
        <v>35</v>
      </c>
      <c r="N9" s="21" t="s">
        <v>34</v>
      </c>
      <c r="O9" s="21" t="s">
        <v>35</v>
      </c>
      <c r="P9" s="21" t="s">
        <v>34</v>
      </c>
      <c r="Q9" s="21" t="s">
        <v>35</v>
      </c>
      <c r="R9" s="21" t="s">
        <v>34</v>
      </c>
      <c r="S9" s="21" t="s">
        <v>35</v>
      </c>
      <c r="T9" s="21" t="s">
        <v>34</v>
      </c>
      <c r="U9" s="21" t="s">
        <v>35</v>
      </c>
      <c r="V9" s="21" t="s">
        <v>34</v>
      </c>
      <c r="W9" s="21" t="s">
        <v>35</v>
      </c>
      <c r="X9" s="21" t="s">
        <v>34</v>
      </c>
      <c r="Y9" s="21" t="s">
        <v>35</v>
      </c>
      <c r="Z9" s="21" t="s">
        <v>34</v>
      </c>
      <c r="AA9" s="21" t="s">
        <v>35</v>
      </c>
      <c r="AB9" s="21" t="s">
        <v>34</v>
      </c>
      <c r="AC9" s="21" t="s">
        <v>35</v>
      </c>
      <c r="AD9" s="21" t="s">
        <v>34</v>
      </c>
      <c r="AE9" s="21" t="s">
        <v>35</v>
      </c>
      <c r="AF9" s="21" t="s">
        <v>34</v>
      </c>
      <c r="AG9" s="21" t="s">
        <v>35</v>
      </c>
      <c r="AH9" s="21" t="s">
        <v>34</v>
      </c>
      <c r="AI9" s="21" t="s">
        <v>35</v>
      </c>
      <c r="AJ9" s="21" t="s">
        <v>34</v>
      </c>
      <c r="AK9" s="21" t="s">
        <v>35</v>
      </c>
      <c r="AL9" s="21" t="s">
        <v>34</v>
      </c>
      <c r="AM9" s="21" t="s">
        <v>35</v>
      </c>
      <c r="AN9" s="21" t="s">
        <v>34</v>
      </c>
      <c r="AO9" s="21" t="s">
        <v>35</v>
      </c>
      <c r="AP9" s="21" t="s">
        <v>34</v>
      </c>
      <c r="AQ9" s="21" t="s">
        <v>35</v>
      </c>
      <c r="AR9" s="21" t="s">
        <v>34</v>
      </c>
      <c r="AS9" s="21" t="s">
        <v>35</v>
      </c>
      <c r="AT9" s="21" t="s">
        <v>34</v>
      </c>
      <c r="AU9" s="21" t="s">
        <v>35</v>
      </c>
      <c r="AV9" s="21" t="s">
        <v>34</v>
      </c>
      <c r="AW9" s="21" t="s">
        <v>35</v>
      </c>
      <c r="AX9" s="21" t="s">
        <v>34</v>
      </c>
      <c r="AY9" s="21" t="s">
        <v>35</v>
      </c>
      <c r="AZ9" s="21" t="s">
        <v>34</v>
      </c>
      <c r="BA9" s="21" t="s">
        <v>35</v>
      </c>
      <c r="BB9" s="21" t="s">
        <v>34</v>
      </c>
      <c r="BC9" s="21" t="s">
        <v>35</v>
      </c>
      <c r="BD9" s="21" t="s">
        <v>34</v>
      </c>
      <c r="BE9" s="21" t="s">
        <v>35</v>
      </c>
      <c r="BF9" s="21" t="s">
        <v>34</v>
      </c>
      <c r="BG9" s="21" t="s">
        <v>35</v>
      </c>
      <c r="BH9" s="21" t="s">
        <v>34</v>
      </c>
      <c r="BI9" s="21" t="s">
        <v>35</v>
      </c>
      <c r="BJ9" s="21" t="s">
        <v>34</v>
      </c>
      <c r="BK9" s="21" t="s">
        <v>35</v>
      </c>
      <c r="BL9" s="21" t="s">
        <v>34</v>
      </c>
      <c r="BM9" s="21" t="s">
        <v>35</v>
      </c>
      <c r="BN9" s="21" t="s">
        <v>34</v>
      </c>
      <c r="BO9" s="21" t="s">
        <v>35</v>
      </c>
      <c r="BP9" s="21" t="s">
        <v>34</v>
      </c>
      <c r="BQ9" s="21" t="s">
        <v>35</v>
      </c>
    </row>
    <row r="10" spans="1:69" x14ac:dyDescent="0.2">
      <c r="A10" s="21" t="s">
        <v>95</v>
      </c>
      <c r="B10" s="24">
        <v>11.979812149632501</v>
      </c>
      <c r="C10" s="22">
        <v>0.66899145933759896</v>
      </c>
      <c r="D10" s="21">
        <v>6.0326986594676946</v>
      </c>
      <c r="E10" s="21">
        <v>2.2901789228295488</v>
      </c>
      <c r="F10" s="22">
        <v>4.128939568997505</v>
      </c>
      <c r="G10" s="23">
        <v>3.9675389004610949E-2</v>
      </c>
      <c r="H10" s="22">
        <v>2.3296455613245</v>
      </c>
      <c r="I10" s="22">
        <v>0.48096861394032669</v>
      </c>
      <c r="J10" s="22">
        <v>7.4219848654934992</v>
      </c>
      <c r="K10" s="22">
        <v>2.389223790948608E-2</v>
      </c>
      <c r="L10" s="21" t="s">
        <v>34</v>
      </c>
      <c r="M10" s="21" t="s">
        <v>35</v>
      </c>
      <c r="N10" s="21" t="s">
        <v>34</v>
      </c>
      <c r="O10" s="21" t="s">
        <v>35</v>
      </c>
      <c r="P10" s="21" t="s">
        <v>34</v>
      </c>
      <c r="Q10" s="21" t="s">
        <v>35</v>
      </c>
      <c r="R10" s="21" t="s">
        <v>34</v>
      </c>
      <c r="S10" s="21" t="s">
        <v>35</v>
      </c>
      <c r="T10" s="21" t="s">
        <v>34</v>
      </c>
      <c r="U10" s="21" t="s">
        <v>35</v>
      </c>
      <c r="V10" s="21" t="s">
        <v>34</v>
      </c>
      <c r="W10" s="21" t="s">
        <v>35</v>
      </c>
      <c r="X10" s="22">
        <v>1.833140154038075</v>
      </c>
      <c r="Y10" s="22">
        <v>2.5924516675713503</v>
      </c>
      <c r="Z10" s="21" t="s">
        <v>34</v>
      </c>
      <c r="AA10" s="21" t="s">
        <v>35</v>
      </c>
      <c r="AB10" s="21" t="s">
        <v>34</v>
      </c>
      <c r="AC10" s="21" t="s">
        <v>35</v>
      </c>
      <c r="AD10" s="21" t="s">
        <v>34</v>
      </c>
      <c r="AE10" s="21" t="s">
        <v>35</v>
      </c>
      <c r="AF10" s="24">
        <v>18.477082111566851</v>
      </c>
      <c r="AG10" s="22">
        <v>0.69137809727775068</v>
      </c>
      <c r="AH10" s="21" t="s">
        <v>34</v>
      </c>
      <c r="AI10" s="21" t="s">
        <v>35</v>
      </c>
      <c r="AJ10" s="21" t="s">
        <v>34</v>
      </c>
      <c r="AK10" s="21" t="s">
        <v>35</v>
      </c>
      <c r="AL10" s="21" t="s">
        <v>34</v>
      </c>
      <c r="AM10" s="21" t="s">
        <v>35</v>
      </c>
      <c r="AN10" s="21" t="s">
        <v>34</v>
      </c>
      <c r="AO10" s="21" t="s">
        <v>35</v>
      </c>
      <c r="AP10" s="21" t="s">
        <v>34</v>
      </c>
      <c r="AQ10" s="21" t="s">
        <v>35</v>
      </c>
      <c r="AR10" s="21" t="s">
        <v>34</v>
      </c>
      <c r="AS10" s="21" t="s">
        <v>35</v>
      </c>
      <c r="AT10" s="21" t="s">
        <v>34</v>
      </c>
      <c r="AU10" s="21" t="s">
        <v>35</v>
      </c>
      <c r="AV10" s="21" t="s">
        <v>34</v>
      </c>
      <c r="AW10" s="21" t="s">
        <v>35</v>
      </c>
      <c r="AX10" s="21" t="s">
        <v>34</v>
      </c>
      <c r="AY10" s="21" t="s">
        <v>35</v>
      </c>
      <c r="AZ10" s="21" t="s">
        <v>34</v>
      </c>
      <c r="BA10" s="21" t="s">
        <v>35</v>
      </c>
      <c r="BB10" s="21" t="s">
        <v>34</v>
      </c>
      <c r="BC10" s="21" t="s">
        <v>35</v>
      </c>
      <c r="BD10" s="21" t="s">
        <v>34</v>
      </c>
      <c r="BE10" s="21" t="s">
        <v>35</v>
      </c>
      <c r="BF10" s="21">
        <v>2.2599999999999998</v>
      </c>
      <c r="BG10" s="21" t="s">
        <v>35</v>
      </c>
      <c r="BH10" s="21" t="s">
        <v>34</v>
      </c>
      <c r="BI10" s="21" t="s">
        <v>35</v>
      </c>
      <c r="BJ10" s="21" t="s">
        <v>34</v>
      </c>
      <c r="BK10" s="21" t="s">
        <v>35</v>
      </c>
      <c r="BL10" s="21" t="s">
        <v>34</v>
      </c>
      <c r="BM10" s="21" t="s">
        <v>35</v>
      </c>
      <c r="BN10" s="21" t="s">
        <v>34</v>
      </c>
      <c r="BO10" s="21" t="s">
        <v>35</v>
      </c>
      <c r="BP10" s="21" t="s">
        <v>34</v>
      </c>
      <c r="BQ10" s="21" t="s">
        <v>35</v>
      </c>
    </row>
    <row r="11" spans="1:69" x14ac:dyDescent="0.2">
      <c r="A11" s="21" t="s">
        <v>96</v>
      </c>
      <c r="B11" s="21" t="s">
        <v>34</v>
      </c>
      <c r="C11" s="21" t="s">
        <v>35</v>
      </c>
      <c r="D11" s="22">
        <v>3.90003442531681</v>
      </c>
      <c r="E11" s="21">
        <v>0.17083255660829452</v>
      </c>
      <c r="F11" s="22">
        <v>1.26</v>
      </c>
      <c r="G11" s="23" t="s">
        <v>35</v>
      </c>
      <c r="H11" s="21" t="s">
        <v>34</v>
      </c>
      <c r="I11" s="21" t="s">
        <v>35</v>
      </c>
      <c r="J11" s="22">
        <v>1.9875434588736649</v>
      </c>
      <c r="K11" s="22">
        <v>2.8108109153450687</v>
      </c>
      <c r="L11" s="21" t="s">
        <v>34</v>
      </c>
      <c r="M11" s="21" t="s">
        <v>35</v>
      </c>
      <c r="N11" s="21" t="s">
        <v>34</v>
      </c>
      <c r="O11" s="21" t="s">
        <v>35</v>
      </c>
      <c r="P11" s="21" t="s">
        <v>34</v>
      </c>
      <c r="Q11" s="21" t="s">
        <v>35</v>
      </c>
      <c r="R11" s="21" t="s">
        <v>34</v>
      </c>
      <c r="S11" s="21" t="s">
        <v>35</v>
      </c>
      <c r="T11" s="21" t="s">
        <v>34</v>
      </c>
      <c r="U11" s="21" t="s">
        <v>35</v>
      </c>
      <c r="V11" s="21" t="s">
        <v>34</v>
      </c>
      <c r="W11" s="21" t="s">
        <v>35</v>
      </c>
      <c r="X11" s="21" t="s">
        <v>34</v>
      </c>
      <c r="Y11" s="21" t="s">
        <v>35</v>
      </c>
      <c r="Z11" s="21" t="s">
        <v>34</v>
      </c>
      <c r="AA11" s="21" t="s">
        <v>35</v>
      </c>
      <c r="AB11" s="21" t="s">
        <v>34</v>
      </c>
      <c r="AC11" s="21" t="s">
        <v>35</v>
      </c>
      <c r="AD11" s="21" t="s">
        <v>34</v>
      </c>
      <c r="AE11" s="21" t="s">
        <v>35</v>
      </c>
      <c r="AF11" s="21" t="s">
        <v>34</v>
      </c>
      <c r="AG11" s="21" t="s">
        <v>35</v>
      </c>
      <c r="AH11" s="21" t="s">
        <v>34</v>
      </c>
      <c r="AI11" s="21" t="s">
        <v>35</v>
      </c>
      <c r="AJ11" s="21" t="s">
        <v>34</v>
      </c>
      <c r="AK11" s="21" t="s">
        <v>35</v>
      </c>
      <c r="AL11" s="21" t="s">
        <v>34</v>
      </c>
      <c r="AM11" s="21" t="s">
        <v>35</v>
      </c>
      <c r="AN11" s="21" t="s">
        <v>34</v>
      </c>
      <c r="AO11" s="21" t="s">
        <v>35</v>
      </c>
      <c r="AP11" s="21" t="s">
        <v>34</v>
      </c>
      <c r="AQ11" s="21" t="s">
        <v>35</v>
      </c>
      <c r="AR11" s="21" t="s">
        <v>34</v>
      </c>
      <c r="AS11" s="21" t="s">
        <v>35</v>
      </c>
      <c r="AT11" s="21" t="s">
        <v>34</v>
      </c>
      <c r="AU11" s="21" t="s">
        <v>35</v>
      </c>
      <c r="AV11" s="21" t="s">
        <v>34</v>
      </c>
      <c r="AW11" s="21" t="s">
        <v>35</v>
      </c>
      <c r="AX11" s="21" t="s">
        <v>34</v>
      </c>
      <c r="AY11" s="21" t="s">
        <v>35</v>
      </c>
      <c r="AZ11" s="22">
        <v>9.3641046392579952</v>
      </c>
      <c r="BA11" s="22">
        <v>4.5835107861884055</v>
      </c>
      <c r="BB11" s="21" t="s">
        <v>34</v>
      </c>
      <c r="BC11" s="21" t="s">
        <v>35</v>
      </c>
      <c r="BD11" s="21" t="s">
        <v>34</v>
      </c>
      <c r="BE11" s="21" t="s">
        <v>35</v>
      </c>
      <c r="BF11" s="21" t="s">
        <v>34</v>
      </c>
      <c r="BG11" s="21" t="s">
        <v>35</v>
      </c>
      <c r="BH11" s="21" t="s">
        <v>34</v>
      </c>
      <c r="BI11" s="21" t="s">
        <v>35</v>
      </c>
      <c r="BJ11" s="21" t="s">
        <v>34</v>
      </c>
      <c r="BK11" s="21" t="s">
        <v>35</v>
      </c>
      <c r="BL11" s="21" t="s">
        <v>34</v>
      </c>
      <c r="BM11" s="21" t="s">
        <v>35</v>
      </c>
      <c r="BN11" s="21" t="s">
        <v>34</v>
      </c>
      <c r="BO11" s="21" t="s">
        <v>35</v>
      </c>
      <c r="BP11" s="21" t="s">
        <v>34</v>
      </c>
      <c r="BQ11" s="21" t="s">
        <v>35</v>
      </c>
    </row>
    <row r="12" spans="1:69" x14ac:dyDescent="0.2">
      <c r="A12" s="21" t="s">
        <v>97</v>
      </c>
      <c r="B12" s="22">
        <v>7.4341424013837845</v>
      </c>
      <c r="C12" s="22">
        <v>0.30183496861132258</v>
      </c>
      <c r="D12" s="21">
        <v>5.1172271547741293</v>
      </c>
      <c r="E12" s="21">
        <v>0.34485557245608989</v>
      </c>
      <c r="F12" s="22">
        <v>4.5846937499985998</v>
      </c>
      <c r="G12" s="23">
        <v>0.43570172431189158</v>
      </c>
      <c r="H12" s="21">
        <v>2.4531349438562753</v>
      </c>
      <c r="I12" s="22">
        <v>0.4077151683481508</v>
      </c>
      <c r="J12" s="24">
        <v>10.167355266210469</v>
      </c>
      <c r="K12" s="22">
        <v>3.0823448201810231</v>
      </c>
      <c r="L12" s="21" t="s">
        <v>34</v>
      </c>
      <c r="M12" s="21" t="s">
        <v>35</v>
      </c>
      <c r="N12" s="22">
        <v>1.2544803435701901</v>
      </c>
      <c r="O12" s="22">
        <v>7.1593873985242321E-2</v>
      </c>
      <c r="P12" s="21" t="s">
        <v>34</v>
      </c>
      <c r="Q12" s="21" t="s">
        <v>35</v>
      </c>
      <c r="R12" s="21" t="s">
        <v>34</v>
      </c>
      <c r="S12" s="21" t="s">
        <v>35</v>
      </c>
      <c r="T12" s="21" t="s">
        <v>34</v>
      </c>
      <c r="U12" s="21" t="s">
        <v>35</v>
      </c>
      <c r="V12" s="21" t="s">
        <v>34</v>
      </c>
      <c r="W12" s="21" t="s">
        <v>35</v>
      </c>
      <c r="X12" s="22">
        <v>6.9000812856940748</v>
      </c>
      <c r="Y12" s="21">
        <v>3.9688781712964132</v>
      </c>
      <c r="Z12" s="21" t="s">
        <v>34</v>
      </c>
      <c r="AA12" s="21" t="s">
        <v>35</v>
      </c>
      <c r="AB12" s="21" t="s">
        <v>34</v>
      </c>
      <c r="AC12" s="21" t="s">
        <v>35</v>
      </c>
      <c r="AD12" s="21" t="s">
        <v>34</v>
      </c>
      <c r="AE12" s="21" t="s">
        <v>35</v>
      </c>
      <c r="AF12" s="24">
        <v>13.427857131667299</v>
      </c>
      <c r="AG12" s="22">
        <v>1.9129057090864827</v>
      </c>
      <c r="AH12" s="21" t="s">
        <v>34</v>
      </c>
      <c r="AI12" s="21" t="s">
        <v>35</v>
      </c>
      <c r="AJ12" s="21" t="s">
        <v>34</v>
      </c>
      <c r="AK12" s="21" t="s">
        <v>35</v>
      </c>
      <c r="AL12" s="21" t="s">
        <v>34</v>
      </c>
      <c r="AM12" s="21" t="s">
        <v>35</v>
      </c>
      <c r="AN12" s="21" t="s">
        <v>34</v>
      </c>
      <c r="AO12" s="21" t="s">
        <v>35</v>
      </c>
      <c r="AP12" s="21" t="s">
        <v>34</v>
      </c>
      <c r="AQ12" s="21" t="s">
        <v>35</v>
      </c>
      <c r="AR12" s="21">
        <v>7.9368555530966347</v>
      </c>
      <c r="AS12" s="21">
        <v>0.69444620586953076</v>
      </c>
      <c r="AT12" s="21" t="s">
        <v>34</v>
      </c>
      <c r="AU12" s="21" t="s">
        <v>35</v>
      </c>
      <c r="AV12" s="21" t="s">
        <v>34</v>
      </c>
      <c r="AW12" s="21" t="s">
        <v>35</v>
      </c>
      <c r="AX12" s="21" t="s">
        <v>34</v>
      </c>
      <c r="AY12" s="21" t="s">
        <v>35</v>
      </c>
      <c r="AZ12" s="22">
        <v>2.9884498613375596</v>
      </c>
      <c r="BA12" s="22">
        <v>0.24775593245896449</v>
      </c>
      <c r="BB12" s="21" t="s">
        <v>34</v>
      </c>
      <c r="BC12" s="21" t="s">
        <v>35</v>
      </c>
      <c r="BD12" s="21" t="s">
        <v>34</v>
      </c>
      <c r="BE12" s="21" t="s">
        <v>35</v>
      </c>
      <c r="BF12" s="21">
        <v>2.0299999999999998</v>
      </c>
      <c r="BG12" s="21" t="s">
        <v>35</v>
      </c>
      <c r="BH12" s="21" t="s">
        <v>34</v>
      </c>
      <c r="BI12" s="21" t="s">
        <v>35</v>
      </c>
      <c r="BJ12" s="21" t="s">
        <v>34</v>
      </c>
      <c r="BK12" s="21" t="s">
        <v>35</v>
      </c>
      <c r="BL12" s="21" t="s">
        <v>34</v>
      </c>
      <c r="BM12" s="21" t="s">
        <v>35</v>
      </c>
      <c r="BN12" s="21" t="s">
        <v>34</v>
      </c>
      <c r="BO12" s="21" t="s">
        <v>35</v>
      </c>
      <c r="BP12" s="21" t="s">
        <v>34</v>
      </c>
      <c r="BQ12" s="21" t="s">
        <v>35</v>
      </c>
    </row>
    <row r="13" spans="1:69" x14ac:dyDescent="0.2">
      <c r="A13" s="21" t="s">
        <v>98</v>
      </c>
      <c r="B13" s="24">
        <v>11.18294337882055</v>
      </c>
      <c r="C13" s="22">
        <v>0.77585846118143076</v>
      </c>
      <c r="D13" s="21">
        <v>6.3884971253552294</v>
      </c>
      <c r="E13" s="21">
        <v>0.74298924697754731</v>
      </c>
      <c r="F13" s="22">
        <v>4.4119276034695849</v>
      </c>
      <c r="G13" s="23">
        <v>3.0024750488680314</v>
      </c>
      <c r="H13" s="22">
        <v>3.3489302109200452</v>
      </c>
      <c r="I13" s="22">
        <v>0.77574003103503275</v>
      </c>
      <c r="J13" s="22">
        <v>7.7663741544204559</v>
      </c>
      <c r="K13" s="22">
        <v>0.9838696797068146</v>
      </c>
      <c r="L13" s="21" t="s">
        <v>34</v>
      </c>
      <c r="M13" s="21" t="s">
        <v>35</v>
      </c>
      <c r="N13" s="21" t="s">
        <v>34</v>
      </c>
      <c r="O13" s="21" t="s">
        <v>35</v>
      </c>
      <c r="P13" s="21" t="s">
        <v>34</v>
      </c>
      <c r="Q13" s="21" t="s">
        <v>35</v>
      </c>
      <c r="R13" s="21" t="s">
        <v>34</v>
      </c>
      <c r="S13" s="21" t="s">
        <v>35</v>
      </c>
      <c r="T13" s="21" t="s">
        <v>34</v>
      </c>
      <c r="U13" s="21" t="s">
        <v>35</v>
      </c>
      <c r="V13" s="21" t="s">
        <v>34</v>
      </c>
      <c r="W13" s="21" t="s">
        <v>35</v>
      </c>
      <c r="X13" s="21" t="s">
        <v>34</v>
      </c>
      <c r="Y13" s="21" t="s">
        <v>35</v>
      </c>
      <c r="Z13" s="21" t="s">
        <v>34</v>
      </c>
      <c r="AA13" s="21" t="s">
        <v>35</v>
      </c>
      <c r="AB13" s="22">
        <v>6.6</v>
      </c>
      <c r="AC13" s="22" t="s">
        <v>35</v>
      </c>
      <c r="AD13" s="21" t="s">
        <v>34</v>
      </c>
      <c r="AE13" s="21" t="s">
        <v>35</v>
      </c>
      <c r="AF13" s="24">
        <v>18.895922960068098</v>
      </c>
      <c r="AG13" s="22">
        <v>1.9148611897400079</v>
      </c>
      <c r="AH13" s="21" t="s">
        <v>34</v>
      </c>
      <c r="AI13" s="21" t="s">
        <v>35</v>
      </c>
      <c r="AJ13" s="21" t="s">
        <v>34</v>
      </c>
      <c r="AK13" s="21" t="s">
        <v>35</v>
      </c>
      <c r="AL13" s="21" t="s">
        <v>34</v>
      </c>
      <c r="AM13" s="21" t="s">
        <v>35</v>
      </c>
      <c r="AN13" s="21" t="s">
        <v>34</v>
      </c>
      <c r="AO13" s="21" t="s">
        <v>35</v>
      </c>
      <c r="AP13" s="21" t="s">
        <v>34</v>
      </c>
      <c r="AQ13" s="21" t="s">
        <v>35</v>
      </c>
      <c r="AR13" s="21" t="s">
        <v>34</v>
      </c>
      <c r="AS13" s="21" t="s">
        <v>35</v>
      </c>
      <c r="AT13" s="21" t="s">
        <v>34</v>
      </c>
      <c r="AU13" s="21" t="s">
        <v>35</v>
      </c>
      <c r="AV13" s="21" t="s">
        <v>34</v>
      </c>
      <c r="AW13" s="21" t="s">
        <v>35</v>
      </c>
      <c r="AX13" s="21" t="s">
        <v>34</v>
      </c>
      <c r="AY13" s="21" t="s">
        <v>35</v>
      </c>
      <c r="AZ13" s="21" t="s">
        <v>34</v>
      </c>
      <c r="BA13" s="21" t="s">
        <v>35</v>
      </c>
      <c r="BB13" s="21" t="s">
        <v>34</v>
      </c>
      <c r="BC13" s="21" t="s">
        <v>35</v>
      </c>
      <c r="BD13" s="22">
        <v>1.4384999999999999</v>
      </c>
      <c r="BE13" s="21" t="s">
        <v>35</v>
      </c>
      <c r="BF13" s="21">
        <v>1.8345</v>
      </c>
      <c r="BG13" s="21" t="s">
        <v>35</v>
      </c>
      <c r="BH13" s="21" t="s">
        <v>34</v>
      </c>
      <c r="BI13" s="21" t="s">
        <v>35</v>
      </c>
      <c r="BJ13" s="21" t="s">
        <v>34</v>
      </c>
      <c r="BK13" s="21" t="s">
        <v>35</v>
      </c>
      <c r="BL13" s="21" t="s">
        <v>34</v>
      </c>
      <c r="BM13" s="21" t="s">
        <v>35</v>
      </c>
      <c r="BN13" s="21" t="s">
        <v>34</v>
      </c>
      <c r="BO13" s="21" t="s">
        <v>35</v>
      </c>
      <c r="BP13" s="21" t="s">
        <v>34</v>
      </c>
      <c r="BQ13" s="21" t="s">
        <v>35</v>
      </c>
    </row>
    <row r="14" spans="1:69" x14ac:dyDescent="0.2">
      <c r="A14" s="21" t="s">
        <v>99</v>
      </c>
      <c r="B14" s="22">
        <v>8.5362979981280347</v>
      </c>
      <c r="C14" s="22">
        <v>0.88500985874806481</v>
      </c>
      <c r="D14" s="21">
        <v>4.6250614924901203</v>
      </c>
      <c r="E14" s="21">
        <v>1.7494532237413278</v>
      </c>
      <c r="F14" s="22">
        <v>4.512872121592955</v>
      </c>
      <c r="G14" s="23">
        <v>1.1294597404840026</v>
      </c>
      <c r="H14" s="22">
        <v>4.0949509114709652</v>
      </c>
      <c r="I14" s="22">
        <v>0.8095350466382002</v>
      </c>
      <c r="J14" s="22">
        <v>6.7841883772359051</v>
      </c>
      <c r="K14" s="22">
        <v>0.58716157479110853</v>
      </c>
      <c r="L14" s="21" t="s">
        <v>34</v>
      </c>
      <c r="M14" s="21" t="s">
        <v>35</v>
      </c>
      <c r="N14" s="21" t="s">
        <v>34</v>
      </c>
      <c r="O14" s="21" t="s">
        <v>35</v>
      </c>
      <c r="P14" s="21" t="s">
        <v>34</v>
      </c>
      <c r="Q14" s="21" t="s">
        <v>35</v>
      </c>
      <c r="R14" s="21" t="s">
        <v>34</v>
      </c>
      <c r="S14" s="21" t="s">
        <v>35</v>
      </c>
      <c r="T14" s="21" t="s">
        <v>34</v>
      </c>
      <c r="U14" s="21" t="s">
        <v>35</v>
      </c>
      <c r="V14" s="21" t="s">
        <v>34</v>
      </c>
      <c r="W14" s="21" t="s">
        <v>35</v>
      </c>
      <c r="X14" s="21" t="s">
        <v>34</v>
      </c>
      <c r="Y14" s="21" t="s">
        <v>35</v>
      </c>
      <c r="Z14" s="21" t="s">
        <v>34</v>
      </c>
      <c r="AA14" s="21" t="s">
        <v>35</v>
      </c>
      <c r="AB14" s="21" t="s">
        <v>34</v>
      </c>
      <c r="AC14" s="21" t="s">
        <v>35</v>
      </c>
      <c r="AD14" s="21" t="s">
        <v>34</v>
      </c>
      <c r="AE14" s="21" t="s">
        <v>35</v>
      </c>
      <c r="AF14" s="24">
        <v>18.84568487686105</v>
      </c>
      <c r="AG14" s="22">
        <v>3.4120749323374659</v>
      </c>
      <c r="AH14" s="21" t="s">
        <v>34</v>
      </c>
      <c r="AI14" s="21" t="s">
        <v>35</v>
      </c>
      <c r="AJ14" s="21" t="s">
        <v>34</v>
      </c>
      <c r="AK14" s="21" t="s">
        <v>35</v>
      </c>
      <c r="AL14" s="21" t="s">
        <v>34</v>
      </c>
      <c r="AM14" s="21" t="s">
        <v>35</v>
      </c>
      <c r="AN14" s="21" t="s">
        <v>34</v>
      </c>
      <c r="AO14" s="21" t="s">
        <v>35</v>
      </c>
      <c r="AP14" s="21" t="s">
        <v>34</v>
      </c>
      <c r="AQ14" s="21" t="s">
        <v>35</v>
      </c>
      <c r="AR14" s="21" t="s">
        <v>34</v>
      </c>
      <c r="AS14" s="21" t="s">
        <v>35</v>
      </c>
      <c r="AT14" s="21" t="s">
        <v>34</v>
      </c>
      <c r="AU14" s="21" t="s">
        <v>35</v>
      </c>
      <c r="AV14" s="21" t="s">
        <v>34</v>
      </c>
      <c r="AW14" s="21" t="s">
        <v>35</v>
      </c>
      <c r="AX14" s="21" t="s">
        <v>34</v>
      </c>
      <c r="AY14" s="21" t="s">
        <v>35</v>
      </c>
      <c r="AZ14" s="21" t="s">
        <v>34</v>
      </c>
      <c r="BA14" s="21" t="s">
        <v>35</v>
      </c>
      <c r="BB14" s="21" t="s">
        <v>34</v>
      </c>
      <c r="BC14" s="21" t="s">
        <v>35</v>
      </c>
      <c r="BD14" s="21" t="s">
        <v>34</v>
      </c>
      <c r="BE14" s="21" t="s">
        <v>35</v>
      </c>
      <c r="BF14" s="21">
        <v>1.9915000000000003</v>
      </c>
      <c r="BG14" s="21" t="s">
        <v>35</v>
      </c>
      <c r="BH14" s="21" t="s">
        <v>34</v>
      </c>
      <c r="BI14" s="21" t="s">
        <v>35</v>
      </c>
      <c r="BJ14" s="21" t="s">
        <v>34</v>
      </c>
      <c r="BK14" s="21" t="s">
        <v>35</v>
      </c>
      <c r="BL14" s="21" t="s">
        <v>34</v>
      </c>
      <c r="BM14" s="21" t="s">
        <v>35</v>
      </c>
      <c r="BN14" s="21" t="s">
        <v>34</v>
      </c>
      <c r="BO14" s="21" t="s">
        <v>35</v>
      </c>
      <c r="BP14" s="21" t="s">
        <v>34</v>
      </c>
      <c r="BQ14" s="21" t="s">
        <v>35</v>
      </c>
    </row>
    <row r="15" spans="1:69" x14ac:dyDescent="0.2">
      <c r="A15" s="21" t="s">
        <v>100</v>
      </c>
      <c r="B15" s="22">
        <v>9.3515180528141606</v>
      </c>
      <c r="C15" s="22">
        <v>1.7656222332585285</v>
      </c>
      <c r="D15" s="21">
        <v>5.9270497509830902</v>
      </c>
      <c r="E15" s="21">
        <v>0.89325203130892616</v>
      </c>
      <c r="F15" s="22">
        <v>5.5306501628599243</v>
      </c>
      <c r="G15" s="23">
        <v>0.38991197176031311</v>
      </c>
      <c r="H15" s="22">
        <v>2.9479024470319697</v>
      </c>
      <c r="I15" s="22">
        <v>0.44593312212423064</v>
      </c>
      <c r="J15" s="22">
        <v>6.5705033007119358</v>
      </c>
      <c r="K15" s="22">
        <v>1.3707481082938469</v>
      </c>
      <c r="L15" s="21" t="s">
        <v>34</v>
      </c>
      <c r="M15" s="21" t="s">
        <v>35</v>
      </c>
      <c r="N15" s="21" t="s">
        <v>34</v>
      </c>
      <c r="O15" s="21" t="s">
        <v>35</v>
      </c>
      <c r="P15" s="21" t="s">
        <v>34</v>
      </c>
      <c r="Q15" s="21" t="s">
        <v>35</v>
      </c>
      <c r="R15" s="21" t="s">
        <v>34</v>
      </c>
      <c r="S15" s="21" t="s">
        <v>35</v>
      </c>
      <c r="T15" s="21" t="s">
        <v>34</v>
      </c>
      <c r="U15" s="21" t="s">
        <v>35</v>
      </c>
      <c r="V15" s="21" t="s">
        <v>34</v>
      </c>
      <c r="W15" s="21" t="s">
        <v>35</v>
      </c>
      <c r="X15" s="22">
        <v>1.8</v>
      </c>
      <c r="Y15" s="22" t="s">
        <v>35</v>
      </c>
      <c r="Z15" s="21" t="s">
        <v>34</v>
      </c>
      <c r="AA15" s="21" t="s">
        <v>35</v>
      </c>
      <c r="AB15" s="21" t="s">
        <v>34</v>
      </c>
      <c r="AC15" s="21" t="s">
        <v>35</v>
      </c>
      <c r="AD15" s="21" t="s">
        <v>34</v>
      </c>
      <c r="AE15" s="21" t="s">
        <v>35</v>
      </c>
      <c r="AF15" s="24">
        <v>13.623190635272199</v>
      </c>
      <c r="AG15" s="22">
        <v>3.7928517775108972</v>
      </c>
      <c r="AH15" s="21" t="s">
        <v>34</v>
      </c>
      <c r="AI15" s="21" t="s">
        <v>35</v>
      </c>
      <c r="AJ15" s="21" t="s">
        <v>34</v>
      </c>
      <c r="AK15" s="21" t="s">
        <v>35</v>
      </c>
      <c r="AL15" s="21" t="s">
        <v>34</v>
      </c>
      <c r="AM15" s="21" t="s">
        <v>35</v>
      </c>
      <c r="AN15" s="21" t="s">
        <v>34</v>
      </c>
      <c r="AO15" s="21" t="s">
        <v>35</v>
      </c>
      <c r="AP15" s="21" t="s">
        <v>34</v>
      </c>
      <c r="AQ15" s="21" t="s">
        <v>35</v>
      </c>
      <c r="AR15" s="21" t="s">
        <v>34</v>
      </c>
      <c r="AS15" s="21" t="s">
        <v>35</v>
      </c>
      <c r="AT15" s="21" t="s">
        <v>34</v>
      </c>
      <c r="AU15" s="21" t="s">
        <v>35</v>
      </c>
      <c r="AV15" s="21" t="s">
        <v>34</v>
      </c>
      <c r="AW15" s="21" t="s">
        <v>35</v>
      </c>
      <c r="AX15" s="21" t="s">
        <v>34</v>
      </c>
      <c r="AY15" s="21" t="s">
        <v>35</v>
      </c>
      <c r="AZ15" s="21" t="s">
        <v>34</v>
      </c>
      <c r="BA15" s="21" t="s">
        <v>35</v>
      </c>
      <c r="BB15" s="21" t="s">
        <v>34</v>
      </c>
      <c r="BC15" s="21" t="s">
        <v>35</v>
      </c>
      <c r="BD15" s="21" t="s">
        <v>34</v>
      </c>
      <c r="BE15" s="21" t="s">
        <v>35</v>
      </c>
      <c r="BF15" s="21">
        <v>1.8745000000000001</v>
      </c>
      <c r="BG15" s="21" t="s">
        <v>35</v>
      </c>
      <c r="BH15" s="21" t="s">
        <v>34</v>
      </c>
      <c r="BI15" s="21" t="s">
        <v>35</v>
      </c>
      <c r="BJ15" s="21" t="s">
        <v>34</v>
      </c>
      <c r="BK15" s="21" t="s">
        <v>35</v>
      </c>
      <c r="BL15" s="21" t="s">
        <v>34</v>
      </c>
      <c r="BM15" s="21" t="s">
        <v>35</v>
      </c>
      <c r="BN15" s="21" t="s">
        <v>34</v>
      </c>
      <c r="BO15" s="21" t="s">
        <v>35</v>
      </c>
      <c r="BP15" s="21" t="s">
        <v>34</v>
      </c>
      <c r="BQ15" s="21" t="s">
        <v>35</v>
      </c>
    </row>
    <row r="16" spans="1:69" x14ac:dyDescent="0.2">
      <c r="A16" s="21" t="s">
        <v>101</v>
      </c>
      <c r="B16" s="22">
        <v>9.0545375148020391</v>
      </c>
      <c r="C16" s="22">
        <v>0.43680702349794637</v>
      </c>
      <c r="D16" s="21">
        <v>5.4907517383938451</v>
      </c>
      <c r="E16" s="21">
        <v>1.9824442698727067</v>
      </c>
      <c r="F16" s="22">
        <v>6.3240899427321953</v>
      </c>
      <c r="G16" s="23">
        <v>1.7602329694461025</v>
      </c>
      <c r="H16" s="22">
        <v>3.2180289229838053</v>
      </c>
      <c r="I16" s="22">
        <v>0.30658738172502659</v>
      </c>
      <c r="J16" s="22">
        <v>6.9021452481834551</v>
      </c>
      <c r="K16" s="22">
        <v>1.4941666016249691</v>
      </c>
      <c r="L16" s="21" t="s">
        <v>34</v>
      </c>
      <c r="M16" s="21" t="s">
        <v>35</v>
      </c>
      <c r="N16" s="21" t="s">
        <v>34</v>
      </c>
      <c r="O16" s="21" t="s">
        <v>35</v>
      </c>
      <c r="P16" s="21" t="s">
        <v>34</v>
      </c>
      <c r="Q16" s="21" t="s">
        <v>35</v>
      </c>
      <c r="R16" s="21" t="s">
        <v>34</v>
      </c>
      <c r="S16" s="21" t="s">
        <v>35</v>
      </c>
      <c r="T16" s="21" t="s">
        <v>34</v>
      </c>
      <c r="U16" s="21" t="s">
        <v>35</v>
      </c>
      <c r="V16" s="21" t="s">
        <v>34</v>
      </c>
      <c r="W16" s="21" t="s">
        <v>35</v>
      </c>
      <c r="X16" s="22">
        <v>3.1177422336149299</v>
      </c>
      <c r="Y16" s="22">
        <v>1.1023814703442274</v>
      </c>
      <c r="Z16" s="21" t="s">
        <v>34</v>
      </c>
      <c r="AA16" s="21" t="s">
        <v>35</v>
      </c>
      <c r="AB16" s="22">
        <v>5.7936497636593254</v>
      </c>
      <c r="AC16" s="22">
        <v>1.5900830771220218</v>
      </c>
      <c r="AD16" s="21" t="s">
        <v>34</v>
      </c>
      <c r="AE16" s="21" t="s">
        <v>35</v>
      </c>
      <c r="AF16" s="24">
        <v>16.257421437422952</v>
      </c>
      <c r="AG16" s="22">
        <v>1.8123341330125977</v>
      </c>
      <c r="AH16" s="21" t="s">
        <v>34</v>
      </c>
      <c r="AI16" s="21" t="s">
        <v>35</v>
      </c>
      <c r="AJ16" s="21" t="s">
        <v>34</v>
      </c>
      <c r="AK16" s="21" t="s">
        <v>35</v>
      </c>
      <c r="AL16" s="21" t="s">
        <v>34</v>
      </c>
      <c r="AM16" s="21" t="s">
        <v>35</v>
      </c>
      <c r="AN16" s="21" t="s">
        <v>34</v>
      </c>
      <c r="AO16" s="21" t="s">
        <v>35</v>
      </c>
      <c r="AP16" s="21" t="s">
        <v>34</v>
      </c>
      <c r="AQ16" s="21" t="s">
        <v>35</v>
      </c>
      <c r="AR16" s="21" t="s">
        <v>34</v>
      </c>
      <c r="AS16" s="21" t="s">
        <v>35</v>
      </c>
      <c r="AT16" s="21" t="s">
        <v>34</v>
      </c>
      <c r="AU16" s="21" t="s">
        <v>35</v>
      </c>
      <c r="AV16" s="21" t="s">
        <v>34</v>
      </c>
      <c r="AW16" s="21" t="s">
        <v>35</v>
      </c>
      <c r="AX16" s="21" t="s">
        <v>34</v>
      </c>
      <c r="AY16" s="21" t="s">
        <v>35</v>
      </c>
      <c r="AZ16" s="22">
        <v>4.8759757068310545</v>
      </c>
      <c r="BA16" s="22">
        <v>1.9446759048583391</v>
      </c>
      <c r="BB16" s="21" t="s">
        <v>34</v>
      </c>
      <c r="BC16" s="21" t="s">
        <v>35</v>
      </c>
      <c r="BD16" s="21" t="s">
        <v>34</v>
      </c>
      <c r="BE16" s="21" t="s">
        <v>35</v>
      </c>
      <c r="BF16" s="21">
        <v>1.9485000000000001</v>
      </c>
      <c r="BG16" s="21" t="s">
        <v>35</v>
      </c>
      <c r="BH16" s="21" t="s">
        <v>34</v>
      </c>
      <c r="BI16" s="21" t="s">
        <v>35</v>
      </c>
      <c r="BJ16" s="21" t="s">
        <v>34</v>
      </c>
      <c r="BK16" s="21" t="s">
        <v>35</v>
      </c>
      <c r="BL16" s="21" t="s">
        <v>34</v>
      </c>
      <c r="BM16" s="21" t="s">
        <v>35</v>
      </c>
      <c r="BN16" s="21" t="s">
        <v>34</v>
      </c>
      <c r="BO16" s="21" t="s">
        <v>35</v>
      </c>
      <c r="BP16" s="21" t="s">
        <v>34</v>
      </c>
      <c r="BQ16" s="21" t="s">
        <v>35</v>
      </c>
    </row>
    <row r="17" spans="1:69" x14ac:dyDescent="0.2">
      <c r="A17" s="21" t="s">
        <v>102</v>
      </c>
      <c r="B17" s="22">
        <v>7.38203928321912</v>
      </c>
      <c r="C17" s="22">
        <v>0.50454383159938743</v>
      </c>
      <c r="D17" s="21">
        <v>2.7269394222330101</v>
      </c>
      <c r="E17" s="21">
        <v>1.0955797421858864</v>
      </c>
      <c r="F17" s="22">
        <v>5.1812717571782851</v>
      </c>
      <c r="G17" s="23">
        <v>0.64940750641719514</v>
      </c>
      <c r="H17" s="22">
        <v>4.1261822222407103</v>
      </c>
      <c r="I17" s="22">
        <v>0.5777931151315524</v>
      </c>
      <c r="J17" s="22">
        <v>9.3193479075521211</v>
      </c>
      <c r="K17" s="22">
        <v>1.9154225645639218</v>
      </c>
      <c r="L17" s="21">
        <v>1.9934895275800049</v>
      </c>
      <c r="M17" s="21">
        <v>0.23999978254704882</v>
      </c>
      <c r="N17" s="21" t="s">
        <v>34</v>
      </c>
      <c r="O17" s="21" t="s">
        <v>35</v>
      </c>
      <c r="P17" s="21" t="s">
        <v>34</v>
      </c>
      <c r="Q17" s="21" t="s">
        <v>35</v>
      </c>
      <c r="R17" s="21" t="s">
        <v>34</v>
      </c>
      <c r="S17" s="21" t="s">
        <v>35</v>
      </c>
      <c r="T17" s="21" t="s">
        <v>34</v>
      </c>
      <c r="U17" s="21" t="s">
        <v>35</v>
      </c>
      <c r="V17" s="21" t="s">
        <v>34</v>
      </c>
      <c r="W17" s="21" t="s">
        <v>35</v>
      </c>
      <c r="X17" s="22">
        <v>3.5331674113109051</v>
      </c>
      <c r="Y17" s="21">
        <v>0.62146311135427112</v>
      </c>
      <c r="Z17" s="21" t="s">
        <v>34</v>
      </c>
      <c r="AA17" s="21" t="s">
        <v>35</v>
      </c>
      <c r="AB17" s="21" t="s">
        <v>34</v>
      </c>
      <c r="AC17" s="21" t="s">
        <v>35</v>
      </c>
      <c r="AD17" s="21" t="s">
        <v>34</v>
      </c>
      <c r="AE17" s="21" t="s">
        <v>35</v>
      </c>
      <c r="AF17" s="24">
        <v>19.680633665763398</v>
      </c>
      <c r="AG17" s="22">
        <v>6.233740889967665</v>
      </c>
      <c r="AH17" s="21" t="s">
        <v>34</v>
      </c>
      <c r="AI17" s="21" t="s">
        <v>35</v>
      </c>
      <c r="AJ17" s="21" t="s">
        <v>34</v>
      </c>
      <c r="AK17" s="21" t="s">
        <v>35</v>
      </c>
      <c r="AL17" s="22">
        <v>1.942003914693655</v>
      </c>
      <c r="AM17" s="22">
        <v>0.29491062047418021</v>
      </c>
      <c r="AN17" s="21" t="s">
        <v>34</v>
      </c>
      <c r="AO17" s="21" t="s">
        <v>35</v>
      </c>
      <c r="AP17" s="21" t="s">
        <v>34</v>
      </c>
      <c r="AQ17" s="21" t="s">
        <v>35</v>
      </c>
      <c r="AR17" s="21" t="s">
        <v>34</v>
      </c>
      <c r="AS17" s="21" t="s">
        <v>35</v>
      </c>
      <c r="AT17" s="21" t="s">
        <v>34</v>
      </c>
      <c r="AU17" s="21" t="s">
        <v>35</v>
      </c>
      <c r="AV17" s="21" t="s">
        <v>34</v>
      </c>
      <c r="AW17" s="21" t="s">
        <v>35</v>
      </c>
      <c r="AX17" s="21" t="s">
        <v>34</v>
      </c>
      <c r="AY17" s="21" t="s">
        <v>35</v>
      </c>
      <c r="AZ17" s="22">
        <v>2.07989926660087</v>
      </c>
      <c r="BA17" s="22">
        <v>0.44701069955189887</v>
      </c>
      <c r="BB17" s="21" t="s">
        <v>34</v>
      </c>
      <c r="BC17" s="21" t="s">
        <v>35</v>
      </c>
      <c r="BD17" s="21" t="s">
        <v>34</v>
      </c>
      <c r="BE17" s="21" t="s">
        <v>35</v>
      </c>
      <c r="BF17" s="21">
        <v>1.788</v>
      </c>
      <c r="BG17" s="21" t="s">
        <v>35</v>
      </c>
      <c r="BH17" s="21" t="s">
        <v>34</v>
      </c>
      <c r="BI17" s="21" t="s">
        <v>35</v>
      </c>
      <c r="BJ17" s="21" t="s">
        <v>34</v>
      </c>
      <c r="BK17" s="21" t="s">
        <v>35</v>
      </c>
      <c r="BL17" s="21" t="s">
        <v>34</v>
      </c>
      <c r="BM17" s="21" t="s">
        <v>35</v>
      </c>
      <c r="BN17" s="21" t="s">
        <v>34</v>
      </c>
      <c r="BO17" s="21" t="s">
        <v>35</v>
      </c>
      <c r="BP17" s="21" t="s">
        <v>34</v>
      </c>
      <c r="BQ17" s="21" t="s">
        <v>35</v>
      </c>
    </row>
    <row r="18" spans="1:69" x14ac:dyDescent="0.2">
      <c r="A18" s="21" t="s">
        <v>103</v>
      </c>
      <c r="B18" s="24">
        <v>10.572420888226006</v>
      </c>
      <c r="C18" s="22">
        <v>1.5370118799099173</v>
      </c>
      <c r="D18" s="21">
        <v>5.9338408882584854</v>
      </c>
      <c r="E18" s="21">
        <v>0.11970023602782491</v>
      </c>
      <c r="F18" s="22">
        <v>4.9605556480335551</v>
      </c>
      <c r="G18" s="23">
        <v>0.79705078121412898</v>
      </c>
      <c r="H18" s="22">
        <v>3.1151107795416246</v>
      </c>
      <c r="I18" s="22">
        <v>0.42019190622188263</v>
      </c>
      <c r="J18" s="22">
        <v>7.9767934722207059</v>
      </c>
      <c r="K18" s="22">
        <v>0.7708707797266352</v>
      </c>
      <c r="L18" s="24">
        <v>13.90108513700315</v>
      </c>
      <c r="M18" s="22">
        <v>1.9883188925906166</v>
      </c>
      <c r="N18" s="21" t="s">
        <v>34</v>
      </c>
      <c r="O18" s="21" t="s">
        <v>35</v>
      </c>
      <c r="P18" s="21" t="s">
        <v>34</v>
      </c>
      <c r="Q18" s="21" t="s">
        <v>35</v>
      </c>
      <c r="R18" s="21" t="s">
        <v>34</v>
      </c>
      <c r="S18" s="21" t="s">
        <v>35</v>
      </c>
      <c r="T18" s="21" t="s">
        <v>34</v>
      </c>
      <c r="U18" s="21" t="s">
        <v>35</v>
      </c>
      <c r="V18" s="21" t="s">
        <v>34</v>
      </c>
      <c r="W18" s="21" t="s">
        <v>35</v>
      </c>
      <c r="X18" s="21" t="s">
        <v>34</v>
      </c>
      <c r="Y18" s="21" t="s">
        <v>35</v>
      </c>
      <c r="Z18" s="21" t="s">
        <v>34</v>
      </c>
      <c r="AA18" s="21" t="s">
        <v>35</v>
      </c>
      <c r="AB18" s="21" t="s">
        <v>34</v>
      </c>
      <c r="AC18" s="21" t="s">
        <v>35</v>
      </c>
      <c r="AD18" s="21" t="s">
        <v>34</v>
      </c>
      <c r="AE18" s="21" t="s">
        <v>35</v>
      </c>
      <c r="AF18" s="24">
        <v>12.46596117233365</v>
      </c>
      <c r="AG18" s="22">
        <v>0.36006163751112641</v>
      </c>
      <c r="AH18" s="21" t="s">
        <v>34</v>
      </c>
      <c r="AI18" s="21" t="s">
        <v>35</v>
      </c>
      <c r="AJ18" s="21" t="s">
        <v>34</v>
      </c>
      <c r="AK18" s="21" t="s">
        <v>35</v>
      </c>
      <c r="AL18" s="21" t="s">
        <v>34</v>
      </c>
      <c r="AM18" s="21" t="s">
        <v>35</v>
      </c>
      <c r="AN18" s="21" t="s">
        <v>34</v>
      </c>
      <c r="AO18" s="21" t="s">
        <v>35</v>
      </c>
      <c r="AP18" s="21" t="s">
        <v>34</v>
      </c>
      <c r="AQ18" s="21" t="s">
        <v>35</v>
      </c>
      <c r="AR18" s="21" t="s">
        <v>34</v>
      </c>
      <c r="AS18" s="21" t="s">
        <v>35</v>
      </c>
      <c r="AT18" s="21" t="s">
        <v>34</v>
      </c>
      <c r="AU18" s="21" t="s">
        <v>35</v>
      </c>
      <c r="AV18" s="21" t="s">
        <v>34</v>
      </c>
      <c r="AW18" s="21" t="s">
        <v>35</v>
      </c>
      <c r="AX18" s="21" t="s">
        <v>34</v>
      </c>
      <c r="AY18" s="21" t="s">
        <v>35</v>
      </c>
      <c r="AZ18" s="21" t="s">
        <v>34</v>
      </c>
      <c r="BA18" s="21" t="s">
        <v>35</v>
      </c>
      <c r="BB18" s="21" t="s">
        <v>34</v>
      </c>
      <c r="BC18" s="21" t="s">
        <v>35</v>
      </c>
      <c r="BD18" s="21" t="s">
        <v>34</v>
      </c>
      <c r="BE18" s="21" t="s">
        <v>35</v>
      </c>
      <c r="BF18" s="21">
        <v>1.8475000000000001</v>
      </c>
      <c r="BG18" s="21" t="s">
        <v>35</v>
      </c>
      <c r="BH18" s="21" t="s">
        <v>34</v>
      </c>
      <c r="BI18" s="21" t="s">
        <v>35</v>
      </c>
      <c r="BJ18" s="21" t="s">
        <v>34</v>
      </c>
      <c r="BK18" s="21" t="s">
        <v>35</v>
      </c>
      <c r="BL18" s="21" t="s">
        <v>34</v>
      </c>
      <c r="BM18" s="21" t="s">
        <v>35</v>
      </c>
      <c r="BN18" s="21" t="s">
        <v>34</v>
      </c>
      <c r="BO18" s="21" t="s">
        <v>35</v>
      </c>
      <c r="BP18" s="21" t="s">
        <v>34</v>
      </c>
      <c r="BQ18" s="21" t="s">
        <v>35</v>
      </c>
    </row>
    <row r="19" spans="1:69" x14ac:dyDescent="0.2">
      <c r="A19" s="21" t="s">
        <v>104</v>
      </c>
      <c r="B19" s="22">
        <v>9.2853786828501192</v>
      </c>
      <c r="C19" s="22">
        <v>1.3018741724312766</v>
      </c>
      <c r="D19" s="21">
        <v>1.1143827651026335</v>
      </c>
      <c r="E19" s="21">
        <v>0.8581519309590957</v>
      </c>
      <c r="F19" s="22">
        <v>3.9278674664962798</v>
      </c>
      <c r="G19" s="23">
        <v>1.1895175308653128</v>
      </c>
      <c r="H19" s="22">
        <v>2.9268874969620446</v>
      </c>
      <c r="I19" s="22">
        <v>0.49570343563556563</v>
      </c>
      <c r="J19" s="22">
        <v>7.4232142100835299</v>
      </c>
      <c r="K19" s="22">
        <v>0.99022415449529666</v>
      </c>
      <c r="L19" s="21" t="s">
        <v>34</v>
      </c>
      <c r="M19" s="21" t="s">
        <v>35</v>
      </c>
      <c r="N19" s="21" t="s">
        <v>34</v>
      </c>
      <c r="O19" s="21" t="s">
        <v>35</v>
      </c>
      <c r="P19" s="21" t="s">
        <v>34</v>
      </c>
      <c r="Q19" s="21" t="s">
        <v>35</v>
      </c>
      <c r="R19" s="21" t="s">
        <v>34</v>
      </c>
      <c r="S19" s="21" t="s">
        <v>35</v>
      </c>
      <c r="T19" s="21" t="s">
        <v>34</v>
      </c>
      <c r="U19" s="21" t="s">
        <v>35</v>
      </c>
      <c r="V19" s="21" t="s">
        <v>34</v>
      </c>
      <c r="W19" s="21" t="s">
        <v>35</v>
      </c>
      <c r="X19" s="22">
        <v>2.9251847108170499</v>
      </c>
      <c r="Y19" s="22">
        <v>9.2919380671751844E-2</v>
      </c>
      <c r="Z19" s="21" t="s">
        <v>34</v>
      </c>
      <c r="AA19" s="21" t="s">
        <v>35</v>
      </c>
      <c r="AB19" s="22">
        <v>2.6703151609583098</v>
      </c>
      <c r="AC19" s="22">
        <v>3.7763959164377359</v>
      </c>
      <c r="AD19" s="21" t="s">
        <v>34</v>
      </c>
      <c r="AE19" s="21" t="s">
        <v>35</v>
      </c>
      <c r="AF19" s="24">
        <v>12.2527984481206</v>
      </c>
      <c r="AG19" s="22">
        <v>0.97460996330890637</v>
      </c>
      <c r="AH19" s="21" t="s">
        <v>34</v>
      </c>
      <c r="AI19" s="21" t="s">
        <v>35</v>
      </c>
      <c r="AJ19" s="21" t="s">
        <v>34</v>
      </c>
      <c r="AK19" s="21" t="s">
        <v>35</v>
      </c>
      <c r="AL19" s="22">
        <v>1.7273472812572401</v>
      </c>
      <c r="AM19" s="22">
        <v>0.21097663386621196</v>
      </c>
      <c r="AN19" s="21" t="s">
        <v>34</v>
      </c>
      <c r="AO19" s="21" t="s">
        <v>35</v>
      </c>
      <c r="AP19" s="21" t="s">
        <v>34</v>
      </c>
      <c r="AQ19" s="21" t="s">
        <v>35</v>
      </c>
      <c r="AR19" s="21" t="s">
        <v>34</v>
      </c>
      <c r="AS19" s="21" t="s">
        <v>35</v>
      </c>
      <c r="AT19" s="21" t="s">
        <v>34</v>
      </c>
      <c r="AU19" s="21" t="s">
        <v>35</v>
      </c>
      <c r="AV19" s="21" t="s">
        <v>34</v>
      </c>
      <c r="AW19" s="21" t="s">
        <v>35</v>
      </c>
      <c r="AX19" s="21" t="s">
        <v>34</v>
      </c>
      <c r="AY19" s="21" t="s">
        <v>35</v>
      </c>
      <c r="AZ19" s="22">
        <v>3.7677938806720199</v>
      </c>
      <c r="BA19" s="22">
        <v>0.72705419088830558</v>
      </c>
      <c r="BB19" s="21" t="s">
        <v>34</v>
      </c>
      <c r="BC19" s="21" t="s">
        <v>35</v>
      </c>
      <c r="BD19" s="21" t="s">
        <v>34</v>
      </c>
      <c r="BE19" s="21" t="s">
        <v>35</v>
      </c>
      <c r="BF19" s="21">
        <v>1.6830000000000001</v>
      </c>
      <c r="BG19" s="21" t="s">
        <v>35</v>
      </c>
      <c r="BH19" s="21" t="s">
        <v>34</v>
      </c>
      <c r="BI19" s="21" t="s">
        <v>35</v>
      </c>
      <c r="BJ19" s="21" t="s">
        <v>34</v>
      </c>
      <c r="BK19" s="21" t="s">
        <v>35</v>
      </c>
      <c r="BL19" s="21" t="s">
        <v>34</v>
      </c>
      <c r="BM19" s="21" t="s">
        <v>35</v>
      </c>
      <c r="BN19" s="21" t="s">
        <v>34</v>
      </c>
      <c r="BO19" s="21" t="s">
        <v>35</v>
      </c>
      <c r="BP19" s="21" t="s">
        <v>34</v>
      </c>
      <c r="BQ19" s="21" t="s">
        <v>35</v>
      </c>
    </row>
    <row r="20" spans="1:69" x14ac:dyDescent="0.2">
      <c r="A20" s="21" t="s">
        <v>105</v>
      </c>
      <c r="B20" s="22">
        <v>9.6936043303016639</v>
      </c>
      <c r="C20" s="22">
        <v>0.55327089894209946</v>
      </c>
      <c r="D20" s="21">
        <v>5.6366512376766602</v>
      </c>
      <c r="E20" s="21">
        <v>1.0805713270557549</v>
      </c>
      <c r="F20" s="22">
        <v>5.2304733623983752</v>
      </c>
      <c r="G20" s="23">
        <v>0.27033133608767546</v>
      </c>
      <c r="H20" s="22">
        <v>2.718729328033505</v>
      </c>
      <c r="I20" s="22">
        <v>1.3996879818078236</v>
      </c>
      <c r="J20" s="22">
        <v>6.8288817491155651</v>
      </c>
      <c r="K20" s="22">
        <v>1.4959742785635526</v>
      </c>
      <c r="L20" s="21" t="s">
        <v>34</v>
      </c>
      <c r="M20" s="21" t="s">
        <v>35</v>
      </c>
      <c r="N20" s="21" t="s">
        <v>34</v>
      </c>
      <c r="O20" s="21" t="s">
        <v>35</v>
      </c>
      <c r="P20" s="21" t="s">
        <v>34</v>
      </c>
      <c r="Q20" s="21" t="s">
        <v>35</v>
      </c>
      <c r="R20" s="21" t="s">
        <v>34</v>
      </c>
      <c r="S20" s="21" t="s">
        <v>35</v>
      </c>
      <c r="T20" s="21" t="s">
        <v>34</v>
      </c>
      <c r="U20" s="21" t="s">
        <v>35</v>
      </c>
      <c r="V20" s="21" t="s">
        <v>34</v>
      </c>
      <c r="W20" s="21" t="s">
        <v>35</v>
      </c>
      <c r="X20" s="21" t="s">
        <v>34</v>
      </c>
      <c r="Y20" s="21" t="s">
        <v>35</v>
      </c>
      <c r="Z20" s="21" t="s">
        <v>34</v>
      </c>
      <c r="AA20" s="21" t="s">
        <v>35</v>
      </c>
      <c r="AB20" s="21" t="s">
        <v>34</v>
      </c>
      <c r="AC20" s="21" t="s">
        <v>35</v>
      </c>
      <c r="AD20" s="21" t="s">
        <v>34</v>
      </c>
      <c r="AE20" s="21" t="s">
        <v>35</v>
      </c>
      <c r="AF20" s="24">
        <v>16.199257350102499</v>
      </c>
      <c r="AG20" s="22">
        <v>1.3549775733401332</v>
      </c>
      <c r="AH20" s="21" t="s">
        <v>34</v>
      </c>
      <c r="AI20" s="21" t="s">
        <v>35</v>
      </c>
      <c r="AJ20" s="21" t="s">
        <v>34</v>
      </c>
      <c r="AK20" s="21" t="s">
        <v>35</v>
      </c>
      <c r="AL20" s="21" t="s">
        <v>34</v>
      </c>
      <c r="AM20" s="21" t="s">
        <v>35</v>
      </c>
      <c r="AN20" s="21" t="s">
        <v>34</v>
      </c>
      <c r="AO20" s="21" t="s">
        <v>35</v>
      </c>
      <c r="AP20" s="21" t="s">
        <v>34</v>
      </c>
      <c r="AQ20" s="21" t="s">
        <v>35</v>
      </c>
      <c r="AR20" s="21" t="s">
        <v>34</v>
      </c>
      <c r="AS20" s="21" t="s">
        <v>35</v>
      </c>
      <c r="AT20" s="21" t="s">
        <v>34</v>
      </c>
      <c r="AU20" s="21" t="s">
        <v>35</v>
      </c>
      <c r="AV20" s="21" t="s">
        <v>34</v>
      </c>
      <c r="AW20" s="21" t="s">
        <v>35</v>
      </c>
      <c r="AX20" s="21" t="s">
        <v>34</v>
      </c>
      <c r="AY20" s="21" t="s">
        <v>35</v>
      </c>
      <c r="AZ20" s="21" t="s">
        <v>34</v>
      </c>
      <c r="BA20" s="21" t="s">
        <v>35</v>
      </c>
      <c r="BB20" s="21" t="s">
        <v>34</v>
      </c>
      <c r="BC20" s="21" t="s">
        <v>35</v>
      </c>
      <c r="BD20" s="21" t="s">
        <v>34</v>
      </c>
      <c r="BE20" s="21" t="s">
        <v>35</v>
      </c>
      <c r="BF20" s="21">
        <v>1.79</v>
      </c>
      <c r="BG20" s="21" t="s">
        <v>35</v>
      </c>
      <c r="BH20" s="21" t="s">
        <v>34</v>
      </c>
      <c r="BI20" s="21" t="s">
        <v>35</v>
      </c>
      <c r="BJ20" s="21" t="s">
        <v>34</v>
      </c>
      <c r="BK20" s="21" t="s">
        <v>35</v>
      </c>
      <c r="BL20" s="21" t="s">
        <v>34</v>
      </c>
      <c r="BM20" s="21" t="s">
        <v>35</v>
      </c>
      <c r="BN20" s="21" t="s">
        <v>34</v>
      </c>
      <c r="BO20" s="21" t="s">
        <v>35</v>
      </c>
      <c r="BP20" s="21" t="s">
        <v>34</v>
      </c>
      <c r="BQ20" s="21" t="s">
        <v>35</v>
      </c>
    </row>
    <row r="21" spans="1:69" x14ac:dyDescent="0.2">
      <c r="A21" s="21" t="s">
        <v>106</v>
      </c>
      <c r="B21" s="21" t="s">
        <v>34</v>
      </c>
      <c r="C21" s="21" t="s">
        <v>35</v>
      </c>
      <c r="D21" s="21">
        <v>6.3837087726451598</v>
      </c>
      <c r="E21" s="21">
        <v>1.3406173765339717</v>
      </c>
      <c r="F21" s="22">
        <v>2.5792558273437098</v>
      </c>
      <c r="G21" s="21">
        <v>0.67262025636451417</v>
      </c>
      <c r="H21" s="21" t="s">
        <v>34</v>
      </c>
      <c r="I21" s="21" t="s">
        <v>35</v>
      </c>
      <c r="J21" s="22">
        <v>5.0690395561670547</v>
      </c>
      <c r="K21" s="22">
        <v>2.0546012719671194</v>
      </c>
      <c r="L21" s="21" t="s">
        <v>34</v>
      </c>
      <c r="M21" s="21" t="s">
        <v>35</v>
      </c>
      <c r="N21" s="21" t="s">
        <v>34</v>
      </c>
      <c r="O21" s="21" t="s">
        <v>35</v>
      </c>
      <c r="P21" s="21" t="s">
        <v>34</v>
      </c>
      <c r="Q21" s="21" t="s">
        <v>35</v>
      </c>
      <c r="R21" s="21" t="s">
        <v>34</v>
      </c>
      <c r="S21" s="21" t="s">
        <v>35</v>
      </c>
      <c r="T21" s="21" t="s">
        <v>34</v>
      </c>
      <c r="U21" s="21" t="s">
        <v>35</v>
      </c>
      <c r="V21" s="21" t="s">
        <v>34</v>
      </c>
      <c r="W21" s="21" t="s">
        <v>35</v>
      </c>
      <c r="X21" s="21" t="s">
        <v>34</v>
      </c>
      <c r="Y21" s="21" t="s">
        <v>35</v>
      </c>
      <c r="Z21" s="21" t="s">
        <v>34</v>
      </c>
      <c r="AA21" s="21" t="s">
        <v>35</v>
      </c>
      <c r="AB21" s="21" t="s">
        <v>34</v>
      </c>
      <c r="AC21" s="21" t="s">
        <v>35</v>
      </c>
      <c r="AD21" s="21" t="s">
        <v>34</v>
      </c>
      <c r="AE21" s="21" t="s">
        <v>35</v>
      </c>
      <c r="AF21" s="21" t="s">
        <v>34</v>
      </c>
      <c r="AG21" s="21" t="s">
        <v>35</v>
      </c>
      <c r="AH21" s="21" t="s">
        <v>34</v>
      </c>
      <c r="AI21" s="21" t="s">
        <v>35</v>
      </c>
      <c r="AJ21" s="21" t="s">
        <v>34</v>
      </c>
      <c r="AK21" s="21" t="s">
        <v>35</v>
      </c>
      <c r="AL21" s="21" t="s">
        <v>34</v>
      </c>
      <c r="AM21" s="21" t="s">
        <v>35</v>
      </c>
      <c r="AN21" s="21" t="s">
        <v>34</v>
      </c>
      <c r="AO21" s="21" t="s">
        <v>35</v>
      </c>
      <c r="AP21" s="21" t="s">
        <v>34</v>
      </c>
      <c r="AQ21" s="21" t="s">
        <v>35</v>
      </c>
      <c r="AR21" s="21" t="s">
        <v>34</v>
      </c>
      <c r="AS21" s="21" t="s">
        <v>35</v>
      </c>
      <c r="AT21" s="21" t="s">
        <v>34</v>
      </c>
      <c r="AU21" s="21" t="s">
        <v>35</v>
      </c>
      <c r="AV21" s="21" t="s">
        <v>34</v>
      </c>
      <c r="AW21" s="21" t="s">
        <v>35</v>
      </c>
      <c r="AX21" s="21" t="s">
        <v>34</v>
      </c>
      <c r="AY21" s="21" t="s">
        <v>35</v>
      </c>
      <c r="AZ21" s="21" t="s">
        <v>34</v>
      </c>
      <c r="BA21" s="21" t="s">
        <v>35</v>
      </c>
      <c r="BB21" s="21" t="s">
        <v>34</v>
      </c>
      <c r="BC21" s="21" t="s">
        <v>35</v>
      </c>
      <c r="BD21" s="21" t="s">
        <v>34</v>
      </c>
      <c r="BE21" s="21" t="s">
        <v>35</v>
      </c>
      <c r="BF21" s="21" t="s">
        <v>34</v>
      </c>
      <c r="BG21" s="21" t="s">
        <v>35</v>
      </c>
      <c r="BH21" s="21" t="s">
        <v>34</v>
      </c>
      <c r="BI21" s="21" t="s">
        <v>35</v>
      </c>
      <c r="BJ21" s="21" t="s">
        <v>34</v>
      </c>
      <c r="BK21" s="21" t="s">
        <v>35</v>
      </c>
      <c r="BL21" s="21" t="s">
        <v>34</v>
      </c>
      <c r="BM21" s="21" t="s">
        <v>35</v>
      </c>
      <c r="BN21" s="21" t="s">
        <v>34</v>
      </c>
      <c r="BO21" s="21" t="s">
        <v>35</v>
      </c>
      <c r="BP21" s="21" t="s">
        <v>34</v>
      </c>
      <c r="BQ21" s="21" t="s">
        <v>35</v>
      </c>
    </row>
    <row r="22" spans="1:69" x14ac:dyDescent="0.2">
      <c r="A22" s="21" t="s">
        <v>107</v>
      </c>
      <c r="B22" s="21" t="s">
        <v>34</v>
      </c>
      <c r="C22" s="21" t="s">
        <v>35</v>
      </c>
      <c r="D22" s="21">
        <v>7.3305702305931799</v>
      </c>
      <c r="E22" s="21">
        <v>0.94521836474490228</v>
      </c>
      <c r="F22" s="22">
        <v>2.9430155320493752</v>
      </c>
      <c r="G22" s="23">
        <v>0.33194850868678188</v>
      </c>
      <c r="H22" s="22">
        <v>2.822486667200435</v>
      </c>
      <c r="I22" s="22">
        <v>0.83218028669861599</v>
      </c>
      <c r="J22" s="22">
        <v>4.0738768332248405</v>
      </c>
      <c r="K22" s="22">
        <v>0.59260011092873144</v>
      </c>
      <c r="L22" s="21" t="s">
        <v>34</v>
      </c>
      <c r="M22" s="21" t="s">
        <v>35</v>
      </c>
      <c r="N22" s="21" t="s">
        <v>34</v>
      </c>
      <c r="O22" s="21" t="s">
        <v>35</v>
      </c>
      <c r="P22" s="21" t="s">
        <v>34</v>
      </c>
      <c r="Q22" s="21" t="s">
        <v>35</v>
      </c>
      <c r="R22" s="21" t="s">
        <v>34</v>
      </c>
      <c r="S22" s="21" t="s">
        <v>35</v>
      </c>
      <c r="T22" s="21" t="s">
        <v>34</v>
      </c>
      <c r="U22" s="21" t="s">
        <v>35</v>
      </c>
      <c r="V22" s="21" t="s">
        <v>34</v>
      </c>
      <c r="W22" s="21" t="s">
        <v>35</v>
      </c>
      <c r="X22" s="21" t="s">
        <v>34</v>
      </c>
      <c r="Y22" s="21" t="s">
        <v>35</v>
      </c>
      <c r="Z22" s="24">
        <v>11.452133770622499</v>
      </c>
      <c r="AA22" s="22">
        <v>1.2171691797337463</v>
      </c>
      <c r="AB22" s="21" t="s">
        <v>34</v>
      </c>
      <c r="AC22" s="21" t="s">
        <v>35</v>
      </c>
      <c r="AD22" s="21" t="s">
        <v>34</v>
      </c>
      <c r="AE22" s="21" t="s">
        <v>35</v>
      </c>
      <c r="AF22" s="21" t="s">
        <v>34</v>
      </c>
      <c r="AG22" s="21" t="s">
        <v>35</v>
      </c>
      <c r="AH22" s="21" t="s">
        <v>34</v>
      </c>
      <c r="AI22" s="21" t="s">
        <v>35</v>
      </c>
      <c r="AJ22" s="21" t="s">
        <v>34</v>
      </c>
      <c r="AK22" s="21" t="s">
        <v>35</v>
      </c>
      <c r="AL22" s="21" t="s">
        <v>34</v>
      </c>
      <c r="AM22" s="21" t="s">
        <v>35</v>
      </c>
      <c r="AN22" s="21" t="s">
        <v>34</v>
      </c>
      <c r="AO22" s="21" t="s">
        <v>35</v>
      </c>
      <c r="AP22" s="21" t="s">
        <v>34</v>
      </c>
      <c r="AQ22" s="21" t="s">
        <v>35</v>
      </c>
      <c r="AR22" s="21" t="s">
        <v>34</v>
      </c>
      <c r="AS22" s="21" t="s">
        <v>35</v>
      </c>
      <c r="AT22" s="21" t="s">
        <v>34</v>
      </c>
      <c r="AU22" s="21" t="s">
        <v>35</v>
      </c>
      <c r="AV22" s="21" t="s">
        <v>34</v>
      </c>
      <c r="AW22" s="21" t="s">
        <v>35</v>
      </c>
      <c r="AX22" s="21" t="s">
        <v>34</v>
      </c>
      <c r="AY22" s="21" t="s">
        <v>35</v>
      </c>
      <c r="AZ22" s="21" t="s">
        <v>34</v>
      </c>
      <c r="BA22" s="21" t="s">
        <v>35</v>
      </c>
      <c r="BB22" s="21" t="s">
        <v>34</v>
      </c>
      <c r="BC22" s="21" t="s">
        <v>35</v>
      </c>
      <c r="BD22" s="21" t="s">
        <v>34</v>
      </c>
      <c r="BE22" s="21" t="s">
        <v>35</v>
      </c>
      <c r="BF22" s="21">
        <v>0.33750000000000002</v>
      </c>
      <c r="BG22" s="21" t="s">
        <v>35</v>
      </c>
      <c r="BH22" s="21" t="s">
        <v>34</v>
      </c>
      <c r="BI22" s="21" t="s">
        <v>35</v>
      </c>
      <c r="BJ22" s="24">
        <v>10.9478335532055</v>
      </c>
      <c r="BK22" s="22">
        <v>1.5555058745110859</v>
      </c>
      <c r="BL22" s="21" t="s">
        <v>34</v>
      </c>
      <c r="BM22" s="21" t="s">
        <v>35</v>
      </c>
      <c r="BN22" s="21" t="s">
        <v>34</v>
      </c>
      <c r="BO22" s="21" t="s">
        <v>35</v>
      </c>
      <c r="BP22" s="21" t="s">
        <v>34</v>
      </c>
      <c r="BQ22" s="21" t="s">
        <v>35</v>
      </c>
    </row>
    <row r="23" spans="1:69" x14ac:dyDescent="0.2">
      <c r="A23" s="21" t="s">
        <v>108</v>
      </c>
      <c r="B23" s="21" t="s">
        <v>34</v>
      </c>
      <c r="C23" s="21" t="s">
        <v>35</v>
      </c>
      <c r="D23" s="21">
        <v>4.8769497985242847</v>
      </c>
      <c r="E23" s="21">
        <v>0.61199109384329264</v>
      </c>
      <c r="F23" s="22">
        <v>2.4864887204022752</v>
      </c>
      <c r="G23" s="21">
        <v>0.68190284039357418</v>
      </c>
      <c r="H23" s="21">
        <v>2.4549930566464697</v>
      </c>
      <c r="I23" s="22">
        <v>0.31334056826677104</v>
      </c>
      <c r="J23" s="22">
        <v>3.6498349679518101</v>
      </c>
      <c r="K23" s="22">
        <v>8.6351923175110104E-2</v>
      </c>
      <c r="L23" s="21" t="s">
        <v>34</v>
      </c>
      <c r="M23" s="21" t="s">
        <v>35</v>
      </c>
      <c r="N23" s="21" t="s">
        <v>34</v>
      </c>
      <c r="O23" s="21" t="s">
        <v>35</v>
      </c>
      <c r="P23" s="21" t="s">
        <v>34</v>
      </c>
      <c r="Q23" s="21" t="s">
        <v>35</v>
      </c>
      <c r="R23" s="21" t="s">
        <v>34</v>
      </c>
      <c r="S23" s="21" t="s">
        <v>35</v>
      </c>
      <c r="T23" s="21" t="s">
        <v>34</v>
      </c>
      <c r="U23" s="21" t="s">
        <v>35</v>
      </c>
      <c r="V23" s="21" t="s">
        <v>34</v>
      </c>
      <c r="W23" s="21" t="s">
        <v>35</v>
      </c>
      <c r="X23" s="21" t="s">
        <v>34</v>
      </c>
      <c r="Y23" s="21" t="s">
        <v>35</v>
      </c>
      <c r="Z23" s="21" t="s">
        <v>34</v>
      </c>
      <c r="AA23" s="21" t="s">
        <v>35</v>
      </c>
      <c r="AB23" s="21" t="s">
        <v>34</v>
      </c>
      <c r="AC23" s="21" t="s">
        <v>35</v>
      </c>
      <c r="AD23" s="21" t="s">
        <v>34</v>
      </c>
      <c r="AE23" s="21" t="s">
        <v>35</v>
      </c>
      <c r="AF23" s="22">
        <v>3.3249731542710999</v>
      </c>
      <c r="AG23" s="22">
        <v>4.7022221292966382</v>
      </c>
      <c r="AH23" s="21" t="s">
        <v>34</v>
      </c>
      <c r="AI23" s="21" t="s">
        <v>35</v>
      </c>
      <c r="AJ23" s="21" t="s">
        <v>34</v>
      </c>
      <c r="AK23" s="21" t="s">
        <v>35</v>
      </c>
      <c r="AL23" s="22">
        <v>2.5869755715328999</v>
      </c>
      <c r="AM23" s="22">
        <v>0.43932695485469364</v>
      </c>
      <c r="AN23" s="21" t="s">
        <v>34</v>
      </c>
      <c r="AO23" s="21" t="s">
        <v>35</v>
      </c>
      <c r="AP23" s="21" t="s">
        <v>34</v>
      </c>
      <c r="AQ23" s="21" t="s">
        <v>35</v>
      </c>
      <c r="AR23" s="21" t="s">
        <v>34</v>
      </c>
      <c r="AS23" s="21" t="s">
        <v>35</v>
      </c>
      <c r="AT23" s="21" t="s">
        <v>34</v>
      </c>
      <c r="AU23" s="21" t="s">
        <v>35</v>
      </c>
      <c r="AV23" s="21" t="s">
        <v>34</v>
      </c>
      <c r="AW23" s="21" t="s">
        <v>35</v>
      </c>
      <c r="AX23" s="21" t="s">
        <v>34</v>
      </c>
      <c r="AY23" s="21" t="s">
        <v>35</v>
      </c>
      <c r="AZ23" s="21" t="s">
        <v>34</v>
      </c>
      <c r="BA23" s="21" t="s">
        <v>35</v>
      </c>
      <c r="BB23" s="21" t="s">
        <v>34</v>
      </c>
      <c r="BC23" s="21" t="s">
        <v>35</v>
      </c>
      <c r="BD23" s="21" t="s">
        <v>34</v>
      </c>
      <c r="BE23" s="21" t="s">
        <v>35</v>
      </c>
      <c r="BF23" s="21" t="s">
        <v>34</v>
      </c>
      <c r="BG23" s="21" t="s">
        <v>35</v>
      </c>
      <c r="BH23" s="21" t="s">
        <v>34</v>
      </c>
      <c r="BI23" s="21" t="s">
        <v>35</v>
      </c>
      <c r="BJ23" s="21" t="s">
        <v>34</v>
      </c>
      <c r="BK23" s="21" t="s">
        <v>35</v>
      </c>
      <c r="BL23" s="21" t="s">
        <v>34</v>
      </c>
      <c r="BM23" s="21" t="s">
        <v>35</v>
      </c>
      <c r="BN23" s="21" t="s">
        <v>34</v>
      </c>
      <c r="BO23" s="21" t="s">
        <v>35</v>
      </c>
      <c r="BP23" s="21" t="s">
        <v>34</v>
      </c>
      <c r="BQ23" s="21" t="s">
        <v>35</v>
      </c>
    </row>
    <row r="24" spans="1:69" x14ac:dyDescent="0.2">
      <c r="A24" s="21" t="s">
        <v>109</v>
      </c>
      <c r="B24" s="21" t="s">
        <v>34</v>
      </c>
      <c r="C24" s="21" t="s">
        <v>35</v>
      </c>
      <c r="D24" s="21">
        <v>5.5244097162038344</v>
      </c>
      <c r="E24" s="21">
        <v>1.1606336533024229</v>
      </c>
      <c r="F24" s="22">
        <v>2.42579090723437</v>
      </c>
      <c r="G24" s="23">
        <v>0.8335434515537683</v>
      </c>
      <c r="H24" s="21" t="s">
        <v>34</v>
      </c>
      <c r="I24" s="21" t="s">
        <v>35</v>
      </c>
      <c r="J24" s="22">
        <v>3.7849781150344151</v>
      </c>
      <c r="K24" s="22">
        <v>0.27908489536581371</v>
      </c>
      <c r="L24" s="21" t="s">
        <v>34</v>
      </c>
      <c r="M24" s="21" t="s">
        <v>35</v>
      </c>
      <c r="N24" s="21" t="s">
        <v>34</v>
      </c>
      <c r="O24" s="21" t="s">
        <v>35</v>
      </c>
      <c r="P24" s="21" t="s">
        <v>34</v>
      </c>
      <c r="Q24" s="21" t="s">
        <v>35</v>
      </c>
      <c r="R24" s="21" t="s">
        <v>34</v>
      </c>
      <c r="S24" s="21" t="s">
        <v>35</v>
      </c>
      <c r="T24" s="21" t="s">
        <v>34</v>
      </c>
      <c r="U24" s="21" t="s">
        <v>35</v>
      </c>
      <c r="V24" s="21" t="s">
        <v>34</v>
      </c>
      <c r="W24" s="21" t="s">
        <v>35</v>
      </c>
      <c r="X24" s="21" t="s">
        <v>34</v>
      </c>
      <c r="Y24" s="21" t="s">
        <v>35</v>
      </c>
      <c r="Z24" s="21" t="s">
        <v>34</v>
      </c>
      <c r="AA24" s="21" t="s">
        <v>35</v>
      </c>
      <c r="AB24" s="21" t="s">
        <v>34</v>
      </c>
      <c r="AC24" s="21" t="s">
        <v>35</v>
      </c>
      <c r="AD24" s="21" t="s">
        <v>34</v>
      </c>
      <c r="AE24" s="21" t="s">
        <v>35</v>
      </c>
      <c r="AF24" s="21" t="s">
        <v>34</v>
      </c>
      <c r="AG24" s="21" t="s">
        <v>35</v>
      </c>
      <c r="AH24" s="21" t="s">
        <v>34</v>
      </c>
      <c r="AI24" s="21" t="s">
        <v>35</v>
      </c>
      <c r="AJ24" s="21" t="s">
        <v>34</v>
      </c>
      <c r="AK24" s="21" t="s">
        <v>35</v>
      </c>
      <c r="AL24" s="21" t="s">
        <v>34</v>
      </c>
      <c r="AM24" s="21" t="s">
        <v>35</v>
      </c>
      <c r="AN24" s="21" t="s">
        <v>34</v>
      </c>
      <c r="AO24" s="21" t="s">
        <v>35</v>
      </c>
      <c r="AP24" s="21" t="s">
        <v>34</v>
      </c>
      <c r="AQ24" s="21" t="s">
        <v>35</v>
      </c>
      <c r="AR24" s="21" t="s">
        <v>34</v>
      </c>
      <c r="AS24" s="21" t="s">
        <v>35</v>
      </c>
      <c r="AT24" s="21" t="s">
        <v>34</v>
      </c>
      <c r="AU24" s="21" t="s">
        <v>35</v>
      </c>
      <c r="AV24" s="21" t="s">
        <v>34</v>
      </c>
      <c r="AW24" s="21" t="s">
        <v>35</v>
      </c>
      <c r="AX24" s="21" t="s">
        <v>34</v>
      </c>
      <c r="AY24" s="21" t="s">
        <v>35</v>
      </c>
      <c r="AZ24" s="21" t="s">
        <v>34</v>
      </c>
      <c r="BA24" s="21" t="s">
        <v>35</v>
      </c>
      <c r="BB24" s="21" t="s">
        <v>34</v>
      </c>
      <c r="BC24" s="21" t="s">
        <v>35</v>
      </c>
      <c r="BD24" s="21" t="s">
        <v>34</v>
      </c>
      <c r="BE24" s="21" t="s">
        <v>35</v>
      </c>
      <c r="BF24" s="21" t="s">
        <v>34</v>
      </c>
      <c r="BG24" s="21" t="s">
        <v>35</v>
      </c>
      <c r="BH24" s="21" t="s">
        <v>34</v>
      </c>
      <c r="BI24" s="21" t="s">
        <v>35</v>
      </c>
      <c r="BJ24" s="22">
        <v>8.3661757188256001</v>
      </c>
      <c r="BK24" s="22">
        <v>2.5641031310697775</v>
      </c>
      <c r="BL24" s="21" t="s">
        <v>34</v>
      </c>
      <c r="BM24" s="21" t="s">
        <v>35</v>
      </c>
      <c r="BN24" s="21" t="s">
        <v>34</v>
      </c>
      <c r="BO24" s="21" t="s">
        <v>35</v>
      </c>
      <c r="BP24" s="21" t="s">
        <v>34</v>
      </c>
      <c r="BQ24" s="21" t="s">
        <v>35</v>
      </c>
    </row>
    <row r="25" spans="1:69" x14ac:dyDescent="0.2">
      <c r="A25" s="21" t="s">
        <v>110</v>
      </c>
      <c r="B25" s="21" t="s">
        <v>34</v>
      </c>
      <c r="C25" s="21" t="s">
        <v>35</v>
      </c>
      <c r="D25" s="21">
        <v>5.6342175662759644</v>
      </c>
      <c r="E25" s="21">
        <v>0.60430494941670387</v>
      </c>
      <c r="F25" s="21">
        <v>4.060096953715215</v>
      </c>
      <c r="G25" s="21">
        <v>1.2556555918017525</v>
      </c>
      <c r="H25" s="21" t="s">
        <v>34</v>
      </c>
      <c r="I25" s="21" t="s">
        <v>35</v>
      </c>
      <c r="J25" s="21">
        <v>5.0076440811052993</v>
      </c>
      <c r="K25" s="22">
        <v>0.55236693718088847</v>
      </c>
      <c r="L25" s="21" t="s">
        <v>34</v>
      </c>
      <c r="M25" s="21" t="s">
        <v>35</v>
      </c>
      <c r="N25" s="21" t="s">
        <v>34</v>
      </c>
      <c r="O25" s="21" t="s">
        <v>35</v>
      </c>
      <c r="P25" s="21" t="s">
        <v>34</v>
      </c>
      <c r="Q25" s="21" t="s">
        <v>35</v>
      </c>
      <c r="R25" s="21" t="s">
        <v>34</v>
      </c>
      <c r="S25" s="21" t="s">
        <v>35</v>
      </c>
      <c r="T25" s="21" t="s">
        <v>34</v>
      </c>
      <c r="U25" s="21" t="s">
        <v>35</v>
      </c>
      <c r="V25" s="21" t="s">
        <v>34</v>
      </c>
      <c r="W25" s="21" t="s">
        <v>35</v>
      </c>
      <c r="X25" s="21" t="s">
        <v>34</v>
      </c>
      <c r="Y25" s="21" t="s">
        <v>35</v>
      </c>
      <c r="Z25" s="21" t="s">
        <v>34</v>
      </c>
      <c r="AA25" s="21" t="s">
        <v>35</v>
      </c>
      <c r="AB25" s="21" t="s">
        <v>34</v>
      </c>
      <c r="AC25" s="21" t="s">
        <v>35</v>
      </c>
      <c r="AD25" s="21" t="s">
        <v>34</v>
      </c>
      <c r="AE25" s="21" t="s">
        <v>35</v>
      </c>
      <c r="AF25" s="21" t="s">
        <v>34</v>
      </c>
      <c r="AG25" s="21" t="s">
        <v>35</v>
      </c>
      <c r="AH25" s="21" t="s">
        <v>34</v>
      </c>
      <c r="AI25" s="21" t="s">
        <v>35</v>
      </c>
      <c r="AJ25" s="21" t="s">
        <v>34</v>
      </c>
      <c r="AK25" s="21" t="s">
        <v>35</v>
      </c>
      <c r="AL25" s="22">
        <v>2.6921045042028497</v>
      </c>
      <c r="AM25" s="22">
        <v>0.16382771353135755</v>
      </c>
      <c r="AN25" s="21" t="s">
        <v>34</v>
      </c>
      <c r="AO25" s="21" t="s">
        <v>35</v>
      </c>
      <c r="AP25" s="21" t="s">
        <v>34</v>
      </c>
      <c r="AQ25" s="21" t="s">
        <v>35</v>
      </c>
      <c r="AR25" s="21" t="s">
        <v>34</v>
      </c>
      <c r="AS25" s="21" t="s">
        <v>35</v>
      </c>
      <c r="AT25" s="21" t="s">
        <v>34</v>
      </c>
      <c r="AU25" s="21" t="s">
        <v>35</v>
      </c>
      <c r="AV25" s="21" t="s">
        <v>34</v>
      </c>
      <c r="AW25" s="21" t="s">
        <v>35</v>
      </c>
      <c r="AX25" s="21" t="s">
        <v>34</v>
      </c>
      <c r="AY25" s="21" t="s">
        <v>35</v>
      </c>
      <c r="AZ25" s="21" t="s">
        <v>34</v>
      </c>
      <c r="BA25" s="21" t="s">
        <v>35</v>
      </c>
      <c r="BB25" s="21" t="s">
        <v>34</v>
      </c>
      <c r="BC25" s="21" t="s">
        <v>35</v>
      </c>
      <c r="BD25" s="21" t="s">
        <v>34</v>
      </c>
      <c r="BE25" s="21" t="s">
        <v>35</v>
      </c>
      <c r="BF25" s="21" t="s">
        <v>34</v>
      </c>
      <c r="BG25" s="21" t="s">
        <v>35</v>
      </c>
      <c r="BH25" s="21" t="s">
        <v>34</v>
      </c>
      <c r="BI25" s="21" t="s">
        <v>35</v>
      </c>
      <c r="BJ25" s="24">
        <v>10.008477519299396</v>
      </c>
      <c r="BK25" s="22">
        <v>4.1216924300211364</v>
      </c>
      <c r="BL25" s="21" t="s">
        <v>34</v>
      </c>
      <c r="BM25" s="21" t="s">
        <v>35</v>
      </c>
      <c r="BN25" s="21" t="s">
        <v>34</v>
      </c>
      <c r="BO25" s="21" t="s">
        <v>35</v>
      </c>
      <c r="BP25" s="21" t="s">
        <v>34</v>
      </c>
      <c r="BQ25" s="21" t="s">
        <v>35</v>
      </c>
    </row>
    <row r="26" spans="1:69" x14ac:dyDescent="0.2">
      <c r="A26" s="21" t="s">
        <v>111</v>
      </c>
      <c r="B26" s="21" t="s">
        <v>34</v>
      </c>
      <c r="C26" s="21" t="s">
        <v>35</v>
      </c>
      <c r="D26" s="21">
        <v>4.47902980907421</v>
      </c>
      <c r="E26" s="21">
        <v>0.91351508068285181</v>
      </c>
      <c r="F26" s="22">
        <v>2.7697664424565001</v>
      </c>
      <c r="G26" s="23">
        <v>0.7000183798021361</v>
      </c>
      <c r="H26" s="21" t="s">
        <v>34</v>
      </c>
      <c r="I26" s="21" t="s">
        <v>35</v>
      </c>
      <c r="J26" s="22">
        <v>2.9833256898380749</v>
      </c>
      <c r="K26" s="22" t="s">
        <v>35</v>
      </c>
      <c r="L26" s="21" t="s">
        <v>34</v>
      </c>
      <c r="M26" s="21" t="s">
        <v>35</v>
      </c>
      <c r="N26" s="21" t="s">
        <v>34</v>
      </c>
      <c r="O26" s="21" t="s">
        <v>35</v>
      </c>
      <c r="P26" s="21" t="s">
        <v>34</v>
      </c>
      <c r="Q26" s="21" t="s">
        <v>35</v>
      </c>
      <c r="R26" s="21" t="s">
        <v>34</v>
      </c>
      <c r="S26" s="21" t="s">
        <v>35</v>
      </c>
      <c r="T26" s="21" t="s">
        <v>34</v>
      </c>
      <c r="U26" s="21" t="s">
        <v>35</v>
      </c>
      <c r="V26" s="21" t="s">
        <v>34</v>
      </c>
      <c r="W26" s="21" t="s">
        <v>35</v>
      </c>
      <c r="X26" s="21" t="s">
        <v>34</v>
      </c>
      <c r="Y26" s="21" t="s">
        <v>35</v>
      </c>
      <c r="Z26" s="21" t="s">
        <v>34</v>
      </c>
      <c r="AA26" s="21" t="s">
        <v>35</v>
      </c>
      <c r="AB26" s="21" t="s">
        <v>34</v>
      </c>
      <c r="AC26" s="21" t="s">
        <v>35</v>
      </c>
      <c r="AD26" s="21" t="s">
        <v>34</v>
      </c>
      <c r="AE26" s="21" t="s">
        <v>35</v>
      </c>
      <c r="AF26" s="21" t="s">
        <v>34</v>
      </c>
      <c r="AG26" s="21" t="s">
        <v>35</v>
      </c>
      <c r="AH26" s="21" t="s">
        <v>34</v>
      </c>
      <c r="AI26" s="21" t="s">
        <v>35</v>
      </c>
      <c r="AJ26" s="21" t="s">
        <v>34</v>
      </c>
      <c r="AK26" s="21" t="s">
        <v>35</v>
      </c>
      <c r="AL26" s="21" t="s">
        <v>34</v>
      </c>
      <c r="AM26" s="21" t="s">
        <v>35</v>
      </c>
      <c r="AN26" s="21" t="s">
        <v>34</v>
      </c>
      <c r="AO26" s="21" t="s">
        <v>35</v>
      </c>
      <c r="AP26" s="21" t="s">
        <v>34</v>
      </c>
      <c r="AQ26" s="21" t="s">
        <v>35</v>
      </c>
      <c r="AR26" s="21" t="s">
        <v>34</v>
      </c>
      <c r="AS26" s="21" t="s">
        <v>35</v>
      </c>
      <c r="AT26" s="21" t="s">
        <v>34</v>
      </c>
      <c r="AU26" s="21" t="s">
        <v>35</v>
      </c>
      <c r="AV26" s="21" t="s">
        <v>34</v>
      </c>
      <c r="AW26" s="21" t="s">
        <v>35</v>
      </c>
      <c r="AX26" s="21" t="s">
        <v>34</v>
      </c>
      <c r="AY26" s="21" t="s">
        <v>35</v>
      </c>
      <c r="AZ26" s="21" t="s">
        <v>34</v>
      </c>
      <c r="BA26" s="21" t="s">
        <v>35</v>
      </c>
      <c r="BB26" s="21" t="s">
        <v>34</v>
      </c>
      <c r="BC26" s="21" t="s">
        <v>35</v>
      </c>
      <c r="BD26" s="21" t="s">
        <v>34</v>
      </c>
      <c r="BE26" s="21" t="s">
        <v>35</v>
      </c>
      <c r="BF26" s="21">
        <v>0.39650000000000002</v>
      </c>
      <c r="BG26" s="21" t="s">
        <v>35</v>
      </c>
      <c r="BH26" s="21" t="s">
        <v>34</v>
      </c>
      <c r="BI26" s="21" t="s">
        <v>35</v>
      </c>
      <c r="BJ26" s="21" t="s">
        <v>34</v>
      </c>
      <c r="BK26" s="21" t="s">
        <v>35</v>
      </c>
      <c r="BL26" s="21" t="s">
        <v>34</v>
      </c>
      <c r="BM26" s="21" t="s">
        <v>35</v>
      </c>
      <c r="BN26" s="21" t="s">
        <v>34</v>
      </c>
      <c r="BO26" s="21" t="s">
        <v>35</v>
      </c>
      <c r="BP26" s="21" t="s">
        <v>34</v>
      </c>
      <c r="BQ26" s="21" t="s">
        <v>35</v>
      </c>
    </row>
    <row r="27" spans="1:69" x14ac:dyDescent="0.2">
      <c r="A27" s="21" t="s">
        <v>112</v>
      </c>
      <c r="B27" s="21" t="s">
        <v>34</v>
      </c>
      <c r="C27" s="21" t="s">
        <v>35</v>
      </c>
      <c r="D27" s="22">
        <v>4.5968267942816947</v>
      </c>
      <c r="E27" s="21">
        <v>1.3475518473683161</v>
      </c>
      <c r="F27" s="22">
        <v>1.457727886997825</v>
      </c>
      <c r="G27" s="22">
        <v>0.15049922584901609</v>
      </c>
      <c r="H27" s="21" t="s">
        <v>34</v>
      </c>
      <c r="I27" s="21" t="s">
        <v>35</v>
      </c>
      <c r="J27" s="22">
        <v>3.7702286082772698</v>
      </c>
      <c r="K27" s="22">
        <v>0.28447215725272801</v>
      </c>
      <c r="L27" s="21" t="s">
        <v>34</v>
      </c>
      <c r="M27" s="21" t="s">
        <v>35</v>
      </c>
      <c r="N27" s="21" t="s">
        <v>34</v>
      </c>
      <c r="O27" s="21" t="s">
        <v>35</v>
      </c>
      <c r="P27" s="21" t="s">
        <v>34</v>
      </c>
      <c r="Q27" s="21" t="s">
        <v>35</v>
      </c>
      <c r="R27" s="21" t="s">
        <v>34</v>
      </c>
      <c r="S27" s="21" t="s">
        <v>35</v>
      </c>
      <c r="T27" s="21" t="s">
        <v>34</v>
      </c>
      <c r="U27" s="21" t="s">
        <v>35</v>
      </c>
      <c r="V27" s="21" t="s">
        <v>34</v>
      </c>
      <c r="W27" s="21" t="s">
        <v>35</v>
      </c>
      <c r="X27" s="21" t="s">
        <v>34</v>
      </c>
      <c r="Y27" s="21" t="s">
        <v>35</v>
      </c>
      <c r="Z27" s="21" t="s">
        <v>34</v>
      </c>
      <c r="AA27" s="21" t="s">
        <v>35</v>
      </c>
      <c r="AB27" s="21" t="s">
        <v>34</v>
      </c>
      <c r="AC27" s="21" t="s">
        <v>35</v>
      </c>
      <c r="AD27" s="21" t="s">
        <v>34</v>
      </c>
      <c r="AE27" s="21" t="s">
        <v>35</v>
      </c>
      <c r="AF27" s="21" t="s">
        <v>34</v>
      </c>
      <c r="AG27" s="21" t="s">
        <v>35</v>
      </c>
      <c r="AH27" s="21" t="s">
        <v>34</v>
      </c>
      <c r="AI27" s="21" t="s">
        <v>35</v>
      </c>
      <c r="AJ27" s="21" t="s">
        <v>34</v>
      </c>
      <c r="AK27" s="21" t="s">
        <v>35</v>
      </c>
      <c r="AL27" s="21" t="s">
        <v>34</v>
      </c>
      <c r="AM27" s="21" t="s">
        <v>35</v>
      </c>
      <c r="AN27" s="21" t="s">
        <v>34</v>
      </c>
      <c r="AO27" s="21" t="s">
        <v>35</v>
      </c>
      <c r="AP27" s="21" t="s">
        <v>34</v>
      </c>
      <c r="AQ27" s="21" t="s">
        <v>35</v>
      </c>
      <c r="AR27" s="21" t="s">
        <v>34</v>
      </c>
      <c r="AS27" s="21" t="s">
        <v>35</v>
      </c>
      <c r="AT27" s="21" t="s">
        <v>34</v>
      </c>
      <c r="AU27" s="21" t="s">
        <v>35</v>
      </c>
      <c r="AV27" s="21" t="s">
        <v>34</v>
      </c>
      <c r="AW27" s="21" t="s">
        <v>35</v>
      </c>
      <c r="AX27" s="21" t="s">
        <v>34</v>
      </c>
      <c r="AY27" s="21" t="s">
        <v>35</v>
      </c>
      <c r="AZ27" s="21" t="s">
        <v>34</v>
      </c>
      <c r="BA27" s="21" t="s">
        <v>35</v>
      </c>
      <c r="BB27" s="21" t="s">
        <v>34</v>
      </c>
      <c r="BC27" s="21" t="s">
        <v>35</v>
      </c>
      <c r="BD27" s="21" t="s">
        <v>34</v>
      </c>
      <c r="BE27" s="21" t="s">
        <v>35</v>
      </c>
      <c r="BF27" s="21" t="s">
        <v>34</v>
      </c>
      <c r="BG27" s="21" t="s">
        <v>35</v>
      </c>
      <c r="BH27" s="21" t="s">
        <v>34</v>
      </c>
      <c r="BI27" s="21" t="s">
        <v>35</v>
      </c>
      <c r="BJ27" s="21" t="s">
        <v>34</v>
      </c>
      <c r="BK27" s="21" t="s">
        <v>35</v>
      </c>
      <c r="BL27" s="21" t="s">
        <v>34</v>
      </c>
      <c r="BM27" s="21" t="s">
        <v>35</v>
      </c>
      <c r="BN27" s="21" t="s">
        <v>34</v>
      </c>
      <c r="BO27" s="21" t="s">
        <v>35</v>
      </c>
      <c r="BP27" s="21" t="s">
        <v>34</v>
      </c>
      <c r="BQ27" s="21" t="s">
        <v>35</v>
      </c>
    </row>
    <row r="28" spans="1:69" x14ac:dyDescent="0.2">
      <c r="A28" s="21" t="s">
        <v>113</v>
      </c>
      <c r="B28" s="21" t="s">
        <v>34</v>
      </c>
      <c r="C28" s="21" t="s">
        <v>35</v>
      </c>
      <c r="D28" s="21">
        <v>1.9135300326454701</v>
      </c>
      <c r="E28" s="21">
        <v>2.7061401241754548</v>
      </c>
      <c r="F28" s="21" t="s">
        <v>34</v>
      </c>
      <c r="G28" s="21" t="s">
        <v>35</v>
      </c>
      <c r="H28" s="21" t="s">
        <v>34</v>
      </c>
      <c r="I28" s="21" t="s">
        <v>35</v>
      </c>
      <c r="J28" s="22">
        <v>1.3751906860498451</v>
      </c>
      <c r="K28" s="22">
        <v>1.9448133190608519</v>
      </c>
      <c r="L28" s="21" t="s">
        <v>34</v>
      </c>
      <c r="M28" s="21" t="s">
        <v>35</v>
      </c>
      <c r="N28" s="21" t="s">
        <v>34</v>
      </c>
      <c r="O28" s="21" t="s">
        <v>35</v>
      </c>
      <c r="P28" s="21" t="s">
        <v>34</v>
      </c>
      <c r="Q28" s="21" t="s">
        <v>35</v>
      </c>
      <c r="R28" s="21" t="s">
        <v>34</v>
      </c>
      <c r="S28" s="21" t="s">
        <v>35</v>
      </c>
      <c r="T28" s="21" t="s">
        <v>34</v>
      </c>
      <c r="U28" s="21" t="s">
        <v>35</v>
      </c>
      <c r="V28" s="21" t="s">
        <v>34</v>
      </c>
      <c r="W28" s="21" t="s">
        <v>35</v>
      </c>
      <c r="X28" s="21" t="s">
        <v>34</v>
      </c>
      <c r="Y28" s="21" t="s">
        <v>35</v>
      </c>
      <c r="Z28" s="21" t="s">
        <v>34</v>
      </c>
      <c r="AA28" s="21" t="s">
        <v>35</v>
      </c>
      <c r="AB28" s="21" t="s">
        <v>34</v>
      </c>
      <c r="AC28" s="21" t="s">
        <v>35</v>
      </c>
      <c r="AD28" s="21" t="s">
        <v>34</v>
      </c>
      <c r="AE28" s="21" t="s">
        <v>35</v>
      </c>
      <c r="AF28" s="21" t="s">
        <v>34</v>
      </c>
      <c r="AG28" s="21" t="s">
        <v>35</v>
      </c>
      <c r="AH28" s="21" t="s">
        <v>34</v>
      </c>
      <c r="AI28" s="21" t="s">
        <v>35</v>
      </c>
      <c r="AJ28" s="21" t="s">
        <v>34</v>
      </c>
      <c r="AK28" s="21" t="s">
        <v>35</v>
      </c>
      <c r="AL28" s="21" t="s">
        <v>34</v>
      </c>
      <c r="AM28" s="21" t="s">
        <v>35</v>
      </c>
      <c r="AN28" s="21" t="s">
        <v>34</v>
      </c>
      <c r="AO28" s="21" t="s">
        <v>35</v>
      </c>
      <c r="AP28" s="21" t="s">
        <v>34</v>
      </c>
      <c r="AQ28" s="21" t="s">
        <v>35</v>
      </c>
      <c r="AR28" s="21" t="s">
        <v>34</v>
      </c>
      <c r="AS28" s="21" t="s">
        <v>35</v>
      </c>
      <c r="AT28" s="21" t="s">
        <v>34</v>
      </c>
      <c r="AU28" s="21" t="s">
        <v>35</v>
      </c>
      <c r="AV28" s="21" t="s">
        <v>34</v>
      </c>
      <c r="AW28" s="21" t="s">
        <v>35</v>
      </c>
      <c r="AX28" s="21" t="s">
        <v>34</v>
      </c>
      <c r="AY28" s="21" t="s">
        <v>35</v>
      </c>
      <c r="AZ28" s="21" t="s">
        <v>34</v>
      </c>
      <c r="BA28" s="21" t="s">
        <v>35</v>
      </c>
      <c r="BB28" s="21" t="s">
        <v>34</v>
      </c>
      <c r="BC28" s="21" t="s">
        <v>35</v>
      </c>
      <c r="BD28" s="21" t="s">
        <v>34</v>
      </c>
      <c r="BE28" s="21" t="s">
        <v>35</v>
      </c>
      <c r="BF28" s="21" t="s">
        <v>34</v>
      </c>
      <c r="BG28" s="21" t="s">
        <v>35</v>
      </c>
      <c r="BH28" s="21" t="s">
        <v>34</v>
      </c>
      <c r="BI28" s="21" t="s">
        <v>35</v>
      </c>
      <c r="BJ28" s="21" t="s">
        <v>34</v>
      </c>
      <c r="BK28" s="21" t="s">
        <v>35</v>
      </c>
      <c r="BL28" s="21" t="s">
        <v>34</v>
      </c>
      <c r="BM28" s="21" t="s">
        <v>35</v>
      </c>
      <c r="BN28" s="21" t="s">
        <v>34</v>
      </c>
      <c r="BO28" s="21" t="s">
        <v>35</v>
      </c>
      <c r="BP28" s="21" t="s">
        <v>34</v>
      </c>
      <c r="BQ28" s="21" t="s">
        <v>35</v>
      </c>
    </row>
    <row r="29" spans="1:69" ht="16" x14ac:dyDescent="0.2">
      <c r="A29" s="33" t="s">
        <v>51</v>
      </c>
      <c r="B29" s="9" t="s">
        <v>34</v>
      </c>
      <c r="C29" s="8" t="s">
        <v>35</v>
      </c>
      <c r="D29" s="11" t="s">
        <v>34</v>
      </c>
      <c r="E29" s="8" t="s">
        <v>35</v>
      </c>
      <c r="F29" s="8" t="s">
        <v>34</v>
      </c>
      <c r="G29" s="8" t="s">
        <v>35</v>
      </c>
      <c r="H29" s="8" t="s">
        <v>34</v>
      </c>
      <c r="I29" s="11" t="s">
        <v>35</v>
      </c>
      <c r="J29" s="11" t="s">
        <v>34</v>
      </c>
      <c r="K29" s="11" t="s">
        <v>35</v>
      </c>
      <c r="L29" s="8" t="s">
        <v>34</v>
      </c>
      <c r="M29" s="8" t="s">
        <v>35</v>
      </c>
      <c r="N29" s="8" t="s">
        <v>34</v>
      </c>
      <c r="O29" s="8" t="s">
        <v>35</v>
      </c>
      <c r="P29" s="8" t="s">
        <v>34</v>
      </c>
      <c r="Q29" s="8" t="s">
        <v>35</v>
      </c>
      <c r="R29" s="8" t="s">
        <v>34</v>
      </c>
      <c r="S29" s="8" t="s">
        <v>35</v>
      </c>
      <c r="T29" s="8" t="s">
        <v>34</v>
      </c>
      <c r="U29" s="8" t="s">
        <v>35</v>
      </c>
      <c r="V29" s="8" t="s">
        <v>34</v>
      </c>
      <c r="W29" s="8" t="s">
        <v>35</v>
      </c>
      <c r="X29" s="11" t="s">
        <v>34</v>
      </c>
      <c r="Y29" s="11" t="s">
        <v>35</v>
      </c>
      <c r="Z29" s="8" t="s">
        <v>34</v>
      </c>
      <c r="AA29" s="8" t="s">
        <v>35</v>
      </c>
      <c r="AB29" s="8" t="s">
        <v>34</v>
      </c>
      <c r="AC29" s="8" t="s">
        <v>35</v>
      </c>
      <c r="AD29" s="8" t="s">
        <v>34</v>
      </c>
      <c r="AE29" s="8" t="s">
        <v>35</v>
      </c>
      <c r="AF29" s="8" t="s">
        <v>34</v>
      </c>
      <c r="AG29" s="8" t="s">
        <v>35</v>
      </c>
      <c r="AH29" s="8" t="s">
        <v>34</v>
      </c>
      <c r="AI29" s="8" t="s">
        <v>35</v>
      </c>
      <c r="AJ29" s="8" t="s">
        <v>34</v>
      </c>
      <c r="AK29" s="8" t="s">
        <v>35</v>
      </c>
      <c r="AL29" s="8" t="s">
        <v>34</v>
      </c>
      <c r="AM29" s="8" t="s">
        <v>35</v>
      </c>
      <c r="AN29" s="8" t="s">
        <v>35</v>
      </c>
      <c r="AO29" s="8" t="s">
        <v>35</v>
      </c>
      <c r="AP29" s="8" t="s">
        <v>35</v>
      </c>
      <c r="AQ29" s="8" t="s">
        <v>35</v>
      </c>
      <c r="AR29" s="8" t="s">
        <v>34</v>
      </c>
      <c r="AS29" s="8" t="s">
        <v>35</v>
      </c>
      <c r="AT29" s="8" t="s">
        <v>34</v>
      </c>
      <c r="AU29" s="9" t="s">
        <v>35</v>
      </c>
      <c r="AV29" s="8" t="s">
        <v>34</v>
      </c>
      <c r="AW29" s="8" t="s">
        <v>35</v>
      </c>
      <c r="AX29" s="8" t="s">
        <v>34</v>
      </c>
      <c r="AY29" s="8" t="s">
        <v>35</v>
      </c>
      <c r="AZ29" s="8" t="s">
        <v>34</v>
      </c>
      <c r="BA29" s="8" t="s">
        <v>35</v>
      </c>
      <c r="BB29" s="8" t="s">
        <v>34</v>
      </c>
      <c r="BC29" s="8" t="s">
        <v>35</v>
      </c>
      <c r="BD29" s="8" t="s">
        <v>34</v>
      </c>
      <c r="BE29" s="3" t="s">
        <v>35</v>
      </c>
      <c r="BF29" s="8" t="s">
        <v>34</v>
      </c>
      <c r="BG29" s="3" t="s">
        <v>35</v>
      </c>
      <c r="BH29" s="8" t="s">
        <v>34</v>
      </c>
      <c r="BI29" s="3" t="s">
        <v>35</v>
      </c>
      <c r="BJ29" s="11" t="s">
        <v>34</v>
      </c>
      <c r="BK29" s="3" t="s">
        <v>35</v>
      </c>
      <c r="BL29" s="11" t="s">
        <v>34</v>
      </c>
      <c r="BM29" s="13" t="s">
        <v>35</v>
      </c>
      <c r="BN29" s="11" t="s">
        <v>34</v>
      </c>
      <c r="BO29" s="13" t="s">
        <v>35</v>
      </c>
      <c r="BP29" s="11" t="s">
        <v>34</v>
      </c>
      <c r="BQ29" s="13" t="s">
        <v>35</v>
      </c>
    </row>
    <row r="30" spans="1:69" ht="16" x14ac:dyDescent="0.2">
      <c r="A30" s="33"/>
      <c r="B30" s="9"/>
      <c r="C30" s="8"/>
      <c r="D30" s="11"/>
      <c r="E30" s="8"/>
      <c r="F30" s="8"/>
      <c r="G30" s="8"/>
      <c r="H30" s="8"/>
      <c r="I30" s="11"/>
      <c r="J30" s="11"/>
      <c r="K30" s="11"/>
      <c r="L30" s="8"/>
      <c r="M30" s="8"/>
      <c r="N30" s="8"/>
      <c r="O30" s="8"/>
      <c r="P30" s="8"/>
      <c r="Q30" s="8"/>
      <c r="R30" s="8"/>
      <c r="S30" s="8"/>
      <c r="T30" s="8"/>
      <c r="U30" s="8"/>
      <c r="V30" s="8"/>
      <c r="W30" s="8"/>
      <c r="X30" s="11"/>
      <c r="Y30" s="11"/>
      <c r="Z30" s="8"/>
      <c r="AA30" s="8"/>
      <c r="AB30" s="8"/>
      <c r="AC30" s="8"/>
      <c r="AD30" s="8"/>
      <c r="AE30" s="8"/>
      <c r="AF30" s="8"/>
      <c r="AG30" s="8"/>
      <c r="AH30" s="8"/>
      <c r="AI30" s="8"/>
      <c r="AJ30" s="8"/>
      <c r="AK30" s="8"/>
      <c r="AL30" s="8"/>
      <c r="AM30" s="8"/>
      <c r="AN30" s="8"/>
      <c r="AO30" s="8"/>
      <c r="AP30" s="8"/>
      <c r="AQ30" s="8"/>
      <c r="AR30" s="8"/>
      <c r="AS30" s="8"/>
      <c r="AT30" s="8"/>
      <c r="AU30" s="9"/>
      <c r="AV30" s="8"/>
      <c r="AW30" s="8"/>
      <c r="AX30" s="8"/>
      <c r="AY30" s="8"/>
      <c r="AZ30" s="8"/>
      <c r="BA30" s="8"/>
      <c r="BB30" s="8"/>
      <c r="BC30" s="8"/>
      <c r="BD30" s="8"/>
      <c r="BE30" s="3"/>
      <c r="BF30" s="8"/>
      <c r="BG30" s="3"/>
      <c r="BH30" s="8"/>
      <c r="BI30" s="3"/>
      <c r="BJ30" s="11"/>
      <c r="BK30" s="3"/>
      <c r="BL30" s="11"/>
      <c r="BM30" s="13"/>
      <c r="BN30" s="11"/>
      <c r="BO30" s="13"/>
      <c r="BP30" s="11"/>
      <c r="BQ30" s="13"/>
    </row>
    <row r="31" spans="1:69" ht="17.25" x14ac:dyDescent="0.2">
      <c r="B31" s="6" t="s">
        <v>52</v>
      </c>
      <c r="C31" s="7" t="s">
        <v>54</v>
      </c>
    </row>
  </sheetData>
  <mergeCells count="34">
    <mergeCell ref="BJ3:BK3"/>
    <mergeCell ref="BL3:BM3"/>
    <mergeCell ref="BN3:BO3"/>
    <mergeCell ref="BP3:BQ3"/>
    <mergeCell ref="AX3:AY3"/>
    <mergeCell ref="AZ3:BA3"/>
    <mergeCell ref="BB3:BC3"/>
    <mergeCell ref="BD3:BE3"/>
    <mergeCell ref="BF3:BG3"/>
    <mergeCell ref="BH3:BI3"/>
    <mergeCell ref="AV3:AW3"/>
    <mergeCell ref="Z3:AA3"/>
    <mergeCell ref="AB3:AC3"/>
    <mergeCell ref="AD3:AE3"/>
    <mergeCell ref="AF3:AG3"/>
    <mergeCell ref="AH3:AI3"/>
    <mergeCell ref="AJ3:AK3"/>
    <mergeCell ref="AL3:AM3"/>
    <mergeCell ref="AN3:AO3"/>
    <mergeCell ref="AP3:AQ3"/>
    <mergeCell ref="AR3:AS3"/>
    <mergeCell ref="AT3:AU3"/>
    <mergeCell ref="X3:Y3"/>
    <mergeCell ref="B3:C3"/>
    <mergeCell ref="D3:E3"/>
    <mergeCell ref="F3:G3"/>
    <mergeCell ref="H3:I3"/>
    <mergeCell ref="J3:K3"/>
    <mergeCell ref="L3:M3"/>
    <mergeCell ref="N3:O3"/>
    <mergeCell ref="P3:Q3"/>
    <mergeCell ref="R3:S3"/>
    <mergeCell ref="T3:U3"/>
    <mergeCell ref="V3:W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86304-9CFB-5E4F-A567-260F2BB00985}">
  <dimension ref="A1:BQ32"/>
  <sheetViews>
    <sheetView zoomScale="117" zoomScaleNormal="117" workbookViewId="0">
      <pane xSplit="1" ySplit="4" topLeftCell="B5" activePane="bottomRight" state="frozen"/>
      <selection pane="topRight" activeCell="C1" sqref="C1"/>
      <selection pane="bottomLeft" activeCell="A4" sqref="A4"/>
      <selection pane="bottomRight"/>
    </sheetView>
  </sheetViews>
  <sheetFormatPr baseColWidth="10" defaultColWidth="10.83203125" defaultRowHeight="15" x14ac:dyDescent="0.2"/>
  <cols>
    <col min="1" max="1" width="10.83203125" style="20"/>
    <col min="2" max="5" width="4.83203125" style="20" customWidth="1"/>
    <col min="6" max="8" width="4.83203125" style="21" customWidth="1"/>
    <col min="9" max="9" width="4.6640625" style="21" customWidth="1"/>
    <col min="10" max="10" width="5.1640625" style="21" customWidth="1"/>
    <col min="11" max="11" width="4.6640625" style="21" customWidth="1"/>
    <col min="12" max="12" width="7" style="21" customWidth="1"/>
    <col min="13" max="13" width="6" style="21" customWidth="1"/>
    <col min="14" max="14" width="5.83203125" style="21" customWidth="1"/>
    <col min="15" max="15" width="4.5" style="21" customWidth="1"/>
    <col min="16" max="16" width="8" style="21" customWidth="1"/>
    <col min="17" max="17" width="6" style="21" customWidth="1"/>
    <col min="18" max="18" width="7.5" style="21" customWidth="1"/>
    <col min="19" max="19" width="6.1640625" style="21" customWidth="1"/>
    <col min="20" max="20" width="8.1640625" style="21" customWidth="1"/>
    <col min="21" max="21" width="7" style="21" customWidth="1"/>
    <col min="22" max="22" width="5.1640625" style="21" customWidth="1"/>
    <col min="23" max="23" width="4.83203125" style="21" customWidth="1"/>
    <col min="24" max="24" width="6.1640625" style="21" customWidth="1"/>
    <col min="25" max="25" width="4.83203125" style="21" customWidth="1"/>
    <col min="26" max="29" width="4.6640625" style="21" customWidth="1"/>
    <col min="30" max="31" width="4.83203125" style="21" customWidth="1"/>
    <col min="32" max="32" width="6.33203125" style="21" customWidth="1"/>
    <col min="33" max="33" width="5.83203125" style="21" customWidth="1"/>
    <col min="34" max="35" width="5.33203125" style="21" customWidth="1"/>
    <col min="36" max="37" width="5.1640625" style="21" customWidth="1"/>
    <col min="38" max="39" width="4.6640625" style="21" customWidth="1"/>
    <col min="40" max="41" width="4.6640625" style="20" customWidth="1"/>
    <col min="42" max="51" width="4.6640625" style="21" customWidth="1"/>
    <col min="52" max="57" width="4.6640625" style="20" customWidth="1"/>
    <col min="58" max="59" width="4.6640625" style="21" customWidth="1"/>
    <col min="60" max="63" width="4.6640625" style="20" customWidth="1"/>
    <col min="64" max="65" width="4.6640625" style="21" customWidth="1"/>
    <col min="66" max="69" width="4.6640625" style="20" customWidth="1"/>
    <col min="70" max="16384" width="10.83203125" style="20"/>
  </cols>
  <sheetData>
    <row r="1" spans="1:69" x14ac:dyDescent="0.2">
      <c r="A1" s="37" t="s">
        <v>188</v>
      </c>
    </row>
    <row r="3" spans="1:69" ht="17.25" x14ac:dyDescent="0.2">
      <c r="A3" s="21"/>
      <c r="B3" s="36" t="s">
        <v>0</v>
      </c>
      <c r="C3" s="36"/>
      <c r="D3" s="36" t="s">
        <v>1</v>
      </c>
      <c r="E3" s="36"/>
      <c r="F3" s="36" t="s">
        <v>2</v>
      </c>
      <c r="G3" s="36"/>
      <c r="H3" s="36" t="s">
        <v>3</v>
      </c>
      <c r="I3" s="36"/>
      <c r="J3" s="36" t="s">
        <v>4</v>
      </c>
      <c r="K3" s="36"/>
      <c r="L3" s="36" t="s">
        <v>5</v>
      </c>
      <c r="M3" s="36"/>
      <c r="N3" s="36" t="s">
        <v>6</v>
      </c>
      <c r="O3" s="36"/>
      <c r="P3" s="36" t="s">
        <v>7</v>
      </c>
      <c r="Q3" s="36"/>
      <c r="R3" s="36" t="s">
        <v>8</v>
      </c>
      <c r="S3" s="36"/>
      <c r="T3" s="36" t="s">
        <v>9</v>
      </c>
      <c r="U3" s="36"/>
      <c r="V3" s="36" t="s">
        <v>10</v>
      </c>
      <c r="W3" s="36"/>
      <c r="X3" s="36" t="s">
        <v>11</v>
      </c>
      <c r="Y3" s="36"/>
      <c r="Z3" s="36" t="s">
        <v>12</v>
      </c>
      <c r="AA3" s="36"/>
      <c r="AB3" s="36" t="s">
        <v>13</v>
      </c>
      <c r="AC3" s="36"/>
      <c r="AD3" s="36" t="s">
        <v>14</v>
      </c>
      <c r="AE3" s="36"/>
      <c r="AF3" s="36" t="s">
        <v>15</v>
      </c>
      <c r="AG3" s="36"/>
      <c r="AH3" s="36" t="s">
        <v>16</v>
      </c>
      <c r="AI3" s="36"/>
      <c r="AJ3" s="36" t="s">
        <v>17</v>
      </c>
      <c r="AK3" s="36"/>
      <c r="AL3" s="36" t="s">
        <v>173</v>
      </c>
      <c r="AM3" s="36"/>
      <c r="AN3" s="36" t="s">
        <v>179</v>
      </c>
      <c r="AO3" s="36"/>
      <c r="AP3" s="36" t="s">
        <v>178</v>
      </c>
      <c r="AQ3" s="36"/>
      <c r="AR3" s="36" t="s">
        <v>18</v>
      </c>
      <c r="AS3" s="36"/>
      <c r="AT3" s="36" t="s">
        <v>19</v>
      </c>
      <c r="AU3" s="36"/>
      <c r="AV3" s="36" t="s">
        <v>20</v>
      </c>
      <c r="AW3" s="36"/>
      <c r="AX3" s="36" t="s">
        <v>21</v>
      </c>
      <c r="AY3" s="36"/>
      <c r="AZ3" s="36" t="s">
        <v>22</v>
      </c>
      <c r="BA3" s="36"/>
      <c r="BB3" s="36" t="s">
        <v>23</v>
      </c>
      <c r="BC3" s="36"/>
      <c r="BD3" s="36" t="s">
        <v>88</v>
      </c>
      <c r="BE3" s="36"/>
      <c r="BF3" s="36" t="s">
        <v>89</v>
      </c>
      <c r="BG3" s="36"/>
      <c r="BH3" s="36" t="s">
        <v>26</v>
      </c>
      <c r="BI3" s="36"/>
      <c r="BJ3" s="36" t="s">
        <v>171</v>
      </c>
      <c r="BK3" s="36"/>
      <c r="BL3" s="36" t="s">
        <v>27</v>
      </c>
      <c r="BM3" s="36"/>
      <c r="BN3" s="36" t="s">
        <v>28</v>
      </c>
      <c r="BO3" s="36"/>
      <c r="BP3" s="36" t="s">
        <v>29</v>
      </c>
      <c r="BQ3" s="36"/>
    </row>
    <row r="4" spans="1:69" x14ac:dyDescent="0.2">
      <c r="A4" s="21" t="s">
        <v>59</v>
      </c>
      <c r="B4" s="21" t="s">
        <v>82</v>
      </c>
      <c r="C4" s="21" t="s">
        <v>32</v>
      </c>
      <c r="D4" s="21" t="s">
        <v>82</v>
      </c>
      <c r="E4" s="21" t="s">
        <v>32</v>
      </c>
      <c r="F4" s="21" t="s">
        <v>82</v>
      </c>
      <c r="G4" s="21" t="s">
        <v>32</v>
      </c>
      <c r="H4" s="21" t="s">
        <v>82</v>
      </c>
      <c r="I4" s="21" t="s">
        <v>32</v>
      </c>
      <c r="J4" s="21" t="s">
        <v>82</v>
      </c>
      <c r="K4" s="21" t="s">
        <v>32</v>
      </c>
      <c r="L4" s="21" t="s">
        <v>82</v>
      </c>
      <c r="M4" s="21" t="s">
        <v>32</v>
      </c>
      <c r="N4" s="21" t="s">
        <v>82</v>
      </c>
      <c r="O4" s="21" t="s">
        <v>32</v>
      </c>
      <c r="P4" s="21" t="s">
        <v>82</v>
      </c>
      <c r="Q4" s="21" t="s">
        <v>32</v>
      </c>
      <c r="R4" s="21" t="s">
        <v>82</v>
      </c>
      <c r="S4" s="21" t="s">
        <v>32</v>
      </c>
      <c r="T4" s="21" t="s">
        <v>82</v>
      </c>
      <c r="U4" s="21" t="s">
        <v>32</v>
      </c>
      <c r="V4" s="21" t="s">
        <v>82</v>
      </c>
      <c r="W4" s="21" t="s">
        <v>32</v>
      </c>
      <c r="X4" s="21" t="s">
        <v>82</v>
      </c>
      <c r="Y4" s="21" t="s">
        <v>32</v>
      </c>
      <c r="Z4" s="21" t="s">
        <v>82</v>
      </c>
      <c r="AA4" s="21" t="s">
        <v>32</v>
      </c>
      <c r="AB4" s="21" t="s">
        <v>82</v>
      </c>
      <c r="AC4" s="21" t="s">
        <v>32</v>
      </c>
      <c r="AD4" s="21" t="s">
        <v>82</v>
      </c>
      <c r="AE4" s="21" t="s">
        <v>32</v>
      </c>
      <c r="AF4" s="21" t="s">
        <v>82</v>
      </c>
      <c r="AG4" s="21" t="s">
        <v>32</v>
      </c>
      <c r="AH4" s="21" t="s">
        <v>82</v>
      </c>
      <c r="AI4" s="21" t="s">
        <v>32</v>
      </c>
      <c r="AJ4" s="21" t="s">
        <v>82</v>
      </c>
      <c r="AK4" s="21" t="s">
        <v>32</v>
      </c>
      <c r="AL4" s="21" t="s">
        <v>82</v>
      </c>
      <c r="AM4" s="21" t="s">
        <v>32</v>
      </c>
      <c r="AN4" s="21" t="s">
        <v>82</v>
      </c>
      <c r="AO4" s="21" t="s">
        <v>32</v>
      </c>
      <c r="AP4" s="21" t="s">
        <v>82</v>
      </c>
      <c r="AQ4" s="21" t="s">
        <v>32</v>
      </c>
      <c r="AR4" s="21" t="s">
        <v>82</v>
      </c>
      <c r="AS4" s="21" t="s">
        <v>32</v>
      </c>
      <c r="AT4" s="21" t="s">
        <v>82</v>
      </c>
      <c r="AU4" s="21" t="s">
        <v>32</v>
      </c>
      <c r="AV4" s="21" t="s">
        <v>82</v>
      </c>
      <c r="AW4" s="21" t="s">
        <v>32</v>
      </c>
      <c r="AX4" s="21" t="s">
        <v>82</v>
      </c>
      <c r="AY4" s="21" t="s">
        <v>32</v>
      </c>
      <c r="AZ4" s="21" t="s">
        <v>82</v>
      </c>
      <c r="BA4" s="21" t="s">
        <v>32</v>
      </c>
      <c r="BB4" s="21" t="s">
        <v>82</v>
      </c>
      <c r="BC4" s="21" t="s">
        <v>32</v>
      </c>
      <c r="BD4" s="21" t="s">
        <v>82</v>
      </c>
      <c r="BE4" s="21" t="s">
        <v>32</v>
      </c>
      <c r="BF4" s="21" t="s">
        <v>82</v>
      </c>
      <c r="BG4" s="21" t="s">
        <v>32</v>
      </c>
      <c r="BH4" s="21" t="s">
        <v>82</v>
      </c>
      <c r="BI4" s="21" t="s">
        <v>32</v>
      </c>
      <c r="BJ4" s="21" t="s">
        <v>82</v>
      </c>
      <c r="BK4" s="21" t="s">
        <v>32</v>
      </c>
      <c r="BL4" s="21" t="s">
        <v>82</v>
      </c>
      <c r="BM4" s="21" t="s">
        <v>32</v>
      </c>
      <c r="BN4" s="21" t="s">
        <v>82</v>
      </c>
      <c r="BO4" s="21" t="s">
        <v>32</v>
      </c>
      <c r="BP4" s="21" t="s">
        <v>82</v>
      </c>
      <c r="BQ4" s="21" t="s">
        <v>32</v>
      </c>
    </row>
    <row r="5" spans="1:69" x14ac:dyDescent="0.2">
      <c r="A5" s="25" t="s">
        <v>114</v>
      </c>
      <c r="B5" s="26">
        <v>767.04895706187892</v>
      </c>
      <c r="C5" s="26">
        <v>525.26208390999579</v>
      </c>
      <c r="D5" s="21" t="s">
        <v>34</v>
      </c>
      <c r="E5" s="21" t="s">
        <v>35</v>
      </c>
      <c r="F5" s="21" t="s">
        <v>34</v>
      </c>
      <c r="G5" s="21" t="s">
        <v>35</v>
      </c>
      <c r="H5" s="21" t="s">
        <v>34</v>
      </c>
      <c r="I5" s="21" t="s">
        <v>35</v>
      </c>
      <c r="J5" s="21" t="s">
        <v>34</v>
      </c>
      <c r="K5" s="21" t="s">
        <v>35</v>
      </c>
      <c r="L5" s="21">
        <v>35000</v>
      </c>
      <c r="M5" s="21">
        <v>1680</v>
      </c>
      <c r="N5" s="26">
        <v>501.64536406589178</v>
      </c>
      <c r="O5" s="24">
        <v>42.966918154779663</v>
      </c>
      <c r="P5" s="26">
        <v>12200</v>
      </c>
      <c r="Q5" s="26">
        <v>3130</v>
      </c>
      <c r="R5" s="26">
        <v>295.4642600031712</v>
      </c>
      <c r="S5" s="24">
        <v>61.797538095775806</v>
      </c>
      <c r="T5" s="21">
        <v>11700</v>
      </c>
      <c r="U5" s="26">
        <v>3771.1724567303668</v>
      </c>
      <c r="V5" s="26">
        <v>188.74925998162465</v>
      </c>
      <c r="W5" s="26">
        <v>45.719744044160876</v>
      </c>
      <c r="X5" s="26">
        <v>326.9116735769079</v>
      </c>
      <c r="Y5" s="24">
        <v>21.473873212855317</v>
      </c>
      <c r="Z5" s="21" t="s">
        <v>34</v>
      </c>
      <c r="AA5" s="21" t="s">
        <v>35</v>
      </c>
      <c r="AB5" s="22" t="s">
        <v>34</v>
      </c>
      <c r="AC5" s="22" t="s">
        <v>35</v>
      </c>
      <c r="AD5" s="26">
        <v>205.92576702407069</v>
      </c>
      <c r="AE5" s="24">
        <v>59.148736005464663</v>
      </c>
      <c r="AF5" s="26">
        <v>6920</v>
      </c>
      <c r="AG5" s="26">
        <v>2060</v>
      </c>
      <c r="AH5" s="21" t="s">
        <v>34</v>
      </c>
      <c r="AI5" s="21" t="s">
        <v>35</v>
      </c>
      <c r="AJ5" s="21" t="s">
        <v>34</v>
      </c>
      <c r="AK5" s="21" t="s">
        <v>35</v>
      </c>
      <c r="AL5" s="21" t="s">
        <v>34</v>
      </c>
      <c r="AM5" s="21" t="s">
        <v>35</v>
      </c>
      <c r="AN5" s="21" t="s">
        <v>34</v>
      </c>
      <c r="AO5" s="21" t="s">
        <v>35</v>
      </c>
      <c r="AP5" s="26">
        <v>233.78839118363481</v>
      </c>
      <c r="AQ5" s="22">
        <v>8.8272048002428285</v>
      </c>
      <c r="AR5" s="22" t="s">
        <v>34</v>
      </c>
      <c r="AS5" s="22" t="s">
        <v>35</v>
      </c>
      <c r="AT5" s="22" t="s">
        <v>34</v>
      </c>
      <c r="AU5" s="22" t="s">
        <v>35</v>
      </c>
      <c r="AV5" s="21" t="s">
        <v>34</v>
      </c>
      <c r="AW5" s="21" t="s">
        <v>35</v>
      </c>
      <c r="AX5" s="21">
        <v>444.03623758684898</v>
      </c>
      <c r="AY5" s="21">
        <v>111.00507072416798</v>
      </c>
      <c r="AZ5" s="26">
        <v>194.20105927838708</v>
      </c>
      <c r="BA5" s="24">
        <v>12.607581626888544</v>
      </c>
      <c r="BB5" s="22" t="s">
        <v>34</v>
      </c>
      <c r="BC5" s="22" t="s">
        <v>35</v>
      </c>
      <c r="BD5" s="21" t="s">
        <v>35</v>
      </c>
      <c r="BE5" s="21" t="s">
        <v>35</v>
      </c>
      <c r="BF5" s="21" t="s">
        <v>35</v>
      </c>
      <c r="BG5" s="22" t="s">
        <v>35</v>
      </c>
      <c r="BH5" s="22" t="s">
        <v>34</v>
      </c>
      <c r="BI5" s="22" t="s">
        <v>35</v>
      </c>
      <c r="BJ5" s="22" t="s">
        <v>34</v>
      </c>
      <c r="BK5" s="22" t="s">
        <v>35</v>
      </c>
      <c r="BL5" s="22" t="s">
        <v>34</v>
      </c>
      <c r="BM5" s="22" t="s">
        <v>35</v>
      </c>
      <c r="BN5" s="22" t="s">
        <v>34</v>
      </c>
      <c r="BO5" s="22" t="s">
        <v>35</v>
      </c>
      <c r="BP5" s="22" t="s">
        <v>34</v>
      </c>
      <c r="BQ5" s="22" t="s">
        <v>35</v>
      </c>
    </row>
    <row r="6" spans="1:69" x14ac:dyDescent="0.2">
      <c r="A6" s="20" t="s">
        <v>115</v>
      </c>
      <c r="B6" s="26">
        <v>783.00205949594192</v>
      </c>
      <c r="C6" s="26">
        <v>651.12877950477423</v>
      </c>
      <c r="D6" s="26">
        <v>181.24538299961591</v>
      </c>
      <c r="E6" s="26">
        <v>132.07725592267707</v>
      </c>
      <c r="F6" s="21" t="s">
        <v>34</v>
      </c>
      <c r="G6" s="21" t="s">
        <v>35</v>
      </c>
      <c r="H6" s="21" t="s">
        <v>34</v>
      </c>
      <c r="I6" s="21" t="s">
        <v>35</v>
      </c>
      <c r="J6" s="21" t="s">
        <v>34</v>
      </c>
      <c r="K6" s="21" t="s">
        <v>35</v>
      </c>
      <c r="L6" s="26">
        <v>1920</v>
      </c>
      <c r="M6" s="26">
        <v>960.76099812970961</v>
      </c>
      <c r="N6" s="24">
        <v>73.941659339226817</v>
      </c>
      <c r="O6" s="24">
        <v>37.876383657103432</v>
      </c>
      <c r="P6" s="26">
        <v>1249.8273153775217</v>
      </c>
      <c r="Q6" s="26">
        <v>724.31149286629932</v>
      </c>
      <c r="R6" s="22" t="s">
        <v>34</v>
      </c>
      <c r="S6" s="22" t="s">
        <v>35</v>
      </c>
      <c r="T6" s="26">
        <v>1310</v>
      </c>
      <c r="U6" s="21">
        <v>1273.9899203785972</v>
      </c>
      <c r="V6" s="26" t="s">
        <v>34</v>
      </c>
      <c r="W6" s="26" t="s">
        <v>35</v>
      </c>
      <c r="X6" s="21" t="s">
        <v>34</v>
      </c>
      <c r="Y6" s="21" t="s">
        <v>35</v>
      </c>
      <c r="Z6" s="21" t="s">
        <v>34</v>
      </c>
      <c r="AA6" s="21" t="s">
        <v>35</v>
      </c>
      <c r="AB6" s="24">
        <v>84.242350062409571</v>
      </c>
      <c r="AC6" s="24">
        <v>17.926388769623241</v>
      </c>
      <c r="AD6" s="22" t="s">
        <v>34</v>
      </c>
      <c r="AE6" s="22" t="s">
        <v>35</v>
      </c>
      <c r="AF6" s="26">
        <v>647.78008730672877</v>
      </c>
      <c r="AG6" s="24">
        <v>77.391295182744898</v>
      </c>
      <c r="AH6" s="21" t="s">
        <v>34</v>
      </c>
      <c r="AI6" s="21" t="s">
        <v>35</v>
      </c>
      <c r="AJ6" s="21" t="s">
        <v>34</v>
      </c>
      <c r="AK6" s="21" t="s">
        <v>35</v>
      </c>
      <c r="AL6" s="21">
        <v>316.50339673473428</v>
      </c>
      <c r="AM6" s="21">
        <v>181.69939828957229</v>
      </c>
      <c r="AN6" s="21" t="s">
        <v>34</v>
      </c>
      <c r="AO6" s="21" t="s">
        <v>35</v>
      </c>
      <c r="AP6" s="22" t="s">
        <v>34</v>
      </c>
      <c r="AQ6" s="22" t="s">
        <v>35</v>
      </c>
      <c r="AR6" s="22" t="s">
        <v>34</v>
      </c>
      <c r="AS6" s="22" t="s">
        <v>35</v>
      </c>
      <c r="AT6" s="22" t="s">
        <v>34</v>
      </c>
      <c r="AU6" s="22" t="s">
        <v>35</v>
      </c>
      <c r="AV6" s="21" t="s">
        <v>34</v>
      </c>
      <c r="AW6" s="21" t="s">
        <v>35</v>
      </c>
      <c r="AX6" s="21">
        <v>151.95716798676713</v>
      </c>
      <c r="AY6" s="21">
        <v>17.037744200867586</v>
      </c>
      <c r="AZ6" s="22" t="s">
        <v>34</v>
      </c>
      <c r="BA6" s="22" t="s">
        <v>35</v>
      </c>
      <c r="BB6" s="22" t="s">
        <v>34</v>
      </c>
      <c r="BC6" s="22" t="s">
        <v>35</v>
      </c>
      <c r="BD6" s="21" t="s">
        <v>35</v>
      </c>
      <c r="BE6" s="21" t="s">
        <v>35</v>
      </c>
      <c r="BF6" s="21" t="s">
        <v>35</v>
      </c>
      <c r="BG6" s="22" t="s">
        <v>35</v>
      </c>
      <c r="BH6" s="22" t="s">
        <v>34</v>
      </c>
      <c r="BI6" s="22" t="s">
        <v>35</v>
      </c>
      <c r="BJ6" s="22" t="s">
        <v>34</v>
      </c>
      <c r="BK6" s="22" t="s">
        <v>35</v>
      </c>
      <c r="BL6" s="26">
        <v>462.91855068978509</v>
      </c>
      <c r="BM6" s="26">
        <v>358.37639147308374</v>
      </c>
      <c r="BN6" s="22" t="s">
        <v>34</v>
      </c>
      <c r="BO6" s="22" t="s">
        <v>35</v>
      </c>
      <c r="BP6" s="22" t="s">
        <v>34</v>
      </c>
      <c r="BQ6" s="22" t="s">
        <v>35</v>
      </c>
    </row>
    <row r="7" spans="1:69" x14ac:dyDescent="0.2">
      <c r="A7" s="20" t="s">
        <v>116</v>
      </c>
      <c r="B7" s="26">
        <v>352.01347335263898</v>
      </c>
      <c r="C7" s="26">
        <v>235.62164537335877</v>
      </c>
      <c r="D7" s="21" t="s">
        <v>34</v>
      </c>
      <c r="E7" s="21" t="s">
        <v>35</v>
      </c>
      <c r="F7" s="21" t="s">
        <v>34</v>
      </c>
      <c r="G7" s="21" t="s">
        <v>35</v>
      </c>
      <c r="H7" s="21" t="s">
        <v>34</v>
      </c>
      <c r="I7" s="21" t="s">
        <v>35</v>
      </c>
      <c r="J7" s="21" t="s">
        <v>34</v>
      </c>
      <c r="K7" s="21" t="s">
        <v>35</v>
      </c>
      <c r="L7" s="21" t="s">
        <v>34</v>
      </c>
      <c r="M7" s="21" t="s">
        <v>35</v>
      </c>
      <c r="N7" s="24">
        <v>88.536111333776489</v>
      </c>
      <c r="O7" s="24">
        <v>47.633011742612695</v>
      </c>
      <c r="P7" s="26">
        <v>185.78513116297245</v>
      </c>
      <c r="Q7" s="26">
        <v>8.3917069898375001</v>
      </c>
      <c r="R7" s="26">
        <v>135.44882188486906</v>
      </c>
      <c r="S7" s="24">
        <v>13.421065215462567</v>
      </c>
      <c r="T7" s="21" t="s">
        <v>34</v>
      </c>
      <c r="U7" s="21" t="s">
        <v>35</v>
      </c>
      <c r="V7" s="22" t="s">
        <v>34</v>
      </c>
      <c r="W7" s="22" t="s">
        <v>35</v>
      </c>
      <c r="X7" s="21" t="s">
        <v>34</v>
      </c>
      <c r="Y7" s="21" t="s">
        <v>35</v>
      </c>
      <c r="Z7" s="21" t="s">
        <v>34</v>
      </c>
      <c r="AA7" s="21" t="s">
        <v>35</v>
      </c>
      <c r="AB7" s="22" t="s">
        <v>34</v>
      </c>
      <c r="AC7" s="22" t="s">
        <v>35</v>
      </c>
      <c r="AD7" s="22" t="s">
        <v>34</v>
      </c>
      <c r="AE7" s="22" t="s">
        <v>35</v>
      </c>
      <c r="AF7" s="26">
        <v>1190.1040785483628</v>
      </c>
      <c r="AG7" s="26">
        <v>627.91001981872216</v>
      </c>
      <c r="AH7" s="21" t="s">
        <v>34</v>
      </c>
      <c r="AI7" s="21" t="s">
        <v>35</v>
      </c>
      <c r="AJ7" s="21" t="s">
        <v>34</v>
      </c>
      <c r="AK7" s="21" t="s">
        <v>35</v>
      </c>
      <c r="AL7" s="21">
        <v>216.98905357959791</v>
      </c>
      <c r="AM7" s="21">
        <v>143.21633704169227</v>
      </c>
      <c r="AN7" s="21" t="s">
        <v>34</v>
      </c>
      <c r="AO7" s="21" t="s">
        <v>35</v>
      </c>
      <c r="AP7" s="22" t="s">
        <v>34</v>
      </c>
      <c r="AQ7" s="22" t="s">
        <v>35</v>
      </c>
      <c r="AR7" s="22" t="s">
        <v>34</v>
      </c>
      <c r="AS7" s="22" t="s">
        <v>35</v>
      </c>
      <c r="AT7" s="22" t="s">
        <v>34</v>
      </c>
      <c r="AU7" s="22" t="s">
        <v>35</v>
      </c>
      <c r="AV7" s="21" t="s">
        <v>34</v>
      </c>
      <c r="AW7" s="21" t="s">
        <v>35</v>
      </c>
      <c r="AX7" s="21" t="s">
        <v>34</v>
      </c>
      <c r="AY7" s="21" t="s">
        <v>35</v>
      </c>
      <c r="AZ7" s="22" t="s">
        <v>34</v>
      </c>
      <c r="BA7" s="22" t="s">
        <v>35</v>
      </c>
      <c r="BB7" s="22" t="s">
        <v>34</v>
      </c>
      <c r="BC7" s="22" t="s">
        <v>35</v>
      </c>
      <c r="BD7" s="21" t="s">
        <v>35</v>
      </c>
      <c r="BE7" s="21" t="s">
        <v>35</v>
      </c>
      <c r="BF7" s="21" t="s">
        <v>35</v>
      </c>
      <c r="BG7" s="22" t="s">
        <v>35</v>
      </c>
      <c r="BH7" s="22" t="s">
        <v>34</v>
      </c>
      <c r="BI7" s="22" t="s">
        <v>35</v>
      </c>
      <c r="BJ7" s="22" t="s">
        <v>34</v>
      </c>
      <c r="BK7" s="22" t="s">
        <v>35</v>
      </c>
      <c r="BL7" s="26">
        <v>169.74371903223133</v>
      </c>
      <c r="BM7" s="24">
        <v>74.875325698602509</v>
      </c>
      <c r="BN7" s="26">
        <v>6780</v>
      </c>
      <c r="BO7" s="26">
        <v>3230</v>
      </c>
      <c r="BP7" s="22" t="s">
        <v>34</v>
      </c>
      <c r="BQ7" s="22" t="s">
        <v>35</v>
      </c>
    </row>
    <row r="8" spans="1:69" x14ac:dyDescent="0.2">
      <c r="A8" s="20" t="s">
        <v>117</v>
      </c>
      <c r="B8" s="26">
        <v>3640</v>
      </c>
      <c r="C8" s="26">
        <v>479.18955585319139</v>
      </c>
      <c r="D8" s="26">
        <v>7840</v>
      </c>
      <c r="E8" s="26">
        <v>1590</v>
      </c>
      <c r="F8" s="26">
        <v>2630</v>
      </c>
      <c r="G8" s="26">
        <v>1120</v>
      </c>
      <c r="H8" s="26">
        <v>1900</v>
      </c>
      <c r="I8" s="26">
        <v>334.12619453130338</v>
      </c>
      <c r="J8" s="26">
        <v>2320</v>
      </c>
      <c r="K8" s="26">
        <v>278.96820537183447</v>
      </c>
      <c r="L8" s="26">
        <v>308000</v>
      </c>
      <c r="M8" s="26">
        <v>31140</v>
      </c>
      <c r="N8" s="22" t="s">
        <v>34</v>
      </c>
      <c r="O8" s="22" t="s">
        <v>35</v>
      </c>
      <c r="P8" s="26">
        <v>1380000</v>
      </c>
      <c r="Q8" s="26">
        <v>98200</v>
      </c>
      <c r="R8" s="26">
        <v>207000</v>
      </c>
      <c r="S8" s="26">
        <v>18200</v>
      </c>
      <c r="T8" s="21">
        <v>1840000</v>
      </c>
      <c r="U8" s="21">
        <v>275000</v>
      </c>
      <c r="V8" s="22" t="s">
        <v>34</v>
      </c>
      <c r="W8" s="22" t="s">
        <v>35</v>
      </c>
      <c r="X8" s="21" t="s">
        <v>34</v>
      </c>
      <c r="Y8" s="21" t="s">
        <v>35</v>
      </c>
      <c r="Z8" s="21" t="s">
        <v>34</v>
      </c>
      <c r="AA8" s="21" t="s">
        <v>35</v>
      </c>
      <c r="AB8" s="22" t="s">
        <v>34</v>
      </c>
      <c r="AC8" s="22" t="s">
        <v>35</v>
      </c>
      <c r="AD8" s="22" t="s">
        <v>34</v>
      </c>
      <c r="AE8" s="22" t="s">
        <v>35</v>
      </c>
      <c r="AF8" s="26">
        <v>24900</v>
      </c>
      <c r="AG8" s="24">
        <v>28.209449173965709</v>
      </c>
      <c r="AH8" s="21" t="s">
        <v>34</v>
      </c>
      <c r="AI8" s="21" t="s">
        <v>35</v>
      </c>
      <c r="AJ8" s="21" t="s">
        <v>34</v>
      </c>
      <c r="AK8" s="21" t="s">
        <v>35</v>
      </c>
      <c r="AL8" s="21" t="s">
        <v>34</v>
      </c>
      <c r="AM8" s="21" t="s">
        <v>35</v>
      </c>
      <c r="AN8" s="21" t="s">
        <v>34</v>
      </c>
      <c r="AO8" s="21" t="s">
        <v>35</v>
      </c>
      <c r="AP8" s="22" t="s">
        <v>34</v>
      </c>
      <c r="AQ8" s="22" t="s">
        <v>35</v>
      </c>
      <c r="AR8" s="22" t="s">
        <v>34</v>
      </c>
      <c r="AS8" s="22" t="s">
        <v>35</v>
      </c>
      <c r="AT8" s="22" t="s">
        <v>34</v>
      </c>
      <c r="AU8" s="22" t="s">
        <v>35</v>
      </c>
      <c r="AV8" s="21" t="s">
        <v>34</v>
      </c>
      <c r="AW8" s="21" t="s">
        <v>35</v>
      </c>
      <c r="AX8" s="21" t="s">
        <v>34</v>
      </c>
      <c r="AY8" s="21" t="s">
        <v>35</v>
      </c>
      <c r="AZ8" s="22" t="s">
        <v>34</v>
      </c>
      <c r="BA8" s="22" t="s">
        <v>35</v>
      </c>
      <c r="BB8" s="22" t="s">
        <v>34</v>
      </c>
      <c r="BC8" s="22" t="s">
        <v>35</v>
      </c>
      <c r="BD8" s="21" t="s">
        <v>35</v>
      </c>
      <c r="BE8" s="21" t="s">
        <v>35</v>
      </c>
      <c r="BF8" s="21" t="s">
        <v>35</v>
      </c>
      <c r="BG8" s="22" t="s">
        <v>35</v>
      </c>
      <c r="BH8" s="22" t="s">
        <v>34</v>
      </c>
      <c r="BI8" s="22" t="s">
        <v>35</v>
      </c>
      <c r="BJ8" s="22" t="s">
        <v>34</v>
      </c>
      <c r="BK8" s="22" t="s">
        <v>35</v>
      </c>
      <c r="BL8" s="26">
        <v>321.47387424758472</v>
      </c>
      <c r="BM8" s="24">
        <v>74.759262161163818</v>
      </c>
      <c r="BN8" s="22" t="s">
        <v>34</v>
      </c>
      <c r="BO8" s="22" t="s">
        <v>35</v>
      </c>
      <c r="BP8" s="22" t="s">
        <v>34</v>
      </c>
      <c r="BQ8" s="22" t="s">
        <v>35</v>
      </c>
    </row>
    <row r="9" spans="1:69" x14ac:dyDescent="0.2">
      <c r="A9" s="20" t="s">
        <v>118</v>
      </c>
      <c r="B9" s="22" t="s">
        <v>34</v>
      </c>
      <c r="C9" s="22" t="s">
        <v>35</v>
      </c>
      <c r="D9" s="26">
        <v>157.08248385029938</v>
      </c>
      <c r="E9" s="26">
        <v>96.168106631115165</v>
      </c>
      <c r="F9" s="21" t="s">
        <v>34</v>
      </c>
      <c r="G9" s="21" t="s">
        <v>35</v>
      </c>
      <c r="H9" s="24">
        <v>36.949567547094716</v>
      </c>
      <c r="I9" s="22">
        <v>6.9575637076872763</v>
      </c>
      <c r="J9" s="21" t="s">
        <v>34</v>
      </c>
      <c r="K9" s="21" t="s">
        <v>35</v>
      </c>
      <c r="L9" s="26">
        <v>3360</v>
      </c>
      <c r="M9" s="26">
        <v>329.54943126028343</v>
      </c>
      <c r="N9" s="26">
        <v>321.37308144449992</v>
      </c>
      <c r="O9" s="24">
        <v>38.70705247448246</v>
      </c>
      <c r="P9" s="26">
        <v>54400</v>
      </c>
      <c r="Q9" s="26">
        <v>13500</v>
      </c>
      <c r="R9" s="26">
        <v>4800</v>
      </c>
      <c r="S9" s="26">
        <v>482.90951318350778</v>
      </c>
      <c r="T9" s="21">
        <v>641000</v>
      </c>
      <c r="U9" s="21">
        <v>108000</v>
      </c>
      <c r="V9" s="26">
        <v>2120</v>
      </c>
      <c r="W9" s="26">
        <v>137.21700062552782</v>
      </c>
      <c r="X9" s="26">
        <v>12300</v>
      </c>
      <c r="Y9" s="21">
        <v>1480</v>
      </c>
      <c r="Z9" s="21" t="s">
        <v>34</v>
      </c>
      <c r="AA9" s="21" t="s">
        <v>35</v>
      </c>
      <c r="AB9" s="22" t="s">
        <v>34</v>
      </c>
      <c r="AC9" s="22" t="s">
        <v>35</v>
      </c>
      <c r="AD9" s="22" t="s">
        <v>34</v>
      </c>
      <c r="AE9" s="22" t="s">
        <v>35</v>
      </c>
      <c r="AF9" s="22" t="s">
        <v>34</v>
      </c>
      <c r="AG9" s="22" t="s">
        <v>35</v>
      </c>
      <c r="AH9" s="21" t="s">
        <v>34</v>
      </c>
      <c r="AI9" s="21" t="s">
        <v>35</v>
      </c>
      <c r="AJ9" s="21" t="s">
        <v>34</v>
      </c>
      <c r="AK9" s="21" t="s">
        <v>35</v>
      </c>
      <c r="AL9" s="21" t="s">
        <v>34</v>
      </c>
      <c r="AM9" s="21" t="s">
        <v>35</v>
      </c>
      <c r="AN9" s="21" t="s">
        <v>34</v>
      </c>
      <c r="AO9" s="21" t="s">
        <v>35</v>
      </c>
      <c r="AP9" s="22" t="s">
        <v>34</v>
      </c>
      <c r="AQ9" s="22" t="s">
        <v>35</v>
      </c>
      <c r="AR9" s="22" t="s">
        <v>34</v>
      </c>
      <c r="AS9" s="22" t="s">
        <v>35</v>
      </c>
      <c r="AT9" s="22" t="s">
        <v>34</v>
      </c>
      <c r="AU9" s="22" t="s">
        <v>35</v>
      </c>
      <c r="AV9" s="21" t="s">
        <v>34</v>
      </c>
      <c r="AW9" s="21" t="s">
        <v>35</v>
      </c>
      <c r="AX9" s="21" t="s">
        <v>34</v>
      </c>
      <c r="AY9" s="21" t="s">
        <v>35</v>
      </c>
      <c r="AZ9" s="22" t="s">
        <v>34</v>
      </c>
      <c r="BA9" s="22" t="s">
        <v>35</v>
      </c>
      <c r="BB9" s="22" t="s">
        <v>34</v>
      </c>
      <c r="BC9" s="22" t="s">
        <v>35</v>
      </c>
      <c r="BD9" s="21" t="s">
        <v>35</v>
      </c>
      <c r="BE9" s="21" t="s">
        <v>35</v>
      </c>
      <c r="BF9" s="21" t="s">
        <v>35</v>
      </c>
      <c r="BG9" s="22" t="s">
        <v>35</v>
      </c>
      <c r="BH9" s="22" t="s">
        <v>34</v>
      </c>
      <c r="BI9" s="22" t="s">
        <v>35</v>
      </c>
      <c r="BJ9" s="22" t="s">
        <v>34</v>
      </c>
      <c r="BK9" s="22" t="s">
        <v>35</v>
      </c>
      <c r="BL9" s="24">
        <v>80.580769202949426</v>
      </c>
      <c r="BM9" s="24">
        <v>52.680677222026183</v>
      </c>
      <c r="BN9" s="22" t="s">
        <v>34</v>
      </c>
      <c r="BO9" s="22" t="s">
        <v>35</v>
      </c>
      <c r="BP9" s="22" t="s">
        <v>34</v>
      </c>
      <c r="BQ9" s="22" t="s">
        <v>35</v>
      </c>
    </row>
    <row r="10" spans="1:69" x14ac:dyDescent="0.2">
      <c r="A10" s="20" t="s">
        <v>119</v>
      </c>
      <c r="B10" s="26">
        <v>473.5785381703223</v>
      </c>
      <c r="C10" s="26">
        <v>65.880024073908288</v>
      </c>
      <c r="D10" s="26">
        <v>181.91023994409591</v>
      </c>
      <c r="E10" s="24">
        <v>13.206712570374519</v>
      </c>
      <c r="F10" s="21" t="s">
        <v>34</v>
      </c>
      <c r="G10" s="21" t="s">
        <v>35</v>
      </c>
      <c r="H10" s="26">
        <v>218.05014540878352</v>
      </c>
      <c r="I10" s="24">
        <v>89.817457815753386</v>
      </c>
      <c r="J10" s="21" t="s">
        <v>34</v>
      </c>
      <c r="K10" s="21" t="s">
        <v>35</v>
      </c>
      <c r="L10" s="21">
        <v>46400</v>
      </c>
      <c r="M10" s="21">
        <v>1020</v>
      </c>
      <c r="N10" s="26">
        <v>4460</v>
      </c>
      <c r="O10" s="21">
        <v>301.97066228136345</v>
      </c>
      <c r="P10" s="26">
        <v>383000</v>
      </c>
      <c r="Q10" s="26">
        <v>29300</v>
      </c>
      <c r="R10" s="26">
        <v>304.99003253386581</v>
      </c>
      <c r="S10" s="21" t="s">
        <v>35</v>
      </c>
      <c r="T10" s="26">
        <v>144000</v>
      </c>
      <c r="U10" s="26">
        <v>45000</v>
      </c>
      <c r="V10" s="21">
        <v>493.05393443625275</v>
      </c>
      <c r="W10" s="21">
        <v>53.48181212521402</v>
      </c>
      <c r="X10" s="26">
        <v>784.17440949957268</v>
      </c>
      <c r="Y10" s="26">
        <v>181.52358849503702</v>
      </c>
      <c r="Z10" s="21" t="s">
        <v>34</v>
      </c>
      <c r="AA10" s="21" t="s">
        <v>35</v>
      </c>
      <c r="AB10" s="21" t="s">
        <v>34</v>
      </c>
      <c r="AC10" s="21" t="s">
        <v>35</v>
      </c>
      <c r="AD10" s="26">
        <v>2530</v>
      </c>
      <c r="AE10" s="26">
        <v>704.9166055625401</v>
      </c>
      <c r="AF10" s="21" t="s">
        <v>34</v>
      </c>
      <c r="AG10" s="21" t="s">
        <v>35</v>
      </c>
      <c r="AH10" s="21" t="s">
        <v>34</v>
      </c>
      <c r="AI10" s="21" t="s">
        <v>35</v>
      </c>
      <c r="AJ10" s="21" t="s">
        <v>34</v>
      </c>
      <c r="AK10" s="21" t="s">
        <v>35</v>
      </c>
      <c r="AL10" s="21">
        <v>284.18861236582484</v>
      </c>
      <c r="AM10" s="21">
        <v>108.94111055603359</v>
      </c>
      <c r="AN10" s="21" t="s">
        <v>34</v>
      </c>
      <c r="AO10" s="21" t="s">
        <v>35</v>
      </c>
      <c r="AP10" s="21" t="s">
        <v>34</v>
      </c>
      <c r="AQ10" s="21" t="s">
        <v>35</v>
      </c>
      <c r="AR10" s="21" t="s">
        <v>34</v>
      </c>
      <c r="AS10" s="21" t="s">
        <v>35</v>
      </c>
      <c r="AT10" s="21" t="s">
        <v>34</v>
      </c>
      <c r="AU10" s="21" t="s">
        <v>35</v>
      </c>
      <c r="AV10" s="21" t="s">
        <v>34</v>
      </c>
      <c r="AW10" s="21" t="s">
        <v>35</v>
      </c>
      <c r="AX10" s="21" t="s">
        <v>34</v>
      </c>
      <c r="AY10" s="21" t="s">
        <v>35</v>
      </c>
      <c r="AZ10" s="21" t="s">
        <v>34</v>
      </c>
      <c r="BA10" s="21" t="s">
        <v>35</v>
      </c>
      <c r="BB10" s="21" t="s">
        <v>34</v>
      </c>
      <c r="BC10" s="21" t="s">
        <v>35</v>
      </c>
      <c r="BD10" s="21" t="s">
        <v>35</v>
      </c>
      <c r="BE10" s="21" t="s">
        <v>35</v>
      </c>
      <c r="BF10" s="21" t="s">
        <v>35</v>
      </c>
      <c r="BG10" s="21" t="s">
        <v>35</v>
      </c>
      <c r="BH10" s="22" t="s">
        <v>34</v>
      </c>
      <c r="BI10" s="22" t="s">
        <v>35</v>
      </c>
      <c r="BJ10" s="22" t="s">
        <v>34</v>
      </c>
      <c r="BK10" s="22" t="s">
        <v>35</v>
      </c>
      <c r="BL10" s="26" t="s">
        <v>34</v>
      </c>
      <c r="BM10" s="26" t="s">
        <v>35</v>
      </c>
      <c r="BN10" s="21" t="s">
        <v>34</v>
      </c>
      <c r="BO10" s="21" t="s">
        <v>35</v>
      </c>
      <c r="BP10" s="22" t="s">
        <v>34</v>
      </c>
      <c r="BQ10" s="22" t="s">
        <v>35</v>
      </c>
    </row>
    <row r="11" spans="1:69" x14ac:dyDescent="0.2">
      <c r="A11" s="20" t="s">
        <v>120</v>
      </c>
      <c r="B11" s="26">
        <v>1170</v>
      </c>
      <c r="C11" s="26">
        <v>13.778438200685381</v>
      </c>
      <c r="D11" s="26">
        <v>1490</v>
      </c>
      <c r="E11" s="26">
        <v>248.56741329106123</v>
      </c>
      <c r="F11" s="26">
        <v>824.37710303447443</v>
      </c>
      <c r="G11" s="26">
        <v>119.04655751961286</v>
      </c>
      <c r="H11" s="26">
        <v>902.59718842265806</v>
      </c>
      <c r="I11" s="26">
        <v>130.31022151840264</v>
      </c>
      <c r="J11" s="21" t="s">
        <v>34</v>
      </c>
      <c r="K11" s="21" t="s">
        <v>35</v>
      </c>
      <c r="L11" s="21">
        <v>15300</v>
      </c>
      <c r="M11" s="21">
        <v>2600</v>
      </c>
      <c r="N11" s="26">
        <v>1640</v>
      </c>
      <c r="O11" s="26">
        <v>113.9451864525271</v>
      </c>
      <c r="P11" s="26">
        <v>153000</v>
      </c>
      <c r="Q11" s="26">
        <v>9400</v>
      </c>
      <c r="R11" s="26">
        <v>1600</v>
      </c>
      <c r="S11" s="26">
        <v>327.13517138313796</v>
      </c>
      <c r="T11" s="26">
        <v>79000</v>
      </c>
      <c r="U11" s="26">
        <v>5720</v>
      </c>
      <c r="V11" s="21">
        <v>618.76974132540761</v>
      </c>
      <c r="W11" s="21">
        <v>27.588116283078062</v>
      </c>
      <c r="X11" s="21" t="s">
        <v>34</v>
      </c>
      <c r="Y11" s="21" t="s">
        <v>35</v>
      </c>
      <c r="Z11" s="21" t="s">
        <v>34</v>
      </c>
      <c r="AA11" s="21" t="s">
        <v>35</v>
      </c>
      <c r="AB11" s="26">
        <v>621.64039316978415</v>
      </c>
      <c r="AC11" s="26">
        <v>113.96034750427253</v>
      </c>
      <c r="AD11" s="21" t="s">
        <v>34</v>
      </c>
      <c r="AE11" s="21" t="s">
        <v>35</v>
      </c>
      <c r="AF11" s="26">
        <v>10000</v>
      </c>
      <c r="AG11" s="26">
        <v>1590</v>
      </c>
      <c r="AH11" s="21" t="s">
        <v>34</v>
      </c>
      <c r="AI11" s="21" t="s">
        <v>35</v>
      </c>
      <c r="AJ11" s="21" t="s">
        <v>34</v>
      </c>
      <c r="AK11" s="21" t="s">
        <v>35</v>
      </c>
      <c r="AL11" s="21">
        <v>845.68855385762549</v>
      </c>
      <c r="AM11" s="21">
        <v>31.253224955022677</v>
      </c>
      <c r="AN11" s="21" t="s">
        <v>34</v>
      </c>
      <c r="AO11" s="21" t="s">
        <v>35</v>
      </c>
      <c r="AP11" s="21">
        <v>114.99897623738715</v>
      </c>
      <c r="AQ11" s="24">
        <v>22.957537910434993</v>
      </c>
      <c r="AR11" s="21" t="s">
        <v>34</v>
      </c>
      <c r="AS11" s="21" t="s">
        <v>35</v>
      </c>
      <c r="AT11" s="21" t="s">
        <v>34</v>
      </c>
      <c r="AU11" s="21" t="s">
        <v>35</v>
      </c>
      <c r="AV11" s="21" t="s">
        <v>34</v>
      </c>
      <c r="AW11" s="21" t="s">
        <v>35</v>
      </c>
      <c r="AX11" s="21" t="s">
        <v>34</v>
      </c>
      <c r="AY11" s="21" t="s">
        <v>35</v>
      </c>
      <c r="AZ11" s="21" t="s">
        <v>34</v>
      </c>
      <c r="BA11" s="21" t="s">
        <v>35</v>
      </c>
      <c r="BB11" s="21" t="s">
        <v>34</v>
      </c>
      <c r="BC11" s="21" t="s">
        <v>35</v>
      </c>
      <c r="BD11" s="21" t="s">
        <v>35</v>
      </c>
      <c r="BE11" s="21" t="s">
        <v>35</v>
      </c>
      <c r="BF11" s="21" t="s">
        <v>35</v>
      </c>
      <c r="BG11" s="21" t="s">
        <v>35</v>
      </c>
      <c r="BH11" s="22" t="s">
        <v>34</v>
      </c>
      <c r="BI11" s="22" t="s">
        <v>35</v>
      </c>
      <c r="BJ11" s="22" t="s">
        <v>34</v>
      </c>
      <c r="BK11" s="22" t="s">
        <v>35</v>
      </c>
      <c r="BL11" s="26" t="s">
        <v>34</v>
      </c>
      <c r="BM11" s="26" t="s">
        <v>35</v>
      </c>
      <c r="BN11" s="21" t="s">
        <v>34</v>
      </c>
      <c r="BO11" s="21" t="s">
        <v>35</v>
      </c>
      <c r="BP11" s="22" t="s">
        <v>34</v>
      </c>
      <c r="BQ11" s="22" t="s">
        <v>35</v>
      </c>
    </row>
    <row r="12" spans="1:69" x14ac:dyDescent="0.2">
      <c r="A12" s="20" t="s">
        <v>121</v>
      </c>
      <c r="B12" s="26">
        <v>668.89851934193757</v>
      </c>
      <c r="C12" s="26">
        <v>208.67187967111229</v>
      </c>
      <c r="D12" s="21" t="s">
        <v>34</v>
      </c>
      <c r="E12" s="21" t="s">
        <v>35</v>
      </c>
      <c r="F12" s="24">
        <v>39.891791489872446</v>
      </c>
      <c r="G12" s="24">
        <v>18.943292157191639</v>
      </c>
      <c r="H12" s="26">
        <v>186.26030122158318</v>
      </c>
      <c r="I12" s="24">
        <v>33.764812157538096</v>
      </c>
      <c r="J12" s="21" t="s">
        <v>34</v>
      </c>
      <c r="K12" s="21" t="s">
        <v>35</v>
      </c>
      <c r="L12" s="21">
        <v>46200</v>
      </c>
      <c r="M12" s="21">
        <v>3854.0455861424502</v>
      </c>
      <c r="N12" s="26">
        <v>2640</v>
      </c>
      <c r="O12" s="26">
        <v>219.82368612425751</v>
      </c>
      <c r="P12" s="26">
        <v>419000</v>
      </c>
      <c r="Q12" s="26">
        <v>21800</v>
      </c>
      <c r="R12" s="21">
        <v>2100</v>
      </c>
      <c r="S12" s="21">
        <v>722.03990477192951</v>
      </c>
      <c r="T12" s="26">
        <v>296000</v>
      </c>
      <c r="U12" s="26">
        <v>16300</v>
      </c>
      <c r="V12" s="21">
        <v>361.19780552863728</v>
      </c>
      <c r="W12" s="21">
        <v>1.867186545870392</v>
      </c>
      <c r="X12" s="26">
        <v>276.37683535917881</v>
      </c>
      <c r="Y12" s="24">
        <v>60.734488232889909</v>
      </c>
      <c r="Z12" s="21" t="s">
        <v>34</v>
      </c>
      <c r="AA12" s="21" t="s">
        <v>35</v>
      </c>
      <c r="AB12" s="21" t="s">
        <v>34</v>
      </c>
      <c r="AC12" s="21" t="s">
        <v>35</v>
      </c>
      <c r="AD12" s="26">
        <v>1870</v>
      </c>
      <c r="AE12" s="22">
        <v>7.5937983774458981</v>
      </c>
      <c r="AF12" s="26">
        <v>1030</v>
      </c>
      <c r="AG12" s="24">
        <v>42.90736094296917</v>
      </c>
      <c r="AH12" s="21" t="s">
        <v>34</v>
      </c>
      <c r="AI12" s="21" t="s">
        <v>35</v>
      </c>
      <c r="AJ12" s="21" t="s">
        <v>34</v>
      </c>
      <c r="AK12" s="21" t="s">
        <v>35</v>
      </c>
      <c r="AL12" s="21">
        <v>172.29830916170349</v>
      </c>
      <c r="AM12" s="21">
        <v>15.677645038307928</v>
      </c>
      <c r="AN12" s="21" t="s">
        <v>34</v>
      </c>
      <c r="AO12" s="21" t="s">
        <v>35</v>
      </c>
      <c r="AP12" s="21" t="s">
        <v>34</v>
      </c>
      <c r="AQ12" s="21" t="s">
        <v>35</v>
      </c>
      <c r="AR12" s="21" t="s">
        <v>34</v>
      </c>
      <c r="AS12" s="21" t="s">
        <v>35</v>
      </c>
      <c r="AT12" s="21" t="s">
        <v>34</v>
      </c>
      <c r="AU12" s="21" t="s">
        <v>35</v>
      </c>
      <c r="AV12" s="21" t="s">
        <v>34</v>
      </c>
      <c r="AW12" s="21" t="s">
        <v>35</v>
      </c>
      <c r="AX12" s="21" t="s">
        <v>34</v>
      </c>
      <c r="AY12" s="21" t="s">
        <v>35</v>
      </c>
      <c r="AZ12" s="21" t="s">
        <v>34</v>
      </c>
      <c r="BA12" s="21" t="s">
        <v>35</v>
      </c>
      <c r="BB12" s="21" t="s">
        <v>34</v>
      </c>
      <c r="BC12" s="21" t="s">
        <v>35</v>
      </c>
      <c r="BD12" s="21" t="s">
        <v>35</v>
      </c>
      <c r="BE12" s="21" t="s">
        <v>35</v>
      </c>
      <c r="BF12" s="21" t="s">
        <v>35</v>
      </c>
      <c r="BG12" s="21" t="s">
        <v>35</v>
      </c>
      <c r="BH12" s="22" t="s">
        <v>34</v>
      </c>
      <c r="BI12" s="22" t="s">
        <v>35</v>
      </c>
      <c r="BJ12" s="22" t="s">
        <v>34</v>
      </c>
      <c r="BK12" s="22" t="s">
        <v>35</v>
      </c>
      <c r="BL12" s="26">
        <v>165.56411407167599</v>
      </c>
      <c r="BM12" s="24">
        <v>56.869005556881014</v>
      </c>
      <c r="BN12" s="21" t="s">
        <v>34</v>
      </c>
      <c r="BO12" s="21" t="s">
        <v>35</v>
      </c>
      <c r="BP12" s="22" t="s">
        <v>34</v>
      </c>
      <c r="BQ12" s="22" t="s">
        <v>35</v>
      </c>
    </row>
    <row r="13" spans="1:69" x14ac:dyDescent="0.2">
      <c r="A13" s="20" t="s">
        <v>122</v>
      </c>
      <c r="B13" s="26">
        <v>1120</v>
      </c>
      <c r="C13" s="26">
        <v>52.239577685294904</v>
      </c>
      <c r="D13" s="26">
        <v>385.08956975008641</v>
      </c>
      <c r="E13" s="24">
        <v>13.661281923031336</v>
      </c>
      <c r="F13" s="21" t="s">
        <v>34</v>
      </c>
      <c r="G13" s="21" t="s">
        <v>35</v>
      </c>
      <c r="H13" s="26">
        <v>298.95247326756345</v>
      </c>
      <c r="I13" s="26">
        <v>142.17377739180407</v>
      </c>
      <c r="J13" s="21" t="s">
        <v>34</v>
      </c>
      <c r="K13" s="21" t="s">
        <v>35</v>
      </c>
      <c r="L13" s="21">
        <v>75600</v>
      </c>
      <c r="M13" s="21">
        <v>12300</v>
      </c>
      <c r="N13" s="26">
        <v>3570</v>
      </c>
      <c r="O13" s="26">
        <v>930.73985350192868</v>
      </c>
      <c r="P13" s="26">
        <v>385000</v>
      </c>
      <c r="Q13" s="26">
        <v>40100</v>
      </c>
      <c r="R13" s="26">
        <v>8530</v>
      </c>
      <c r="S13" s="26">
        <v>436.83929157403617</v>
      </c>
      <c r="T13" s="21">
        <v>593000</v>
      </c>
      <c r="U13" s="21">
        <v>67900</v>
      </c>
      <c r="V13" s="21">
        <v>935.53058595208154</v>
      </c>
      <c r="W13" s="21">
        <v>304.65811931826602</v>
      </c>
      <c r="X13" s="21" t="s">
        <v>34</v>
      </c>
      <c r="Y13" s="21" t="s">
        <v>35</v>
      </c>
      <c r="Z13" s="21" t="s">
        <v>34</v>
      </c>
      <c r="AA13" s="21" t="s">
        <v>35</v>
      </c>
      <c r="AB13" s="26">
        <v>571.51374338626897</v>
      </c>
      <c r="AC13" s="26">
        <v>357.80096081611816</v>
      </c>
      <c r="AD13" s="26">
        <v>1280</v>
      </c>
      <c r="AE13" s="26">
        <v>258.28343323876891</v>
      </c>
      <c r="AF13" s="26">
        <v>679.14610290121743</v>
      </c>
      <c r="AG13" s="26">
        <v>228.02266617557294</v>
      </c>
      <c r="AH13" s="21" t="s">
        <v>34</v>
      </c>
      <c r="AI13" s="21" t="s">
        <v>35</v>
      </c>
      <c r="AJ13" s="21" t="s">
        <v>34</v>
      </c>
      <c r="AK13" s="21" t="s">
        <v>35</v>
      </c>
      <c r="AL13" s="21">
        <v>155.63118452009405</v>
      </c>
      <c r="AM13" s="21">
        <v>41.271319951857897</v>
      </c>
      <c r="AN13" s="21" t="s">
        <v>34</v>
      </c>
      <c r="AO13" s="21" t="s">
        <v>35</v>
      </c>
      <c r="AP13" s="21" t="s">
        <v>34</v>
      </c>
      <c r="AQ13" s="21" t="s">
        <v>35</v>
      </c>
      <c r="AR13" s="21" t="s">
        <v>34</v>
      </c>
      <c r="AS13" s="21" t="s">
        <v>35</v>
      </c>
      <c r="AT13" s="21" t="s">
        <v>34</v>
      </c>
      <c r="AU13" s="21" t="s">
        <v>35</v>
      </c>
      <c r="AV13" s="21" t="s">
        <v>34</v>
      </c>
      <c r="AW13" s="21" t="s">
        <v>35</v>
      </c>
      <c r="AX13" s="21" t="s">
        <v>34</v>
      </c>
      <c r="AY13" s="21" t="s">
        <v>35</v>
      </c>
      <c r="AZ13" s="21" t="s">
        <v>34</v>
      </c>
      <c r="BA13" s="21" t="s">
        <v>35</v>
      </c>
      <c r="BB13" s="21" t="s">
        <v>34</v>
      </c>
      <c r="BC13" s="21" t="s">
        <v>35</v>
      </c>
      <c r="BD13" s="21" t="s">
        <v>35</v>
      </c>
      <c r="BE13" s="21" t="s">
        <v>35</v>
      </c>
      <c r="BF13" s="21" t="s">
        <v>35</v>
      </c>
      <c r="BG13" s="21" t="s">
        <v>35</v>
      </c>
      <c r="BH13" s="22" t="s">
        <v>34</v>
      </c>
      <c r="BI13" s="22" t="s">
        <v>35</v>
      </c>
      <c r="BJ13" s="22" t="s">
        <v>34</v>
      </c>
      <c r="BK13" s="22" t="s">
        <v>35</v>
      </c>
      <c r="BL13" s="26">
        <v>255.87189010757083</v>
      </c>
      <c r="BM13" s="24">
        <v>96.720242963952629</v>
      </c>
      <c r="BN13" s="21" t="s">
        <v>34</v>
      </c>
      <c r="BO13" s="21" t="s">
        <v>35</v>
      </c>
      <c r="BP13" s="22" t="s">
        <v>34</v>
      </c>
      <c r="BQ13" s="22" t="s">
        <v>35</v>
      </c>
    </row>
    <row r="14" spans="1:69" x14ac:dyDescent="0.2">
      <c r="A14" s="20" t="s">
        <v>123</v>
      </c>
      <c r="B14" s="26">
        <v>932.19212205321207</v>
      </c>
      <c r="C14" s="26">
        <v>268.49840150204176</v>
      </c>
      <c r="D14" s="26">
        <v>192.08038505196922</v>
      </c>
      <c r="E14" s="24">
        <v>50.537198887089083</v>
      </c>
      <c r="F14" s="26">
        <v>117.31837260553938</v>
      </c>
      <c r="G14" s="24">
        <v>47.22593047118302</v>
      </c>
      <c r="H14" s="26">
        <v>334.3984436149334</v>
      </c>
      <c r="I14" s="24">
        <v>15.094425844149022</v>
      </c>
      <c r="J14" s="21" t="s">
        <v>34</v>
      </c>
      <c r="K14" s="21" t="s">
        <v>35</v>
      </c>
      <c r="L14" s="21">
        <v>10200</v>
      </c>
      <c r="M14" s="26">
        <v>549.71553780777526</v>
      </c>
      <c r="N14" s="26">
        <v>2060</v>
      </c>
      <c r="O14" s="24">
        <v>73.605611519584656</v>
      </c>
      <c r="P14" s="26">
        <v>214000</v>
      </c>
      <c r="Q14" s="26">
        <v>3640</v>
      </c>
      <c r="R14" s="26">
        <v>1900</v>
      </c>
      <c r="S14" s="21">
        <v>10.400757069433196</v>
      </c>
      <c r="T14" s="26">
        <v>173000</v>
      </c>
      <c r="U14" s="26">
        <v>123000</v>
      </c>
      <c r="V14" s="21" t="s">
        <v>34</v>
      </c>
      <c r="W14" s="21" t="s">
        <v>35</v>
      </c>
      <c r="X14" s="26">
        <v>499.79936356914817</v>
      </c>
      <c r="Y14" s="26">
        <v>244.71178063701532</v>
      </c>
      <c r="Z14" s="21" t="s">
        <v>34</v>
      </c>
      <c r="AA14" s="21" t="s">
        <v>35</v>
      </c>
      <c r="AB14" s="26">
        <v>541.40210004843038</v>
      </c>
      <c r="AC14" s="26">
        <v>458.50125049073989</v>
      </c>
      <c r="AD14" s="26">
        <v>323.2971542462995</v>
      </c>
      <c r="AE14" s="24">
        <v>82.303022412237056</v>
      </c>
      <c r="AF14" s="26">
        <v>10100</v>
      </c>
      <c r="AG14" s="26">
        <v>3340</v>
      </c>
      <c r="AH14" s="21" t="s">
        <v>34</v>
      </c>
      <c r="AI14" s="21" t="s">
        <v>35</v>
      </c>
      <c r="AJ14" s="21" t="s">
        <v>34</v>
      </c>
      <c r="AK14" s="21" t="s">
        <v>35</v>
      </c>
      <c r="AL14" s="21">
        <v>161.63476248202301</v>
      </c>
      <c r="AM14" s="21">
        <v>23.573001221547617</v>
      </c>
      <c r="AN14" s="21" t="s">
        <v>34</v>
      </c>
      <c r="AO14" s="21" t="s">
        <v>35</v>
      </c>
      <c r="AP14" s="21">
        <v>575.16122495337095</v>
      </c>
      <c r="AQ14" s="21">
        <v>59.09669331334581</v>
      </c>
      <c r="AR14" s="21" t="s">
        <v>34</v>
      </c>
      <c r="AS14" s="21" t="s">
        <v>35</v>
      </c>
      <c r="AT14" s="21" t="s">
        <v>34</v>
      </c>
      <c r="AU14" s="21" t="s">
        <v>35</v>
      </c>
      <c r="AV14" s="21" t="s">
        <v>34</v>
      </c>
      <c r="AW14" s="21" t="s">
        <v>35</v>
      </c>
      <c r="AX14" s="26">
        <v>519.31160319782111</v>
      </c>
      <c r="AY14" s="21">
        <v>62.894581350542722</v>
      </c>
      <c r="AZ14" s="26">
        <v>224.16621582886111</v>
      </c>
      <c r="BA14" s="21">
        <v>147.05126320356368</v>
      </c>
      <c r="BB14" s="21" t="s">
        <v>34</v>
      </c>
      <c r="BC14" s="21" t="s">
        <v>35</v>
      </c>
      <c r="BD14" s="21" t="s">
        <v>35</v>
      </c>
      <c r="BE14" s="21" t="s">
        <v>35</v>
      </c>
      <c r="BF14" s="21" t="s">
        <v>35</v>
      </c>
      <c r="BG14" s="21" t="s">
        <v>35</v>
      </c>
      <c r="BH14" s="22" t="s">
        <v>34</v>
      </c>
      <c r="BI14" s="22" t="s">
        <v>35</v>
      </c>
      <c r="BJ14" s="22" t="s">
        <v>34</v>
      </c>
      <c r="BK14" s="22" t="s">
        <v>35</v>
      </c>
      <c r="BL14" s="26">
        <v>375.23450605063749</v>
      </c>
      <c r="BM14" s="24">
        <v>93.427398874893512</v>
      </c>
      <c r="BN14" s="21" t="s">
        <v>34</v>
      </c>
      <c r="BO14" s="21" t="s">
        <v>35</v>
      </c>
      <c r="BP14" s="22" t="s">
        <v>34</v>
      </c>
      <c r="BQ14" s="22" t="s">
        <v>35</v>
      </c>
    </row>
    <row r="15" spans="1:69" x14ac:dyDescent="0.2">
      <c r="A15" s="20" t="s">
        <v>124</v>
      </c>
      <c r="B15" s="26">
        <v>260.53263271694243</v>
      </c>
      <c r="C15" s="26">
        <v>19.827066622358654</v>
      </c>
      <c r="D15" s="21" t="s">
        <v>34</v>
      </c>
      <c r="E15" s="21" t="s">
        <v>35</v>
      </c>
      <c r="F15" s="21" t="s">
        <v>34</v>
      </c>
      <c r="G15" s="21" t="s">
        <v>35</v>
      </c>
      <c r="H15" s="21" t="s">
        <v>34</v>
      </c>
      <c r="I15" s="21" t="s">
        <v>35</v>
      </c>
      <c r="J15" s="21" t="s">
        <v>34</v>
      </c>
      <c r="K15" s="21" t="s">
        <v>35</v>
      </c>
      <c r="L15" s="26">
        <v>1390</v>
      </c>
      <c r="M15" s="26">
        <v>301.76594900952773</v>
      </c>
      <c r="N15" s="24">
        <v>77.922170120631492</v>
      </c>
      <c r="O15" s="24">
        <v>43.297512772832597</v>
      </c>
      <c r="P15" s="26">
        <v>360.52624175133843</v>
      </c>
      <c r="Q15" s="22">
        <v>4.254227272896153</v>
      </c>
      <c r="R15" s="22" t="s">
        <v>34</v>
      </c>
      <c r="S15" s="22" t="s">
        <v>35</v>
      </c>
      <c r="T15" s="21" t="s">
        <v>34</v>
      </c>
      <c r="U15" s="21" t="s">
        <v>35</v>
      </c>
      <c r="V15" s="22" t="s">
        <v>34</v>
      </c>
      <c r="W15" s="22" t="s">
        <v>35</v>
      </c>
      <c r="X15" s="21" t="s">
        <v>34</v>
      </c>
      <c r="Y15" s="21" t="s">
        <v>35</v>
      </c>
      <c r="Z15" s="21" t="s">
        <v>34</v>
      </c>
      <c r="AA15" s="21" t="s">
        <v>35</v>
      </c>
      <c r="AB15" s="22" t="s">
        <v>34</v>
      </c>
      <c r="AC15" s="22" t="s">
        <v>35</v>
      </c>
      <c r="AD15" s="22" t="s">
        <v>34</v>
      </c>
      <c r="AE15" s="22" t="s">
        <v>35</v>
      </c>
      <c r="AF15" s="26">
        <v>841.83852273894331</v>
      </c>
      <c r="AG15" s="24">
        <v>91.62761293693346</v>
      </c>
      <c r="AH15" s="21" t="s">
        <v>34</v>
      </c>
      <c r="AI15" s="21" t="s">
        <v>35</v>
      </c>
      <c r="AJ15" s="21" t="s">
        <v>34</v>
      </c>
      <c r="AK15" s="21" t="s">
        <v>35</v>
      </c>
      <c r="AL15" s="21">
        <v>83.440354485295188</v>
      </c>
      <c r="AM15" s="21">
        <v>35.327354533679767</v>
      </c>
      <c r="AN15" s="21" t="s">
        <v>34</v>
      </c>
      <c r="AO15" s="21" t="s">
        <v>35</v>
      </c>
      <c r="AP15" s="24">
        <v>64.022372280657308</v>
      </c>
      <c r="AQ15" s="24">
        <v>12.337049112772014</v>
      </c>
      <c r="AR15" s="22" t="s">
        <v>34</v>
      </c>
      <c r="AS15" s="22" t="s">
        <v>35</v>
      </c>
      <c r="AT15" s="22" t="s">
        <v>34</v>
      </c>
      <c r="AU15" s="22" t="s">
        <v>35</v>
      </c>
      <c r="AV15" s="21" t="s">
        <v>34</v>
      </c>
      <c r="AW15" s="21" t="s">
        <v>35</v>
      </c>
      <c r="AX15" s="21" t="s">
        <v>34</v>
      </c>
      <c r="AY15" s="21" t="s">
        <v>35</v>
      </c>
      <c r="AZ15" s="22" t="s">
        <v>34</v>
      </c>
      <c r="BA15" s="22" t="s">
        <v>35</v>
      </c>
      <c r="BB15" s="22" t="s">
        <v>34</v>
      </c>
      <c r="BC15" s="22" t="s">
        <v>35</v>
      </c>
      <c r="BD15" s="21" t="s">
        <v>35</v>
      </c>
      <c r="BE15" s="21" t="s">
        <v>35</v>
      </c>
      <c r="BF15" s="21" t="s">
        <v>35</v>
      </c>
      <c r="BG15" s="22" t="s">
        <v>35</v>
      </c>
      <c r="BH15" s="22" t="s">
        <v>34</v>
      </c>
      <c r="BI15" s="22" t="s">
        <v>35</v>
      </c>
      <c r="BJ15" s="24">
        <v>53.947571852881545</v>
      </c>
      <c r="BK15" s="24">
        <v>11.936243588032228</v>
      </c>
      <c r="BL15" s="24">
        <v>77.264151667901317</v>
      </c>
      <c r="BM15" s="22">
        <v>1.2228521862372885</v>
      </c>
      <c r="BN15" s="26">
        <v>7500</v>
      </c>
      <c r="BO15" s="26">
        <v>523.19176018482472</v>
      </c>
      <c r="BP15" s="22" t="s">
        <v>34</v>
      </c>
      <c r="BQ15" s="22" t="s">
        <v>35</v>
      </c>
    </row>
    <row r="16" spans="1:69" x14ac:dyDescent="0.2">
      <c r="A16" s="20" t="s">
        <v>125</v>
      </c>
      <c r="B16" s="26">
        <v>223.42215802618219</v>
      </c>
      <c r="C16" s="22" t="s">
        <v>35</v>
      </c>
      <c r="D16" s="26">
        <v>98.35092105038018</v>
      </c>
      <c r="E16" s="21" t="s">
        <v>35</v>
      </c>
      <c r="F16" s="21" t="s">
        <v>34</v>
      </c>
      <c r="G16" s="21" t="s">
        <v>35</v>
      </c>
      <c r="H16" s="24">
        <v>54.486220927255033</v>
      </c>
      <c r="I16" s="21" t="s">
        <v>35</v>
      </c>
      <c r="J16" s="21" t="s">
        <v>34</v>
      </c>
      <c r="K16" s="21" t="s">
        <v>35</v>
      </c>
      <c r="L16" s="26">
        <v>1790</v>
      </c>
      <c r="M16" s="21" t="s">
        <v>35</v>
      </c>
      <c r="N16" s="26">
        <v>349.9408383955988</v>
      </c>
      <c r="O16" s="22" t="s">
        <v>35</v>
      </c>
      <c r="P16" s="26">
        <v>14100</v>
      </c>
      <c r="Q16" s="26" t="s">
        <v>35</v>
      </c>
      <c r="R16" s="26">
        <v>264.82981832703234</v>
      </c>
      <c r="S16" s="22" t="s">
        <v>35</v>
      </c>
      <c r="T16" s="26">
        <v>4190</v>
      </c>
      <c r="U16" s="21" t="s">
        <v>35</v>
      </c>
      <c r="V16" s="22" t="s">
        <v>34</v>
      </c>
      <c r="W16" s="22" t="s">
        <v>35</v>
      </c>
      <c r="X16" s="21" t="s">
        <v>34</v>
      </c>
      <c r="Y16" s="21" t="s">
        <v>35</v>
      </c>
      <c r="Z16" s="21" t="s">
        <v>34</v>
      </c>
      <c r="AA16" s="21" t="s">
        <v>35</v>
      </c>
      <c r="AB16" s="24">
        <v>79.54287375857912</v>
      </c>
      <c r="AC16" s="22" t="s">
        <v>35</v>
      </c>
      <c r="AD16" s="22" t="s">
        <v>34</v>
      </c>
      <c r="AE16" s="22" t="s">
        <v>35</v>
      </c>
      <c r="AF16" s="26">
        <v>3980</v>
      </c>
      <c r="AG16" s="22" t="s">
        <v>35</v>
      </c>
      <c r="AH16" s="21" t="s">
        <v>34</v>
      </c>
      <c r="AI16" s="21" t="s">
        <v>35</v>
      </c>
      <c r="AJ16" s="21" t="s">
        <v>34</v>
      </c>
      <c r="AK16" s="21" t="s">
        <v>35</v>
      </c>
      <c r="AL16" s="21">
        <v>630.41407798914122</v>
      </c>
      <c r="AM16" s="21" t="s">
        <v>35</v>
      </c>
      <c r="AN16" s="21" t="s">
        <v>34</v>
      </c>
      <c r="AO16" s="21" t="s">
        <v>35</v>
      </c>
      <c r="AP16" s="26">
        <v>1130</v>
      </c>
      <c r="AQ16" s="22" t="s">
        <v>35</v>
      </c>
      <c r="AR16" s="22" t="s">
        <v>34</v>
      </c>
      <c r="AS16" s="22" t="s">
        <v>35</v>
      </c>
      <c r="AT16" s="22" t="s">
        <v>34</v>
      </c>
      <c r="AU16" s="22" t="s">
        <v>35</v>
      </c>
      <c r="AV16" s="21" t="s">
        <v>34</v>
      </c>
      <c r="AW16" s="21" t="s">
        <v>35</v>
      </c>
      <c r="AX16" s="26">
        <v>224.36878978515716</v>
      </c>
      <c r="AY16" s="21" t="s">
        <v>35</v>
      </c>
      <c r="AZ16" s="26">
        <v>163.77833455700249</v>
      </c>
      <c r="BA16" s="22" t="s">
        <v>35</v>
      </c>
      <c r="BB16" s="22" t="s">
        <v>34</v>
      </c>
      <c r="BC16" s="22" t="s">
        <v>35</v>
      </c>
      <c r="BD16" s="21" t="s">
        <v>35</v>
      </c>
      <c r="BE16" s="21" t="s">
        <v>35</v>
      </c>
      <c r="BF16" s="21" t="s">
        <v>35</v>
      </c>
      <c r="BG16" s="22" t="s">
        <v>35</v>
      </c>
      <c r="BH16" s="22" t="s">
        <v>34</v>
      </c>
      <c r="BI16" s="22" t="s">
        <v>35</v>
      </c>
      <c r="BJ16" s="22" t="s">
        <v>34</v>
      </c>
      <c r="BK16" s="22" t="s">
        <v>35</v>
      </c>
      <c r="BL16" s="26">
        <v>681.59601967595984</v>
      </c>
      <c r="BM16" s="26" t="s">
        <v>35</v>
      </c>
      <c r="BN16" s="22" t="s">
        <v>34</v>
      </c>
      <c r="BO16" s="22" t="s">
        <v>35</v>
      </c>
      <c r="BP16" s="22" t="s">
        <v>34</v>
      </c>
      <c r="BQ16" s="22" t="s">
        <v>35</v>
      </c>
    </row>
    <row r="18" spans="2:21" ht="17.25" x14ac:dyDescent="0.2">
      <c r="B18" s="6" t="s">
        <v>52</v>
      </c>
      <c r="C18" t="s">
        <v>87</v>
      </c>
    </row>
    <row r="23" spans="2:21" x14ac:dyDescent="0.2">
      <c r="U23" s="33"/>
    </row>
    <row r="24" spans="2:21" x14ac:dyDescent="0.2">
      <c r="U24" s="33"/>
    </row>
    <row r="25" spans="2:21" x14ac:dyDescent="0.2">
      <c r="U25" s="33"/>
    </row>
    <row r="26" spans="2:21" x14ac:dyDescent="0.2">
      <c r="U26" s="33"/>
    </row>
    <row r="27" spans="2:21" x14ac:dyDescent="0.2">
      <c r="U27" s="33"/>
    </row>
    <row r="28" spans="2:21" x14ac:dyDescent="0.2">
      <c r="U28" s="33"/>
    </row>
    <row r="29" spans="2:21" x14ac:dyDescent="0.2">
      <c r="U29" s="33"/>
    </row>
    <row r="30" spans="2:21" x14ac:dyDescent="0.2">
      <c r="U30" s="33"/>
    </row>
    <row r="32" spans="2:21" x14ac:dyDescent="0.2">
      <c r="S32" s="33"/>
    </row>
  </sheetData>
  <mergeCells count="34">
    <mergeCell ref="BJ3:BK3"/>
    <mergeCell ref="BL3:BM3"/>
    <mergeCell ref="BN3:BO3"/>
    <mergeCell ref="BP3:BQ3"/>
    <mergeCell ref="AX3:AY3"/>
    <mergeCell ref="AZ3:BA3"/>
    <mergeCell ref="BB3:BC3"/>
    <mergeCell ref="BD3:BE3"/>
    <mergeCell ref="BF3:BG3"/>
    <mergeCell ref="BH3:BI3"/>
    <mergeCell ref="AV3:AW3"/>
    <mergeCell ref="Z3:AA3"/>
    <mergeCell ref="AB3:AC3"/>
    <mergeCell ref="AD3:AE3"/>
    <mergeCell ref="AF3:AG3"/>
    <mergeCell ref="AH3:AI3"/>
    <mergeCell ref="AJ3:AK3"/>
    <mergeCell ref="AL3:AM3"/>
    <mergeCell ref="AN3:AO3"/>
    <mergeCell ref="AP3:AQ3"/>
    <mergeCell ref="AR3:AS3"/>
    <mergeCell ref="AT3:AU3"/>
    <mergeCell ref="X3:Y3"/>
    <mergeCell ref="B3:C3"/>
    <mergeCell ref="D3:E3"/>
    <mergeCell ref="F3:G3"/>
    <mergeCell ref="H3:I3"/>
    <mergeCell ref="J3:K3"/>
    <mergeCell ref="L3:M3"/>
    <mergeCell ref="N3:O3"/>
    <mergeCell ref="P3:Q3"/>
    <mergeCell ref="R3:S3"/>
    <mergeCell ref="T3:U3"/>
    <mergeCell ref="V3:W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2F325-DB49-D044-ABDA-332049AA5928}">
  <dimension ref="A1:BQ32"/>
  <sheetViews>
    <sheetView tabSelected="1" zoomScale="97" zoomScaleNormal="97" workbookViewId="0">
      <pane xSplit="1" ySplit="4" topLeftCell="B5" activePane="bottomRight" state="frozen"/>
      <selection pane="topRight" activeCell="C1" sqref="C1"/>
      <selection pane="bottomLeft" activeCell="A4" sqref="A4"/>
      <selection pane="bottomRight" activeCell="D35" sqref="D35"/>
    </sheetView>
  </sheetViews>
  <sheetFormatPr baseColWidth="10" defaultColWidth="10.83203125" defaultRowHeight="15" x14ac:dyDescent="0.2"/>
  <cols>
    <col min="1" max="1" width="9.83203125" style="21" customWidth="1"/>
    <col min="2" max="2" width="6.6640625" style="20" customWidth="1"/>
    <col min="3" max="3" width="5" style="20" customWidth="1"/>
    <col min="4" max="4" width="6.1640625" style="21" customWidth="1"/>
    <col min="5" max="5" width="5" style="21" customWidth="1"/>
    <col min="6" max="6" width="6" style="21" customWidth="1"/>
    <col min="7" max="7" width="6.33203125" style="21" customWidth="1"/>
    <col min="8" max="8" width="6.1640625" style="21" customWidth="1"/>
    <col min="9" max="9" width="5" style="21" customWidth="1"/>
    <col min="10" max="10" width="6" style="21" customWidth="1"/>
    <col min="11" max="11" width="5" style="21" customWidth="1"/>
    <col min="12" max="12" width="5.1640625" style="21" customWidth="1"/>
    <col min="13" max="13" width="4.6640625" style="21" customWidth="1"/>
    <col min="14" max="19" width="4.6640625" style="20" customWidth="1"/>
    <col min="20" max="21" width="4.6640625" style="21" customWidth="1"/>
    <col min="22" max="23" width="4.6640625" style="20" customWidth="1"/>
    <col min="24" max="24" width="6" style="21" customWidth="1"/>
    <col min="25" max="25" width="4.6640625" style="21" customWidth="1"/>
    <col min="26" max="26" width="6" style="21" customWidth="1"/>
    <col min="27" max="27" width="4.6640625" style="21" customWidth="1"/>
    <col min="28" max="28" width="6" style="21" customWidth="1"/>
    <col min="29" max="29" width="4.6640625" style="21" customWidth="1"/>
    <col min="30" max="30" width="5" style="21" customWidth="1"/>
    <col min="31" max="31" width="4.6640625" style="21" customWidth="1"/>
    <col min="32" max="32" width="7.1640625" style="21" customWidth="1"/>
    <col min="33" max="33" width="7" style="21" customWidth="1"/>
    <col min="34" max="37" width="4.6640625" style="20" customWidth="1"/>
    <col min="38" max="43" width="4.6640625" style="21" customWidth="1"/>
    <col min="44" max="44" width="5" style="21" customWidth="1"/>
    <col min="45" max="45" width="4.6640625" style="21" customWidth="1"/>
    <col min="46" max="46" width="6.1640625" style="21" customWidth="1"/>
    <col min="47" max="53" width="4.6640625" style="21" customWidth="1"/>
    <col min="54" max="55" width="4.5" style="21" customWidth="1"/>
    <col min="56" max="56" width="4.5" style="20" customWidth="1"/>
    <col min="57" max="57" width="4.6640625" style="20" customWidth="1"/>
    <col min="58" max="58" width="4.83203125" style="21" customWidth="1"/>
    <col min="59" max="61" width="4.6640625" style="21" customWidth="1"/>
    <col min="62" max="62" width="4.5" style="21" customWidth="1"/>
    <col min="63" max="63" width="5" style="21" customWidth="1"/>
    <col min="64" max="65" width="5.1640625" style="21" customWidth="1"/>
    <col min="66" max="67" width="4.6640625" style="21" customWidth="1"/>
    <col min="68" max="69" width="5" style="20" customWidth="1"/>
    <col min="70" max="16384" width="10.83203125" style="20"/>
  </cols>
  <sheetData>
    <row r="1" spans="1:69" x14ac:dyDescent="0.2">
      <c r="A1" s="37" t="s">
        <v>189</v>
      </c>
    </row>
    <row r="3" spans="1:69" ht="17.25" customHeight="1" x14ac:dyDescent="0.2">
      <c r="B3" s="36" t="s">
        <v>0</v>
      </c>
      <c r="C3" s="36"/>
      <c r="D3" s="36" t="s">
        <v>1</v>
      </c>
      <c r="E3" s="36"/>
      <c r="F3" s="36" t="s">
        <v>2</v>
      </c>
      <c r="G3" s="36"/>
      <c r="H3" s="36" t="s">
        <v>3</v>
      </c>
      <c r="I3" s="36"/>
      <c r="J3" s="36" t="s">
        <v>126</v>
      </c>
      <c r="K3" s="36"/>
      <c r="L3" s="36" t="s">
        <v>5</v>
      </c>
      <c r="M3" s="36"/>
      <c r="N3" s="36" t="s">
        <v>6</v>
      </c>
      <c r="O3" s="36"/>
      <c r="P3" s="36" t="s">
        <v>7</v>
      </c>
      <c r="Q3" s="36"/>
      <c r="R3" s="36" t="s">
        <v>8</v>
      </c>
      <c r="S3" s="36"/>
      <c r="T3" s="36" t="s">
        <v>9</v>
      </c>
      <c r="U3" s="36"/>
      <c r="V3" s="36" t="s">
        <v>10</v>
      </c>
      <c r="W3" s="36"/>
      <c r="X3" s="36" t="s">
        <v>11</v>
      </c>
      <c r="Y3" s="36"/>
      <c r="Z3" s="36" t="s">
        <v>12</v>
      </c>
      <c r="AA3" s="36"/>
      <c r="AB3" s="36" t="s">
        <v>13</v>
      </c>
      <c r="AC3" s="36"/>
      <c r="AD3" s="36" t="s">
        <v>14</v>
      </c>
      <c r="AE3" s="36"/>
      <c r="AF3" s="36" t="s">
        <v>15</v>
      </c>
      <c r="AG3" s="36"/>
      <c r="AH3" s="36" t="s">
        <v>16</v>
      </c>
      <c r="AI3" s="36"/>
      <c r="AJ3" s="36" t="s">
        <v>17</v>
      </c>
      <c r="AK3" s="36"/>
      <c r="AL3" s="36" t="s">
        <v>173</v>
      </c>
      <c r="AM3" s="36"/>
      <c r="AN3" s="36" t="s">
        <v>179</v>
      </c>
      <c r="AO3" s="36"/>
      <c r="AP3" s="36" t="s">
        <v>178</v>
      </c>
      <c r="AQ3" s="36"/>
      <c r="AR3" s="36" t="s">
        <v>18</v>
      </c>
      <c r="AS3" s="36"/>
      <c r="AT3" s="36" t="s">
        <v>19</v>
      </c>
      <c r="AU3" s="36"/>
      <c r="AV3" s="36" t="s">
        <v>20</v>
      </c>
      <c r="AW3" s="36"/>
      <c r="AX3" s="36" t="s">
        <v>21</v>
      </c>
      <c r="AY3" s="36"/>
      <c r="AZ3" s="36" t="s">
        <v>22</v>
      </c>
      <c r="BA3" s="36"/>
      <c r="BB3" s="36" t="s">
        <v>23</v>
      </c>
      <c r="BC3" s="36"/>
      <c r="BD3" s="36" t="s">
        <v>127</v>
      </c>
      <c r="BE3" s="36"/>
      <c r="BF3" s="36" t="s">
        <v>128</v>
      </c>
      <c r="BG3" s="36"/>
      <c r="BH3" s="36" t="s">
        <v>26</v>
      </c>
      <c r="BI3" s="36"/>
      <c r="BJ3" s="36" t="s">
        <v>171</v>
      </c>
      <c r="BK3" s="36"/>
      <c r="BL3" s="36" t="s">
        <v>27</v>
      </c>
      <c r="BM3" s="36"/>
      <c r="BN3" s="36" t="s">
        <v>129</v>
      </c>
      <c r="BO3" s="36"/>
      <c r="BP3" s="36" t="s">
        <v>29</v>
      </c>
      <c r="BQ3" s="36"/>
    </row>
    <row r="4" spans="1:69" x14ac:dyDescent="0.2">
      <c r="A4" s="21" t="s">
        <v>30</v>
      </c>
      <c r="B4" s="21" t="s">
        <v>31</v>
      </c>
      <c r="C4" s="21" t="s">
        <v>32</v>
      </c>
      <c r="D4" s="21" t="s">
        <v>31</v>
      </c>
      <c r="E4" s="21" t="s">
        <v>32</v>
      </c>
      <c r="F4" s="21" t="s">
        <v>31</v>
      </c>
      <c r="G4" s="21" t="s">
        <v>32</v>
      </c>
      <c r="H4" s="21" t="s">
        <v>31</v>
      </c>
      <c r="I4" s="21" t="s">
        <v>32</v>
      </c>
      <c r="J4" s="21" t="s">
        <v>31</v>
      </c>
      <c r="K4" s="21" t="s">
        <v>32</v>
      </c>
      <c r="L4" s="21" t="s">
        <v>31</v>
      </c>
      <c r="M4" s="21" t="s">
        <v>32</v>
      </c>
      <c r="N4" s="21" t="s">
        <v>31</v>
      </c>
      <c r="O4" s="21" t="s">
        <v>32</v>
      </c>
      <c r="P4" s="21" t="s">
        <v>31</v>
      </c>
      <c r="Q4" s="21" t="s">
        <v>32</v>
      </c>
      <c r="R4" s="21" t="s">
        <v>31</v>
      </c>
      <c r="S4" s="21" t="s">
        <v>32</v>
      </c>
      <c r="T4" s="21" t="s">
        <v>31</v>
      </c>
      <c r="U4" s="21" t="s">
        <v>32</v>
      </c>
      <c r="V4" s="21" t="s">
        <v>31</v>
      </c>
      <c r="W4" s="21" t="s">
        <v>32</v>
      </c>
      <c r="X4" s="21" t="s">
        <v>31</v>
      </c>
      <c r="Y4" s="21" t="s">
        <v>32</v>
      </c>
      <c r="Z4" s="21" t="s">
        <v>31</v>
      </c>
      <c r="AA4" s="21" t="s">
        <v>32</v>
      </c>
      <c r="AB4" s="21" t="s">
        <v>31</v>
      </c>
      <c r="AC4" s="21" t="s">
        <v>32</v>
      </c>
      <c r="AD4" s="21" t="s">
        <v>31</v>
      </c>
      <c r="AE4" s="21" t="s">
        <v>32</v>
      </c>
      <c r="AF4" s="21" t="s">
        <v>31</v>
      </c>
      <c r="AG4" s="21" t="s">
        <v>32</v>
      </c>
      <c r="AH4" s="21" t="s">
        <v>31</v>
      </c>
      <c r="AI4" s="21" t="s">
        <v>32</v>
      </c>
      <c r="AJ4" s="21" t="s">
        <v>31</v>
      </c>
      <c r="AK4" s="21" t="s">
        <v>32</v>
      </c>
      <c r="AL4" s="21" t="s">
        <v>31</v>
      </c>
      <c r="AM4" s="21" t="s">
        <v>32</v>
      </c>
      <c r="AN4" s="21" t="s">
        <v>31</v>
      </c>
      <c r="AO4" s="21" t="s">
        <v>32</v>
      </c>
      <c r="AP4" s="21" t="s">
        <v>31</v>
      </c>
      <c r="AQ4" s="21" t="s">
        <v>32</v>
      </c>
      <c r="AR4" s="21" t="s">
        <v>31</v>
      </c>
      <c r="AS4" s="21" t="s">
        <v>32</v>
      </c>
      <c r="AT4" s="21" t="s">
        <v>31</v>
      </c>
      <c r="AU4" s="21" t="s">
        <v>32</v>
      </c>
      <c r="AV4" s="21" t="s">
        <v>31</v>
      </c>
      <c r="AW4" s="21" t="s">
        <v>32</v>
      </c>
      <c r="AX4" s="21" t="s">
        <v>31</v>
      </c>
      <c r="AY4" s="21" t="s">
        <v>32</v>
      </c>
      <c r="AZ4" s="21" t="s">
        <v>31</v>
      </c>
      <c r="BA4" s="21" t="s">
        <v>32</v>
      </c>
      <c r="BB4" s="21" t="s">
        <v>31</v>
      </c>
      <c r="BC4" s="21" t="s">
        <v>32</v>
      </c>
      <c r="BD4" s="21" t="s">
        <v>31</v>
      </c>
      <c r="BE4" s="21" t="s">
        <v>32</v>
      </c>
      <c r="BF4" s="21" t="s">
        <v>31</v>
      </c>
      <c r="BG4" s="21" t="s">
        <v>32</v>
      </c>
      <c r="BH4" s="21" t="s">
        <v>31</v>
      </c>
      <c r="BI4" s="21" t="s">
        <v>32</v>
      </c>
      <c r="BJ4" s="21" t="s">
        <v>31</v>
      </c>
      <c r="BK4" s="21" t="s">
        <v>32</v>
      </c>
      <c r="BL4" s="21" t="s">
        <v>31</v>
      </c>
      <c r="BM4" s="21" t="s">
        <v>32</v>
      </c>
      <c r="BN4" s="21" t="s">
        <v>31</v>
      </c>
      <c r="BO4" s="21" t="s">
        <v>32</v>
      </c>
      <c r="BP4" s="21" t="s">
        <v>31</v>
      </c>
      <c r="BQ4" s="21" t="s">
        <v>32</v>
      </c>
    </row>
    <row r="5" spans="1:69" x14ac:dyDescent="0.2">
      <c r="A5" s="21" t="s">
        <v>130</v>
      </c>
      <c r="B5" s="22">
        <v>8.5042538504099703</v>
      </c>
      <c r="C5" s="21">
        <v>4.8796514308117489</v>
      </c>
      <c r="D5" s="21">
        <v>8.790081749804969</v>
      </c>
      <c r="E5" s="22">
        <v>1.4370561849573691</v>
      </c>
      <c r="F5" s="22">
        <v>9.1153173012954056</v>
      </c>
      <c r="G5" s="22">
        <v>0.29780276368080932</v>
      </c>
      <c r="H5" s="22">
        <v>4.6906997020254302</v>
      </c>
      <c r="I5" s="22">
        <v>1.1338388049310528</v>
      </c>
      <c r="J5" s="22">
        <v>5.1806666666666663</v>
      </c>
      <c r="K5" s="21">
        <v>0.33426985106846419</v>
      </c>
      <c r="L5" s="21" t="s">
        <v>34</v>
      </c>
      <c r="M5" s="21" t="s">
        <v>35</v>
      </c>
      <c r="N5" s="21" t="s">
        <v>34</v>
      </c>
      <c r="O5" s="21" t="s">
        <v>35</v>
      </c>
      <c r="P5" s="21" t="s">
        <v>34</v>
      </c>
      <c r="Q5" s="21" t="s">
        <v>35</v>
      </c>
      <c r="R5" s="21" t="s">
        <v>34</v>
      </c>
      <c r="S5" s="21" t="s">
        <v>35</v>
      </c>
      <c r="T5" s="21" t="s">
        <v>34</v>
      </c>
      <c r="U5" s="21" t="s">
        <v>35</v>
      </c>
      <c r="V5" s="21" t="s">
        <v>34</v>
      </c>
      <c r="W5" s="21" t="s">
        <v>35</v>
      </c>
      <c r="X5" s="24">
        <v>12.35528070904345</v>
      </c>
      <c r="Y5" s="22">
        <v>2.5324739331288142</v>
      </c>
      <c r="Z5" s="21" t="s">
        <v>34</v>
      </c>
      <c r="AA5" s="21" t="s">
        <v>35</v>
      </c>
      <c r="AB5" s="21" t="s">
        <v>34</v>
      </c>
      <c r="AC5" s="21" t="s">
        <v>35</v>
      </c>
      <c r="AD5" s="21" t="s">
        <v>34</v>
      </c>
      <c r="AE5" s="21" t="s">
        <v>35</v>
      </c>
      <c r="AF5" s="22">
        <v>5.8125117511774551</v>
      </c>
      <c r="AG5" s="22">
        <v>0.60145226934693408</v>
      </c>
      <c r="AH5" s="21" t="s">
        <v>34</v>
      </c>
      <c r="AI5" s="21" t="s">
        <v>35</v>
      </c>
      <c r="AJ5" s="21" t="s">
        <v>34</v>
      </c>
      <c r="AK5" s="21" t="s">
        <v>35</v>
      </c>
      <c r="AL5" s="22">
        <f>11.1874606354684-'[1]Lab Blank'!$E$7</f>
        <v>1.5941273021350657</v>
      </c>
      <c r="AM5" s="46">
        <v>0.23332874423300523</v>
      </c>
      <c r="AN5" s="21" t="s">
        <v>34</v>
      </c>
      <c r="AO5" s="21" t="s">
        <v>35</v>
      </c>
      <c r="AP5" s="21" t="s">
        <v>34</v>
      </c>
      <c r="AQ5" s="21" t="s">
        <v>35</v>
      </c>
      <c r="AR5" s="21" t="s">
        <v>34</v>
      </c>
      <c r="AS5" s="21" t="s">
        <v>35</v>
      </c>
      <c r="AT5" s="21" t="s">
        <v>34</v>
      </c>
      <c r="AU5" s="21" t="s">
        <v>35</v>
      </c>
      <c r="AV5" s="21" t="s">
        <v>34</v>
      </c>
      <c r="AW5" s="21" t="s">
        <v>35</v>
      </c>
      <c r="AX5" s="21" t="s">
        <v>34</v>
      </c>
      <c r="AY5" s="21" t="s">
        <v>35</v>
      </c>
      <c r="AZ5" s="21" t="s">
        <v>34</v>
      </c>
      <c r="BA5" s="21" t="s">
        <v>35</v>
      </c>
      <c r="BB5" s="21" t="s">
        <v>34</v>
      </c>
      <c r="BC5" s="21" t="s">
        <v>35</v>
      </c>
      <c r="BD5" s="27" t="s">
        <v>34</v>
      </c>
      <c r="BE5" s="27" t="s">
        <v>35</v>
      </c>
      <c r="BF5" s="21" t="s">
        <v>34</v>
      </c>
      <c r="BG5" s="21" t="s">
        <v>35</v>
      </c>
      <c r="BH5" s="21" t="s">
        <v>34</v>
      </c>
      <c r="BI5" s="21" t="s">
        <v>35</v>
      </c>
      <c r="BJ5" s="21" t="s">
        <v>34</v>
      </c>
      <c r="BK5" s="21" t="s">
        <v>35</v>
      </c>
      <c r="BL5" s="21" t="s">
        <v>34</v>
      </c>
      <c r="BM5" s="21" t="s">
        <v>35</v>
      </c>
      <c r="BN5" s="21" t="s">
        <v>34</v>
      </c>
      <c r="BO5" s="21" t="s">
        <v>35</v>
      </c>
      <c r="BP5" s="21" t="s">
        <v>34</v>
      </c>
      <c r="BQ5" s="21" t="s">
        <v>35</v>
      </c>
    </row>
    <row r="6" spans="1:69" x14ac:dyDescent="0.2">
      <c r="A6" s="21" t="s">
        <v>131</v>
      </c>
      <c r="B6" s="21">
        <v>12.496735846610164</v>
      </c>
      <c r="C6" s="22">
        <v>5.405476262435756</v>
      </c>
      <c r="D6" s="22">
        <v>5.7362582091146006</v>
      </c>
      <c r="E6" s="22">
        <v>1.7478885477146404</v>
      </c>
      <c r="F6" s="22">
        <v>8.9913362102996039</v>
      </c>
      <c r="G6" s="22">
        <v>0.13887675847225101</v>
      </c>
      <c r="H6" s="22">
        <v>5.3837271671914602</v>
      </c>
      <c r="I6" s="22">
        <v>1.0644592728427053E-2</v>
      </c>
      <c r="J6" s="21">
        <v>8.7903333333333347</v>
      </c>
      <c r="K6" s="21">
        <v>1.4631843128373521</v>
      </c>
      <c r="L6" s="21" t="s">
        <v>34</v>
      </c>
      <c r="M6" s="21" t="s">
        <v>35</v>
      </c>
      <c r="N6" s="21" t="s">
        <v>34</v>
      </c>
      <c r="O6" s="21" t="s">
        <v>35</v>
      </c>
      <c r="P6" s="21" t="s">
        <v>34</v>
      </c>
      <c r="Q6" s="21" t="s">
        <v>35</v>
      </c>
      <c r="R6" s="21" t="s">
        <v>34</v>
      </c>
      <c r="S6" s="21" t="s">
        <v>35</v>
      </c>
      <c r="T6" s="21" t="s">
        <v>34</v>
      </c>
      <c r="U6" s="21" t="s">
        <v>35</v>
      </c>
      <c r="V6" s="21" t="s">
        <v>34</v>
      </c>
      <c r="W6" s="21" t="s">
        <v>35</v>
      </c>
      <c r="X6" s="24">
        <v>10.697483945724095</v>
      </c>
      <c r="Y6" s="22">
        <v>2.3017646812637738</v>
      </c>
      <c r="Z6" s="21" t="s">
        <v>34</v>
      </c>
      <c r="AA6" s="21" t="s">
        <v>35</v>
      </c>
      <c r="AB6" s="22">
        <v>7.837140230389565</v>
      </c>
      <c r="AC6" s="22">
        <v>2.1226333280787775</v>
      </c>
      <c r="AD6" s="21" t="s">
        <v>34</v>
      </c>
      <c r="AE6" s="21" t="s">
        <v>35</v>
      </c>
      <c r="AF6" s="24">
        <v>11.8813087023275</v>
      </c>
      <c r="AG6" s="22">
        <v>0.80333926005744138</v>
      </c>
      <c r="AH6" s="21" t="s">
        <v>34</v>
      </c>
      <c r="AI6" s="21" t="s">
        <v>35</v>
      </c>
      <c r="AJ6" s="21" t="s">
        <v>34</v>
      </c>
      <c r="AK6" s="21" t="s">
        <v>35</v>
      </c>
      <c r="AL6" s="21" t="s">
        <v>34</v>
      </c>
      <c r="AM6" s="21" t="s">
        <v>35</v>
      </c>
      <c r="AN6" s="21" t="s">
        <v>34</v>
      </c>
      <c r="AO6" s="21" t="s">
        <v>35</v>
      </c>
      <c r="AP6" s="21" t="s">
        <v>34</v>
      </c>
      <c r="AQ6" s="21" t="s">
        <v>35</v>
      </c>
      <c r="AR6" s="21" t="s">
        <v>34</v>
      </c>
      <c r="AS6" s="21" t="s">
        <v>35</v>
      </c>
      <c r="AT6" s="21" t="s">
        <v>34</v>
      </c>
      <c r="AU6" s="21" t="s">
        <v>35</v>
      </c>
      <c r="AV6" s="21" t="s">
        <v>34</v>
      </c>
      <c r="AW6" s="21" t="s">
        <v>35</v>
      </c>
      <c r="AX6" s="21" t="s">
        <v>34</v>
      </c>
      <c r="AY6" s="21" t="s">
        <v>35</v>
      </c>
      <c r="AZ6" s="21" t="s">
        <v>34</v>
      </c>
      <c r="BA6" s="21" t="s">
        <v>35</v>
      </c>
      <c r="BB6" s="21" t="s">
        <v>34</v>
      </c>
      <c r="BC6" s="21" t="s">
        <v>35</v>
      </c>
      <c r="BD6" s="27" t="s">
        <v>34</v>
      </c>
      <c r="BE6" s="27" t="s">
        <v>35</v>
      </c>
      <c r="BF6" s="21" t="s">
        <v>34</v>
      </c>
      <c r="BG6" s="21" t="s">
        <v>35</v>
      </c>
      <c r="BH6" s="21" t="s">
        <v>34</v>
      </c>
      <c r="BI6" s="21" t="s">
        <v>35</v>
      </c>
      <c r="BJ6" s="21" t="s">
        <v>34</v>
      </c>
      <c r="BK6" s="21" t="s">
        <v>35</v>
      </c>
      <c r="BL6" s="21" t="s">
        <v>34</v>
      </c>
      <c r="BM6" s="21" t="s">
        <v>35</v>
      </c>
      <c r="BN6" s="21">
        <v>2.3763333333333332</v>
      </c>
      <c r="BO6" s="21">
        <v>0.4987808469992972</v>
      </c>
      <c r="BP6" s="21" t="s">
        <v>34</v>
      </c>
      <c r="BQ6" s="21" t="s">
        <v>35</v>
      </c>
    </row>
    <row r="7" spans="1:69" x14ac:dyDescent="0.2">
      <c r="A7" s="21" t="s">
        <v>132</v>
      </c>
      <c r="B7" s="24">
        <v>13.4832638877613</v>
      </c>
      <c r="C7" s="22">
        <v>1.7652599157523787</v>
      </c>
      <c r="D7" s="22">
        <v>8.5675383188918648</v>
      </c>
      <c r="E7" s="22">
        <v>0.94009664284443117</v>
      </c>
      <c r="F7" s="22">
        <v>7.6878342446965995</v>
      </c>
      <c r="G7" s="22">
        <v>1.0233326011303374</v>
      </c>
      <c r="H7" s="22">
        <v>4.3084580506558101</v>
      </c>
      <c r="I7" s="22">
        <v>1.7694803758540913</v>
      </c>
      <c r="J7" s="22">
        <v>6.6996666666666664</v>
      </c>
      <c r="K7" s="21">
        <v>2.4599100254548611</v>
      </c>
      <c r="L7" s="21" t="s">
        <v>34</v>
      </c>
      <c r="M7" s="21" t="s">
        <v>35</v>
      </c>
      <c r="N7" s="21" t="s">
        <v>34</v>
      </c>
      <c r="O7" s="21" t="s">
        <v>35</v>
      </c>
      <c r="P7" s="21" t="s">
        <v>34</v>
      </c>
      <c r="Q7" s="21" t="s">
        <v>35</v>
      </c>
      <c r="R7" s="21" t="s">
        <v>34</v>
      </c>
      <c r="S7" s="21" t="s">
        <v>35</v>
      </c>
      <c r="T7" s="21" t="s">
        <v>34</v>
      </c>
      <c r="U7" s="21" t="s">
        <v>35</v>
      </c>
      <c r="V7" s="21" t="s">
        <v>34</v>
      </c>
      <c r="W7" s="21" t="s">
        <v>35</v>
      </c>
      <c r="X7" s="22">
        <v>9.0491754719804103</v>
      </c>
      <c r="Y7" s="22">
        <v>1.4373553799638423</v>
      </c>
      <c r="Z7" s="21" t="s">
        <v>34</v>
      </c>
      <c r="AA7" s="21" t="s">
        <v>35</v>
      </c>
      <c r="AB7" s="22">
        <v>6.3373674334735952</v>
      </c>
      <c r="AC7" s="22">
        <v>2.7965966175965962</v>
      </c>
      <c r="AD7" s="21" t="s">
        <v>34</v>
      </c>
      <c r="AE7" s="21" t="s">
        <v>35</v>
      </c>
      <c r="AF7" s="22">
        <v>9.711362953236705</v>
      </c>
      <c r="AG7" s="22">
        <v>1.5980787814434432</v>
      </c>
      <c r="AH7" s="21" t="s">
        <v>34</v>
      </c>
      <c r="AI7" s="21" t="s">
        <v>35</v>
      </c>
      <c r="AJ7" s="21" t="s">
        <v>34</v>
      </c>
      <c r="AK7" s="21" t="s">
        <v>35</v>
      </c>
      <c r="AL7" s="21" t="s">
        <v>34</v>
      </c>
      <c r="AM7" s="21" t="s">
        <v>35</v>
      </c>
      <c r="AN7" s="21" t="s">
        <v>34</v>
      </c>
      <c r="AO7" s="21" t="s">
        <v>35</v>
      </c>
      <c r="AP7" s="21" t="s">
        <v>34</v>
      </c>
      <c r="AQ7" s="21" t="s">
        <v>35</v>
      </c>
      <c r="AR7" s="21" t="s">
        <v>34</v>
      </c>
      <c r="AS7" s="21" t="s">
        <v>35</v>
      </c>
      <c r="AT7" s="21" t="s">
        <v>34</v>
      </c>
      <c r="AU7" s="21" t="s">
        <v>35</v>
      </c>
      <c r="AV7" s="21" t="s">
        <v>34</v>
      </c>
      <c r="AW7" s="21" t="s">
        <v>35</v>
      </c>
      <c r="AX7" s="21" t="s">
        <v>34</v>
      </c>
      <c r="AY7" s="21" t="s">
        <v>35</v>
      </c>
      <c r="AZ7" s="21" t="s">
        <v>34</v>
      </c>
      <c r="BA7" s="21" t="s">
        <v>35</v>
      </c>
      <c r="BB7" s="21" t="s">
        <v>34</v>
      </c>
      <c r="BC7" s="21" t="s">
        <v>35</v>
      </c>
      <c r="BD7" s="27" t="s">
        <v>34</v>
      </c>
      <c r="BE7" s="27" t="s">
        <v>35</v>
      </c>
      <c r="BF7" s="21" t="s">
        <v>34</v>
      </c>
      <c r="BG7" s="21" t="s">
        <v>35</v>
      </c>
      <c r="BH7" s="21" t="s">
        <v>34</v>
      </c>
      <c r="BI7" s="21" t="s">
        <v>35</v>
      </c>
      <c r="BJ7" s="21" t="s">
        <v>34</v>
      </c>
      <c r="BK7" s="21" t="s">
        <v>35</v>
      </c>
      <c r="BL7" s="21" t="s">
        <v>34</v>
      </c>
      <c r="BM7" s="21" t="s">
        <v>35</v>
      </c>
      <c r="BN7" s="21">
        <v>4.1669999999999998</v>
      </c>
      <c r="BO7" s="21">
        <v>1.568362840671764</v>
      </c>
      <c r="BP7" s="21" t="s">
        <v>34</v>
      </c>
      <c r="BQ7" s="21" t="s">
        <v>35</v>
      </c>
    </row>
    <row r="8" spans="1:69" x14ac:dyDescent="0.2">
      <c r="A8" s="21" t="s">
        <v>133</v>
      </c>
      <c r="B8" s="24">
        <v>13.158406335395551</v>
      </c>
      <c r="C8" s="22">
        <v>8.7419215078553589E-2</v>
      </c>
      <c r="D8" s="24">
        <v>14.955641160290451</v>
      </c>
      <c r="E8" s="22">
        <v>1.3216828234915383</v>
      </c>
      <c r="F8" s="24">
        <v>12.645011167532651</v>
      </c>
      <c r="G8" s="22">
        <v>1.7343058414652921</v>
      </c>
      <c r="H8" s="22">
        <v>3.9599563768407</v>
      </c>
      <c r="I8" s="22">
        <v>2.3648978825102858</v>
      </c>
      <c r="J8" s="22">
        <v>7.8543333333333329</v>
      </c>
      <c r="K8" s="21">
        <v>1.3484955815030846</v>
      </c>
      <c r="L8" s="21">
        <v>1.54275518523685</v>
      </c>
      <c r="M8" s="21">
        <v>0.47524692024413545</v>
      </c>
      <c r="N8" s="22">
        <v>1.4062185835331351</v>
      </c>
      <c r="O8" s="22">
        <v>0.17159328439306057</v>
      </c>
      <c r="P8" s="21" t="s">
        <v>34</v>
      </c>
      <c r="Q8" s="21" t="s">
        <v>35</v>
      </c>
      <c r="R8" s="21" t="s">
        <v>34</v>
      </c>
      <c r="S8" s="21" t="s">
        <v>35</v>
      </c>
      <c r="T8" s="21" t="s">
        <v>34</v>
      </c>
      <c r="U8" s="21" t="s">
        <v>35</v>
      </c>
      <c r="V8" s="21" t="s">
        <v>34</v>
      </c>
      <c r="W8" s="21" t="s">
        <v>35</v>
      </c>
      <c r="X8" s="22">
        <v>8.3017498850502243</v>
      </c>
      <c r="Y8" s="22">
        <v>3.0293866392281883</v>
      </c>
      <c r="Z8" s="21" t="s">
        <v>34</v>
      </c>
      <c r="AA8" s="21" t="s">
        <v>35</v>
      </c>
      <c r="AB8" s="22">
        <v>6.8455033687381297</v>
      </c>
      <c r="AC8" s="22">
        <v>0.1046415030462272</v>
      </c>
      <c r="AD8" s="21" t="s">
        <v>34</v>
      </c>
      <c r="AE8" s="21" t="s">
        <v>35</v>
      </c>
      <c r="AF8" s="22">
        <v>5.01918052482843</v>
      </c>
      <c r="AG8" s="22">
        <v>0.82035947685245858</v>
      </c>
      <c r="AH8" s="21" t="s">
        <v>34</v>
      </c>
      <c r="AI8" s="21" t="s">
        <v>35</v>
      </c>
      <c r="AJ8" s="21" t="s">
        <v>34</v>
      </c>
      <c r="AK8" s="21" t="s">
        <v>35</v>
      </c>
      <c r="AL8" s="22">
        <v>1.0780163429380663</v>
      </c>
      <c r="AM8" s="22">
        <v>0.69237118698602929</v>
      </c>
      <c r="AN8" s="21" t="s">
        <v>34</v>
      </c>
      <c r="AO8" s="21" t="s">
        <v>35</v>
      </c>
      <c r="AP8" s="22">
        <v>7.51873931497133</v>
      </c>
      <c r="AQ8" s="21" t="s">
        <v>35</v>
      </c>
      <c r="AR8" s="22">
        <v>9.4541594716068751</v>
      </c>
      <c r="AS8" s="22">
        <v>0.6266010852287861</v>
      </c>
      <c r="AT8" s="21" t="s">
        <v>34</v>
      </c>
      <c r="AU8" s="21" t="s">
        <v>35</v>
      </c>
      <c r="AV8" s="21" t="s">
        <v>34</v>
      </c>
      <c r="AW8" s="21" t="s">
        <v>35</v>
      </c>
      <c r="AX8" s="21" t="s">
        <v>34</v>
      </c>
      <c r="AY8" s="21" t="s">
        <v>35</v>
      </c>
      <c r="AZ8" s="22">
        <v>5.1300015596422295</v>
      </c>
      <c r="BA8" s="22">
        <v>2.536187380211846</v>
      </c>
      <c r="BB8" s="21" t="s">
        <v>34</v>
      </c>
      <c r="BC8" s="21" t="s">
        <v>35</v>
      </c>
      <c r="BD8" s="27" t="s">
        <v>34</v>
      </c>
      <c r="BE8" s="27" t="s">
        <v>35</v>
      </c>
      <c r="BF8" s="21" t="s">
        <v>34</v>
      </c>
      <c r="BG8" s="21" t="s">
        <v>35</v>
      </c>
      <c r="BH8" s="21" t="s">
        <v>34</v>
      </c>
      <c r="BI8" s="21" t="s">
        <v>35</v>
      </c>
      <c r="BJ8" s="21" t="s">
        <v>34</v>
      </c>
      <c r="BK8" s="21" t="s">
        <v>35</v>
      </c>
      <c r="BL8" s="21" t="s">
        <v>34</v>
      </c>
      <c r="BM8" s="21" t="s">
        <v>35</v>
      </c>
      <c r="BN8" s="21">
        <v>2.4176666666666669</v>
      </c>
      <c r="BO8" s="21">
        <v>0.36821913765220465</v>
      </c>
      <c r="BP8" s="21" t="s">
        <v>34</v>
      </c>
      <c r="BQ8" s="21" t="s">
        <v>35</v>
      </c>
    </row>
    <row r="9" spans="1:69" x14ac:dyDescent="0.2">
      <c r="A9" s="21" t="s">
        <v>134</v>
      </c>
      <c r="B9" s="24">
        <v>11.424589335218041</v>
      </c>
      <c r="C9" s="21">
        <v>4.9233507744126985</v>
      </c>
      <c r="D9" s="24">
        <v>14.3363147622845</v>
      </c>
      <c r="E9" s="22">
        <v>0.41071046761519253</v>
      </c>
      <c r="F9" s="24">
        <v>14.72505171350095</v>
      </c>
      <c r="G9" s="21">
        <v>2.3211571664907389</v>
      </c>
      <c r="H9" s="22">
        <v>7.8050027276781497</v>
      </c>
      <c r="I9" s="22">
        <v>0.43603737787243496</v>
      </c>
      <c r="J9" s="22">
        <v>8.3086666666666673</v>
      </c>
      <c r="K9" s="21">
        <v>1.9663103349505369</v>
      </c>
      <c r="L9" s="21" t="s">
        <v>34</v>
      </c>
      <c r="M9" s="21" t="s">
        <v>35</v>
      </c>
      <c r="N9" s="21" t="s">
        <v>34</v>
      </c>
      <c r="O9" s="21" t="s">
        <v>35</v>
      </c>
      <c r="P9" s="21" t="s">
        <v>34</v>
      </c>
      <c r="Q9" s="21" t="s">
        <v>35</v>
      </c>
      <c r="R9" s="21" t="s">
        <v>34</v>
      </c>
      <c r="S9" s="21" t="s">
        <v>35</v>
      </c>
      <c r="T9" s="21" t="s">
        <v>34</v>
      </c>
      <c r="U9" s="21" t="s">
        <v>35</v>
      </c>
      <c r="V9" s="21" t="s">
        <v>34</v>
      </c>
      <c r="W9" s="21" t="s">
        <v>35</v>
      </c>
      <c r="X9" s="24">
        <v>11.71178534556735</v>
      </c>
      <c r="Y9" s="22">
        <v>0.30298808135235256</v>
      </c>
      <c r="Z9" s="21" t="s">
        <v>34</v>
      </c>
      <c r="AA9" s="21" t="s">
        <v>35</v>
      </c>
      <c r="AB9" s="22">
        <v>7.5954484383630501</v>
      </c>
      <c r="AC9" s="22">
        <v>0.34408685014307805</v>
      </c>
      <c r="AD9" s="21" t="s">
        <v>34</v>
      </c>
      <c r="AE9" s="21" t="s">
        <v>35</v>
      </c>
      <c r="AF9" s="22">
        <v>6.7107318610061348</v>
      </c>
      <c r="AG9" s="22">
        <v>1.8321086878643726</v>
      </c>
      <c r="AH9" s="21" t="s">
        <v>34</v>
      </c>
      <c r="AI9" s="21" t="s">
        <v>35</v>
      </c>
      <c r="AJ9" s="21" t="s">
        <v>34</v>
      </c>
      <c r="AK9" s="21" t="s">
        <v>35</v>
      </c>
      <c r="AL9" s="22">
        <f>11.8511836755004-'[1]Lab Blank'!$E$7</f>
        <v>2.2578503421670657</v>
      </c>
      <c r="AM9" s="21" t="s">
        <v>35</v>
      </c>
      <c r="AN9" s="21" t="s">
        <v>34</v>
      </c>
      <c r="AO9" s="21" t="s">
        <v>35</v>
      </c>
      <c r="AP9" s="21" t="s">
        <v>34</v>
      </c>
      <c r="AQ9" s="21" t="s">
        <v>35</v>
      </c>
      <c r="AR9" s="21" t="s">
        <v>34</v>
      </c>
      <c r="AS9" s="21" t="s">
        <v>35</v>
      </c>
      <c r="AT9" s="21" t="s">
        <v>34</v>
      </c>
      <c r="AU9" s="21" t="s">
        <v>35</v>
      </c>
      <c r="AV9" s="22">
        <v>3.99906863039894</v>
      </c>
      <c r="AW9" s="22">
        <v>0.20586738131722987</v>
      </c>
      <c r="AX9" s="21" t="s">
        <v>34</v>
      </c>
      <c r="AY9" s="21" t="s">
        <v>35</v>
      </c>
      <c r="AZ9" s="21" t="s">
        <v>34</v>
      </c>
      <c r="BA9" s="21" t="s">
        <v>35</v>
      </c>
      <c r="BB9" s="21" t="s">
        <v>34</v>
      </c>
      <c r="BC9" s="21" t="s">
        <v>35</v>
      </c>
      <c r="BD9" s="27" t="s">
        <v>34</v>
      </c>
      <c r="BE9" s="27" t="s">
        <v>35</v>
      </c>
      <c r="BF9" s="21" t="s">
        <v>34</v>
      </c>
      <c r="BG9" s="21" t="s">
        <v>35</v>
      </c>
      <c r="BH9" s="21" t="s">
        <v>34</v>
      </c>
      <c r="BI9" s="21" t="s">
        <v>35</v>
      </c>
      <c r="BJ9" s="21" t="s">
        <v>34</v>
      </c>
      <c r="BK9" s="21" t="s">
        <v>35</v>
      </c>
      <c r="BL9" s="21" t="s">
        <v>34</v>
      </c>
      <c r="BM9" s="21" t="s">
        <v>35</v>
      </c>
      <c r="BN9" s="21">
        <v>3.3113333333333337</v>
      </c>
      <c r="BO9" s="21">
        <v>0.48688841979793329</v>
      </c>
      <c r="BP9" s="21" t="s">
        <v>34</v>
      </c>
      <c r="BQ9" s="21" t="s">
        <v>35</v>
      </c>
    </row>
    <row r="10" spans="1:69" x14ac:dyDescent="0.2">
      <c r="A10" s="21" t="s">
        <v>135</v>
      </c>
      <c r="B10" s="22">
        <v>8.5485653331874101</v>
      </c>
      <c r="C10" s="22">
        <v>2.6332082361086422</v>
      </c>
      <c r="D10" s="24">
        <v>12.3637783871447</v>
      </c>
      <c r="E10" s="22">
        <v>0.23069116117253774</v>
      </c>
      <c r="F10" s="24">
        <v>13.351114514201299</v>
      </c>
      <c r="G10" s="22">
        <v>3.0595298928684049</v>
      </c>
      <c r="H10" s="22">
        <v>6.61812457417264</v>
      </c>
      <c r="I10" s="22">
        <v>0.79739208776788473</v>
      </c>
      <c r="J10" s="22">
        <v>6.9623333333333335</v>
      </c>
      <c r="K10" s="21">
        <v>0.67294898271216164</v>
      </c>
      <c r="L10" s="21">
        <v>1.3539419498016849</v>
      </c>
      <c r="M10" s="21">
        <v>0.31276517986583885</v>
      </c>
      <c r="N10" s="21" t="s">
        <v>34</v>
      </c>
      <c r="O10" s="21" t="s">
        <v>35</v>
      </c>
      <c r="P10" s="21" t="s">
        <v>34</v>
      </c>
      <c r="Q10" s="21" t="s">
        <v>35</v>
      </c>
      <c r="R10" s="21" t="s">
        <v>34</v>
      </c>
      <c r="S10" s="21" t="s">
        <v>35</v>
      </c>
      <c r="T10" s="21" t="s">
        <v>34</v>
      </c>
      <c r="U10" s="21" t="s">
        <v>35</v>
      </c>
      <c r="V10" s="21" t="s">
        <v>34</v>
      </c>
      <c r="W10" s="21" t="s">
        <v>35</v>
      </c>
      <c r="X10" s="24">
        <v>10.98331848509555</v>
      </c>
      <c r="Y10" s="22">
        <v>1.4204797552167197</v>
      </c>
      <c r="Z10" s="21" t="s">
        <v>34</v>
      </c>
      <c r="AA10" s="21" t="s">
        <v>35</v>
      </c>
      <c r="AB10" s="22">
        <v>6.0280782435665952</v>
      </c>
      <c r="AC10" s="22">
        <v>2.1094928424939017</v>
      </c>
      <c r="AD10" s="21" t="s">
        <v>34</v>
      </c>
      <c r="AE10" s="21" t="s">
        <v>35</v>
      </c>
      <c r="AF10" s="24">
        <v>10.8811919045595</v>
      </c>
      <c r="AG10" s="22">
        <v>0.30392038571230218</v>
      </c>
      <c r="AH10" s="22">
        <v>1.7135643301473</v>
      </c>
      <c r="AI10" s="22">
        <v>0.43356400205354623</v>
      </c>
      <c r="AJ10" s="21" t="s">
        <v>34</v>
      </c>
      <c r="AK10" s="21" t="s">
        <v>35</v>
      </c>
      <c r="AL10" s="22">
        <v>4.0719431603879945</v>
      </c>
      <c r="AM10" s="22">
        <v>0.14032695592764691</v>
      </c>
      <c r="AN10" s="21" t="s">
        <v>34</v>
      </c>
      <c r="AO10" s="21" t="s">
        <v>35</v>
      </c>
      <c r="AP10" s="22" t="s">
        <v>34</v>
      </c>
      <c r="AQ10" s="22" t="s">
        <v>35</v>
      </c>
      <c r="AR10" s="22">
        <v>6.6447815419003904</v>
      </c>
      <c r="AS10" s="22">
        <v>1.2294365265183098</v>
      </c>
      <c r="AT10" s="21" t="s">
        <v>34</v>
      </c>
      <c r="AU10" s="21" t="s">
        <v>35</v>
      </c>
      <c r="AV10" s="22">
        <v>2.8349875497757351</v>
      </c>
      <c r="AW10" s="22">
        <v>3.2784537056630557E-2</v>
      </c>
      <c r="AX10" s="21" t="s">
        <v>34</v>
      </c>
      <c r="AY10" s="21" t="s">
        <v>35</v>
      </c>
      <c r="AZ10" s="22">
        <v>4.2993307447096951</v>
      </c>
      <c r="BA10" s="22">
        <v>1.0899112143264387E-2</v>
      </c>
      <c r="BB10" s="21" t="s">
        <v>34</v>
      </c>
      <c r="BC10" s="21" t="s">
        <v>35</v>
      </c>
      <c r="BD10" s="27" t="s">
        <v>34</v>
      </c>
      <c r="BE10" s="27" t="s">
        <v>35</v>
      </c>
      <c r="BF10" s="21" t="s">
        <v>34</v>
      </c>
      <c r="BG10" s="21" t="s">
        <v>35</v>
      </c>
      <c r="BH10" s="21" t="s">
        <v>34</v>
      </c>
      <c r="BI10" s="21" t="s">
        <v>35</v>
      </c>
      <c r="BJ10" s="21" t="s">
        <v>34</v>
      </c>
      <c r="BK10" s="21" t="s">
        <v>35</v>
      </c>
      <c r="BL10" s="21" t="s">
        <v>34</v>
      </c>
      <c r="BM10" s="21" t="s">
        <v>35</v>
      </c>
      <c r="BN10" s="21">
        <v>2.2393333333333332</v>
      </c>
      <c r="BO10" s="21">
        <v>0.65654728187186484</v>
      </c>
      <c r="BP10" s="21" t="s">
        <v>34</v>
      </c>
      <c r="BQ10" s="21" t="s">
        <v>35</v>
      </c>
    </row>
    <row r="11" spans="1:69" x14ac:dyDescent="0.2">
      <c r="A11" s="21" t="s">
        <v>136</v>
      </c>
      <c r="B11" s="22">
        <v>6.8110437830232406</v>
      </c>
      <c r="C11" s="21">
        <v>0.20758897694960002</v>
      </c>
      <c r="D11" s="22">
        <v>7.9874176090336793</v>
      </c>
      <c r="E11" s="22">
        <v>1.9180252498441546</v>
      </c>
      <c r="F11" s="22">
        <v>9.315268540215861</v>
      </c>
      <c r="G11" s="21">
        <v>1.0704726830829905</v>
      </c>
      <c r="H11" s="22">
        <v>5.4603424882459795</v>
      </c>
      <c r="I11" s="22">
        <v>1.4905689620350733</v>
      </c>
      <c r="J11" s="22">
        <v>8.6313333333333322</v>
      </c>
      <c r="K11" s="21">
        <v>1.5936227073348765</v>
      </c>
      <c r="L11" s="21">
        <v>7.4539515398612499</v>
      </c>
      <c r="M11" s="21">
        <v>1.084890174937553E-2</v>
      </c>
      <c r="N11" s="21" t="s">
        <v>34</v>
      </c>
      <c r="O11" s="21" t="s">
        <v>35</v>
      </c>
      <c r="P11" s="21" t="s">
        <v>34</v>
      </c>
      <c r="Q11" s="21" t="s">
        <v>35</v>
      </c>
      <c r="R11" s="21" t="s">
        <v>34</v>
      </c>
      <c r="S11" s="21" t="s">
        <v>35</v>
      </c>
      <c r="T11" s="21" t="s">
        <v>34</v>
      </c>
      <c r="U11" s="21" t="s">
        <v>35</v>
      </c>
      <c r="V11" s="21" t="s">
        <v>34</v>
      </c>
      <c r="W11" s="21" t="s">
        <v>35</v>
      </c>
      <c r="X11" s="24">
        <v>10.243763089870974</v>
      </c>
      <c r="Y11" s="22">
        <v>1.7483721603113507</v>
      </c>
      <c r="Z11" s="21" t="s">
        <v>34</v>
      </c>
      <c r="AA11" s="21" t="s">
        <v>35</v>
      </c>
      <c r="AB11" s="22">
        <v>8.2568072429942347</v>
      </c>
      <c r="AC11" s="22">
        <v>0.3124823185111445</v>
      </c>
      <c r="AD11" s="21" t="s">
        <v>34</v>
      </c>
      <c r="AE11" s="21" t="s">
        <v>35</v>
      </c>
      <c r="AF11" s="24">
        <v>10.50643956799942</v>
      </c>
      <c r="AG11" s="22">
        <v>3.6854350319031517</v>
      </c>
      <c r="AH11" s="21" t="s">
        <v>34</v>
      </c>
      <c r="AI11" s="21" t="s">
        <v>35</v>
      </c>
      <c r="AJ11" s="21" t="s">
        <v>34</v>
      </c>
      <c r="AK11" s="21" t="s">
        <v>35</v>
      </c>
      <c r="AL11" s="21" t="s">
        <v>34</v>
      </c>
      <c r="AM11" s="21" t="s">
        <v>35</v>
      </c>
      <c r="AN11" s="21" t="s">
        <v>34</v>
      </c>
      <c r="AO11" s="21" t="s">
        <v>35</v>
      </c>
      <c r="AP11" s="21" t="s">
        <v>34</v>
      </c>
      <c r="AQ11" s="21" t="s">
        <v>35</v>
      </c>
      <c r="AR11" s="21" t="s">
        <v>34</v>
      </c>
      <c r="AS11" s="21" t="s">
        <v>35</v>
      </c>
      <c r="AT11" s="21" t="s">
        <v>34</v>
      </c>
      <c r="AU11" s="21" t="s">
        <v>35</v>
      </c>
      <c r="AV11" s="22">
        <v>4.1363587217304802</v>
      </c>
      <c r="AW11" s="22">
        <v>0.55224306788269995</v>
      </c>
      <c r="AX11" s="21" t="s">
        <v>34</v>
      </c>
      <c r="AY11" s="21" t="s">
        <v>35</v>
      </c>
      <c r="AZ11" s="21" t="s">
        <v>34</v>
      </c>
      <c r="BA11" s="21" t="s">
        <v>35</v>
      </c>
      <c r="BB11" s="21" t="s">
        <v>34</v>
      </c>
      <c r="BC11" s="21" t="s">
        <v>35</v>
      </c>
      <c r="BD11" s="27" t="s">
        <v>34</v>
      </c>
      <c r="BE11" s="27" t="s">
        <v>35</v>
      </c>
      <c r="BF11" s="21" t="s">
        <v>34</v>
      </c>
      <c r="BG11" s="21" t="s">
        <v>35</v>
      </c>
      <c r="BH11" s="21" t="s">
        <v>34</v>
      </c>
      <c r="BI11" s="21" t="s">
        <v>35</v>
      </c>
      <c r="BJ11" s="21" t="s">
        <v>34</v>
      </c>
      <c r="BK11" s="21" t="s">
        <v>35</v>
      </c>
      <c r="BL11" s="21" t="s">
        <v>34</v>
      </c>
      <c r="BM11" s="21" t="s">
        <v>35</v>
      </c>
      <c r="BN11" s="21">
        <v>3.5209999999999995</v>
      </c>
      <c r="BO11" s="21">
        <v>0.77817928525501345</v>
      </c>
      <c r="BP11" s="21" t="s">
        <v>34</v>
      </c>
      <c r="BQ11" s="21" t="s">
        <v>35</v>
      </c>
    </row>
    <row r="12" spans="1:69" x14ac:dyDescent="0.2">
      <c r="A12" s="21" t="s">
        <v>137</v>
      </c>
      <c r="B12" s="22">
        <v>9.7472791533055503</v>
      </c>
      <c r="C12" s="22">
        <v>2.5224032360171873</v>
      </c>
      <c r="D12" s="21">
        <v>8.5396197299180443</v>
      </c>
      <c r="E12" s="22">
        <v>1.6867951767662794</v>
      </c>
      <c r="F12" s="24">
        <v>11.010744760884851</v>
      </c>
      <c r="G12" s="22">
        <v>0.47004071113449769</v>
      </c>
      <c r="H12" s="22">
        <v>7.0054722456816645</v>
      </c>
      <c r="I12" s="22">
        <v>2.0824625570302739</v>
      </c>
      <c r="J12" s="24">
        <v>10.249000000000001</v>
      </c>
      <c r="K12" s="21">
        <v>1.1500769539469957</v>
      </c>
      <c r="L12" s="21" t="s">
        <v>34</v>
      </c>
      <c r="M12" s="21" t="s">
        <v>35</v>
      </c>
      <c r="N12" s="21" t="s">
        <v>34</v>
      </c>
      <c r="O12" s="21" t="s">
        <v>35</v>
      </c>
      <c r="P12" s="21" t="s">
        <v>34</v>
      </c>
      <c r="Q12" s="21" t="s">
        <v>35</v>
      </c>
      <c r="R12" s="21" t="s">
        <v>34</v>
      </c>
      <c r="S12" s="21" t="s">
        <v>35</v>
      </c>
      <c r="T12" s="21" t="s">
        <v>34</v>
      </c>
      <c r="U12" s="21" t="s">
        <v>35</v>
      </c>
      <c r="V12" s="21" t="s">
        <v>34</v>
      </c>
      <c r="W12" s="21" t="s">
        <v>35</v>
      </c>
      <c r="X12" s="24">
        <v>13.578517125591048</v>
      </c>
      <c r="Y12" s="22">
        <v>0.68273552527858916</v>
      </c>
      <c r="Z12" s="21" t="s">
        <v>34</v>
      </c>
      <c r="AA12" s="21" t="s">
        <v>35</v>
      </c>
      <c r="AB12" s="22">
        <v>8.1773326917365008</v>
      </c>
      <c r="AC12" s="22">
        <v>0.32215390384797249</v>
      </c>
      <c r="AD12" s="21" t="s">
        <v>34</v>
      </c>
      <c r="AE12" s="21" t="s">
        <v>35</v>
      </c>
      <c r="AF12" s="22">
        <v>9.9609473162814908</v>
      </c>
      <c r="AG12" s="22">
        <v>0.20266572549344955</v>
      </c>
      <c r="AH12" s="21" t="s">
        <v>34</v>
      </c>
      <c r="AI12" s="21" t="s">
        <v>35</v>
      </c>
      <c r="AJ12" s="21" t="s">
        <v>34</v>
      </c>
      <c r="AK12" s="21" t="s">
        <v>35</v>
      </c>
      <c r="AL12" s="21" t="s">
        <v>34</v>
      </c>
      <c r="AM12" s="21" t="s">
        <v>35</v>
      </c>
      <c r="AN12" s="21" t="s">
        <v>34</v>
      </c>
      <c r="AO12" s="21" t="s">
        <v>35</v>
      </c>
      <c r="AP12" s="21" t="s">
        <v>34</v>
      </c>
      <c r="AQ12" s="21" t="s">
        <v>35</v>
      </c>
      <c r="AR12" s="21" t="s">
        <v>34</v>
      </c>
      <c r="AS12" s="21" t="s">
        <v>35</v>
      </c>
      <c r="AT12" s="21" t="s">
        <v>34</v>
      </c>
      <c r="AU12" s="21" t="s">
        <v>35</v>
      </c>
      <c r="AV12" s="21" t="s">
        <v>34</v>
      </c>
      <c r="AW12" s="21" t="s">
        <v>35</v>
      </c>
      <c r="AX12" s="21" t="s">
        <v>34</v>
      </c>
      <c r="AY12" s="21" t="s">
        <v>35</v>
      </c>
      <c r="AZ12" s="21" t="s">
        <v>34</v>
      </c>
      <c r="BA12" s="21" t="s">
        <v>35</v>
      </c>
      <c r="BB12" s="21" t="s">
        <v>34</v>
      </c>
      <c r="BC12" s="21" t="s">
        <v>35</v>
      </c>
      <c r="BD12" s="27" t="s">
        <v>34</v>
      </c>
      <c r="BE12" s="27" t="s">
        <v>35</v>
      </c>
      <c r="BF12" s="21" t="s">
        <v>34</v>
      </c>
      <c r="BG12" s="21" t="s">
        <v>35</v>
      </c>
      <c r="BH12" s="21" t="s">
        <v>34</v>
      </c>
      <c r="BI12" s="21" t="s">
        <v>35</v>
      </c>
      <c r="BJ12" s="21" t="s">
        <v>34</v>
      </c>
      <c r="BK12" s="21" t="s">
        <v>35</v>
      </c>
      <c r="BL12" s="21" t="s">
        <v>34</v>
      </c>
      <c r="BM12" s="21" t="s">
        <v>35</v>
      </c>
      <c r="BN12" s="21">
        <v>3.2590000000000003</v>
      </c>
      <c r="BO12" s="21">
        <v>0.48364553135534688</v>
      </c>
      <c r="BP12" s="21" t="s">
        <v>34</v>
      </c>
      <c r="BQ12" s="21" t="s">
        <v>35</v>
      </c>
    </row>
    <row r="13" spans="1:69" x14ac:dyDescent="0.2">
      <c r="A13" s="21" t="s">
        <v>138</v>
      </c>
      <c r="B13" s="21">
        <v>7.6297228988821448</v>
      </c>
      <c r="C13" s="21">
        <v>0.54936359566670878</v>
      </c>
      <c r="D13" s="24">
        <v>11.7494278790733</v>
      </c>
      <c r="E13" s="21">
        <v>0.41995233629213247</v>
      </c>
      <c r="F13" s="24">
        <v>11.7870063399922</v>
      </c>
      <c r="G13" s="21">
        <v>0.82086643861002528</v>
      </c>
      <c r="H13" s="22">
        <v>6.8334003760126247</v>
      </c>
      <c r="I13" s="22">
        <v>0.30516994113502399</v>
      </c>
      <c r="J13" s="22">
        <v>8.9146666666666672</v>
      </c>
      <c r="K13" s="21">
        <v>0.31817657571438757</v>
      </c>
      <c r="L13" s="47" t="s">
        <v>34</v>
      </c>
      <c r="M13" s="47" t="s">
        <v>35</v>
      </c>
      <c r="N13" s="47" t="s">
        <v>34</v>
      </c>
      <c r="O13" s="47" t="s">
        <v>35</v>
      </c>
      <c r="P13" s="21" t="s">
        <v>34</v>
      </c>
      <c r="Q13" s="21" t="s">
        <v>35</v>
      </c>
      <c r="R13" s="21" t="s">
        <v>34</v>
      </c>
      <c r="S13" s="21" t="s">
        <v>35</v>
      </c>
      <c r="T13" s="21" t="s">
        <v>34</v>
      </c>
      <c r="U13" s="21" t="s">
        <v>35</v>
      </c>
      <c r="V13" s="21" t="s">
        <v>34</v>
      </c>
      <c r="W13" s="21" t="s">
        <v>35</v>
      </c>
      <c r="X13" s="24">
        <v>10.96809658203447</v>
      </c>
      <c r="Y13" s="22">
        <v>2.4863667856091558</v>
      </c>
      <c r="Z13" s="21" t="s">
        <v>34</v>
      </c>
      <c r="AA13" s="21" t="s">
        <v>35</v>
      </c>
      <c r="AB13" s="22">
        <v>9.7661830682479547</v>
      </c>
      <c r="AC13" s="22">
        <v>2.659315357184727</v>
      </c>
      <c r="AD13" s="21" t="s">
        <v>34</v>
      </c>
      <c r="AE13" s="21" t="s">
        <v>35</v>
      </c>
      <c r="AF13" s="22">
        <v>7.0603759620705651</v>
      </c>
      <c r="AG13" s="22">
        <v>0.35400782311360096</v>
      </c>
      <c r="AH13" s="21" t="s">
        <v>34</v>
      </c>
      <c r="AI13" s="21" t="s">
        <v>35</v>
      </c>
      <c r="AJ13" s="21" t="s">
        <v>34</v>
      </c>
      <c r="AK13" s="21" t="s">
        <v>35</v>
      </c>
      <c r="AL13" s="22">
        <f>11.3260176367539-'[1]Lab Blank'!$E$7</f>
        <v>1.7326843034205659</v>
      </c>
      <c r="AM13" s="21" t="s">
        <v>35</v>
      </c>
      <c r="AN13" s="21" t="s">
        <v>34</v>
      </c>
      <c r="AO13" s="21" t="s">
        <v>35</v>
      </c>
      <c r="AP13" s="21" t="s">
        <v>34</v>
      </c>
      <c r="AQ13" s="21" t="s">
        <v>35</v>
      </c>
      <c r="AR13" s="21" t="s">
        <v>34</v>
      </c>
      <c r="AS13" s="21" t="s">
        <v>35</v>
      </c>
      <c r="AT13" s="21" t="s">
        <v>34</v>
      </c>
      <c r="AU13" s="21" t="s">
        <v>35</v>
      </c>
      <c r="AV13" s="22">
        <v>4.4811541061519904</v>
      </c>
      <c r="AW13" s="22">
        <v>1.3608061816682744</v>
      </c>
      <c r="AX13" s="21" t="s">
        <v>34</v>
      </c>
      <c r="AY13" s="21" t="s">
        <v>35</v>
      </c>
      <c r="AZ13" s="21" t="s">
        <v>34</v>
      </c>
      <c r="BA13" s="21" t="s">
        <v>35</v>
      </c>
      <c r="BB13" s="21" t="s">
        <v>34</v>
      </c>
      <c r="BC13" s="21" t="s">
        <v>35</v>
      </c>
      <c r="BD13" s="27" t="s">
        <v>34</v>
      </c>
      <c r="BE13" s="27" t="s">
        <v>35</v>
      </c>
      <c r="BF13" s="21" t="s">
        <v>34</v>
      </c>
      <c r="BG13" s="21" t="s">
        <v>35</v>
      </c>
      <c r="BH13" s="21" t="s">
        <v>34</v>
      </c>
      <c r="BI13" s="21" t="s">
        <v>35</v>
      </c>
      <c r="BJ13" s="21" t="s">
        <v>34</v>
      </c>
      <c r="BK13" s="21" t="s">
        <v>35</v>
      </c>
      <c r="BL13" s="21" t="s">
        <v>34</v>
      </c>
      <c r="BM13" s="21" t="s">
        <v>35</v>
      </c>
      <c r="BN13" s="22">
        <v>4.1040000000000001</v>
      </c>
      <c r="BO13" s="21">
        <v>0.78204795249396197</v>
      </c>
      <c r="BP13" s="21" t="s">
        <v>34</v>
      </c>
      <c r="BQ13" s="21" t="s">
        <v>35</v>
      </c>
    </row>
    <row r="14" spans="1:69" x14ac:dyDescent="0.2">
      <c r="A14" s="21" t="s">
        <v>139</v>
      </c>
      <c r="B14" s="22">
        <v>4.8958123371061504</v>
      </c>
      <c r="C14" s="21">
        <v>1.6371946962671584</v>
      </c>
      <c r="D14" s="22">
        <v>8.7547539538332142</v>
      </c>
      <c r="E14" s="22">
        <v>2.7525526378197807</v>
      </c>
      <c r="F14" s="24">
        <v>13.2247726697173</v>
      </c>
      <c r="G14" s="21">
        <v>0.51830574867929458</v>
      </c>
      <c r="H14" s="22">
        <v>6.8539554892745755</v>
      </c>
      <c r="I14" s="22">
        <v>0.52912917181676311</v>
      </c>
      <c r="J14" s="22">
        <v>9.8376666666666654</v>
      </c>
      <c r="K14" s="21">
        <v>0.34950298043555161</v>
      </c>
      <c r="L14" s="47" t="s">
        <v>34</v>
      </c>
      <c r="M14" s="47" t="s">
        <v>35</v>
      </c>
      <c r="N14" s="47" t="s">
        <v>34</v>
      </c>
      <c r="O14" s="47" t="s">
        <v>35</v>
      </c>
      <c r="P14" s="21" t="s">
        <v>34</v>
      </c>
      <c r="Q14" s="21" t="s">
        <v>35</v>
      </c>
      <c r="R14" s="21" t="s">
        <v>34</v>
      </c>
      <c r="S14" s="21" t="s">
        <v>35</v>
      </c>
      <c r="T14" s="21" t="s">
        <v>34</v>
      </c>
      <c r="U14" s="21" t="s">
        <v>35</v>
      </c>
      <c r="V14" s="21" t="s">
        <v>34</v>
      </c>
      <c r="W14" s="21" t="s">
        <v>35</v>
      </c>
      <c r="X14" s="22">
        <v>7.9322734911769555</v>
      </c>
      <c r="Y14" s="22">
        <v>0.20644524640317799</v>
      </c>
      <c r="Z14" s="21" t="s">
        <v>34</v>
      </c>
      <c r="AA14" s="21" t="s">
        <v>35</v>
      </c>
      <c r="AB14" s="24">
        <v>10.18450328708445</v>
      </c>
      <c r="AC14" s="22">
        <v>2.4038997524265167</v>
      </c>
      <c r="AD14" s="21" t="s">
        <v>34</v>
      </c>
      <c r="AE14" s="21" t="s">
        <v>35</v>
      </c>
      <c r="AF14" s="24">
        <v>13.36690761349675</v>
      </c>
      <c r="AG14" s="22">
        <v>0.26915146163198778</v>
      </c>
      <c r="AH14" s="21" t="s">
        <v>34</v>
      </c>
      <c r="AI14" s="21" t="s">
        <v>35</v>
      </c>
      <c r="AJ14" s="21" t="s">
        <v>34</v>
      </c>
      <c r="AK14" s="21" t="s">
        <v>35</v>
      </c>
      <c r="AL14" s="22">
        <f>10.6644959940499-'[1]Lab Blank'!$E$7</f>
        <v>1.071162660716567</v>
      </c>
      <c r="AM14" s="21" t="s">
        <v>35</v>
      </c>
      <c r="AN14" s="21" t="s">
        <v>34</v>
      </c>
      <c r="AO14" s="21" t="s">
        <v>35</v>
      </c>
      <c r="AP14" s="22" t="s">
        <v>34</v>
      </c>
      <c r="AQ14" s="22" t="s">
        <v>35</v>
      </c>
      <c r="AR14" s="21">
        <v>10.68233153756135</v>
      </c>
      <c r="AS14" s="21">
        <v>0.81782702835385013</v>
      </c>
      <c r="AT14" s="21" t="s">
        <v>34</v>
      </c>
      <c r="AU14" s="21" t="s">
        <v>35</v>
      </c>
      <c r="AV14" s="22">
        <v>3.7479842273951052</v>
      </c>
      <c r="AW14" s="22">
        <v>0.6009570554492647</v>
      </c>
      <c r="AX14" s="21" t="s">
        <v>34</v>
      </c>
      <c r="AY14" s="21" t="s">
        <v>35</v>
      </c>
      <c r="AZ14" s="21" t="s">
        <v>34</v>
      </c>
      <c r="BA14" s="21" t="s">
        <v>35</v>
      </c>
      <c r="BB14" s="21" t="s">
        <v>34</v>
      </c>
      <c r="BC14" s="21" t="s">
        <v>35</v>
      </c>
      <c r="BD14" s="27" t="s">
        <v>34</v>
      </c>
      <c r="BE14" s="27" t="s">
        <v>35</v>
      </c>
      <c r="BF14" s="21" t="s">
        <v>34</v>
      </c>
      <c r="BG14" s="21" t="s">
        <v>35</v>
      </c>
      <c r="BH14" s="21" t="s">
        <v>34</v>
      </c>
      <c r="BI14" s="21" t="s">
        <v>35</v>
      </c>
      <c r="BJ14" s="21" t="s">
        <v>34</v>
      </c>
      <c r="BK14" s="21" t="s">
        <v>35</v>
      </c>
      <c r="BL14" s="21" t="s">
        <v>34</v>
      </c>
      <c r="BM14" s="21" t="s">
        <v>35</v>
      </c>
      <c r="BN14" s="21">
        <v>4.4189999999999996</v>
      </c>
      <c r="BO14" s="21">
        <v>1.1388485412907201</v>
      </c>
      <c r="BP14" s="21" t="s">
        <v>34</v>
      </c>
      <c r="BQ14" s="21" t="s">
        <v>35</v>
      </c>
    </row>
    <row r="15" spans="1:69" x14ac:dyDescent="0.2">
      <c r="A15" s="21" t="s">
        <v>140</v>
      </c>
      <c r="B15" s="22">
        <v>7.0936053450906495</v>
      </c>
      <c r="C15" s="21">
        <v>2.0819959203262406</v>
      </c>
      <c r="D15" s="22">
        <v>9.602935156855736</v>
      </c>
      <c r="E15" s="22">
        <v>1.0922389551366936</v>
      </c>
      <c r="F15" s="24">
        <v>10.778197098214299</v>
      </c>
      <c r="G15" s="21">
        <v>1.7518028924666884</v>
      </c>
      <c r="H15" s="22">
        <v>4.6857811934635745</v>
      </c>
      <c r="I15" s="22">
        <v>0.53119875112634674</v>
      </c>
      <c r="J15" s="22">
        <v>9.9066666666666663</v>
      </c>
      <c r="K15" s="21">
        <v>1.8582713293094084</v>
      </c>
      <c r="L15" s="47" t="s">
        <v>34</v>
      </c>
      <c r="M15" s="47" t="s">
        <v>35</v>
      </c>
      <c r="N15" s="47" t="s">
        <v>34</v>
      </c>
      <c r="O15" s="47" t="s">
        <v>35</v>
      </c>
      <c r="P15" s="21" t="s">
        <v>34</v>
      </c>
      <c r="Q15" s="21" t="s">
        <v>35</v>
      </c>
      <c r="R15" s="21" t="s">
        <v>34</v>
      </c>
      <c r="S15" s="21" t="s">
        <v>35</v>
      </c>
      <c r="T15" s="21" t="s">
        <v>34</v>
      </c>
      <c r="U15" s="21" t="s">
        <v>35</v>
      </c>
      <c r="V15" s="21" t="s">
        <v>34</v>
      </c>
      <c r="W15" s="21" t="s">
        <v>35</v>
      </c>
      <c r="X15" s="24">
        <v>10.145843239287185</v>
      </c>
      <c r="Y15" s="22">
        <v>0.60475219154502813</v>
      </c>
      <c r="Z15" s="21" t="s">
        <v>34</v>
      </c>
      <c r="AA15" s="21" t="s">
        <v>35</v>
      </c>
      <c r="AB15" s="22">
        <v>8.2709507605782147</v>
      </c>
      <c r="AC15" s="22">
        <v>0.9477351031465463</v>
      </c>
      <c r="AD15" s="21" t="s">
        <v>34</v>
      </c>
      <c r="AE15" s="21" t="s">
        <v>35</v>
      </c>
      <c r="AF15" s="24">
        <v>12.543239185790449</v>
      </c>
      <c r="AG15" s="22">
        <v>0.60442830283478099</v>
      </c>
      <c r="AH15" s="21" t="s">
        <v>34</v>
      </c>
      <c r="AI15" s="21" t="s">
        <v>35</v>
      </c>
      <c r="AJ15" s="21" t="s">
        <v>34</v>
      </c>
      <c r="AK15" s="21" t="s">
        <v>35</v>
      </c>
      <c r="AL15" s="22">
        <f>11.3348266587058-'[1]Lab Blank'!$E$7</f>
        <v>1.7414933253724669</v>
      </c>
      <c r="AM15" s="21" t="s">
        <v>35</v>
      </c>
      <c r="AN15" s="21" t="s">
        <v>34</v>
      </c>
      <c r="AO15" s="21" t="s">
        <v>35</v>
      </c>
      <c r="AP15" s="21" t="s">
        <v>34</v>
      </c>
      <c r="AQ15" s="21" t="s">
        <v>35</v>
      </c>
      <c r="AR15" s="21" t="s">
        <v>34</v>
      </c>
      <c r="AS15" s="21" t="s">
        <v>35</v>
      </c>
      <c r="AT15" s="21" t="s">
        <v>34</v>
      </c>
      <c r="AU15" s="21" t="s">
        <v>35</v>
      </c>
      <c r="AV15" s="21">
        <v>4.1103976374689752</v>
      </c>
      <c r="AW15" s="22">
        <v>0.29539408057803618</v>
      </c>
      <c r="AX15" s="21" t="s">
        <v>34</v>
      </c>
      <c r="AY15" s="21" t="s">
        <v>35</v>
      </c>
      <c r="AZ15" s="21" t="s">
        <v>34</v>
      </c>
      <c r="BA15" s="21" t="s">
        <v>35</v>
      </c>
      <c r="BB15" s="21" t="s">
        <v>34</v>
      </c>
      <c r="BC15" s="21" t="s">
        <v>35</v>
      </c>
      <c r="BD15" s="27" t="s">
        <v>34</v>
      </c>
      <c r="BE15" s="27" t="s">
        <v>35</v>
      </c>
      <c r="BF15" s="21" t="s">
        <v>34</v>
      </c>
      <c r="BG15" s="21" t="s">
        <v>35</v>
      </c>
      <c r="BH15" s="21" t="s">
        <v>34</v>
      </c>
      <c r="BI15" s="21" t="s">
        <v>35</v>
      </c>
      <c r="BJ15" s="21" t="s">
        <v>34</v>
      </c>
      <c r="BK15" s="21" t="s">
        <v>35</v>
      </c>
      <c r="BL15" s="21" t="s">
        <v>34</v>
      </c>
      <c r="BM15" s="21" t="s">
        <v>35</v>
      </c>
      <c r="BN15" s="21">
        <v>4.5620000000000003</v>
      </c>
      <c r="BO15" s="21">
        <v>0.79771423454768442</v>
      </c>
      <c r="BP15" s="21" t="s">
        <v>34</v>
      </c>
      <c r="BQ15" s="21" t="s">
        <v>35</v>
      </c>
    </row>
    <row r="16" spans="1:69" x14ac:dyDescent="0.2">
      <c r="A16" s="21" t="s">
        <v>141</v>
      </c>
      <c r="B16" s="21">
        <v>7.8195105440122896</v>
      </c>
      <c r="C16" s="21">
        <v>1.9271535106902939</v>
      </c>
      <c r="D16" s="22">
        <v>7.7271125866879302</v>
      </c>
      <c r="E16" s="21">
        <v>0.83003650320179689</v>
      </c>
      <c r="F16" s="24">
        <v>11.0093951434707</v>
      </c>
      <c r="G16" s="21">
        <v>1.1305256234670487</v>
      </c>
      <c r="H16" s="22">
        <v>3.8068676319863801</v>
      </c>
      <c r="I16" s="22">
        <v>1.2791972256828319</v>
      </c>
      <c r="J16" s="22">
        <v>9.8539999999999992</v>
      </c>
      <c r="K16" s="21">
        <v>0.82511635543115913</v>
      </c>
      <c r="L16" s="47" t="s">
        <v>34</v>
      </c>
      <c r="M16" s="47" t="s">
        <v>35</v>
      </c>
      <c r="N16" s="47" t="s">
        <v>34</v>
      </c>
      <c r="O16" s="47" t="s">
        <v>35</v>
      </c>
      <c r="P16" s="21" t="s">
        <v>34</v>
      </c>
      <c r="Q16" s="21" t="s">
        <v>35</v>
      </c>
      <c r="R16" s="21" t="s">
        <v>34</v>
      </c>
      <c r="S16" s="21" t="s">
        <v>35</v>
      </c>
      <c r="T16" s="21" t="s">
        <v>34</v>
      </c>
      <c r="U16" s="21" t="s">
        <v>35</v>
      </c>
      <c r="V16" s="21" t="s">
        <v>34</v>
      </c>
      <c r="W16" s="21" t="s">
        <v>35</v>
      </c>
      <c r="X16" s="22">
        <v>6.5018097822099001</v>
      </c>
      <c r="Y16" s="22">
        <v>9.1949475739712998</v>
      </c>
      <c r="Z16" s="21" t="s">
        <v>34</v>
      </c>
      <c r="AA16" s="21" t="s">
        <v>35</v>
      </c>
      <c r="AB16" s="22">
        <v>7.7295994661345802</v>
      </c>
      <c r="AC16" s="22">
        <v>1.658370550391836</v>
      </c>
      <c r="AD16" s="21" t="s">
        <v>34</v>
      </c>
      <c r="AE16" s="21" t="s">
        <v>35</v>
      </c>
      <c r="AF16" s="24">
        <v>11.745030685088651</v>
      </c>
      <c r="AG16" s="22">
        <v>8.7730011789667578E-2</v>
      </c>
      <c r="AH16" s="21" t="s">
        <v>34</v>
      </c>
      <c r="AI16" s="21" t="s">
        <v>35</v>
      </c>
      <c r="AJ16" s="21" t="s">
        <v>34</v>
      </c>
      <c r="AK16" s="21" t="s">
        <v>35</v>
      </c>
      <c r="AL16" s="22">
        <v>1</v>
      </c>
      <c r="AM16" s="21" t="s">
        <v>35</v>
      </c>
      <c r="AN16" s="21" t="s">
        <v>34</v>
      </c>
      <c r="AO16" s="21" t="s">
        <v>35</v>
      </c>
      <c r="AP16" s="21" t="s">
        <v>34</v>
      </c>
      <c r="AQ16" s="21" t="s">
        <v>35</v>
      </c>
      <c r="AR16" s="21" t="s">
        <v>34</v>
      </c>
      <c r="AS16" s="21" t="s">
        <v>35</v>
      </c>
      <c r="AT16" s="21" t="s">
        <v>34</v>
      </c>
      <c r="AU16" s="21" t="s">
        <v>35</v>
      </c>
      <c r="AV16" s="21" t="s">
        <v>34</v>
      </c>
      <c r="AW16" s="21" t="s">
        <v>35</v>
      </c>
      <c r="AX16" s="21" t="s">
        <v>34</v>
      </c>
      <c r="AY16" s="21" t="s">
        <v>35</v>
      </c>
      <c r="AZ16" s="21" t="s">
        <v>34</v>
      </c>
      <c r="BA16" s="21" t="s">
        <v>35</v>
      </c>
      <c r="BB16" s="21" t="s">
        <v>34</v>
      </c>
      <c r="BC16" s="21" t="s">
        <v>35</v>
      </c>
      <c r="BD16" s="27" t="s">
        <v>34</v>
      </c>
      <c r="BE16" s="27" t="s">
        <v>35</v>
      </c>
      <c r="BF16" s="21" t="s">
        <v>34</v>
      </c>
      <c r="BG16" s="21" t="s">
        <v>35</v>
      </c>
      <c r="BH16" s="21" t="s">
        <v>34</v>
      </c>
      <c r="BI16" s="21" t="s">
        <v>35</v>
      </c>
      <c r="BJ16" s="21" t="s">
        <v>34</v>
      </c>
      <c r="BK16" s="21" t="s">
        <v>35</v>
      </c>
      <c r="BL16" s="21" t="s">
        <v>34</v>
      </c>
      <c r="BM16" s="21" t="s">
        <v>35</v>
      </c>
      <c r="BN16" s="21">
        <v>4.6516666666666673</v>
      </c>
      <c r="BO16" s="21">
        <v>1.3372682353713976</v>
      </c>
      <c r="BP16" s="21" t="s">
        <v>34</v>
      </c>
      <c r="BQ16" s="21" t="s">
        <v>35</v>
      </c>
    </row>
    <row r="17" spans="1:69" x14ac:dyDescent="0.2">
      <c r="A17" s="21" t="s">
        <v>142</v>
      </c>
      <c r="B17" s="22">
        <v>8.2380484543806105</v>
      </c>
      <c r="C17" s="22">
        <v>1.3608276349048134</v>
      </c>
      <c r="D17" s="22">
        <v>9.75730421721744</v>
      </c>
      <c r="E17" s="22">
        <v>1.0212301597258364</v>
      </c>
      <c r="F17" s="24">
        <v>13.557964869329851</v>
      </c>
      <c r="G17" s="22">
        <v>2.388701629871278</v>
      </c>
      <c r="H17" s="22">
        <v>6.3394590354869607</v>
      </c>
      <c r="I17" s="22">
        <v>1.1347110420392612</v>
      </c>
      <c r="J17" s="22">
        <v>7.5430000000000001</v>
      </c>
      <c r="K17" s="21">
        <v>1.8264098663772019</v>
      </c>
      <c r="L17" s="21" t="s">
        <v>34</v>
      </c>
      <c r="M17" s="21" t="s">
        <v>35</v>
      </c>
      <c r="N17" s="21" t="s">
        <v>34</v>
      </c>
      <c r="O17" s="21" t="s">
        <v>35</v>
      </c>
      <c r="P17" s="21" t="s">
        <v>34</v>
      </c>
      <c r="Q17" s="21" t="s">
        <v>35</v>
      </c>
      <c r="R17" s="21" t="s">
        <v>34</v>
      </c>
      <c r="S17" s="21" t="s">
        <v>35</v>
      </c>
      <c r="T17" s="21" t="s">
        <v>34</v>
      </c>
      <c r="U17" s="21" t="s">
        <v>35</v>
      </c>
      <c r="V17" s="21" t="s">
        <v>34</v>
      </c>
      <c r="W17" s="21" t="s">
        <v>35</v>
      </c>
      <c r="X17" s="22">
        <v>9.9118559355866793</v>
      </c>
      <c r="Y17" s="22">
        <v>2.3335384956103541E-2</v>
      </c>
      <c r="Z17" s="21" t="s">
        <v>34</v>
      </c>
      <c r="AA17" s="21" t="s">
        <v>35</v>
      </c>
      <c r="AB17" s="24">
        <v>11.917357161260055</v>
      </c>
      <c r="AC17" s="22">
        <v>5.8354019310228722</v>
      </c>
      <c r="AD17" s="21" t="s">
        <v>34</v>
      </c>
      <c r="AE17" s="21" t="s">
        <v>35</v>
      </c>
      <c r="AF17" s="22">
        <v>8.0582520695061213</v>
      </c>
      <c r="AG17" s="22">
        <v>1.1882884055506429</v>
      </c>
      <c r="AH17" s="21" t="s">
        <v>34</v>
      </c>
      <c r="AI17" s="21" t="s">
        <v>35</v>
      </c>
      <c r="AJ17" s="21" t="s">
        <v>34</v>
      </c>
      <c r="AK17" s="21" t="s">
        <v>35</v>
      </c>
      <c r="AL17" s="21" t="s">
        <v>34</v>
      </c>
      <c r="AM17" s="21" t="s">
        <v>35</v>
      </c>
      <c r="AN17" s="21" t="s">
        <v>34</v>
      </c>
      <c r="AO17" s="21" t="s">
        <v>35</v>
      </c>
      <c r="AP17" s="21" t="s">
        <v>34</v>
      </c>
      <c r="AQ17" s="21" t="s">
        <v>35</v>
      </c>
      <c r="AR17" s="21" t="s">
        <v>34</v>
      </c>
      <c r="AS17" s="21" t="s">
        <v>35</v>
      </c>
      <c r="AT17" s="21" t="s">
        <v>34</v>
      </c>
      <c r="AU17" s="21" t="s">
        <v>35</v>
      </c>
      <c r="AV17" s="21" t="s">
        <v>34</v>
      </c>
      <c r="AW17" s="21" t="s">
        <v>35</v>
      </c>
      <c r="AX17" s="21" t="s">
        <v>34</v>
      </c>
      <c r="AY17" s="21" t="s">
        <v>35</v>
      </c>
      <c r="AZ17" s="24">
        <v>11.827829431651661</v>
      </c>
      <c r="BA17" s="22">
        <v>2.6317903084108387</v>
      </c>
      <c r="BB17" s="21" t="s">
        <v>34</v>
      </c>
      <c r="BC17" s="21" t="s">
        <v>35</v>
      </c>
      <c r="BD17" s="27" t="s">
        <v>34</v>
      </c>
      <c r="BE17" s="27" t="s">
        <v>35</v>
      </c>
      <c r="BF17" s="21" t="s">
        <v>34</v>
      </c>
      <c r="BG17" s="21" t="s">
        <v>35</v>
      </c>
      <c r="BH17" s="21" t="s">
        <v>34</v>
      </c>
      <c r="BI17" s="21" t="s">
        <v>35</v>
      </c>
      <c r="BJ17" s="21" t="s">
        <v>34</v>
      </c>
      <c r="BK17" s="21" t="s">
        <v>35</v>
      </c>
      <c r="BL17" s="21" t="s">
        <v>34</v>
      </c>
      <c r="BM17" s="21" t="s">
        <v>35</v>
      </c>
      <c r="BN17" s="21">
        <v>3.9463333333333335</v>
      </c>
      <c r="BO17" s="21">
        <v>0.76974952636122729</v>
      </c>
      <c r="BP17" s="21" t="s">
        <v>34</v>
      </c>
      <c r="BQ17" s="21" t="s">
        <v>35</v>
      </c>
    </row>
    <row r="18" spans="1:69" x14ac:dyDescent="0.2">
      <c r="A18" s="21" t="s">
        <v>143</v>
      </c>
      <c r="B18" s="22">
        <v>7.9512745827178755</v>
      </c>
      <c r="C18" s="22">
        <v>2.3483725528339563</v>
      </c>
      <c r="D18" s="24">
        <v>10.0508312069302</v>
      </c>
      <c r="E18" s="22">
        <v>0.95293249192264839</v>
      </c>
      <c r="F18" s="24">
        <v>11.553839761280251</v>
      </c>
      <c r="G18" s="22">
        <v>1.4567342767757167E-2</v>
      </c>
      <c r="H18" s="22">
        <v>5.760016364231185</v>
      </c>
      <c r="I18" s="22">
        <v>1.6875304785165683</v>
      </c>
      <c r="J18" s="22">
        <v>7.4963333333333324</v>
      </c>
      <c r="K18" s="21">
        <v>2.1163178715243491</v>
      </c>
      <c r="L18" s="21" t="s">
        <v>34</v>
      </c>
      <c r="M18" s="21" t="s">
        <v>35</v>
      </c>
      <c r="N18" s="21" t="s">
        <v>34</v>
      </c>
      <c r="O18" s="21" t="s">
        <v>35</v>
      </c>
      <c r="P18" s="21" t="s">
        <v>34</v>
      </c>
      <c r="Q18" s="21" t="s">
        <v>35</v>
      </c>
      <c r="R18" s="21" t="s">
        <v>34</v>
      </c>
      <c r="S18" s="21" t="s">
        <v>35</v>
      </c>
      <c r="T18" s="21" t="s">
        <v>34</v>
      </c>
      <c r="U18" s="21" t="s">
        <v>35</v>
      </c>
      <c r="V18" s="21" t="s">
        <v>34</v>
      </c>
      <c r="W18" s="21" t="s">
        <v>35</v>
      </c>
      <c r="X18" s="22">
        <v>9.0566174764538552</v>
      </c>
      <c r="Y18" s="22">
        <v>0.10085166854506734</v>
      </c>
      <c r="Z18" s="21" t="s">
        <v>34</v>
      </c>
      <c r="AA18" s="21" t="s">
        <v>35</v>
      </c>
      <c r="AB18" s="22">
        <v>5.5356921168899351</v>
      </c>
      <c r="AC18" s="22">
        <v>2.6539089828215272</v>
      </c>
      <c r="AD18" s="21" t="s">
        <v>34</v>
      </c>
      <c r="AE18" s="21" t="s">
        <v>35</v>
      </c>
      <c r="AF18" s="22">
        <v>7.7631645614210996</v>
      </c>
      <c r="AG18" s="22">
        <v>0.76058220219863071</v>
      </c>
      <c r="AH18" s="21" t="s">
        <v>34</v>
      </c>
      <c r="AI18" s="21" t="s">
        <v>35</v>
      </c>
      <c r="AJ18" s="21" t="s">
        <v>34</v>
      </c>
      <c r="AK18" s="21" t="s">
        <v>35</v>
      </c>
      <c r="AL18" s="21" t="s">
        <v>34</v>
      </c>
      <c r="AM18" s="21" t="s">
        <v>35</v>
      </c>
      <c r="AN18" s="21" t="s">
        <v>34</v>
      </c>
      <c r="AO18" s="21" t="s">
        <v>35</v>
      </c>
      <c r="AP18" s="21" t="s">
        <v>34</v>
      </c>
      <c r="AQ18" s="21" t="s">
        <v>35</v>
      </c>
      <c r="AR18" s="21" t="s">
        <v>34</v>
      </c>
      <c r="AS18" s="21" t="s">
        <v>35</v>
      </c>
      <c r="AT18" s="21" t="s">
        <v>34</v>
      </c>
      <c r="AU18" s="21" t="s">
        <v>35</v>
      </c>
      <c r="AV18" s="21" t="s">
        <v>34</v>
      </c>
      <c r="AW18" s="21" t="s">
        <v>35</v>
      </c>
      <c r="AX18" s="21" t="s">
        <v>34</v>
      </c>
      <c r="AY18" s="21" t="s">
        <v>35</v>
      </c>
      <c r="AZ18" s="22">
        <v>7.8252559596138296</v>
      </c>
      <c r="BA18" s="22">
        <v>2.2546482392778278</v>
      </c>
      <c r="BB18" s="21" t="s">
        <v>34</v>
      </c>
      <c r="BC18" s="21" t="s">
        <v>35</v>
      </c>
      <c r="BD18" s="27" t="s">
        <v>34</v>
      </c>
      <c r="BE18" s="27" t="s">
        <v>35</v>
      </c>
      <c r="BF18" s="21" t="s">
        <v>34</v>
      </c>
      <c r="BG18" s="21" t="s">
        <v>35</v>
      </c>
      <c r="BH18" s="21" t="s">
        <v>34</v>
      </c>
      <c r="BI18" s="21" t="s">
        <v>35</v>
      </c>
      <c r="BJ18" s="21" t="s">
        <v>34</v>
      </c>
      <c r="BK18" s="21" t="s">
        <v>35</v>
      </c>
      <c r="BL18" s="21" t="s">
        <v>34</v>
      </c>
      <c r="BM18" s="21" t="s">
        <v>35</v>
      </c>
      <c r="BN18" s="21">
        <v>4.0973333333333333</v>
      </c>
      <c r="BO18" s="21">
        <v>0.694835472132312</v>
      </c>
      <c r="BP18" s="21" t="s">
        <v>34</v>
      </c>
      <c r="BQ18" s="21" t="s">
        <v>35</v>
      </c>
    </row>
    <row r="19" spans="1:69" ht="16" x14ac:dyDescent="0.2">
      <c r="A19" s="21" t="s">
        <v>144</v>
      </c>
      <c r="B19" s="22">
        <v>6.7665107713875194</v>
      </c>
      <c r="C19" s="22">
        <v>1.8479262810887498</v>
      </c>
      <c r="D19" s="22">
        <v>7.5471456284976703</v>
      </c>
      <c r="E19" s="22">
        <v>0.70181507951114908</v>
      </c>
      <c r="F19" s="24">
        <v>11.647741567981349</v>
      </c>
      <c r="G19" s="22">
        <v>0.1557275980690952</v>
      </c>
      <c r="H19" s="22">
        <v>5.4834428873322452</v>
      </c>
      <c r="I19" s="22">
        <v>1.1301568714534451</v>
      </c>
      <c r="J19" s="3">
        <v>8.847999999999999</v>
      </c>
      <c r="K19" s="1">
        <v>0.57001666642300952</v>
      </c>
      <c r="L19" s="21" t="s">
        <v>34</v>
      </c>
      <c r="M19" s="21" t="s">
        <v>35</v>
      </c>
      <c r="N19" s="21" t="s">
        <v>34</v>
      </c>
      <c r="O19" s="21" t="s">
        <v>35</v>
      </c>
      <c r="P19" s="21" t="s">
        <v>34</v>
      </c>
      <c r="Q19" s="21" t="s">
        <v>35</v>
      </c>
      <c r="R19" s="21" t="s">
        <v>34</v>
      </c>
      <c r="S19" s="21" t="s">
        <v>35</v>
      </c>
      <c r="T19" s="21" t="s">
        <v>34</v>
      </c>
      <c r="U19" s="21" t="s">
        <v>35</v>
      </c>
      <c r="V19" s="21" t="s">
        <v>34</v>
      </c>
      <c r="W19" s="21" t="s">
        <v>35</v>
      </c>
      <c r="X19" s="24">
        <v>10.187815253057316</v>
      </c>
      <c r="Y19" s="22">
        <v>1.5621695620348677</v>
      </c>
      <c r="Z19" s="21" t="s">
        <v>34</v>
      </c>
      <c r="AA19" s="21" t="s">
        <v>35</v>
      </c>
      <c r="AB19" s="22">
        <v>7.1159056482470007</v>
      </c>
      <c r="AC19" s="22">
        <v>1.0429110511975215</v>
      </c>
      <c r="AD19" s="21" t="s">
        <v>34</v>
      </c>
      <c r="AE19" s="21" t="s">
        <v>35</v>
      </c>
      <c r="AF19" s="22">
        <v>7.4121172169292597</v>
      </c>
      <c r="AG19" s="22">
        <v>0.48975029279588844</v>
      </c>
      <c r="AH19" s="21" t="s">
        <v>34</v>
      </c>
      <c r="AI19" s="21" t="s">
        <v>35</v>
      </c>
      <c r="AJ19" s="21" t="s">
        <v>34</v>
      </c>
      <c r="AK19" s="21" t="s">
        <v>35</v>
      </c>
      <c r="AL19" s="21" t="s">
        <v>34</v>
      </c>
      <c r="AM19" s="21" t="s">
        <v>35</v>
      </c>
      <c r="AN19" s="21" t="s">
        <v>34</v>
      </c>
      <c r="AO19" s="21" t="s">
        <v>35</v>
      </c>
      <c r="AP19" s="21" t="s">
        <v>34</v>
      </c>
      <c r="AQ19" s="21" t="s">
        <v>35</v>
      </c>
      <c r="AR19" s="21" t="s">
        <v>34</v>
      </c>
      <c r="AS19" s="21" t="s">
        <v>35</v>
      </c>
      <c r="AT19" s="21" t="s">
        <v>34</v>
      </c>
      <c r="AU19" s="21" t="s">
        <v>35</v>
      </c>
      <c r="AV19" s="21" t="s">
        <v>34</v>
      </c>
      <c r="AW19" s="21" t="s">
        <v>35</v>
      </c>
      <c r="AX19" s="21" t="s">
        <v>34</v>
      </c>
      <c r="AY19" s="21" t="s">
        <v>35</v>
      </c>
      <c r="AZ19" s="21" t="s">
        <v>34</v>
      </c>
      <c r="BA19" s="21" t="s">
        <v>35</v>
      </c>
      <c r="BB19" s="21" t="s">
        <v>34</v>
      </c>
      <c r="BC19" s="21" t="s">
        <v>35</v>
      </c>
      <c r="BD19" s="27" t="s">
        <v>34</v>
      </c>
      <c r="BE19" s="27" t="s">
        <v>35</v>
      </c>
      <c r="BF19" s="21" t="s">
        <v>34</v>
      </c>
      <c r="BG19" s="21" t="s">
        <v>35</v>
      </c>
      <c r="BH19" s="21" t="s">
        <v>34</v>
      </c>
      <c r="BI19" s="21" t="s">
        <v>35</v>
      </c>
      <c r="BJ19" s="21" t="s">
        <v>34</v>
      </c>
      <c r="BK19" s="21" t="s">
        <v>35</v>
      </c>
      <c r="BL19" s="21" t="s">
        <v>34</v>
      </c>
      <c r="BM19" s="21" t="s">
        <v>35</v>
      </c>
      <c r="BN19" s="21">
        <v>4.8739999999999997</v>
      </c>
      <c r="BO19" s="21">
        <v>0.78205690330051969</v>
      </c>
      <c r="BP19" s="21" t="s">
        <v>34</v>
      </c>
      <c r="BQ19" s="21" t="s">
        <v>35</v>
      </c>
    </row>
    <row r="20" spans="1:69" x14ac:dyDescent="0.2">
      <c r="A20" s="21" t="s">
        <v>145</v>
      </c>
      <c r="B20" s="21">
        <v>3386.8316231751101</v>
      </c>
      <c r="C20" s="21">
        <v>111.4506843471485</v>
      </c>
      <c r="D20" s="26">
        <v>252.52384605842002</v>
      </c>
      <c r="E20" s="24">
        <v>14.679409772795843</v>
      </c>
      <c r="F20" s="26">
        <v>314.0161164381505</v>
      </c>
      <c r="G20" s="21">
        <v>9.6804803374055535</v>
      </c>
      <c r="H20" s="24">
        <v>83.08061168067124</v>
      </c>
      <c r="I20" s="22">
        <v>9.5917696230300056</v>
      </c>
      <c r="J20" s="21">
        <v>474.95733333333334</v>
      </c>
      <c r="K20" s="21">
        <v>21.974963261251034</v>
      </c>
      <c r="L20" s="21">
        <v>5.6127797997890152</v>
      </c>
      <c r="M20" s="21">
        <v>1.4805573851656593</v>
      </c>
      <c r="N20" s="21" t="s">
        <v>34</v>
      </c>
      <c r="O20" s="21" t="s">
        <v>35</v>
      </c>
      <c r="P20" s="21" t="s">
        <v>34</v>
      </c>
      <c r="Q20" s="21" t="s">
        <v>35</v>
      </c>
      <c r="R20" s="21" t="s">
        <v>34</v>
      </c>
      <c r="S20" s="21" t="s">
        <v>35</v>
      </c>
      <c r="T20" s="21" t="s">
        <v>34</v>
      </c>
      <c r="U20" s="21" t="s">
        <v>35</v>
      </c>
      <c r="V20" s="21" t="s">
        <v>34</v>
      </c>
      <c r="W20" s="21" t="s">
        <v>35</v>
      </c>
      <c r="X20" s="26">
        <v>2454.77394732634</v>
      </c>
      <c r="Y20" s="24">
        <v>44.38725292770129</v>
      </c>
      <c r="Z20" s="21">
        <v>93.59884529674855</v>
      </c>
      <c r="AA20" s="22">
        <v>4.9848573603931152</v>
      </c>
      <c r="AB20" s="26">
        <v>320.9757703767005</v>
      </c>
      <c r="AC20" s="22">
        <v>6.8118602808417368</v>
      </c>
      <c r="AD20" s="21">
        <v>33.644119244061201</v>
      </c>
      <c r="AE20" s="22">
        <v>1.7483335524470875</v>
      </c>
      <c r="AF20" s="26">
        <v>203.845886042166</v>
      </c>
      <c r="AG20" s="22">
        <v>9.8081007551083292</v>
      </c>
      <c r="AH20" s="21" t="s">
        <v>34</v>
      </c>
      <c r="AI20" s="21" t="s">
        <v>35</v>
      </c>
      <c r="AJ20" s="21" t="s">
        <v>34</v>
      </c>
      <c r="AK20" s="21" t="s">
        <v>35</v>
      </c>
      <c r="AL20" s="24">
        <v>10.810869540763299</v>
      </c>
      <c r="AM20" s="22">
        <v>0.3951523879809678</v>
      </c>
      <c r="AN20" s="22">
        <v>6.4446070495033849</v>
      </c>
      <c r="AO20" s="22">
        <v>0.84796211093896945</v>
      </c>
      <c r="AP20" s="21" t="s">
        <v>34</v>
      </c>
      <c r="AQ20" s="21" t="s">
        <v>35</v>
      </c>
      <c r="AR20" s="26">
        <v>3478.5841673247551</v>
      </c>
      <c r="AS20" s="26">
        <v>288.82290648559859</v>
      </c>
      <c r="AT20" s="24">
        <v>23.629066388233397</v>
      </c>
      <c r="AU20" s="22">
        <v>6.2837758371083821</v>
      </c>
      <c r="AV20" s="24">
        <v>11.66056379195493</v>
      </c>
      <c r="AW20" s="22">
        <v>2.3667768973077528</v>
      </c>
      <c r="AX20" s="22">
        <v>7.3778241978833794</v>
      </c>
      <c r="AY20" s="22">
        <v>0.17510138310211601</v>
      </c>
      <c r="AZ20" s="24">
        <v>12.2020702493157</v>
      </c>
      <c r="BA20" s="22">
        <v>0.69359857076920206</v>
      </c>
      <c r="BB20" s="21" t="s">
        <v>34</v>
      </c>
      <c r="BC20" s="21" t="s">
        <v>35</v>
      </c>
      <c r="BD20" s="28">
        <v>5.4669999999999996</v>
      </c>
      <c r="BE20" s="28">
        <v>0.23707171910626532</v>
      </c>
      <c r="BF20" s="22">
        <v>4.5149157164542446</v>
      </c>
      <c r="BG20" s="22">
        <v>0.49910874254948995</v>
      </c>
      <c r="BH20" s="22">
        <v>3.2861051110367399</v>
      </c>
      <c r="BI20" s="22">
        <v>0.25463910435157855</v>
      </c>
      <c r="BJ20" s="21" t="s">
        <v>34</v>
      </c>
      <c r="BK20" s="21" t="s">
        <v>35</v>
      </c>
      <c r="BL20" s="21" t="s">
        <v>34</v>
      </c>
      <c r="BM20" s="21" t="s">
        <v>35</v>
      </c>
      <c r="BN20" s="21" t="s">
        <v>34</v>
      </c>
      <c r="BO20" s="21" t="s">
        <v>35</v>
      </c>
      <c r="BP20" s="21" t="s">
        <v>34</v>
      </c>
      <c r="BQ20" s="21" t="s">
        <v>35</v>
      </c>
    </row>
    <row r="21" spans="1:69" x14ac:dyDescent="0.2">
      <c r="A21" s="21" t="s">
        <v>146</v>
      </c>
      <c r="B21" s="26">
        <v>40700</v>
      </c>
      <c r="C21" s="26">
        <v>1124.5963639090858</v>
      </c>
      <c r="D21" s="26">
        <v>36700</v>
      </c>
      <c r="E21" s="26">
        <v>3778.4997108454841</v>
      </c>
      <c r="F21" s="48">
        <v>94000</v>
      </c>
      <c r="G21" s="47">
        <v>10440</v>
      </c>
      <c r="H21" s="21">
        <v>40800</v>
      </c>
      <c r="I21" s="21">
        <v>5277.2455247177786</v>
      </c>
      <c r="J21" s="21">
        <v>68200</v>
      </c>
      <c r="K21" s="21">
        <v>2811.3960571218031</v>
      </c>
      <c r="L21" s="21">
        <v>346.14066141600949</v>
      </c>
      <c r="M21" s="21">
        <v>0.94086032456529423</v>
      </c>
      <c r="N21" s="24">
        <v>76.292787263159056</v>
      </c>
      <c r="O21" s="22">
        <v>7.9716864359031643</v>
      </c>
      <c r="P21" s="21">
        <v>7.4290143367473345</v>
      </c>
      <c r="Q21" s="21">
        <v>4.8942739668374174E-2</v>
      </c>
      <c r="R21" s="21" t="s">
        <v>34</v>
      </c>
      <c r="S21" s="21" t="s">
        <v>35</v>
      </c>
      <c r="T21" s="21" t="s">
        <v>34</v>
      </c>
      <c r="U21" s="21" t="s">
        <v>35</v>
      </c>
      <c r="V21" s="21" t="s">
        <v>34</v>
      </c>
      <c r="W21" s="21" t="s">
        <v>35</v>
      </c>
      <c r="X21" s="26">
        <v>20900</v>
      </c>
      <c r="Y21" s="26">
        <v>269.45126421540363</v>
      </c>
      <c r="Z21" s="26">
        <v>10700</v>
      </c>
      <c r="AA21" s="26">
        <v>466.84403840791492</v>
      </c>
      <c r="AB21" s="26">
        <v>91700</v>
      </c>
      <c r="AC21" s="26">
        <v>667.81680201066001</v>
      </c>
      <c r="AD21" s="21">
        <v>9027.01715699952</v>
      </c>
      <c r="AE21" s="21">
        <v>451.18226426314322</v>
      </c>
      <c r="AF21" s="26">
        <v>145000</v>
      </c>
      <c r="AG21" s="26">
        <v>7850.0843859310808</v>
      </c>
      <c r="AH21" s="21">
        <v>538.82845769357652</v>
      </c>
      <c r="AI21" s="21">
        <v>28.043696349076637</v>
      </c>
      <c r="AJ21" s="21" t="s">
        <v>34</v>
      </c>
      <c r="AK21" s="21" t="s">
        <v>35</v>
      </c>
      <c r="AL21" s="24">
        <v>81.890448446570957</v>
      </c>
      <c r="AM21" s="22">
        <v>0.98230313774591027</v>
      </c>
      <c r="AN21" s="24">
        <v>65.684042250828597</v>
      </c>
      <c r="AO21" s="24">
        <v>11.908067760558353</v>
      </c>
      <c r="AP21" s="21" t="s">
        <v>34</v>
      </c>
      <c r="AQ21" s="21" t="s">
        <v>35</v>
      </c>
      <c r="AR21" s="26">
        <v>3519.6483954041551</v>
      </c>
      <c r="AS21" s="26">
        <v>148.55174191186674</v>
      </c>
      <c r="AT21" s="26">
        <v>12100</v>
      </c>
      <c r="AU21" s="26">
        <v>394.8324732433789</v>
      </c>
      <c r="AV21" s="26">
        <v>354.2144862410575</v>
      </c>
      <c r="AW21" s="22">
        <v>1.2865078644741468</v>
      </c>
      <c r="AX21" s="21">
        <v>92.67936156067961</v>
      </c>
      <c r="AY21" s="21">
        <v>19.064819396839923</v>
      </c>
      <c r="AZ21" s="26">
        <v>132.6172484244405</v>
      </c>
      <c r="BA21" s="24">
        <v>11.48334120962039</v>
      </c>
      <c r="BB21" s="26">
        <v>151.4233452203315</v>
      </c>
      <c r="BC21" s="22">
        <v>4.790954838722949</v>
      </c>
      <c r="BD21" s="29">
        <v>178.30799999999999</v>
      </c>
      <c r="BE21" s="30">
        <v>19.188345525344282</v>
      </c>
      <c r="BF21" s="21">
        <v>115.61832773090751</v>
      </c>
      <c r="BG21" s="22">
        <v>6.162413972279416</v>
      </c>
      <c r="BH21" s="26">
        <v>211.29463738185899</v>
      </c>
      <c r="BI21" s="22">
        <v>9.9745682167828917</v>
      </c>
      <c r="BJ21" s="24">
        <v>14.425840212918551</v>
      </c>
      <c r="BK21" s="22">
        <v>0.1000021945644365</v>
      </c>
      <c r="BL21" s="21">
        <v>50.361188676251601</v>
      </c>
      <c r="BM21" s="21">
        <v>10.412605398522359</v>
      </c>
      <c r="BN21" s="21">
        <v>77.373666666666665</v>
      </c>
      <c r="BO21" s="21">
        <v>6.0553814358249429</v>
      </c>
      <c r="BP21" s="21" t="s">
        <v>34</v>
      </c>
      <c r="BQ21" s="21" t="s">
        <v>35</v>
      </c>
    </row>
    <row r="22" spans="1:69" x14ac:dyDescent="0.2">
      <c r="A22" s="21" t="s">
        <v>147</v>
      </c>
      <c r="B22" s="22">
        <v>1.2376944663314251</v>
      </c>
      <c r="C22" s="22">
        <v>1.7503643003600315</v>
      </c>
      <c r="D22" s="22">
        <v>9.926581113328691</v>
      </c>
      <c r="E22" s="22">
        <v>0.80530199110448575</v>
      </c>
      <c r="F22" s="22">
        <v>6.7447989224661447</v>
      </c>
      <c r="G22" s="22">
        <v>0.42654179651731361</v>
      </c>
      <c r="H22" s="22">
        <v>4.3905967498522802</v>
      </c>
      <c r="I22" s="22">
        <v>0.58117874058327346</v>
      </c>
      <c r="J22" s="21" t="s">
        <v>34</v>
      </c>
      <c r="K22" s="21" t="s">
        <v>35</v>
      </c>
      <c r="L22" s="21" t="s">
        <v>34</v>
      </c>
      <c r="M22" s="21" t="s">
        <v>35</v>
      </c>
      <c r="N22" s="21" t="s">
        <v>34</v>
      </c>
      <c r="O22" s="21" t="s">
        <v>35</v>
      </c>
      <c r="P22" s="21" t="s">
        <v>34</v>
      </c>
      <c r="Q22" s="21" t="s">
        <v>35</v>
      </c>
      <c r="R22" s="21" t="s">
        <v>34</v>
      </c>
      <c r="S22" s="21" t="s">
        <v>35</v>
      </c>
      <c r="T22" s="21" t="s">
        <v>34</v>
      </c>
      <c r="U22" s="21" t="s">
        <v>35</v>
      </c>
      <c r="V22" s="21" t="s">
        <v>34</v>
      </c>
      <c r="W22" s="21" t="s">
        <v>35</v>
      </c>
      <c r="X22" s="22">
        <v>6.1818238971493447</v>
      </c>
      <c r="Y22" s="22">
        <v>0.66714764937438809</v>
      </c>
      <c r="Z22" s="21" t="s">
        <v>34</v>
      </c>
      <c r="AA22" s="21" t="s">
        <v>35</v>
      </c>
      <c r="AB22" s="22">
        <v>6.9738061714728801</v>
      </c>
      <c r="AC22" s="22">
        <v>0.15728709775861757</v>
      </c>
      <c r="AD22" s="21" t="s">
        <v>34</v>
      </c>
      <c r="AE22" s="21" t="s">
        <v>35</v>
      </c>
      <c r="AF22" s="21" t="s">
        <v>34</v>
      </c>
      <c r="AG22" s="21" t="s">
        <v>35</v>
      </c>
      <c r="AH22" s="21" t="s">
        <v>34</v>
      </c>
      <c r="AI22" s="21" t="s">
        <v>35</v>
      </c>
      <c r="AJ22" s="21" t="s">
        <v>34</v>
      </c>
      <c r="AK22" s="21" t="s">
        <v>35</v>
      </c>
      <c r="AL22" s="21" t="s">
        <v>34</v>
      </c>
      <c r="AM22" s="21" t="s">
        <v>35</v>
      </c>
      <c r="AN22" s="21" t="s">
        <v>34</v>
      </c>
      <c r="AO22" s="21" t="s">
        <v>35</v>
      </c>
      <c r="AP22" s="21" t="s">
        <v>34</v>
      </c>
      <c r="AQ22" s="21" t="s">
        <v>35</v>
      </c>
      <c r="AR22" s="21" t="s">
        <v>34</v>
      </c>
      <c r="AS22" s="21" t="s">
        <v>35</v>
      </c>
      <c r="AT22" s="21" t="s">
        <v>34</v>
      </c>
      <c r="AU22" s="21" t="s">
        <v>35</v>
      </c>
      <c r="AV22" s="21" t="s">
        <v>34</v>
      </c>
      <c r="AW22" s="21" t="s">
        <v>35</v>
      </c>
      <c r="AX22" s="21" t="s">
        <v>34</v>
      </c>
      <c r="AY22" s="21" t="s">
        <v>35</v>
      </c>
      <c r="AZ22" s="21" t="s">
        <v>34</v>
      </c>
      <c r="BA22" s="21" t="s">
        <v>35</v>
      </c>
      <c r="BB22" s="21" t="s">
        <v>34</v>
      </c>
      <c r="BC22" s="21" t="s">
        <v>35</v>
      </c>
      <c r="BD22" s="27" t="s">
        <v>34</v>
      </c>
      <c r="BE22" s="27" t="s">
        <v>35</v>
      </c>
      <c r="BF22" s="21" t="s">
        <v>34</v>
      </c>
      <c r="BG22" s="21" t="s">
        <v>35</v>
      </c>
      <c r="BH22" s="21" t="s">
        <v>34</v>
      </c>
      <c r="BI22" s="21" t="s">
        <v>35</v>
      </c>
      <c r="BJ22" s="21" t="s">
        <v>34</v>
      </c>
      <c r="BK22" s="21" t="s">
        <v>35</v>
      </c>
      <c r="BL22" s="21" t="s">
        <v>34</v>
      </c>
      <c r="BM22" s="21" t="s">
        <v>35</v>
      </c>
      <c r="BN22" s="21" t="s">
        <v>34</v>
      </c>
      <c r="BO22" s="21" t="s">
        <v>35</v>
      </c>
      <c r="BP22" s="21" t="s">
        <v>34</v>
      </c>
      <c r="BQ22" s="21" t="s">
        <v>35</v>
      </c>
    </row>
    <row r="23" spans="1:69" x14ac:dyDescent="0.2">
      <c r="A23" s="21" t="s">
        <v>148</v>
      </c>
      <c r="B23" s="21" t="s">
        <v>34</v>
      </c>
      <c r="C23" s="21" t="s">
        <v>35</v>
      </c>
      <c r="D23" s="22">
        <v>3.0155309511068</v>
      </c>
      <c r="E23" s="22">
        <v>0.17070035120693655</v>
      </c>
      <c r="F23" s="22">
        <v>2.1265140175030748</v>
      </c>
      <c r="G23" s="22">
        <v>0.31931767281513246</v>
      </c>
      <c r="H23" s="21" t="s">
        <v>34</v>
      </c>
      <c r="I23" s="21" t="s">
        <v>35</v>
      </c>
      <c r="J23" s="21" t="s">
        <v>34</v>
      </c>
      <c r="K23" s="21" t="s">
        <v>35</v>
      </c>
      <c r="L23" s="21" t="s">
        <v>34</v>
      </c>
      <c r="M23" s="21" t="s">
        <v>35</v>
      </c>
      <c r="N23" s="21" t="s">
        <v>34</v>
      </c>
      <c r="O23" s="21" t="s">
        <v>35</v>
      </c>
      <c r="P23" s="21" t="s">
        <v>34</v>
      </c>
      <c r="Q23" s="21" t="s">
        <v>35</v>
      </c>
      <c r="R23" s="21" t="s">
        <v>34</v>
      </c>
      <c r="S23" s="21" t="s">
        <v>35</v>
      </c>
      <c r="T23" s="21" t="s">
        <v>34</v>
      </c>
      <c r="U23" s="21" t="s">
        <v>35</v>
      </c>
      <c r="V23" s="21" t="s">
        <v>34</v>
      </c>
      <c r="W23" s="21" t="s">
        <v>35</v>
      </c>
      <c r="X23" s="22" t="s">
        <v>34</v>
      </c>
      <c r="Y23" s="22" t="s">
        <v>35</v>
      </c>
      <c r="Z23" s="21" t="s">
        <v>34</v>
      </c>
      <c r="AA23" s="21" t="s">
        <v>35</v>
      </c>
      <c r="AB23" s="22">
        <v>2.8799483629333551</v>
      </c>
      <c r="AC23" s="22">
        <v>4.0728620337945429</v>
      </c>
      <c r="AD23" s="21" t="s">
        <v>34</v>
      </c>
      <c r="AE23" s="21" t="s">
        <v>35</v>
      </c>
      <c r="AF23" s="21" t="s">
        <v>34</v>
      </c>
      <c r="AG23" s="21" t="s">
        <v>35</v>
      </c>
      <c r="AH23" s="22">
        <v>2.6094069123596801</v>
      </c>
      <c r="AI23" s="22">
        <v>1.2998517257127178</v>
      </c>
      <c r="AJ23" s="21" t="s">
        <v>34</v>
      </c>
      <c r="AK23" s="21" t="s">
        <v>35</v>
      </c>
      <c r="AL23" s="21" t="s">
        <v>34</v>
      </c>
      <c r="AM23" s="21" t="s">
        <v>35</v>
      </c>
      <c r="AN23" s="21" t="s">
        <v>34</v>
      </c>
      <c r="AO23" s="21" t="s">
        <v>35</v>
      </c>
      <c r="AP23" s="22" t="s">
        <v>34</v>
      </c>
      <c r="AQ23" s="22" t="s">
        <v>35</v>
      </c>
      <c r="AR23" s="21" t="s">
        <v>34</v>
      </c>
      <c r="AS23" s="21" t="s">
        <v>35</v>
      </c>
      <c r="AT23" s="21" t="s">
        <v>34</v>
      </c>
      <c r="AU23" s="21" t="s">
        <v>35</v>
      </c>
      <c r="AV23" s="21" t="s">
        <v>34</v>
      </c>
      <c r="AW23" s="21" t="s">
        <v>35</v>
      </c>
      <c r="AX23" s="21" t="s">
        <v>34</v>
      </c>
      <c r="AY23" s="21" t="s">
        <v>35</v>
      </c>
      <c r="AZ23" s="22">
        <v>2.7530583589973801</v>
      </c>
      <c r="BA23" s="22">
        <v>2.0738082077061653</v>
      </c>
      <c r="BB23" s="21" t="s">
        <v>34</v>
      </c>
      <c r="BC23" s="21" t="s">
        <v>35</v>
      </c>
      <c r="BD23" s="27" t="s">
        <v>34</v>
      </c>
      <c r="BE23" s="27" t="s">
        <v>35</v>
      </c>
      <c r="BF23" s="21" t="s">
        <v>34</v>
      </c>
      <c r="BG23" s="21" t="s">
        <v>35</v>
      </c>
      <c r="BH23" s="21" t="s">
        <v>34</v>
      </c>
      <c r="BI23" s="21" t="s">
        <v>35</v>
      </c>
      <c r="BJ23" s="21" t="s">
        <v>34</v>
      </c>
      <c r="BK23" s="21" t="s">
        <v>35</v>
      </c>
      <c r="BL23" s="21" t="s">
        <v>34</v>
      </c>
      <c r="BM23" s="21" t="s">
        <v>35</v>
      </c>
      <c r="BN23" s="21" t="s">
        <v>34</v>
      </c>
      <c r="BO23" s="21" t="s">
        <v>35</v>
      </c>
      <c r="BP23" s="21" t="s">
        <v>34</v>
      </c>
      <c r="BQ23" s="21" t="s">
        <v>35</v>
      </c>
    </row>
    <row r="24" spans="1:69" x14ac:dyDescent="0.2">
      <c r="A24" s="21" t="s">
        <v>149</v>
      </c>
      <c r="B24" s="21" t="s">
        <v>34</v>
      </c>
      <c r="C24" s="21" t="s">
        <v>35</v>
      </c>
      <c r="D24" s="22">
        <v>3.5369072417913898</v>
      </c>
      <c r="E24" s="21" t="s">
        <v>35</v>
      </c>
      <c r="F24" s="22">
        <v>3.0008993564875999</v>
      </c>
      <c r="G24" s="21" t="s">
        <v>35</v>
      </c>
      <c r="H24" s="22">
        <v>1.5384638031642901</v>
      </c>
      <c r="I24" s="21" t="s">
        <v>35</v>
      </c>
      <c r="J24" s="22">
        <v>3.5916666666666668</v>
      </c>
      <c r="K24" s="21">
        <v>0.31174722666502308</v>
      </c>
      <c r="L24" s="21" t="s">
        <v>34</v>
      </c>
      <c r="M24" s="21" t="s">
        <v>35</v>
      </c>
      <c r="N24" s="21" t="s">
        <v>34</v>
      </c>
      <c r="O24" s="21" t="s">
        <v>35</v>
      </c>
      <c r="P24" s="21" t="s">
        <v>34</v>
      </c>
      <c r="Q24" s="21" t="s">
        <v>35</v>
      </c>
      <c r="R24" s="21" t="s">
        <v>34</v>
      </c>
      <c r="S24" s="21" t="s">
        <v>35</v>
      </c>
      <c r="T24" s="21" t="s">
        <v>34</v>
      </c>
      <c r="U24" s="21" t="s">
        <v>35</v>
      </c>
      <c r="V24" s="21" t="s">
        <v>34</v>
      </c>
      <c r="W24" s="21" t="s">
        <v>35</v>
      </c>
      <c r="X24" s="21" t="s">
        <v>34</v>
      </c>
      <c r="Y24" s="21" t="s">
        <v>35</v>
      </c>
      <c r="Z24" s="21" t="s">
        <v>34</v>
      </c>
      <c r="AA24" s="21" t="s">
        <v>35</v>
      </c>
      <c r="AB24" s="24">
        <v>10.0712231509111</v>
      </c>
      <c r="AC24" s="21" t="s">
        <v>35</v>
      </c>
      <c r="AD24" s="21" t="s">
        <v>34</v>
      </c>
      <c r="AE24" s="21" t="s">
        <v>35</v>
      </c>
      <c r="AF24" s="24">
        <v>18.571135949289101</v>
      </c>
      <c r="AG24" s="21" t="s">
        <v>35</v>
      </c>
      <c r="AH24" s="21" t="s">
        <v>34</v>
      </c>
      <c r="AI24" s="21" t="s">
        <v>35</v>
      </c>
      <c r="AJ24" s="21" t="s">
        <v>34</v>
      </c>
      <c r="AK24" s="21" t="s">
        <v>35</v>
      </c>
      <c r="AL24" s="21" t="s">
        <v>34</v>
      </c>
      <c r="AM24" s="21" t="s">
        <v>35</v>
      </c>
      <c r="AN24" s="21" t="s">
        <v>34</v>
      </c>
      <c r="AO24" s="21" t="s">
        <v>35</v>
      </c>
      <c r="AP24" s="21" t="s">
        <v>34</v>
      </c>
      <c r="AQ24" s="21" t="s">
        <v>35</v>
      </c>
      <c r="AR24" s="21" t="s">
        <v>34</v>
      </c>
      <c r="AS24" s="21" t="s">
        <v>35</v>
      </c>
      <c r="AT24" s="21" t="s">
        <v>34</v>
      </c>
      <c r="AU24" s="21" t="s">
        <v>35</v>
      </c>
      <c r="AV24" s="21" t="s">
        <v>34</v>
      </c>
      <c r="AW24" s="21" t="s">
        <v>35</v>
      </c>
      <c r="AX24" s="21" t="s">
        <v>34</v>
      </c>
      <c r="AY24" s="21" t="s">
        <v>35</v>
      </c>
      <c r="AZ24" s="22">
        <v>8.1575650940276407</v>
      </c>
      <c r="BA24" s="21" t="s">
        <v>35</v>
      </c>
      <c r="BB24" s="21" t="s">
        <v>34</v>
      </c>
      <c r="BC24" s="21" t="s">
        <v>35</v>
      </c>
      <c r="BD24" s="27" t="s">
        <v>34</v>
      </c>
      <c r="BE24" s="27" t="s">
        <v>35</v>
      </c>
      <c r="BF24" s="21" t="s">
        <v>34</v>
      </c>
      <c r="BG24" s="21" t="s">
        <v>35</v>
      </c>
      <c r="BH24" s="21" t="s">
        <v>34</v>
      </c>
      <c r="BI24" s="21" t="s">
        <v>35</v>
      </c>
      <c r="BJ24" s="21" t="s">
        <v>34</v>
      </c>
      <c r="BK24" s="21" t="s">
        <v>35</v>
      </c>
      <c r="BL24" s="21" t="s">
        <v>34</v>
      </c>
      <c r="BM24" s="21" t="s">
        <v>35</v>
      </c>
      <c r="BN24" s="21" t="s">
        <v>34</v>
      </c>
      <c r="BO24" s="21" t="s">
        <v>35</v>
      </c>
      <c r="BP24" s="21" t="s">
        <v>34</v>
      </c>
      <c r="BQ24" s="21" t="s">
        <v>35</v>
      </c>
    </row>
    <row r="25" spans="1:69" x14ac:dyDescent="0.2">
      <c r="A25" s="21" t="s">
        <v>150</v>
      </c>
      <c r="B25" s="22">
        <v>7.0090612139208499</v>
      </c>
      <c r="C25" s="22">
        <v>1.0292860127931271</v>
      </c>
      <c r="D25" s="24">
        <v>30.008267504619099</v>
      </c>
      <c r="E25" s="22">
        <v>0.86509321687853913</v>
      </c>
      <c r="F25" s="24">
        <v>13.728060807700551</v>
      </c>
      <c r="G25" s="22">
        <v>0.51706033063299539</v>
      </c>
      <c r="H25" s="22">
        <v>7.6014722590206301</v>
      </c>
      <c r="I25" s="22">
        <v>0.22244076589942144</v>
      </c>
      <c r="J25" s="22">
        <v>5.0723333333333329</v>
      </c>
      <c r="K25" s="21">
        <v>1.3051181300301072E-2</v>
      </c>
      <c r="L25" s="21" t="s">
        <v>34</v>
      </c>
      <c r="M25" s="21" t="s">
        <v>35</v>
      </c>
      <c r="N25" s="21" t="s">
        <v>34</v>
      </c>
      <c r="O25" s="21" t="s">
        <v>35</v>
      </c>
      <c r="P25" s="21" t="s">
        <v>34</v>
      </c>
      <c r="Q25" s="21" t="s">
        <v>35</v>
      </c>
      <c r="R25" s="21" t="s">
        <v>34</v>
      </c>
      <c r="S25" s="21" t="s">
        <v>35</v>
      </c>
      <c r="T25" s="21" t="s">
        <v>34</v>
      </c>
      <c r="U25" s="21" t="s">
        <v>35</v>
      </c>
      <c r="V25" s="21" t="s">
        <v>34</v>
      </c>
      <c r="W25" s="21" t="s">
        <v>35</v>
      </c>
      <c r="X25" s="22">
        <v>3.0899806719320049</v>
      </c>
      <c r="Y25" s="22">
        <v>0.31578310332363557</v>
      </c>
      <c r="Z25" s="21" t="s">
        <v>34</v>
      </c>
      <c r="AA25" s="21" t="s">
        <v>35</v>
      </c>
      <c r="AB25" s="22">
        <v>8.5724463475405308</v>
      </c>
      <c r="AC25" s="22">
        <v>0.62995946983392481</v>
      </c>
      <c r="AD25" s="21" t="s">
        <v>34</v>
      </c>
      <c r="AE25" s="21" t="s">
        <v>35</v>
      </c>
      <c r="AF25" s="22">
        <v>9.2589197639323455</v>
      </c>
      <c r="AG25" s="22">
        <v>1.2518051644132573</v>
      </c>
      <c r="AH25" s="21" t="s">
        <v>34</v>
      </c>
      <c r="AI25" s="21" t="s">
        <v>35</v>
      </c>
      <c r="AJ25" s="21" t="s">
        <v>34</v>
      </c>
      <c r="AK25" s="21" t="s">
        <v>35</v>
      </c>
      <c r="AL25" s="21" t="s">
        <v>34</v>
      </c>
      <c r="AM25" s="21" t="s">
        <v>35</v>
      </c>
      <c r="AN25" s="21" t="s">
        <v>34</v>
      </c>
      <c r="AO25" s="21" t="s">
        <v>35</v>
      </c>
      <c r="AP25" s="21" t="s">
        <v>34</v>
      </c>
      <c r="AQ25" s="21" t="s">
        <v>35</v>
      </c>
      <c r="AR25" s="21" t="s">
        <v>34</v>
      </c>
      <c r="AS25" s="21" t="s">
        <v>35</v>
      </c>
      <c r="AT25" s="21" t="s">
        <v>34</v>
      </c>
      <c r="AU25" s="21" t="s">
        <v>35</v>
      </c>
      <c r="AV25" s="21" t="s">
        <v>34</v>
      </c>
      <c r="AW25" s="21" t="s">
        <v>35</v>
      </c>
      <c r="AX25" s="21" t="s">
        <v>34</v>
      </c>
      <c r="AY25" s="21" t="s">
        <v>35</v>
      </c>
      <c r="AZ25" s="21" t="s">
        <v>34</v>
      </c>
      <c r="BA25" s="21" t="s">
        <v>35</v>
      </c>
      <c r="BB25" s="21" t="s">
        <v>34</v>
      </c>
      <c r="BC25" s="21" t="s">
        <v>35</v>
      </c>
      <c r="BD25" s="27" t="s">
        <v>34</v>
      </c>
      <c r="BE25" s="27" t="s">
        <v>35</v>
      </c>
      <c r="BF25" s="21" t="s">
        <v>34</v>
      </c>
      <c r="BG25" s="21" t="s">
        <v>35</v>
      </c>
      <c r="BH25" s="21" t="s">
        <v>34</v>
      </c>
      <c r="BI25" s="21" t="s">
        <v>35</v>
      </c>
      <c r="BJ25" s="21" t="s">
        <v>34</v>
      </c>
      <c r="BK25" s="21" t="s">
        <v>35</v>
      </c>
      <c r="BL25" s="21" t="s">
        <v>34</v>
      </c>
      <c r="BM25" s="21" t="s">
        <v>35</v>
      </c>
      <c r="BN25" s="21">
        <v>9.2946666666666662</v>
      </c>
      <c r="BO25" s="21">
        <v>1.6839217123528409</v>
      </c>
      <c r="BP25" s="21" t="s">
        <v>34</v>
      </c>
      <c r="BQ25" s="21" t="s">
        <v>35</v>
      </c>
    </row>
    <row r="26" spans="1:69" x14ac:dyDescent="0.2">
      <c r="A26" s="21" t="s">
        <v>151</v>
      </c>
      <c r="B26" s="24">
        <v>13.53195770122295</v>
      </c>
      <c r="C26" s="22">
        <v>0.7471468765546625</v>
      </c>
      <c r="D26" s="24">
        <v>50.448168075539556</v>
      </c>
      <c r="E26" s="22">
        <v>2.3780140970673802</v>
      </c>
      <c r="F26" s="24">
        <v>34.515577783553596</v>
      </c>
      <c r="G26" s="22">
        <v>3.3807390928565133</v>
      </c>
      <c r="H26" s="24">
        <v>12.415775593977749</v>
      </c>
      <c r="I26" s="22">
        <v>1.5256189627855503</v>
      </c>
      <c r="J26" s="24">
        <v>12.467666666666666</v>
      </c>
      <c r="K26" s="21">
        <v>0.5012707186075539</v>
      </c>
      <c r="L26" s="21" t="s">
        <v>34</v>
      </c>
      <c r="M26" s="21" t="s">
        <v>35</v>
      </c>
      <c r="N26" s="21" t="s">
        <v>34</v>
      </c>
      <c r="O26" s="21" t="s">
        <v>35</v>
      </c>
      <c r="P26" s="21" t="s">
        <v>34</v>
      </c>
      <c r="Q26" s="21" t="s">
        <v>35</v>
      </c>
      <c r="R26" s="21" t="s">
        <v>34</v>
      </c>
      <c r="S26" s="21" t="s">
        <v>35</v>
      </c>
      <c r="T26" s="21" t="s">
        <v>34</v>
      </c>
      <c r="U26" s="21" t="s">
        <v>35</v>
      </c>
      <c r="V26" s="21" t="s">
        <v>34</v>
      </c>
      <c r="W26" s="21" t="s">
        <v>35</v>
      </c>
      <c r="X26" s="22">
        <v>4.5818858279762553</v>
      </c>
      <c r="Y26" s="22">
        <v>0.61068509685692474</v>
      </c>
      <c r="Z26" s="21" t="s">
        <v>34</v>
      </c>
      <c r="AA26" s="21" t="s">
        <v>35</v>
      </c>
      <c r="AB26" s="22">
        <v>6.4083265028977703</v>
      </c>
      <c r="AC26" s="22">
        <v>1.5740287161638311</v>
      </c>
      <c r="AD26" s="21" t="s">
        <v>34</v>
      </c>
      <c r="AE26" s="21" t="s">
        <v>35</v>
      </c>
      <c r="AF26" s="24">
        <v>13.14803922696205</v>
      </c>
      <c r="AG26" s="22">
        <v>1.6553785332337858</v>
      </c>
      <c r="AH26" s="21" t="s">
        <v>34</v>
      </c>
      <c r="AI26" s="21" t="s">
        <v>35</v>
      </c>
      <c r="AJ26" s="21" t="s">
        <v>34</v>
      </c>
      <c r="AK26" s="21" t="s">
        <v>35</v>
      </c>
      <c r="AL26" s="22">
        <f>13.9558959328953-'[1]Lab Blank'!$E$7</f>
        <v>4.3625625995619668</v>
      </c>
      <c r="AM26" s="22">
        <v>0.17591136959664325</v>
      </c>
      <c r="AN26" s="21" t="s">
        <v>34</v>
      </c>
      <c r="AO26" s="21" t="s">
        <v>35</v>
      </c>
      <c r="AP26" s="21" t="s">
        <v>34</v>
      </c>
      <c r="AQ26" s="21" t="s">
        <v>35</v>
      </c>
      <c r="AR26" s="21" t="s">
        <v>34</v>
      </c>
      <c r="AS26" s="21" t="s">
        <v>35</v>
      </c>
      <c r="AT26" s="21" t="s">
        <v>34</v>
      </c>
      <c r="AU26" s="21" t="s">
        <v>35</v>
      </c>
      <c r="AV26" s="21" t="s">
        <v>34</v>
      </c>
      <c r="AW26" s="21" t="s">
        <v>35</v>
      </c>
      <c r="AX26" s="21" t="s">
        <v>34</v>
      </c>
      <c r="AY26" s="21" t="s">
        <v>35</v>
      </c>
      <c r="AZ26" s="22">
        <v>9.0764107469606099</v>
      </c>
      <c r="BA26" s="22">
        <v>1.9417964499655298</v>
      </c>
      <c r="BB26" s="21" t="s">
        <v>34</v>
      </c>
      <c r="BC26" s="21" t="s">
        <v>35</v>
      </c>
      <c r="BD26" s="27" t="s">
        <v>34</v>
      </c>
      <c r="BE26" s="27" t="s">
        <v>35</v>
      </c>
      <c r="BF26" s="21" t="s">
        <v>34</v>
      </c>
      <c r="BG26" s="21" t="s">
        <v>35</v>
      </c>
      <c r="BH26" s="21" t="s">
        <v>34</v>
      </c>
      <c r="BI26" s="21" t="s">
        <v>35</v>
      </c>
      <c r="BJ26" s="21" t="s">
        <v>34</v>
      </c>
      <c r="BK26" s="21" t="s">
        <v>35</v>
      </c>
      <c r="BL26" s="21" t="s">
        <v>34</v>
      </c>
      <c r="BM26" s="21" t="s">
        <v>35</v>
      </c>
      <c r="BN26" s="21">
        <v>48.37166666666667</v>
      </c>
      <c r="BO26" s="21">
        <v>2.490202468341348</v>
      </c>
      <c r="BP26" s="21" t="s">
        <v>34</v>
      </c>
      <c r="BQ26" s="21" t="s">
        <v>35</v>
      </c>
    </row>
    <row r="27" spans="1:69" x14ac:dyDescent="0.2">
      <c r="A27" s="21" t="s">
        <v>152</v>
      </c>
      <c r="B27" s="22">
        <v>9.2918229589306414</v>
      </c>
      <c r="C27" s="22">
        <v>0.56830606551676421</v>
      </c>
      <c r="D27" s="24">
        <v>65.297604885434396</v>
      </c>
      <c r="E27" s="22">
        <v>0.27180276162970807</v>
      </c>
      <c r="F27" s="24">
        <v>26.926232061742851</v>
      </c>
      <c r="G27" s="22">
        <v>0.91897518965203651</v>
      </c>
      <c r="H27" s="24">
        <v>13.4177862085063</v>
      </c>
      <c r="I27" s="22">
        <v>0.61369369612001612</v>
      </c>
      <c r="J27" s="22">
        <v>8.7466666666666679</v>
      </c>
      <c r="K27" s="21">
        <v>1.0905642270555718</v>
      </c>
      <c r="L27" s="21">
        <v>1.4061186455909351</v>
      </c>
      <c r="M27" s="21">
        <v>7.401255062644925E-2</v>
      </c>
      <c r="N27" s="22">
        <v>1.1025431926433198</v>
      </c>
      <c r="O27" s="22">
        <v>2.4282928081763206E-2</v>
      </c>
      <c r="P27" s="21" t="s">
        <v>34</v>
      </c>
      <c r="Q27" s="21" t="s">
        <v>35</v>
      </c>
      <c r="R27" s="21" t="s">
        <v>34</v>
      </c>
      <c r="S27" s="21" t="s">
        <v>35</v>
      </c>
      <c r="T27" s="21" t="s">
        <v>34</v>
      </c>
      <c r="U27" s="21" t="s">
        <v>35</v>
      </c>
      <c r="V27" s="21" t="s">
        <v>34</v>
      </c>
      <c r="W27" s="21" t="s">
        <v>35</v>
      </c>
      <c r="X27" s="22">
        <v>5.3716287300879246</v>
      </c>
      <c r="Y27" s="22">
        <v>2.6763800666251321</v>
      </c>
      <c r="Z27" s="21" t="s">
        <v>34</v>
      </c>
      <c r="AA27" s="21" t="s">
        <v>35</v>
      </c>
      <c r="AB27" s="24">
        <v>12.5803774676905</v>
      </c>
      <c r="AC27" s="22">
        <v>0.16210980942658854</v>
      </c>
      <c r="AD27" s="21" t="s">
        <v>34</v>
      </c>
      <c r="AE27" s="21" t="s">
        <v>35</v>
      </c>
      <c r="AF27" s="24">
        <v>14.2925924499977</v>
      </c>
      <c r="AG27" s="22">
        <v>1.6120779908948022</v>
      </c>
      <c r="AH27" s="21" t="s">
        <v>34</v>
      </c>
      <c r="AI27" s="21" t="s">
        <v>35</v>
      </c>
      <c r="AJ27" s="21" t="s">
        <v>34</v>
      </c>
      <c r="AK27" s="21" t="s">
        <v>35</v>
      </c>
      <c r="AL27" s="22">
        <v>6.5531682961170148</v>
      </c>
      <c r="AM27" s="22">
        <v>0.20456635698934625</v>
      </c>
      <c r="AN27" s="21" t="s">
        <v>34</v>
      </c>
      <c r="AO27" s="21" t="s">
        <v>35</v>
      </c>
      <c r="AP27" s="22" t="s">
        <v>34</v>
      </c>
      <c r="AQ27" s="22" t="s">
        <v>35</v>
      </c>
      <c r="AR27" s="21" t="s">
        <v>34</v>
      </c>
      <c r="AS27" s="21" t="s">
        <v>35</v>
      </c>
      <c r="AT27" s="21" t="s">
        <v>34</v>
      </c>
      <c r="AU27" s="21" t="s">
        <v>35</v>
      </c>
      <c r="AV27" s="22">
        <v>2.514531370307175</v>
      </c>
      <c r="AW27" s="22">
        <v>0.28348639745631482</v>
      </c>
      <c r="AX27" s="21" t="s">
        <v>34</v>
      </c>
      <c r="AY27" s="21" t="s">
        <v>35</v>
      </c>
      <c r="AZ27" s="21" t="s">
        <v>34</v>
      </c>
      <c r="BA27" s="21" t="s">
        <v>35</v>
      </c>
      <c r="BB27" s="21" t="s">
        <v>34</v>
      </c>
      <c r="BC27" s="21" t="s">
        <v>35</v>
      </c>
      <c r="BD27" s="27" t="s">
        <v>34</v>
      </c>
      <c r="BE27" s="27" t="s">
        <v>35</v>
      </c>
      <c r="BF27" s="21" t="s">
        <v>34</v>
      </c>
      <c r="BG27" s="21" t="s">
        <v>35</v>
      </c>
      <c r="BH27" s="21" t="s">
        <v>34</v>
      </c>
      <c r="BI27" s="21" t="s">
        <v>35</v>
      </c>
      <c r="BJ27" s="21" t="s">
        <v>34</v>
      </c>
      <c r="BK27" s="21" t="s">
        <v>35</v>
      </c>
      <c r="BL27" s="21" t="s">
        <v>34</v>
      </c>
      <c r="BM27" s="21" t="s">
        <v>35</v>
      </c>
      <c r="BN27" s="21">
        <v>23.336000000000002</v>
      </c>
      <c r="BO27" s="21">
        <v>1.7600116476887315</v>
      </c>
      <c r="BP27" s="21" t="s">
        <v>34</v>
      </c>
      <c r="BQ27" s="21" t="s">
        <v>35</v>
      </c>
    </row>
    <row r="28" spans="1:69" x14ac:dyDescent="0.2">
      <c r="A28" s="21" t="s">
        <v>153</v>
      </c>
      <c r="B28" s="21" t="s">
        <v>34</v>
      </c>
      <c r="C28" s="21" t="s">
        <v>35</v>
      </c>
      <c r="D28" s="22">
        <v>4.76729588590789</v>
      </c>
      <c r="E28" s="22">
        <v>0.62413888856098909</v>
      </c>
      <c r="F28" s="22">
        <v>3.317952106839845</v>
      </c>
      <c r="G28" s="22">
        <v>0.40017016555915946</v>
      </c>
      <c r="H28" s="22">
        <v>1.4867629582575499</v>
      </c>
      <c r="I28" s="21">
        <v>0.54991726726882406</v>
      </c>
      <c r="J28" s="22">
        <v>2.9763333333333333</v>
      </c>
      <c r="K28" s="21">
        <v>0.33484374465313421</v>
      </c>
      <c r="L28" s="21">
        <v>7.2371829594662449</v>
      </c>
      <c r="M28" s="21">
        <v>6.5572025396362962E-2</v>
      </c>
      <c r="N28" s="21" t="s">
        <v>34</v>
      </c>
      <c r="O28" s="21" t="s">
        <v>35</v>
      </c>
      <c r="P28" s="21" t="s">
        <v>34</v>
      </c>
      <c r="Q28" s="21" t="s">
        <v>35</v>
      </c>
      <c r="R28" s="21" t="s">
        <v>34</v>
      </c>
      <c r="S28" s="21" t="s">
        <v>35</v>
      </c>
      <c r="T28" s="21" t="s">
        <v>34</v>
      </c>
      <c r="U28" s="21" t="s">
        <v>35</v>
      </c>
      <c r="V28" s="21" t="s">
        <v>34</v>
      </c>
      <c r="W28" s="21" t="s">
        <v>35</v>
      </c>
      <c r="X28" s="22">
        <v>2.9148877748751598</v>
      </c>
      <c r="Y28" s="22">
        <v>4.122273824023984</v>
      </c>
      <c r="Z28" s="21" t="s">
        <v>34</v>
      </c>
      <c r="AA28" s="21" t="s">
        <v>35</v>
      </c>
      <c r="AB28" s="22">
        <v>4.0218531853681601</v>
      </c>
      <c r="AC28" s="22">
        <v>1.1679564768571205</v>
      </c>
      <c r="AD28" s="21" t="s">
        <v>34</v>
      </c>
      <c r="AE28" s="21" t="s">
        <v>35</v>
      </c>
      <c r="AF28" s="22">
        <v>5.7023011260170398</v>
      </c>
      <c r="AG28" s="22">
        <v>1.5650254217431137</v>
      </c>
      <c r="AH28" s="21" t="s">
        <v>34</v>
      </c>
      <c r="AI28" s="21" t="s">
        <v>35</v>
      </c>
      <c r="AJ28" s="21" t="s">
        <v>34</v>
      </c>
      <c r="AK28" s="21" t="s">
        <v>35</v>
      </c>
      <c r="AL28" s="21" t="s">
        <v>34</v>
      </c>
      <c r="AM28" s="21" t="s">
        <v>35</v>
      </c>
      <c r="AN28" s="21" t="s">
        <v>34</v>
      </c>
      <c r="AO28" s="21" t="s">
        <v>35</v>
      </c>
      <c r="AP28" s="21" t="s">
        <v>34</v>
      </c>
      <c r="AQ28" s="21" t="s">
        <v>35</v>
      </c>
      <c r="AR28" s="21" t="s">
        <v>34</v>
      </c>
      <c r="AS28" s="21" t="s">
        <v>35</v>
      </c>
      <c r="AT28" s="21" t="s">
        <v>34</v>
      </c>
      <c r="AU28" s="21" t="s">
        <v>35</v>
      </c>
      <c r="AV28" s="21" t="s">
        <v>34</v>
      </c>
      <c r="AW28" s="21" t="s">
        <v>35</v>
      </c>
      <c r="AX28" s="21" t="s">
        <v>34</v>
      </c>
      <c r="AY28" s="21" t="s">
        <v>35</v>
      </c>
      <c r="AZ28" s="21" t="s">
        <v>34</v>
      </c>
      <c r="BA28" s="21" t="s">
        <v>35</v>
      </c>
      <c r="BB28" s="21" t="s">
        <v>34</v>
      </c>
      <c r="BC28" s="21" t="s">
        <v>35</v>
      </c>
      <c r="BD28" s="27" t="s">
        <v>34</v>
      </c>
      <c r="BE28" s="27" t="s">
        <v>35</v>
      </c>
      <c r="BF28" s="21" t="s">
        <v>34</v>
      </c>
      <c r="BG28" s="21" t="s">
        <v>35</v>
      </c>
      <c r="BH28" s="21" t="s">
        <v>34</v>
      </c>
      <c r="BI28" s="21" t="s">
        <v>35</v>
      </c>
      <c r="BJ28" s="21" t="s">
        <v>34</v>
      </c>
      <c r="BK28" s="21" t="s">
        <v>35</v>
      </c>
      <c r="BL28" s="21" t="s">
        <v>34</v>
      </c>
      <c r="BM28" s="21" t="s">
        <v>35</v>
      </c>
      <c r="BN28" s="21" t="s">
        <v>34</v>
      </c>
      <c r="BO28" s="21" t="s">
        <v>35</v>
      </c>
      <c r="BP28" s="21" t="s">
        <v>34</v>
      </c>
      <c r="BQ28" s="21" t="s">
        <v>35</v>
      </c>
    </row>
    <row r="29" spans="1:69" ht="16" x14ac:dyDescent="0.2">
      <c r="A29" s="33" t="s">
        <v>51</v>
      </c>
      <c r="B29" s="8" t="s">
        <v>34</v>
      </c>
      <c r="C29" s="8" t="s">
        <v>35</v>
      </c>
      <c r="D29" s="11" t="s">
        <v>34</v>
      </c>
      <c r="E29" s="8" t="s">
        <v>35</v>
      </c>
      <c r="F29" s="8" t="s">
        <v>34</v>
      </c>
      <c r="G29" s="8" t="s">
        <v>35</v>
      </c>
      <c r="H29" s="8" t="s">
        <v>34</v>
      </c>
      <c r="I29" s="11" t="s">
        <v>35</v>
      </c>
      <c r="J29" s="11" t="s">
        <v>34</v>
      </c>
      <c r="K29" s="11" t="s">
        <v>35</v>
      </c>
      <c r="L29" s="8" t="s">
        <v>34</v>
      </c>
      <c r="M29" s="8" t="s">
        <v>35</v>
      </c>
      <c r="N29" s="8" t="s">
        <v>34</v>
      </c>
      <c r="O29" s="8" t="s">
        <v>35</v>
      </c>
      <c r="P29" s="8" t="s">
        <v>34</v>
      </c>
      <c r="Q29" s="8" t="s">
        <v>35</v>
      </c>
      <c r="R29" s="8" t="s">
        <v>34</v>
      </c>
      <c r="S29" s="8" t="s">
        <v>35</v>
      </c>
      <c r="T29" s="8" t="s">
        <v>34</v>
      </c>
      <c r="U29" s="8" t="s">
        <v>35</v>
      </c>
      <c r="V29" s="8" t="s">
        <v>34</v>
      </c>
      <c r="W29" s="8" t="s">
        <v>35</v>
      </c>
      <c r="X29" s="11" t="s">
        <v>34</v>
      </c>
      <c r="Y29" s="11" t="s">
        <v>35</v>
      </c>
      <c r="Z29" s="8" t="s">
        <v>34</v>
      </c>
      <c r="AA29" s="8" t="s">
        <v>35</v>
      </c>
      <c r="AB29" s="8" t="s">
        <v>34</v>
      </c>
      <c r="AC29" s="8" t="s">
        <v>35</v>
      </c>
      <c r="AD29" s="8" t="s">
        <v>34</v>
      </c>
      <c r="AE29" s="8" t="s">
        <v>35</v>
      </c>
      <c r="AF29" s="8" t="s">
        <v>34</v>
      </c>
      <c r="AG29" s="8" t="s">
        <v>35</v>
      </c>
      <c r="AH29" s="8" t="s">
        <v>34</v>
      </c>
      <c r="AI29" s="8" t="s">
        <v>35</v>
      </c>
      <c r="AJ29" s="8" t="s">
        <v>34</v>
      </c>
      <c r="AK29" s="8" t="s">
        <v>35</v>
      </c>
      <c r="AL29" s="8" t="s">
        <v>34</v>
      </c>
      <c r="AM29" s="8" t="s">
        <v>35</v>
      </c>
      <c r="AN29" s="8" t="s">
        <v>35</v>
      </c>
      <c r="AO29" s="8" t="s">
        <v>35</v>
      </c>
      <c r="AP29" s="8" t="s">
        <v>35</v>
      </c>
      <c r="AQ29" s="8" t="s">
        <v>35</v>
      </c>
      <c r="AR29" s="8" t="s">
        <v>34</v>
      </c>
      <c r="AS29" s="8" t="s">
        <v>35</v>
      </c>
      <c r="AT29" s="8" t="s">
        <v>34</v>
      </c>
      <c r="AU29" s="8" t="s">
        <v>35</v>
      </c>
      <c r="AV29" s="8" t="s">
        <v>34</v>
      </c>
      <c r="AW29" s="8" t="s">
        <v>35</v>
      </c>
      <c r="AX29" s="8" t="s">
        <v>34</v>
      </c>
      <c r="AY29" s="8" t="s">
        <v>35</v>
      </c>
      <c r="AZ29" s="8" t="s">
        <v>34</v>
      </c>
      <c r="BA29" s="8" t="s">
        <v>35</v>
      </c>
      <c r="BB29" s="8" t="s">
        <v>34</v>
      </c>
      <c r="BC29" s="8" t="s">
        <v>35</v>
      </c>
      <c r="BD29" s="8" t="s">
        <v>34</v>
      </c>
      <c r="BE29" s="3" t="s">
        <v>35</v>
      </c>
      <c r="BF29" s="8" t="s">
        <v>34</v>
      </c>
      <c r="BG29" s="3" t="s">
        <v>35</v>
      </c>
      <c r="BH29" s="8" t="s">
        <v>34</v>
      </c>
      <c r="BI29" s="3" t="s">
        <v>35</v>
      </c>
      <c r="BJ29" s="11" t="s">
        <v>34</v>
      </c>
      <c r="BK29" s="3" t="s">
        <v>35</v>
      </c>
      <c r="BL29" s="11" t="s">
        <v>34</v>
      </c>
      <c r="BM29" s="13" t="s">
        <v>35</v>
      </c>
      <c r="BN29" s="11" t="s">
        <v>34</v>
      </c>
      <c r="BO29" s="13" t="s">
        <v>35</v>
      </c>
      <c r="BP29" s="11" t="s">
        <v>34</v>
      </c>
      <c r="BQ29" s="13" t="s">
        <v>35</v>
      </c>
    </row>
    <row r="30" spans="1:69" ht="16" x14ac:dyDescent="0.2">
      <c r="A30" s="33"/>
      <c r="B30" s="8"/>
      <c r="C30" s="8"/>
      <c r="D30" s="11"/>
      <c r="E30" s="8"/>
      <c r="F30" s="8"/>
      <c r="G30" s="8"/>
      <c r="H30" s="8"/>
      <c r="I30" s="11"/>
      <c r="J30" s="11"/>
      <c r="K30" s="11"/>
      <c r="L30" s="8"/>
      <c r="M30" s="8"/>
      <c r="N30" s="8"/>
      <c r="O30" s="8"/>
      <c r="P30" s="8"/>
      <c r="Q30" s="8"/>
      <c r="R30" s="8"/>
      <c r="S30" s="8"/>
      <c r="T30" s="8"/>
      <c r="U30" s="8"/>
      <c r="V30" s="8"/>
      <c r="W30" s="8"/>
      <c r="X30" s="11"/>
      <c r="Y30" s="11"/>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3"/>
      <c r="BF30" s="8"/>
      <c r="BG30" s="3"/>
      <c r="BH30" s="8"/>
      <c r="BI30" s="3"/>
      <c r="BJ30" s="11"/>
      <c r="BK30" s="3"/>
      <c r="BL30" s="11"/>
      <c r="BM30" s="13"/>
      <c r="BN30" s="11"/>
      <c r="BO30" s="13"/>
      <c r="BP30" s="11"/>
      <c r="BQ30" s="13"/>
    </row>
    <row r="31" spans="1:69" ht="17" x14ac:dyDescent="0.2">
      <c r="B31" s="31" t="s">
        <v>52</v>
      </c>
      <c r="C31" s="20" t="s">
        <v>154</v>
      </c>
    </row>
    <row r="32" spans="1:69" ht="19" x14ac:dyDescent="0.2">
      <c r="B32" s="6" t="s">
        <v>53</v>
      </c>
      <c r="C32" s="7" t="s">
        <v>54</v>
      </c>
    </row>
  </sheetData>
  <mergeCells count="34">
    <mergeCell ref="BJ3:BK3"/>
    <mergeCell ref="BL3:BM3"/>
    <mergeCell ref="BN3:BO3"/>
    <mergeCell ref="BP3:BQ3"/>
    <mergeCell ref="BH3:BI3"/>
    <mergeCell ref="AL3:AM3"/>
    <mergeCell ref="AN3:AO3"/>
    <mergeCell ref="AP3:AQ3"/>
    <mergeCell ref="AR3:AS3"/>
    <mergeCell ref="AT3:AU3"/>
    <mergeCell ref="AV3:AW3"/>
    <mergeCell ref="AX3:AY3"/>
    <mergeCell ref="AZ3:BA3"/>
    <mergeCell ref="BB3:BC3"/>
    <mergeCell ref="BD3:BE3"/>
    <mergeCell ref="BF3:BG3"/>
    <mergeCell ref="AJ3:AK3"/>
    <mergeCell ref="N3:O3"/>
    <mergeCell ref="P3:Q3"/>
    <mergeCell ref="R3:S3"/>
    <mergeCell ref="T3:U3"/>
    <mergeCell ref="V3:W3"/>
    <mergeCell ref="X3:Y3"/>
    <mergeCell ref="Z3:AA3"/>
    <mergeCell ref="AB3:AC3"/>
    <mergeCell ref="AD3:AE3"/>
    <mergeCell ref="AF3:AG3"/>
    <mergeCell ref="AH3:AI3"/>
    <mergeCell ref="L3:M3"/>
    <mergeCell ref="B3:C3"/>
    <mergeCell ref="D3:E3"/>
    <mergeCell ref="F3:G3"/>
    <mergeCell ref="H3:I3"/>
    <mergeCell ref="J3:K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0FBF9-F4B7-6E4E-A4A0-7B2D3143F444}">
  <dimension ref="A1:FV37"/>
  <sheetViews>
    <sheetView zoomScale="97" zoomScaleNormal="97" workbookViewId="0">
      <pane xSplit="1" ySplit="4" topLeftCell="B5" activePane="bottomRight" state="frozen"/>
      <selection pane="topRight" activeCell="C1" sqref="C1"/>
      <selection pane="bottomLeft" activeCell="A4" sqref="A4"/>
      <selection pane="bottomRight" activeCell="A2" sqref="A2"/>
    </sheetView>
  </sheetViews>
  <sheetFormatPr baseColWidth="10" defaultColWidth="10.83203125" defaultRowHeight="15" x14ac:dyDescent="0.2"/>
  <cols>
    <col min="1" max="1" width="9" style="20" customWidth="1"/>
    <col min="2" max="5" width="8.1640625" style="20" customWidth="1"/>
    <col min="6" max="10" width="8.1640625" style="21" customWidth="1"/>
    <col min="11" max="11" width="8" style="21" customWidth="1"/>
    <col min="12" max="12" width="6.1640625" style="21" customWidth="1"/>
    <col min="13" max="13" width="5.33203125" style="21" customWidth="1"/>
    <col min="14" max="14" width="6" style="21" customWidth="1"/>
    <col min="15" max="15" width="5" style="21" customWidth="1"/>
    <col min="16" max="16" width="5.1640625" style="21" customWidth="1"/>
    <col min="17" max="17" width="4.83203125" style="21" customWidth="1"/>
    <col min="18" max="18" width="5" style="21" customWidth="1"/>
    <col min="19" max="19" width="4.6640625" style="21" customWidth="1"/>
    <col min="20" max="21" width="5.33203125" style="21" customWidth="1"/>
    <col min="22" max="23" width="5.1640625" style="21" customWidth="1"/>
    <col min="24" max="24" width="8.33203125" style="21" customWidth="1"/>
    <col min="25" max="25" width="6" style="21" customWidth="1"/>
    <col min="26" max="26" width="7.1640625" style="21" customWidth="1"/>
    <col min="27" max="27" width="6" style="21" customWidth="1"/>
    <col min="28" max="28" width="8.33203125" style="21" customWidth="1"/>
    <col min="29" max="29" width="7.5" style="21" customWidth="1"/>
    <col min="30" max="30" width="8" style="21" customWidth="1"/>
    <col min="31" max="31" width="7.33203125" style="21" customWidth="1"/>
    <col min="32" max="32" width="9.33203125" style="21" customWidth="1"/>
    <col min="33" max="33" width="8.33203125" style="21" customWidth="1"/>
    <col min="34" max="34" width="7.1640625" style="21" customWidth="1"/>
    <col min="35" max="35" width="6.5" style="21" customWidth="1"/>
    <col min="36" max="37" width="5.1640625" style="21" customWidth="1"/>
    <col min="38" max="38" width="6" style="21" customWidth="1"/>
    <col min="39" max="39" width="5.1640625" style="21" customWidth="1"/>
    <col min="40" max="40" width="6" style="20" customWidth="1"/>
    <col min="41" max="41" width="5.1640625" style="20" customWidth="1"/>
    <col min="42" max="42" width="5.1640625" style="21" customWidth="1"/>
    <col min="43" max="43" width="5.6640625" style="21" customWidth="1"/>
    <col min="44" max="44" width="6.5" style="21" customWidth="1"/>
    <col min="45" max="45" width="5.1640625" style="21" customWidth="1"/>
    <col min="46" max="46" width="7.1640625" style="21" customWidth="1"/>
    <col min="47" max="47" width="6.6640625" style="21" customWidth="1"/>
    <col min="48" max="48" width="7" style="21" customWidth="1"/>
    <col min="49" max="49" width="6.6640625" style="21" customWidth="1"/>
    <col min="50" max="50" width="6.1640625" style="21" customWidth="1"/>
    <col min="51" max="51" width="5.1640625" style="21" customWidth="1"/>
    <col min="52" max="52" width="7.5" style="20" customWidth="1"/>
    <col min="53" max="53" width="5.1640625" style="20" customWidth="1"/>
    <col min="54" max="54" width="6.1640625" style="20" customWidth="1"/>
    <col min="55" max="57" width="5.1640625" style="20" customWidth="1"/>
    <col min="58" max="58" width="6.33203125" style="21" customWidth="1"/>
    <col min="59" max="59" width="5.1640625" style="21" customWidth="1"/>
    <col min="60" max="63" width="5.1640625" style="20" customWidth="1"/>
    <col min="64" max="64" width="6.5" style="21" customWidth="1"/>
    <col min="65" max="65" width="5.1640625" style="21" customWidth="1"/>
    <col min="66" max="66" width="6.33203125" style="20" customWidth="1"/>
    <col min="67" max="67" width="5.1640625" style="20" customWidth="1"/>
    <col min="68" max="68" width="6" style="20" customWidth="1"/>
    <col min="69" max="69" width="5.1640625" style="20" customWidth="1"/>
    <col min="70" max="16384" width="10.83203125" style="20"/>
  </cols>
  <sheetData>
    <row r="1" spans="1:69" x14ac:dyDescent="0.2">
      <c r="A1" s="37" t="s">
        <v>190</v>
      </c>
    </row>
    <row r="3" spans="1:69" ht="17.25" x14ac:dyDescent="0.2">
      <c r="A3" s="21"/>
      <c r="B3" s="36" t="s">
        <v>0</v>
      </c>
      <c r="C3" s="36"/>
      <c r="D3" s="36" t="s">
        <v>1</v>
      </c>
      <c r="E3" s="36"/>
      <c r="F3" s="36" t="s">
        <v>2</v>
      </c>
      <c r="G3" s="36"/>
      <c r="H3" s="36" t="s">
        <v>3</v>
      </c>
      <c r="I3" s="36"/>
      <c r="J3" s="36" t="s">
        <v>4</v>
      </c>
      <c r="K3" s="36"/>
      <c r="L3" s="36" t="s">
        <v>5</v>
      </c>
      <c r="M3" s="36"/>
      <c r="N3" s="36" t="s">
        <v>6</v>
      </c>
      <c r="O3" s="36"/>
      <c r="P3" s="36" t="s">
        <v>7</v>
      </c>
      <c r="Q3" s="36"/>
      <c r="R3" s="36" t="s">
        <v>8</v>
      </c>
      <c r="S3" s="36"/>
      <c r="T3" s="36" t="s">
        <v>9</v>
      </c>
      <c r="U3" s="36"/>
      <c r="V3" s="36" t="s">
        <v>10</v>
      </c>
      <c r="W3" s="36"/>
      <c r="X3" s="36" t="s">
        <v>11</v>
      </c>
      <c r="Y3" s="36"/>
      <c r="Z3" s="36" t="s">
        <v>12</v>
      </c>
      <c r="AA3" s="36"/>
      <c r="AB3" s="36" t="s">
        <v>13</v>
      </c>
      <c r="AC3" s="36"/>
      <c r="AD3" s="36" t="s">
        <v>14</v>
      </c>
      <c r="AE3" s="36"/>
      <c r="AF3" s="36" t="s">
        <v>15</v>
      </c>
      <c r="AG3" s="36"/>
      <c r="AH3" s="36" t="s">
        <v>16</v>
      </c>
      <c r="AI3" s="36"/>
      <c r="AJ3" s="36" t="s">
        <v>17</v>
      </c>
      <c r="AK3" s="36"/>
      <c r="AL3" s="36" t="s">
        <v>173</v>
      </c>
      <c r="AM3" s="36"/>
      <c r="AN3" s="36" t="s">
        <v>177</v>
      </c>
      <c r="AO3" s="36"/>
      <c r="AP3" s="36" t="s">
        <v>178</v>
      </c>
      <c r="AQ3" s="36"/>
      <c r="AR3" s="36" t="s">
        <v>18</v>
      </c>
      <c r="AS3" s="36"/>
      <c r="AT3" s="36" t="s">
        <v>19</v>
      </c>
      <c r="AU3" s="36"/>
      <c r="AV3" s="36" t="s">
        <v>20</v>
      </c>
      <c r="AW3" s="36"/>
      <c r="AX3" s="36" t="s">
        <v>21</v>
      </c>
      <c r="AY3" s="36"/>
      <c r="AZ3" s="36" t="s">
        <v>22</v>
      </c>
      <c r="BA3" s="36"/>
      <c r="BB3" s="36" t="s">
        <v>23</v>
      </c>
      <c r="BC3" s="36"/>
      <c r="BD3" s="36" t="s">
        <v>88</v>
      </c>
      <c r="BE3" s="36"/>
      <c r="BF3" s="36" t="s">
        <v>128</v>
      </c>
      <c r="BG3" s="36"/>
      <c r="BH3" s="36" t="s">
        <v>26</v>
      </c>
      <c r="BI3" s="36"/>
      <c r="BJ3" s="36" t="s">
        <v>172</v>
      </c>
      <c r="BK3" s="36"/>
      <c r="BL3" s="36" t="s">
        <v>27</v>
      </c>
      <c r="BM3" s="36"/>
      <c r="BN3" s="36" t="s">
        <v>28</v>
      </c>
      <c r="BO3" s="36"/>
      <c r="BP3" s="36" t="s">
        <v>29</v>
      </c>
      <c r="BQ3" s="36"/>
    </row>
    <row r="4" spans="1:69" x14ac:dyDescent="0.2">
      <c r="A4" s="21" t="s">
        <v>59</v>
      </c>
      <c r="B4" s="21" t="s">
        <v>82</v>
      </c>
      <c r="C4" s="21" t="s">
        <v>32</v>
      </c>
      <c r="D4" s="21" t="s">
        <v>82</v>
      </c>
      <c r="E4" s="21" t="s">
        <v>32</v>
      </c>
      <c r="F4" s="21" t="s">
        <v>82</v>
      </c>
      <c r="G4" s="21" t="s">
        <v>32</v>
      </c>
      <c r="H4" s="21" t="s">
        <v>82</v>
      </c>
      <c r="I4" s="21" t="s">
        <v>32</v>
      </c>
      <c r="J4" s="21" t="s">
        <v>82</v>
      </c>
      <c r="K4" s="21" t="s">
        <v>32</v>
      </c>
      <c r="L4" s="21" t="s">
        <v>82</v>
      </c>
      <c r="M4" s="21" t="s">
        <v>32</v>
      </c>
      <c r="N4" s="21" t="s">
        <v>82</v>
      </c>
      <c r="O4" s="21" t="s">
        <v>32</v>
      </c>
      <c r="P4" s="21" t="s">
        <v>82</v>
      </c>
      <c r="Q4" s="21" t="s">
        <v>32</v>
      </c>
      <c r="R4" s="21" t="s">
        <v>82</v>
      </c>
      <c r="S4" s="21" t="s">
        <v>32</v>
      </c>
      <c r="T4" s="21" t="s">
        <v>82</v>
      </c>
      <c r="U4" s="21" t="s">
        <v>32</v>
      </c>
      <c r="V4" s="21" t="s">
        <v>82</v>
      </c>
      <c r="W4" s="21" t="s">
        <v>32</v>
      </c>
      <c r="X4" s="21" t="s">
        <v>82</v>
      </c>
      <c r="Y4" s="21" t="s">
        <v>32</v>
      </c>
      <c r="Z4" s="21" t="s">
        <v>82</v>
      </c>
      <c r="AA4" s="21" t="s">
        <v>32</v>
      </c>
      <c r="AB4" s="21" t="s">
        <v>82</v>
      </c>
      <c r="AC4" s="21" t="s">
        <v>32</v>
      </c>
      <c r="AD4" s="21" t="s">
        <v>82</v>
      </c>
      <c r="AE4" s="21" t="s">
        <v>32</v>
      </c>
      <c r="AF4" s="21" t="s">
        <v>82</v>
      </c>
      <c r="AG4" s="21" t="s">
        <v>32</v>
      </c>
      <c r="AH4" s="21" t="s">
        <v>82</v>
      </c>
      <c r="AI4" s="21" t="s">
        <v>32</v>
      </c>
      <c r="AJ4" s="21" t="s">
        <v>82</v>
      </c>
      <c r="AK4" s="21" t="s">
        <v>32</v>
      </c>
      <c r="AL4" s="21" t="s">
        <v>82</v>
      </c>
      <c r="AM4" s="21" t="s">
        <v>32</v>
      </c>
      <c r="AN4" s="21" t="s">
        <v>82</v>
      </c>
      <c r="AO4" s="21" t="s">
        <v>32</v>
      </c>
      <c r="AP4" s="21" t="s">
        <v>82</v>
      </c>
      <c r="AQ4" s="21" t="s">
        <v>32</v>
      </c>
      <c r="AR4" s="21" t="s">
        <v>82</v>
      </c>
      <c r="AS4" s="21" t="s">
        <v>32</v>
      </c>
      <c r="AT4" s="21" t="s">
        <v>82</v>
      </c>
      <c r="AU4" s="21" t="s">
        <v>32</v>
      </c>
      <c r="AV4" s="21" t="s">
        <v>82</v>
      </c>
      <c r="AW4" s="21" t="s">
        <v>32</v>
      </c>
      <c r="AX4" s="21" t="s">
        <v>82</v>
      </c>
      <c r="AY4" s="21" t="s">
        <v>32</v>
      </c>
      <c r="AZ4" s="21" t="s">
        <v>82</v>
      </c>
      <c r="BA4" s="21" t="s">
        <v>32</v>
      </c>
      <c r="BB4" s="21" t="s">
        <v>82</v>
      </c>
      <c r="BC4" s="21" t="s">
        <v>32</v>
      </c>
      <c r="BD4" s="21" t="s">
        <v>82</v>
      </c>
      <c r="BE4" s="21" t="s">
        <v>32</v>
      </c>
      <c r="BF4" s="21" t="s">
        <v>82</v>
      </c>
      <c r="BG4" s="21" t="s">
        <v>32</v>
      </c>
      <c r="BH4" s="21" t="s">
        <v>82</v>
      </c>
      <c r="BI4" s="21" t="s">
        <v>32</v>
      </c>
      <c r="BJ4" s="21" t="s">
        <v>82</v>
      </c>
      <c r="BK4" s="21" t="s">
        <v>32</v>
      </c>
      <c r="BL4" s="21" t="s">
        <v>82</v>
      </c>
      <c r="BM4" s="21" t="s">
        <v>32</v>
      </c>
      <c r="BN4" s="21" t="s">
        <v>82</v>
      </c>
      <c r="BO4" s="21" t="s">
        <v>32</v>
      </c>
      <c r="BP4" s="21" t="s">
        <v>82</v>
      </c>
      <c r="BQ4" s="21" t="s">
        <v>32</v>
      </c>
    </row>
    <row r="5" spans="1:69" x14ac:dyDescent="0.2">
      <c r="A5" s="20" t="s">
        <v>155</v>
      </c>
      <c r="B5" s="22" t="s">
        <v>34</v>
      </c>
      <c r="C5" s="22" t="s">
        <v>35</v>
      </c>
      <c r="D5" s="24">
        <v>10.645330365951375</v>
      </c>
      <c r="E5" s="21" t="s">
        <v>35</v>
      </c>
      <c r="F5" s="24">
        <v>26.984358272957998</v>
      </c>
      <c r="G5" s="21" t="s">
        <v>35</v>
      </c>
      <c r="H5" s="22">
        <v>9.8821193658308033</v>
      </c>
      <c r="I5" s="21" t="s">
        <v>35</v>
      </c>
      <c r="J5" s="21" t="s">
        <v>34</v>
      </c>
      <c r="K5" s="21" t="s">
        <v>35</v>
      </c>
      <c r="L5" s="22">
        <v>9.6227873636693957</v>
      </c>
      <c r="M5" s="22">
        <v>0.72216489418945851</v>
      </c>
      <c r="N5" s="24">
        <v>17.212188252972467</v>
      </c>
      <c r="O5" s="22">
        <v>5.0490930017040094</v>
      </c>
      <c r="P5" s="24">
        <v>15.543350541554968</v>
      </c>
      <c r="Q5" s="22">
        <v>1.5923781321087267</v>
      </c>
      <c r="R5" s="24">
        <v>25.959252818325375</v>
      </c>
      <c r="S5" s="22">
        <v>0.11231843082992686</v>
      </c>
      <c r="T5" s="24">
        <v>17.165866637085241</v>
      </c>
      <c r="U5" s="21" t="s">
        <v>35</v>
      </c>
      <c r="V5" s="21">
        <v>27.76300489238951</v>
      </c>
      <c r="W5" s="21">
        <v>1.1458454366692061</v>
      </c>
      <c r="X5" s="21" t="s">
        <v>34</v>
      </c>
      <c r="Y5" s="21" t="s">
        <v>35</v>
      </c>
      <c r="Z5" s="21" t="s">
        <v>34</v>
      </c>
      <c r="AA5" s="21" t="s">
        <v>35</v>
      </c>
      <c r="AB5" s="21" t="s">
        <v>34</v>
      </c>
      <c r="AC5" s="21" t="s">
        <v>35</v>
      </c>
      <c r="AD5" s="21" t="s">
        <v>34</v>
      </c>
      <c r="AE5" s="21" t="s">
        <v>35</v>
      </c>
      <c r="AF5" s="24">
        <v>74.452915706234947</v>
      </c>
      <c r="AG5" s="22">
        <v>2.4025845475716321</v>
      </c>
      <c r="AH5" s="24">
        <v>22.039217658942153</v>
      </c>
      <c r="AI5" s="21" t="s">
        <v>35</v>
      </c>
      <c r="AJ5" s="21" t="s">
        <v>34</v>
      </c>
      <c r="AK5" s="21" t="s">
        <v>35</v>
      </c>
      <c r="AL5" s="21" t="s">
        <v>34</v>
      </c>
      <c r="AM5" s="21" t="s">
        <v>35</v>
      </c>
      <c r="AN5" s="21" t="s">
        <v>34</v>
      </c>
      <c r="AO5" s="21" t="s">
        <v>35</v>
      </c>
      <c r="AP5" s="21" t="s">
        <v>34</v>
      </c>
      <c r="AQ5" s="21" t="s">
        <v>35</v>
      </c>
      <c r="AR5" s="21" t="s">
        <v>34</v>
      </c>
      <c r="AS5" s="21" t="s">
        <v>35</v>
      </c>
      <c r="AT5" s="21" t="s">
        <v>34</v>
      </c>
      <c r="AU5" s="21" t="s">
        <v>35</v>
      </c>
      <c r="AV5" s="24">
        <v>38.121839012694231</v>
      </c>
      <c r="AW5" s="21" t="s">
        <v>35</v>
      </c>
      <c r="AX5" s="24">
        <v>23.015630207559074</v>
      </c>
      <c r="AY5" s="21" t="s">
        <v>35</v>
      </c>
      <c r="AZ5" s="26">
        <v>102.66304637051337</v>
      </c>
      <c r="BA5" s="21" t="s">
        <v>35</v>
      </c>
      <c r="BB5" s="21" t="s">
        <v>34</v>
      </c>
      <c r="BC5" s="21" t="s">
        <v>35</v>
      </c>
      <c r="BD5" s="21" t="s">
        <v>35</v>
      </c>
      <c r="BE5" s="21" t="s">
        <v>35</v>
      </c>
      <c r="BF5" s="21" t="s">
        <v>34</v>
      </c>
      <c r="BG5" s="21" t="s">
        <v>35</v>
      </c>
      <c r="BH5" s="22" t="s">
        <v>34</v>
      </c>
      <c r="BI5" s="22" t="s">
        <v>35</v>
      </c>
      <c r="BJ5" s="21" t="s">
        <v>35</v>
      </c>
      <c r="BK5" s="21" t="s">
        <v>35</v>
      </c>
      <c r="BL5" s="24">
        <v>24.675274664093109</v>
      </c>
      <c r="BM5" s="22">
        <v>0.50704679637924233</v>
      </c>
      <c r="BN5" s="26">
        <v>692.63447117296653</v>
      </c>
      <c r="BO5" s="21">
        <v>119.00391422847959</v>
      </c>
      <c r="BP5" s="22" t="s">
        <v>34</v>
      </c>
      <c r="BQ5" s="22" t="s">
        <v>35</v>
      </c>
    </row>
    <row r="6" spans="1:69" x14ac:dyDescent="0.2">
      <c r="A6" s="20" t="s">
        <v>156</v>
      </c>
      <c r="B6" s="22" t="s">
        <v>34</v>
      </c>
      <c r="C6" s="22" t="s">
        <v>35</v>
      </c>
      <c r="D6" s="21" t="s">
        <v>34</v>
      </c>
      <c r="E6" s="21" t="s">
        <v>35</v>
      </c>
      <c r="F6" s="24">
        <v>96.553043855967161</v>
      </c>
      <c r="G6" s="22">
        <v>9.9932366289852599</v>
      </c>
      <c r="H6" s="24">
        <v>39.878763917518583</v>
      </c>
      <c r="I6" s="24">
        <v>10.981312885992159</v>
      </c>
      <c r="J6" s="21" t="s">
        <v>34</v>
      </c>
      <c r="K6" s="21" t="s">
        <v>35</v>
      </c>
      <c r="L6" s="24">
        <v>50.434619410205791</v>
      </c>
      <c r="M6" s="24">
        <v>18.654747712682955</v>
      </c>
      <c r="N6" s="24">
        <v>94.008885363560879</v>
      </c>
      <c r="O6" s="22">
        <v>5.6379310704824821</v>
      </c>
      <c r="P6" s="24">
        <v>80.836767065761919</v>
      </c>
      <c r="Q6" s="22">
        <v>8.5088199754913525</v>
      </c>
      <c r="R6" s="26">
        <v>116.02450209950959</v>
      </c>
      <c r="S6" s="22">
        <v>3.1372641154537142</v>
      </c>
      <c r="T6" s="24">
        <v>77.206147442695894</v>
      </c>
      <c r="U6" s="22">
        <v>6.6244901036276973</v>
      </c>
      <c r="V6" s="21">
        <v>108.46432020502462</v>
      </c>
      <c r="W6" s="21">
        <v>6.219228263121594</v>
      </c>
      <c r="X6" s="21" t="s">
        <v>34</v>
      </c>
      <c r="Y6" s="21" t="s">
        <v>35</v>
      </c>
      <c r="Z6" s="21" t="s">
        <v>34</v>
      </c>
      <c r="AA6" s="21" t="s">
        <v>35</v>
      </c>
      <c r="AB6" s="21" t="s">
        <v>34</v>
      </c>
      <c r="AC6" s="21" t="s">
        <v>35</v>
      </c>
      <c r="AD6" s="21" t="s">
        <v>34</v>
      </c>
      <c r="AE6" s="21" t="s">
        <v>35</v>
      </c>
      <c r="AF6" s="26">
        <v>996.15371110218371</v>
      </c>
      <c r="AG6" s="26">
        <v>175.6778949330272</v>
      </c>
      <c r="AH6" s="21">
        <v>381.99885095927584</v>
      </c>
      <c r="AI6" s="24">
        <v>86.313023883745501</v>
      </c>
      <c r="AJ6" s="21" t="s">
        <v>34</v>
      </c>
      <c r="AK6" s="21" t="s">
        <v>35</v>
      </c>
      <c r="AL6" s="24">
        <v>50.694501935217097</v>
      </c>
      <c r="AM6" s="21">
        <v>5.8536330777230372</v>
      </c>
      <c r="AN6" s="24">
        <v>64.561280842082027</v>
      </c>
      <c r="AO6" s="21">
        <v>4.5182163174470862</v>
      </c>
      <c r="AP6" s="21" t="s">
        <v>34</v>
      </c>
      <c r="AQ6" s="21" t="s">
        <v>35</v>
      </c>
      <c r="AR6" s="21" t="s">
        <v>34</v>
      </c>
      <c r="AS6" s="21" t="s">
        <v>35</v>
      </c>
      <c r="AT6" s="21" t="s">
        <v>34</v>
      </c>
      <c r="AU6" s="21" t="s">
        <v>35</v>
      </c>
      <c r="AV6" s="26">
        <v>174.35528677746697</v>
      </c>
      <c r="AW6" s="22">
        <v>0.94747044722896545</v>
      </c>
      <c r="AX6" s="26">
        <v>103.59846290165136</v>
      </c>
      <c r="AY6" s="21">
        <v>4.8781418697691237</v>
      </c>
      <c r="AZ6" s="26">
        <v>368.99444173900497</v>
      </c>
      <c r="BA6" s="21">
        <v>71.501051427454016</v>
      </c>
      <c r="BB6" s="21" t="s">
        <v>34</v>
      </c>
      <c r="BC6" s="21" t="s">
        <v>35</v>
      </c>
      <c r="BD6" s="21" t="s">
        <v>35</v>
      </c>
      <c r="BE6" s="21" t="s">
        <v>35</v>
      </c>
      <c r="BF6" s="21" t="s">
        <v>34</v>
      </c>
      <c r="BG6" s="21" t="s">
        <v>35</v>
      </c>
      <c r="BH6" s="22" t="s">
        <v>34</v>
      </c>
      <c r="BI6" s="22" t="s">
        <v>35</v>
      </c>
      <c r="BJ6" s="21" t="s">
        <v>35</v>
      </c>
      <c r="BK6" s="21" t="s">
        <v>35</v>
      </c>
      <c r="BL6" s="24">
        <v>39.397843335770972</v>
      </c>
      <c r="BM6" s="22">
        <v>1.1057514489717812</v>
      </c>
      <c r="BN6" s="21">
        <v>1080.4061715594621</v>
      </c>
      <c r="BO6" s="21">
        <v>22.899242826354286</v>
      </c>
      <c r="BP6" s="22" t="s">
        <v>34</v>
      </c>
      <c r="BQ6" s="22" t="s">
        <v>35</v>
      </c>
    </row>
    <row r="7" spans="1:69" x14ac:dyDescent="0.2">
      <c r="A7" s="20" t="s">
        <v>157</v>
      </c>
      <c r="B7" s="22" t="s">
        <v>34</v>
      </c>
      <c r="C7" s="22" t="s">
        <v>35</v>
      </c>
      <c r="D7" s="21" t="s">
        <v>34</v>
      </c>
      <c r="E7" s="21" t="s">
        <v>35</v>
      </c>
      <c r="F7" s="26">
        <v>102.19809356175023</v>
      </c>
      <c r="G7" s="22">
        <v>2.9474889471923333</v>
      </c>
      <c r="H7" s="24">
        <v>33.769909688333442</v>
      </c>
      <c r="I7" s="22">
        <v>1.2677281601694261</v>
      </c>
      <c r="J7" s="24">
        <v>91.737053589427802</v>
      </c>
      <c r="K7" s="24">
        <v>16.537726706532119</v>
      </c>
      <c r="L7" s="24">
        <v>37.363598998568591</v>
      </c>
      <c r="M7" s="22">
        <v>0.94579204095349412</v>
      </c>
      <c r="N7" s="24">
        <v>69.665716901952308</v>
      </c>
      <c r="O7" s="22">
        <v>0.45387074199066779</v>
      </c>
      <c r="P7" s="24">
        <v>73.869218914107748</v>
      </c>
      <c r="Q7" s="22">
        <v>3.0414838437646075</v>
      </c>
      <c r="R7" s="26">
        <v>110.17096759139952</v>
      </c>
      <c r="S7" s="24">
        <v>16.98075957320701</v>
      </c>
      <c r="T7" s="24">
        <v>77.483959160649164</v>
      </c>
      <c r="U7" s="22">
        <v>0.92013088514738817</v>
      </c>
      <c r="V7" s="21">
        <v>112.76822298600968</v>
      </c>
      <c r="W7" s="21">
        <v>10.410144172627115</v>
      </c>
      <c r="X7" s="21" t="s">
        <v>34</v>
      </c>
      <c r="Y7" s="21" t="s">
        <v>35</v>
      </c>
      <c r="Z7" s="21" t="s">
        <v>34</v>
      </c>
      <c r="AA7" s="21" t="s">
        <v>35</v>
      </c>
      <c r="AB7" s="26">
        <v>240.96418200521748</v>
      </c>
      <c r="AC7" s="24">
        <v>74.748568725434822</v>
      </c>
      <c r="AD7" s="21" t="s">
        <v>34</v>
      </c>
      <c r="AE7" s="21" t="s">
        <v>35</v>
      </c>
      <c r="AF7" s="26">
        <v>560.98460026573571</v>
      </c>
      <c r="AG7" s="24">
        <v>45.984499925779666</v>
      </c>
      <c r="AH7" s="26">
        <v>582.26625938647612</v>
      </c>
      <c r="AI7" s="21">
        <v>233.96672408903427</v>
      </c>
      <c r="AJ7" s="21" t="s">
        <v>34</v>
      </c>
      <c r="AK7" s="21" t="s">
        <v>35</v>
      </c>
      <c r="AL7" s="24">
        <v>27.70948505148084</v>
      </c>
      <c r="AM7" s="21">
        <v>11.616179956956145</v>
      </c>
      <c r="AN7" s="21" t="s">
        <v>34</v>
      </c>
      <c r="AO7" s="21" t="s">
        <v>35</v>
      </c>
      <c r="AP7" s="21">
        <v>73.698930566896706</v>
      </c>
      <c r="AQ7" s="21">
        <v>25.217664930957767</v>
      </c>
      <c r="AR7" s="21" t="s">
        <v>34</v>
      </c>
      <c r="AS7" s="21" t="s">
        <v>35</v>
      </c>
      <c r="AT7" s="21" t="s">
        <v>34</v>
      </c>
      <c r="AU7" s="21" t="s">
        <v>35</v>
      </c>
      <c r="AV7" s="21" t="s">
        <v>34</v>
      </c>
      <c r="AW7" s="21" t="s">
        <v>35</v>
      </c>
      <c r="AX7" s="24">
        <v>95.586196291352778</v>
      </c>
      <c r="AY7" s="21">
        <v>15.50163290022954</v>
      </c>
      <c r="AZ7" s="26">
        <v>201.94366961143993</v>
      </c>
      <c r="BA7" s="22">
        <v>0.29604617313720216</v>
      </c>
      <c r="BB7" s="21" t="s">
        <v>34</v>
      </c>
      <c r="BC7" s="21" t="s">
        <v>35</v>
      </c>
      <c r="BD7" s="21" t="s">
        <v>35</v>
      </c>
      <c r="BE7" s="21" t="s">
        <v>35</v>
      </c>
      <c r="BF7" s="21" t="s">
        <v>34</v>
      </c>
      <c r="BG7" s="21" t="s">
        <v>35</v>
      </c>
      <c r="BH7" s="22" t="s">
        <v>34</v>
      </c>
      <c r="BI7" s="22" t="s">
        <v>35</v>
      </c>
      <c r="BJ7" s="21" t="s">
        <v>35</v>
      </c>
      <c r="BK7" s="21" t="s">
        <v>35</v>
      </c>
      <c r="BL7" s="24">
        <v>59.468937728906155</v>
      </c>
      <c r="BM7" s="24">
        <v>10.487987446144423</v>
      </c>
      <c r="BN7" s="21" t="s">
        <v>34</v>
      </c>
      <c r="BO7" s="21" t="s">
        <v>35</v>
      </c>
      <c r="BP7" s="22" t="s">
        <v>34</v>
      </c>
      <c r="BQ7" s="22" t="s">
        <v>35</v>
      </c>
    </row>
    <row r="8" spans="1:69" x14ac:dyDescent="0.2">
      <c r="A8" s="20" t="s">
        <v>158</v>
      </c>
      <c r="B8" s="26">
        <v>239.06535742722281</v>
      </c>
      <c r="C8" s="22">
        <v>9.3090090961726428E-3</v>
      </c>
      <c r="D8" s="24">
        <v>98.825413585499859</v>
      </c>
      <c r="E8" s="24">
        <v>58.430200196694905</v>
      </c>
      <c r="F8" s="24">
        <v>58.550638500658664</v>
      </c>
      <c r="G8" s="24">
        <v>22.245441943508524</v>
      </c>
      <c r="H8" s="24">
        <v>21.125566301916582</v>
      </c>
      <c r="I8" s="22">
        <v>0.44265081728313954</v>
      </c>
      <c r="J8" s="26">
        <v>271.37832628232724</v>
      </c>
      <c r="K8" s="26">
        <v>135.93219972312804</v>
      </c>
      <c r="L8" s="24">
        <v>21.047248888253151</v>
      </c>
      <c r="M8" s="22">
        <v>4.6754541319173919</v>
      </c>
      <c r="N8" s="24">
        <v>58.123918137640828</v>
      </c>
      <c r="O8" s="22">
        <v>4.4152563709249506</v>
      </c>
      <c r="P8" s="24">
        <v>85.376689433542822</v>
      </c>
      <c r="Q8" s="22">
        <v>7.4275966998907581</v>
      </c>
      <c r="R8" s="24">
        <v>89.432204803363959</v>
      </c>
      <c r="S8" s="22">
        <v>0.24443531946821276</v>
      </c>
      <c r="T8" s="24">
        <v>59.71029285072693</v>
      </c>
      <c r="U8" s="22">
        <v>3.3382902551436726</v>
      </c>
      <c r="V8" s="21">
        <v>77.102136421820433</v>
      </c>
      <c r="W8" s="21">
        <v>1.9399164747156583</v>
      </c>
      <c r="X8" s="24">
        <v>48.472063027950156</v>
      </c>
      <c r="Y8" s="22">
        <v>9.865490598147721</v>
      </c>
      <c r="Z8" s="21" t="s">
        <v>34</v>
      </c>
      <c r="AA8" s="21" t="s">
        <v>35</v>
      </c>
      <c r="AB8" s="21" t="s">
        <v>34</v>
      </c>
      <c r="AC8" s="21" t="s">
        <v>35</v>
      </c>
      <c r="AD8" s="21" t="s">
        <v>34</v>
      </c>
      <c r="AE8" s="21" t="s">
        <v>35</v>
      </c>
      <c r="AF8" s="26">
        <v>1098.3276463673069</v>
      </c>
      <c r="AG8" s="26">
        <v>208.8061932723964</v>
      </c>
      <c r="AH8" s="24">
        <v>35.753684228152792</v>
      </c>
      <c r="AI8" s="22">
        <v>0.49891112247564479</v>
      </c>
      <c r="AJ8" s="21" t="s">
        <v>34</v>
      </c>
      <c r="AK8" s="21" t="s">
        <v>35</v>
      </c>
      <c r="AL8" s="21" t="s">
        <v>34</v>
      </c>
      <c r="AM8" s="21" t="s">
        <v>35</v>
      </c>
      <c r="AN8" s="24">
        <v>53.658697915511269</v>
      </c>
      <c r="AO8" s="21">
        <v>21.945051818059817</v>
      </c>
      <c r="AP8" s="21">
        <v>98.095933470165591</v>
      </c>
      <c r="AQ8" s="21">
        <v>15.443276498081454</v>
      </c>
      <c r="AR8" s="21" t="s">
        <v>34</v>
      </c>
      <c r="AS8" s="21" t="s">
        <v>35</v>
      </c>
      <c r="AT8" s="21" t="s">
        <v>34</v>
      </c>
      <c r="AU8" s="21" t="s">
        <v>35</v>
      </c>
      <c r="AV8" s="21" t="s">
        <v>34</v>
      </c>
      <c r="AW8" s="21" t="s">
        <v>35</v>
      </c>
      <c r="AX8" s="21" t="s">
        <v>34</v>
      </c>
      <c r="AY8" s="21" t="s">
        <v>35</v>
      </c>
      <c r="AZ8" s="24">
        <v>48.283341620364745</v>
      </c>
      <c r="BA8" s="21">
        <v>4.2887384220532567</v>
      </c>
      <c r="BB8" s="21" t="s">
        <v>34</v>
      </c>
      <c r="BC8" s="21" t="s">
        <v>35</v>
      </c>
      <c r="BD8" s="21" t="s">
        <v>35</v>
      </c>
      <c r="BE8" s="21" t="s">
        <v>35</v>
      </c>
      <c r="BF8" s="21" t="s">
        <v>34</v>
      </c>
      <c r="BG8" s="21" t="s">
        <v>35</v>
      </c>
      <c r="BH8" s="22" t="s">
        <v>34</v>
      </c>
      <c r="BI8" s="22" t="s">
        <v>35</v>
      </c>
      <c r="BJ8" s="21" t="s">
        <v>35</v>
      </c>
      <c r="BK8" s="21" t="s">
        <v>35</v>
      </c>
      <c r="BL8" s="26" t="s">
        <v>34</v>
      </c>
      <c r="BM8" s="26" t="s">
        <v>35</v>
      </c>
      <c r="BN8" s="26">
        <v>495.78574178026116</v>
      </c>
      <c r="BO8" s="21">
        <v>62.317550994517326</v>
      </c>
      <c r="BP8" s="22" t="s">
        <v>34</v>
      </c>
      <c r="BQ8" s="22" t="s">
        <v>35</v>
      </c>
    </row>
    <row r="9" spans="1:69" x14ac:dyDescent="0.2">
      <c r="A9" s="20" t="s">
        <v>159</v>
      </c>
      <c r="B9" s="26">
        <v>1854.6711286071384</v>
      </c>
      <c r="C9" s="24">
        <v>166.48098391115798</v>
      </c>
      <c r="D9" s="26">
        <v>921.08257100137303</v>
      </c>
      <c r="E9" s="24">
        <v>47.977889986611331</v>
      </c>
      <c r="F9" s="26">
        <v>454.31973866692317</v>
      </c>
      <c r="G9" s="24">
        <v>49.535695753063543</v>
      </c>
      <c r="H9" s="26">
        <v>361.37778213763266</v>
      </c>
      <c r="I9" s="24">
        <v>55.776230563244532</v>
      </c>
      <c r="J9" s="26">
        <v>7883.6220402041645</v>
      </c>
      <c r="K9" s="24">
        <v>21.593648128749891</v>
      </c>
      <c r="L9" s="26">
        <v>415.01417708790575</v>
      </c>
      <c r="M9" s="24">
        <v>32.188014319667289</v>
      </c>
      <c r="N9" s="26">
        <v>166.70724980244347</v>
      </c>
      <c r="O9" s="24">
        <v>15.554662230797131</v>
      </c>
      <c r="P9" s="26">
        <v>297.83772982937529</v>
      </c>
      <c r="Q9" s="24">
        <v>11.231303853322331</v>
      </c>
      <c r="R9" s="26">
        <v>510.20947483219311</v>
      </c>
      <c r="S9" s="24">
        <v>43.363647651279649</v>
      </c>
      <c r="T9" s="26">
        <v>267.52057020708133</v>
      </c>
      <c r="U9" s="22">
        <v>2.297153572889187</v>
      </c>
      <c r="V9" s="21">
        <v>223.55506002439506</v>
      </c>
      <c r="W9" s="21">
        <v>13.092091504259976</v>
      </c>
      <c r="X9" s="26">
        <v>495.08126345851298</v>
      </c>
      <c r="Y9" s="21">
        <v>36.301280352728945</v>
      </c>
      <c r="Z9" s="21" t="s">
        <v>34</v>
      </c>
      <c r="AA9" s="21" t="s">
        <v>35</v>
      </c>
      <c r="AB9" s="26">
        <v>469.4500958178852</v>
      </c>
      <c r="AC9" s="24">
        <v>47.803162238897173</v>
      </c>
      <c r="AD9" s="21" t="s">
        <v>34</v>
      </c>
      <c r="AE9" s="21" t="s">
        <v>35</v>
      </c>
      <c r="AF9" s="26">
        <v>164000</v>
      </c>
      <c r="AG9" s="26">
        <v>8238.4070689890395</v>
      </c>
      <c r="AH9" s="26">
        <v>3411.4023340314388</v>
      </c>
      <c r="AI9" s="26">
        <v>861.46801320950965</v>
      </c>
      <c r="AJ9" s="21">
        <v>5367.9916550286307</v>
      </c>
      <c r="AK9" s="21">
        <v>1301.2761337545801</v>
      </c>
      <c r="AL9" s="24">
        <v>14.732914359239579</v>
      </c>
      <c r="AM9" s="21">
        <v>3.0578100024987278</v>
      </c>
      <c r="AN9" s="24">
        <v>48.740610793705756</v>
      </c>
      <c r="AO9" s="21">
        <v>3.8148208368708216</v>
      </c>
      <c r="AP9" s="21">
        <v>586.11294317669194</v>
      </c>
      <c r="AQ9" s="21">
        <v>280.00367500577664</v>
      </c>
      <c r="AR9" s="21">
        <v>1060.3198489628271</v>
      </c>
      <c r="AS9" s="21">
        <v>253.93330062144688</v>
      </c>
      <c r="AT9" s="26">
        <v>941.57332213563768</v>
      </c>
      <c r="AU9" s="26">
        <v>408.67405773080202</v>
      </c>
      <c r="AV9" s="21">
        <v>50400</v>
      </c>
      <c r="AW9" s="21">
        <v>14500</v>
      </c>
      <c r="AX9" s="21">
        <v>2165.3691262625898</v>
      </c>
      <c r="AY9" s="21">
        <v>298.86681599617464</v>
      </c>
      <c r="AZ9" s="26">
        <v>6358.1999154229652</v>
      </c>
      <c r="BA9" s="21">
        <v>439.05891755547987</v>
      </c>
      <c r="BB9" s="26">
        <v>282.50844361616856</v>
      </c>
      <c r="BC9" s="21">
        <v>65.792564686182999</v>
      </c>
      <c r="BD9" s="21" t="s">
        <v>35</v>
      </c>
      <c r="BE9" s="21" t="s">
        <v>35</v>
      </c>
      <c r="BF9" s="21" t="s">
        <v>34</v>
      </c>
      <c r="BG9" s="21" t="s">
        <v>35</v>
      </c>
      <c r="BH9" s="22" t="s">
        <v>34</v>
      </c>
      <c r="BI9" s="22" t="s">
        <v>35</v>
      </c>
      <c r="BJ9" s="21" t="s">
        <v>35</v>
      </c>
      <c r="BK9" s="21" t="s">
        <v>35</v>
      </c>
      <c r="BL9" s="26" t="s">
        <v>34</v>
      </c>
      <c r="BM9" s="26" t="s">
        <v>35</v>
      </c>
      <c r="BN9" s="21" t="s">
        <v>34</v>
      </c>
      <c r="BO9" s="21" t="s">
        <v>35</v>
      </c>
      <c r="BP9" s="22" t="s">
        <v>34</v>
      </c>
      <c r="BQ9" s="22" t="s">
        <v>35</v>
      </c>
    </row>
    <row r="10" spans="1:69" x14ac:dyDescent="0.2">
      <c r="A10" s="20" t="s">
        <v>145</v>
      </c>
      <c r="B10" s="26">
        <v>3580.6530842055772</v>
      </c>
      <c r="C10" s="22">
        <v>5.7764637666215695</v>
      </c>
      <c r="D10" s="26">
        <v>627.3168552279335</v>
      </c>
      <c r="E10" s="24">
        <v>53.741113123278581</v>
      </c>
      <c r="F10" s="26">
        <v>407.01510162129989</v>
      </c>
      <c r="G10" s="22">
        <v>5.5480160337324786</v>
      </c>
      <c r="H10" s="26">
        <v>165.06655409773447</v>
      </c>
      <c r="I10" s="24">
        <v>12.11887787121805</v>
      </c>
      <c r="J10" s="26">
        <v>1751.8068907155443</v>
      </c>
      <c r="K10" s="26">
        <v>189.34617319921009</v>
      </c>
      <c r="L10" s="26">
        <v>102.70213429511566</v>
      </c>
      <c r="M10" s="22">
        <v>4.1516349828574777</v>
      </c>
      <c r="N10" s="26">
        <v>103.89034731169028</v>
      </c>
      <c r="O10" s="22">
        <v>7.2377464988480451</v>
      </c>
      <c r="P10" s="26">
        <v>170.16416792815039</v>
      </c>
      <c r="Q10" s="24">
        <v>21.8713949059055</v>
      </c>
      <c r="R10" s="26">
        <v>148.45587110462833</v>
      </c>
      <c r="S10" s="24">
        <v>20.059757874695386</v>
      </c>
      <c r="T10" s="24">
        <v>73.607750011176364</v>
      </c>
      <c r="U10" s="22">
        <v>0.85697911114190251</v>
      </c>
      <c r="V10" s="21">
        <v>108.27653463765731</v>
      </c>
      <c r="W10" s="21">
        <v>4.9745817420387484</v>
      </c>
      <c r="X10" s="26">
        <v>3673.2374558918209</v>
      </c>
      <c r="Y10" s="26">
        <v>153.74054458618144</v>
      </c>
      <c r="Z10" s="21" t="s">
        <v>34</v>
      </c>
      <c r="AA10" s="21" t="s">
        <v>35</v>
      </c>
      <c r="AB10" s="26">
        <v>1004.1000627539063</v>
      </c>
      <c r="AC10" s="24">
        <v>88.731030616218248</v>
      </c>
      <c r="AD10" s="26">
        <v>373.84019872580245</v>
      </c>
      <c r="AE10" s="24">
        <v>36.516447362694542</v>
      </c>
      <c r="AF10" s="26">
        <v>40900</v>
      </c>
      <c r="AG10" s="26">
        <v>199.1486486789415</v>
      </c>
      <c r="AH10" s="26">
        <v>334.21435354361603</v>
      </c>
      <c r="AI10" s="24">
        <v>48.069536220541899</v>
      </c>
      <c r="AJ10" s="21" t="s">
        <v>34</v>
      </c>
      <c r="AK10" s="21" t="s">
        <v>35</v>
      </c>
      <c r="AL10" s="24">
        <v>11.953673985017812</v>
      </c>
      <c r="AM10" s="21">
        <v>8.7692744590711662</v>
      </c>
      <c r="AN10" s="24">
        <v>56.048168826104146</v>
      </c>
      <c r="AO10" s="21">
        <v>4.3409865141353894</v>
      </c>
      <c r="AP10" s="21">
        <v>131.77465743520077</v>
      </c>
      <c r="AQ10" s="21">
        <v>22.721930947434675</v>
      </c>
      <c r="AR10" s="21">
        <v>1014.5040993915338</v>
      </c>
      <c r="AS10" s="21">
        <v>152.59080256155653</v>
      </c>
      <c r="AT10" s="21" t="s">
        <v>34</v>
      </c>
      <c r="AU10" s="21" t="s">
        <v>35</v>
      </c>
      <c r="AV10" s="26">
        <v>4457.1766814164957</v>
      </c>
      <c r="AW10" s="26">
        <v>176.32437006978736</v>
      </c>
      <c r="AX10" s="21">
        <v>2815.1160275308448</v>
      </c>
      <c r="AY10" s="21">
        <v>85.443813016792319</v>
      </c>
      <c r="AZ10" s="26">
        <v>8240.5804698095344</v>
      </c>
      <c r="BA10" s="21">
        <v>317.85375545859421</v>
      </c>
      <c r="BB10" s="21" t="s">
        <v>34</v>
      </c>
      <c r="BC10" s="21" t="s">
        <v>35</v>
      </c>
      <c r="BD10" s="21" t="s">
        <v>35</v>
      </c>
      <c r="BE10" s="21" t="s">
        <v>35</v>
      </c>
      <c r="BF10" s="21" t="s">
        <v>34</v>
      </c>
      <c r="BG10" s="21" t="s">
        <v>35</v>
      </c>
      <c r="BH10" s="22" t="s">
        <v>34</v>
      </c>
      <c r="BI10" s="22" t="s">
        <v>35</v>
      </c>
      <c r="BJ10" s="21" t="s">
        <v>35</v>
      </c>
      <c r="BK10" s="21" t="s">
        <v>35</v>
      </c>
      <c r="BL10" s="24">
        <v>43.227097875206603</v>
      </c>
      <c r="BM10" s="24">
        <v>20.078015026370736</v>
      </c>
      <c r="BN10" s="26">
        <v>457.57990460955313</v>
      </c>
      <c r="BO10" s="21">
        <v>141.19346592972857</v>
      </c>
      <c r="BP10" s="22" t="s">
        <v>34</v>
      </c>
      <c r="BQ10" s="22" t="s">
        <v>35</v>
      </c>
    </row>
    <row r="11" spans="1:69" x14ac:dyDescent="0.2">
      <c r="A11" s="20" t="s">
        <v>160</v>
      </c>
      <c r="B11" s="26">
        <v>4630000</v>
      </c>
      <c r="C11" s="26">
        <v>2440000</v>
      </c>
      <c r="D11" s="26">
        <v>3830000</v>
      </c>
      <c r="E11" s="26">
        <v>2810000</v>
      </c>
      <c r="F11" s="26">
        <v>3600000</v>
      </c>
      <c r="G11" s="26">
        <v>920000</v>
      </c>
      <c r="H11" s="26">
        <v>3680000</v>
      </c>
      <c r="I11" s="26">
        <v>1930000</v>
      </c>
      <c r="J11" s="26">
        <v>4240000</v>
      </c>
      <c r="K11" s="26">
        <v>2250000</v>
      </c>
      <c r="L11" s="26">
        <v>58000</v>
      </c>
      <c r="M11" s="26">
        <v>3811.1198228900735</v>
      </c>
      <c r="N11" s="26">
        <v>54000</v>
      </c>
      <c r="O11" s="26">
        <v>7020.4154956958455</v>
      </c>
      <c r="P11" s="26">
        <v>3637.8394900770736</v>
      </c>
      <c r="Q11" s="26">
        <v>920.20465657193438</v>
      </c>
      <c r="R11" s="21">
        <v>3597.0049251322666</v>
      </c>
      <c r="S11" s="21">
        <v>191.00781252147632</v>
      </c>
      <c r="T11" s="26">
        <v>2116.677236722443</v>
      </c>
      <c r="U11" s="26">
        <v>190.60841312339628</v>
      </c>
      <c r="V11" s="21">
        <v>3559.5903958491199</v>
      </c>
      <c r="W11" s="21">
        <v>14.209362747444525</v>
      </c>
      <c r="X11" s="26">
        <v>1350000</v>
      </c>
      <c r="Y11" s="26">
        <v>81200</v>
      </c>
      <c r="Z11" s="26">
        <v>738000</v>
      </c>
      <c r="AA11" s="26">
        <v>99600</v>
      </c>
      <c r="AB11" s="26">
        <v>6650000</v>
      </c>
      <c r="AC11" s="26">
        <v>881000</v>
      </c>
      <c r="AD11" s="26">
        <v>2520000</v>
      </c>
      <c r="AE11" s="26">
        <v>19900</v>
      </c>
      <c r="AF11" s="26">
        <v>23000000</v>
      </c>
      <c r="AG11" s="26">
        <v>3820000</v>
      </c>
      <c r="AH11" s="26">
        <v>377000</v>
      </c>
      <c r="AI11" s="26">
        <v>83600</v>
      </c>
      <c r="AJ11" s="21" t="s">
        <v>34</v>
      </c>
      <c r="AK11" s="21" t="s">
        <v>35</v>
      </c>
      <c r="AL11" s="21">
        <v>1771.1537842750531</v>
      </c>
      <c r="AM11" s="21">
        <v>22.697381319208738</v>
      </c>
      <c r="AN11" s="21">
        <v>3898.8309196678838</v>
      </c>
      <c r="AO11" s="21">
        <v>647.76528234995453</v>
      </c>
      <c r="AP11" s="21">
        <v>5076.3358395633168</v>
      </c>
      <c r="AQ11" s="21">
        <v>621.37340453223271</v>
      </c>
      <c r="AR11" s="26">
        <v>29900</v>
      </c>
      <c r="AS11" s="21">
        <v>2909.1183672093334</v>
      </c>
      <c r="AT11" s="26">
        <v>414000</v>
      </c>
      <c r="AU11" s="26">
        <v>27000</v>
      </c>
      <c r="AV11" s="26">
        <v>144000</v>
      </c>
      <c r="AW11" s="26">
        <v>12700</v>
      </c>
      <c r="AX11" s="26">
        <v>83300</v>
      </c>
      <c r="AY11" s="26">
        <v>5228.2184403356414</v>
      </c>
      <c r="AZ11" s="26">
        <v>105000</v>
      </c>
      <c r="BA11" s="21">
        <v>5402.4905216634688</v>
      </c>
      <c r="BB11" s="26">
        <v>48600</v>
      </c>
      <c r="BC11" s="21">
        <v>1441.0893608172987</v>
      </c>
      <c r="BD11" s="21" t="s">
        <v>35</v>
      </c>
      <c r="BE11" s="21" t="s">
        <v>35</v>
      </c>
      <c r="BF11" s="26">
        <v>10100</v>
      </c>
      <c r="BG11" s="21">
        <v>1993.2367266173608</v>
      </c>
      <c r="BH11" s="20">
        <v>9693.5659551052886</v>
      </c>
      <c r="BI11" s="20">
        <v>1045.8297782804266</v>
      </c>
      <c r="BJ11" s="21" t="s">
        <v>35</v>
      </c>
      <c r="BK11" s="21" t="s">
        <v>35</v>
      </c>
      <c r="BL11" s="26">
        <v>7281.5059358713215</v>
      </c>
      <c r="BM11" s="26">
        <v>183.73603288062847</v>
      </c>
      <c r="BN11" s="21" t="s">
        <v>34</v>
      </c>
      <c r="BO11" s="21" t="s">
        <v>35</v>
      </c>
      <c r="BP11" s="22" t="s">
        <v>34</v>
      </c>
      <c r="BQ11" s="22" t="s">
        <v>35</v>
      </c>
    </row>
    <row r="12" spans="1:69" x14ac:dyDescent="0.2">
      <c r="A12" s="20" t="s">
        <v>161</v>
      </c>
      <c r="B12" s="26">
        <v>260.59397991836806</v>
      </c>
      <c r="C12" s="22">
        <v>0.9835193976690445</v>
      </c>
      <c r="D12" s="26">
        <v>142.51551606672695</v>
      </c>
      <c r="E12" s="24">
        <v>55.739847711428297</v>
      </c>
      <c r="F12" s="26">
        <v>138.50399654545478</v>
      </c>
      <c r="G12" s="22">
        <v>4.4533503867325992</v>
      </c>
      <c r="H12" s="26">
        <v>117.56804585558217</v>
      </c>
      <c r="I12" s="22">
        <v>6.8693890532325428</v>
      </c>
      <c r="J12" s="26">
        <v>307.4985312709897</v>
      </c>
      <c r="K12" s="26">
        <v>125.74981598394074</v>
      </c>
      <c r="L12" s="26">
        <v>193.86625662283296</v>
      </c>
      <c r="M12" s="21">
        <v>19.596110168780456</v>
      </c>
      <c r="N12" s="26">
        <v>515.41167404676878</v>
      </c>
      <c r="O12" s="24">
        <v>28.759909675832766</v>
      </c>
      <c r="P12" s="26">
        <v>242.9103447470408</v>
      </c>
      <c r="Q12" s="22">
        <v>7.4477729022001942</v>
      </c>
      <c r="R12" s="26">
        <v>255.43680747994276</v>
      </c>
      <c r="S12" s="24">
        <v>12.026085991603408</v>
      </c>
      <c r="T12" s="26">
        <v>104.96782668477832</v>
      </c>
      <c r="U12" s="24">
        <v>11.735946748846299</v>
      </c>
      <c r="V12" s="21">
        <v>216.70725392401221</v>
      </c>
      <c r="W12" s="21">
        <v>0.49775258912801096</v>
      </c>
      <c r="X12" s="26">
        <v>319.56609260923688</v>
      </c>
      <c r="Y12" s="22">
        <v>3.5245275256813016</v>
      </c>
      <c r="Z12" s="21" t="s">
        <v>34</v>
      </c>
      <c r="AA12" s="21" t="s">
        <v>35</v>
      </c>
      <c r="AB12" s="21" t="s">
        <v>34</v>
      </c>
      <c r="AC12" s="21" t="s">
        <v>35</v>
      </c>
      <c r="AD12" s="26">
        <v>217.78084361473549</v>
      </c>
      <c r="AE12" s="24">
        <v>42.007237704055015</v>
      </c>
      <c r="AF12" s="26">
        <v>5982.3573289233955</v>
      </c>
      <c r="AG12" s="24">
        <v>75.733872008050739</v>
      </c>
      <c r="AH12" s="21" t="s">
        <v>34</v>
      </c>
      <c r="AI12" s="21" t="s">
        <v>35</v>
      </c>
      <c r="AJ12" s="21" t="s">
        <v>34</v>
      </c>
      <c r="AK12" s="21" t="s">
        <v>35</v>
      </c>
      <c r="AL12" s="24">
        <v>17.159238355479527</v>
      </c>
      <c r="AM12" s="21">
        <v>12.290518661296318</v>
      </c>
      <c r="AN12" s="21" t="s">
        <v>34</v>
      </c>
      <c r="AO12" s="21" t="s">
        <v>35</v>
      </c>
      <c r="AP12" s="21">
        <v>69.442162926614671</v>
      </c>
      <c r="AQ12" s="21">
        <v>17.288776896175214</v>
      </c>
      <c r="AR12" s="26">
        <v>420.45021251348135</v>
      </c>
      <c r="AS12" s="21">
        <v>0.82625600400317956</v>
      </c>
      <c r="AT12" s="21" t="s">
        <v>34</v>
      </c>
      <c r="AU12" s="21" t="s">
        <v>35</v>
      </c>
      <c r="AV12" s="26">
        <v>199.70726375498143</v>
      </c>
      <c r="AW12" s="24">
        <v>13.525886191378152</v>
      </c>
      <c r="AX12" s="21" t="s">
        <v>34</v>
      </c>
      <c r="AY12" s="21" t="s">
        <v>35</v>
      </c>
      <c r="AZ12" s="26">
        <v>279.53080738141364</v>
      </c>
      <c r="BA12" s="21">
        <v>54.250798778259167</v>
      </c>
      <c r="BB12" s="21" t="s">
        <v>34</v>
      </c>
      <c r="BC12" s="21" t="s">
        <v>35</v>
      </c>
      <c r="BD12" s="21" t="s">
        <v>35</v>
      </c>
      <c r="BE12" s="21" t="s">
        <v>35</v>
      </c>
      <c r="BF12" s="21" t="s">
        <v>34</v>
      </c>
      <c r="BG12" s="21" t="s">
        <v>35</v>
      </c>
      <c r="BH12" s="22" t="s">
        <v>34</v>
      </c>
      <c r="BI12" s="22" t="s">
        <v>35</v>
      </c>
      <c r="BJ12" s="21" t="s">
        <v>35</v>
      </c>
      <c r="BK12" s="21" t="s">
        <v>35</v>
      </c>
      <c r="BL12" s="24">
        <v>21.60456924787362</v>
      </c>
      <c r="BM12" s="24">
        <v>13.237440395241961</v>
      </c>
      <c r="BN12" s="21" t="s">
        <v>34</v>
      </c>
      <c r="BO12" s="21" t="s">
        <v>35</v>
      </c>
      <c r="BP12" s="22" t="s">
        <v>34</v>
      </c>
      <c r="BQ12" s="22" t="s">
        <v>35</v>
      </c>
    </row>
    <row r="13" spans="1:69" x14ac:dyDescent="0.2">
      <c r="A13" s="20" t="s">
        <v>162</v>
      </c>
      <c r="B13" s="26">
        <v>1024.1125415000261</v>
      </c>
      <c r="C13" s="26">
        <v>187.20494104482228</v>
      </c>
      <c r="D13" s="26">
        <v>185.89771318258033</v>
      </c>
      <c r="E13" s="24">
        <v>11.346861891225885</v>
      </c>
      <c r="F13" s="26">
        <v>133.78112320457799</v>
      </c>
      <c r="G13" s="24">
        <v>26.78158497926437</v>
      </c>
      <c r="H13" s="26">
        <v>111.58621989854254</v>
      </c>
      <c r="I13" s="24">
        <v>28.134155654318032</v>
      </c>
      <c r="J13" s="26">
        <v>405.82719796798619</v>
      </c>
      <c r="K13" s="22">
        <v>6.7018056351373829</v>
      </c>
      <c r="L13" s="26">
        <v>115.54630853752312</v>
      </c>
      <c r="M13" s="24">
        <v>18.923948656300325</v>
      </c>
      <c r="N13" s="24">
        <v>92.631268943065905</v>
      </c>
      <c r="O13" s="22">
        <v>0.60068383636797618</v>
      </c>
      <c r="P13" s="24">
        <v>69.988437840526075</v>
      </c>
      <c r="Q13" s="24">
        <v>11.744463232064374</v>
      </c>
      <c r="R13" s="24">
        <v>83.116575999889534</v>
      </c>
      <c r="S13" s="22">
        <v>2.3991068921640677</v>
      </c>
      <c r="T13" s="21" t="s">
        <v>34</v>
      </c>
      <c r="U13" s="21" t="s">
        <v>35</v>
      </c>
      <c r="V13" s="21">
        <v>75.673354787798175</v>
      </c>
      <c r="W13" s="21">
        <v>5.0225472276665988</v>
      </c>
      <c r="X13" s="24">
        <v>74.009899351184572</v>
      </c>
      <c r="Y13" s="22">
        <v>0.3046021346664321</v>
      </c>
      <c r="Z13" s="21" t="s">
        <v>34</v>
      </c>
      <c r="AA13" s="21" t="s">
        <v>35</v>
      </c>
      <c r="AB13" s="22">
        <v>9.5578729017780617</v>
      </c>
      <c r="AC13" s="22">
        <v>1.1044379061745286</v>
      </c>
      <c r="AD13" s="26">
        <v>317.31541897713032</v>
      </c>
      <c r="AE13" s="26">
        <v>130.0356869130822</v>
      </c>
      <c r="AF13" s="26">
        <v>2127.8800428949694</v>
      </c>
      <c r="AG13" s="24">
        <v>46.286323503570401</v>
      </c>
      <c r="AH13" s="21" t="s">
        <v>34</v>
      </c>
      <c r="AI13" s="21" t="s">
        <v>35</v>
      </c>
      <c r="AJ13" s="21" t="s">
        <v>34</v>
      </c>
      <c r="AK13" s="21" t="s">
        <v>35</v>
      </c>
      <c r="AL13" s="21" t="s">
        <v>34</v>
      </c>
      <c r="AM13" s="21" t="s">
        <v>35</v>
      </c>
      <c r="AN13" s="24">
        <v>43.007296356518189</v>
      </c>
      <c r="AO13" s="21">
        <v>7.2236277966627043</v>
      </c>
      <c r="AP13" s="21" t="s">
        <v>34</v>
      </c>
      <c r="AQ13" s="21" t="s">
        <v>35</v>
      </c>
      <c r="AR13" s="21" t="s">
        <v>34</v>
      </c>
      <c r="AS13" s="21" t="s">
        <v>35</v>
      </c>
      <c r="AT13" s="21" t="s">
        <v>34</v>
      </c>
      <c r="AU13" s="21" t="s">
        <v>35</v>
      </c>
      <c r="AV13" s="21" t="s">
        <v>34</v>
      </c>
      <c r="AW13" s="21" t="s">
        <v>35</v>
      </c>
      <c r="AX13" s="21" t="s">
        <v>34</v>
      </c>
      <c r="AY13" s="21" t="s">
        <v>35</v>
      </c>
      <c r="AZ13" s="22">
        <v>2.0776714057676906</v>
      </c>
      <c r="BA13" s="21">
        <v>1.7360789480090983</v>
      </c>
      <c r="BB13" s="21" t="s">
        <v>34</v>
      </c>
      <c r="BC13" s="21" t="s">
        <v>35</v>
      </c>
      <c r="BD13" s="21" t="s">
        <v>35</v>
      </c>
      <c r="BE13" s="21" t="s">
        <v>35</v>
      </c>
      <c r="BF13" s="21" t="s">
        <v>34</v>
      </c>
      <c r="BG13" s="21" t="s">
        <v>35</v>
      </c>
      <c r="BH13" s="22" t="s">
        <v>34</v>
      </c>
      <c r="BI13" s="22" t="s">
        <v>35</v>
      </c>
      <c r="BJ13" s="21" t="s">
        <v>35</v>
      </c>
      <c r="BK13" s="21" t="s">
        <v>35</v>
      </c>
      <c r="BL13" s="24">
        <v>32.140811476000351</v>
      </c>
      <c r="BM13" s="22">
        <v>4.5301957253708078</v>
      </c>
      <c r="BN13" s="26">
        <v>543.25938828786479</v>
      </c>
      <c r="BO13" s="21">
        <v>87.283902953733076</v>
      </c>
      <c r="BP13" s="22" t="s">
        <v>34</v>
      </c>
      <c r="BQ13" s="22" t="s">
        <v>35</v>
      </c>
    </row>
    <row r="14" spans="1:69" x14ac:dyDescent="0.2">
      <c r="A14" s="20" t="s">
        <v>163</v>
      </c>
      <c r="B14" s="26">
        <v>329.13519078659215</v>
      </c>
      <c r="C14" s="24">
        <v>52.24298301686067</v>
      </c>
      <c r="D14" s="26">
        <v>670.76799234262421</v>
      </c>
      <c r="E14" s="24">
        <v>22.266130434435919</v>
      </c>
      <c r="F14" s="26">
        <v>534.03636210592276</v>
      </c>
      <c r="G14" s="22">
        <v>9.5235909654352486</v>
      </c>
      <c r="H14" s="26">
        <v>422.0664696103932</v>
      </c>
      <c r="I14" s="24">
        <v>24.736968117979249</v>
      </c>
      <c r="J14" s="26">
        <v>201.97358929628518</v>
      </c>
      <c r="K14" s="24">
        <v>77.016603228156185</v>
      </c>
      <c r="L14" s="26">
        <v>130.68421376774148</v>
      </c>
      <c r="M14" s="24">
        <v>10.944449474101329</v>
      </c>
      <c r="N14" s="26">
        <v>421.43414960842688</v>
      </c>
      <c r="O14" s="24">
        <v>38.668513829688806</v>
      </c>
      <c r="P14" s="26">
        <v>314.4742205362337</v>
      </c>
      <c r="Q14" s="24">
        <v>54.446573127833318</v>
      </c>
      <c r="R14" s="26">
        <v>614.45032660520417</v>
      </c>
      <c r="S14" s="24">
        <v>16.622686113821423</v>
      </c>
      <c r="T14" s="26">
        <v>166.1709674098816</v>
      </c>
      <c r="U14" s="24">
        <v>24.575587441538723</v>
      </c>
      <c r="V14" s="21">
        <v>289.61684343321656</v>
      </c>
      <c r="W14" s="21">
        <v>41.115810261221107</v>
      </c>
      <c r="X14" s="21" t="s">
        <v>34</v>
      </c>
      <c r="Y14" s="21" t="s">
        <v>35</v>
      </c>
      <c r="Z14" s="21" t="s">
        <v>34</v>
      </c>
      <c r="AA14" s="21" t="s">
        <v>35</v>
      </c>
      <c r="AB14" s="26">
        <v>157.45131647912146</v>
      </c>
      <c r="AC14" s="24">
        <v>85.751870215249923</v>
      </c>
      <c r="AD14" s="26">
        <v>180.15597819715757</v>
      </c>
      <c r="AE14" s="22">
        <v>1.7397506139780528</v>
      </c>
      <c r="AF14" s="26">
        <v>2181.0096192556057</v>
      </c>
      <c r="AG14" s="22">
        <v>8.3487801809599897</v>
      </c>
      <c r="AH14" s="24">
        <v>54.209289483370753</v>
      </c>
      <c r="AI14" s="22">
        <v>8.0714495827145392</v>
      </c>
      <c r="AJ14" s="21" t="s">
        <v>34</v>
      </c>
      <c r="AK14" s="21" t="s">
        <v>35</v>
      </c>
      <c r="AL14" s="21" t="s">
        <v>34</v>
      </c>
      <c r="AM14" s="21" t="s">
        <v>35</v>
      </c>
      <c r="AN14" s="26">
        <v>100.51989890278554</v>
      </c>
      <c r="AO14" s="21">
        <v>2.7607106026945756</v>
      </c>
      <c r="AP14" s="21" t="s">
        <v>34</v>
      </c>
      <c r="AQ14" s="21" t="s">
        <v>35</v>
      </c>
      <c r="AR14" s="21" t="s">
        <v>34</v>
      </c>
      <c r="AS14" s="21" t="s">
        <v>35</v>
      </c>
      <c r="AT14" s="21" t="s">
        <v>34</v>
      </c>
      <c r="AU14" s="21" t="s">
        <v>35</v>
      </c>
      <c r="AV14" s="21" t="s">
        <v>34</v>
      </c>
      <c r="AW14" s="21" t="s">
        <v>35</v>
      </c>
      <c r="AX14" s="21" t="s">
        <v>34</v>
      </c>
      <c r="AY14" s="21" t="s">
        <v>35</v>
      </c>
      <c r="AZ14" s="24">
        <v>52.582435706907916</v>
      </c>
      <c r="BA14" s="21">
        <v>33.665933179495987</v>
      </c>
      <c r="BB14" s="21" t="s">
        <v>34</v>
      </c>
      <c r="BC14" s="21" t="s">
        <v>35</v>
      </c>
      <c r="BD14" s="21" t="s">
        <v>35</v>
      </c>
      <c r="BE14" s="21" t="s">
        <v>35</v>
      </c>
      <c r="BF14" s="21" t="s">
        <v>34</v>
      </c>
      <c r="BG14" s="21" t="s">
        <v>35</v>
      </c>
      <c r="BH14" s="22" t="s">
        <v>34</v>
      </c>
      <c r="BI14" s="22" t="s">
        <v>35</v>
      </c>
      <c r="BJ14" s="21" t="s">
        <v>35</v>
      </c>
      <c r="BK14" s="21" t="s">
        <v>35</v>
      </c>
      <c r="BL14" s="26" t="s">
        <v>34</v>
      </c>
      <c r="BM14" s="26" t="s">
        <v>35</v>
      </c>
      <c r="BN14" s="21" t="s">
        <v>34</v>
      </c>
      <c r="BO14" s="21" t="s">
        <v>35</v>
      </c>
      <c r="BP14" s="21">
        <v>144.04849754142353</v>
      </c>
      <c r="BQ14" s="21">
        <v>47.932205095533739</v>
      </c>
    </row>
    <row r="15" spans="1:69" x14ac:dyDescent="0.2">
      <c r="A15" s="20" t="s">
        <v>147</v>
      </c>
      <c r="B15" s="26">
        <v>884.92760791306023</v>
      </c>
      <c r="C15" s="22" t="s">
        <v>35</v>
      </c>
      <c r="D15" s="26">
        <v>2454.2182782740333</v>
      </c>
      <c r="E15" s="21" t="s">
        <v>35</v>
      </c>
      <c r="F15" s="26">
        <v>1163.8702771691753</v>
      </c>
      <c r="G15" s="21" t="s">
        <v>35</v>
      </c>
      <c r="H15" s="26">
        <v>1139.1025837089701</v>
      </c>
      <c r="I15" s="21" t="s">
        <v>35</v>
      </c>
      <c r="J15" s="26">
        <v>1806.3319174664466</v>
      </c>
      <c r="K15" s="26">
        <v>216.97320954919346</v>
      </c>
      <c r="L15" s="26">
        <v>1199.4806198678757</v>
      </c>
      <c r="M15" s="24">
        <v>39.01264311449642</v>
      </c>
      <c r="N15" s="21">
        <v>4482.2397457855068</v>
      </c>
      <c r="O15" s="26">
        <v>560.07675090576799</v>
      </c>
      <c r="P15" s="26">
        <v>3485.5564435843685</v>
      </c>
      <c r="Q15" s="26">
        <v>432.55371395069614</v>
      </c>
      <c r="R15" s="26">
        <v>1815.7293253770231</v>
      </c>
      <c r="S15" s="26">
        <v>192.16716555999665</v>
      </c>
      <c r="T15" s="26">
        <v>708.06174996215861</v>
      </c>
      <c r="U15" s="24">
        <v>77.00801213761649</v>
      </c>
      <c r="V15" s="21">
        <v>654.49909546660194</v>
      </c>
      <c r="W15" s="21">
        <v>18.416711868352568</v>
      </c>
      <c r="X15" s="21" t="s">
        <v>34</v>
      </c>
      <c r="Y15" s="21" t="s">
        <v>35</v>
      </c>
      <c r="Z15" s="21" t="s">
        <v>34</v>
      </c>
      <c r="AA15" s="21" t="s">
        <v>35</v>
      </c>
      <c r="AB15" s="21" t="s">
        <v>34</v>
      </c>
      <c r="AC15" s="21" t="s">
        <v>35</v>
      </c>
      <c r="AD15" s="21" t="s">
        <v>34</v>
      </c>
      <c r="AE15" s="21" t="s">
        <v>35</v>
      </c>
      <c r="AF15" s="26">
        <v>13500</v>
      </c>
      <c r="AG15" s="26">
        <v>605.70579180008406</v>
      </c>
      <c r="AH15" s="21" t="s">
        <v>34</v>
      </c>
      <c r="AI15" s="21" t="s">
        <v>35</v>
      </c>
      <c r="AJ15" s="21" t="s">
        <v>34</v>
      </c>
      <c r="AK15" s="21" t="s">
        <v>35</v>
      </c>
      <c r="AL15" s="21">
        <v>29.199565856249595</v>
      </c>
      <c r="AM15" s="21">
        <v>13.815972519051599</v>
      </c>
      <c r="AN15" s="24">
        <v>58.244548578987363</v>
      </c>
      <c r="AO15" s="21" t="s">
        <v>35</v>
      </c>
      <c r="AP15" s="21">
        <v>165.82762640485799</v>
      </c>
      <c r="AQ15" s="21" t="s">
        <v>35</v>
      </c>
      <c r="AR15" s="21" t="s">
        <v>34</v>
      </c>
      <c r="AS15" s="21" t="s">
        <v>35</v>
      </c>
      <c r="AT15" s="21" t="s">
        <v>34</v>
      </c>
      <c r="AU15" s="21" t="s">
        <v>35</v>
      </c>
      <c r="AV15" s="24">
        <v>91.802287144045096</v>
      </c>
      <c r="AW15" s="21" t="s">
        <v>35</v>
      </c>
      <c r="AX15" s="21" t="s">
        <v>34</v>
      </c>
      <c r="AY15" s="21" t="s">
        <v>35</v>
      </c>
      <c r="AZ15" s="24">
        <v>45.292104653110499</v>
      </c>
      <c r="BA15" s="21" t="s">
        <v>35</v>
      </c>
      <c r="BB15" s="26">
        <v>285.15960352481733</v>
      </c>
      <c r="BC15" s="21" t="s">
        <v>35</v>
      </c>
      <c r="BD15" s="21" t="s">
        <v>35</v>
      </c>
      <c r="BE15" s="21" t="s">
        <v>35</v>
      </c>
      <c r="BF15" s="21" t="s">
        <v>34</v>
      </c>
      <c r="BG15" s="21" t="s">
        <v>35</v>
      </c>
      <c r="BH15" s="22" t="s">
        <v>34</v>
      </c>
      <c r="BI15" s="22" t="s">
        <v>35</v>
      </c>
      <c r="BJ15" s="21" t="s">
        <v>35</v>
      </c>
      <c r="BK15" s="21" t="s">
        <v>35</v>
      </c>
      <c r="BL15" s="24">
        <v>36.249200969313812</v>
      </c>
      <c r="BM15" s="26" t="s">
        <v>35</v>
      </c>
      <c r="BN15" s="21">
        <v>4390.6440782015243</v>
      </c>
      <c r="BO15" s="21">
        <v>288.33261833902884</v>
      </c>
      <c r="BP15" s="32">
        <v>11400</v>
      </c>
      <c r="BQ15" s="20">
        <v>1283.8314869086548</v>
      </c>
    </row>
    <row r="16" spans="1:69" x14ac:dyDescent="0.2">
      <c r="A16" s="20" t="s">
        <v>164</v>
      </c>
      <c r="B16" s="24">
        <v>52.82958069373138</v>
      </c>
      <c r="C16" s="22">
        <v>8.733772644290104</v>
      </c>
      <c r="D16" s="26">
        <v>116.94105747616365</v>
      </c>
      <c r="E16" s="24">
        <v>21.828194277291683</v>
      </c>
      <c r="F16" s="24">
        <v>66.922003483373132</v>
      </c>
      <c r="G16" s="22">
        <v>6.7851906715377552</v>
      </c>
      <c r="H16" s="24">
        <v>32.69714231620879</v>
      </c>
      <c r="I16" s="22">
        <v>4.0473329289233817</v>
      </c>
      <c r="J16" s="21" t="s">
        <v>34</v>
      </c>
      <c r="K16" s="21" t="s">
        <v>35</v>
      </c>
      <c r="L16" s="24">
        <v>45.655649804873406</v>
      </c>
      <c r="M16" s="22">
        <v>2.562028577748519</v>
      </c>
      <c r="N16" s="24">
        <v>41.530938360302855</v>
      </c>
      <c r="O16" s="22">
        <v>3.3612669733575546</v>
      </c>
      <c r="P16" s="24">
        <v>41.311687302149338</v>
      </c>
      <c r="Q16" s="22">
        <v>1.7524974508970173</v>
      </c>
      <c r="R16" s="24">
        <v>62.849269302402845</v>
      </c>
      <c r="S16" s="22">
        <v>1.4385299500369442</v>
      </c>
      <c r="T16" s="24">
        <v>42.858383416958894</v>
      </c>
      <c r="U16" s="22">
        <v>0.29691390259523254</v>
      </c>
      <c r="V16" s="21">
        <v>76.95700227289106</v>
      </c>
      <c r="W16" s="21">
        <v>4.0212876459234241</v>
      </c>
      <c r="X16" s="21" t="s">
        <v>34</v>
      </c>
      <c r="Y16" s="21" t="s">
        <v>35</v>
      </c>
      <c r="Z16" s="21" t="s">
        <v>34</v>
      </c>
      <c r="AA16" s="21" t="s">
        <v>35</v>
      </c>
      <c r="AB16" s="24">
        <v>27.098150898863341</v>
      </c>
      <c r="AC16" s="24">
        <v>11.177653141820361</v>
      </c>
      <c r="AD16" s="21" t="s">
        <v>34</v>
      </c>
      <c r="AE16" s="21" t="s">
        <v>35</v>
      </c>
      <c r="AF16" s="26">
        <v>979.97504045758433</v>
      </c>
      <c r="AG16" s="24">
        <v>46.281317366071804</v>
      </c>
      <c r="AH16" s="21" t="s">
        <v>34</v>
      </c>
      <c r="AI16" s="21" t="s">
        <v>35</v>
      </c>
      <c r="AJ16" s="21" t="s">
        <v>34</v>
      </c>
      <c r="AK16" s="21" t="s">
        <v>35</v>
      </c>
      <c r="AL16" s="21" t="s">
        <v>34</v>
      </c>
      <c r="AM16" s="21" t="s">
        <v>35</v>
      </c>
      <c r="AN16" s="21" t="s">
        <v>34</v>
      </c>
      <c r="AO16" s="21" t="s">
        <v>35</v>
      </c>
      <c r="AP16" s="21">
        <v>52.036045681869055</v>
      </c>
      <c r="AQ16" s="21">
        <v>28.452498333269524</v>
      </c>
      <c r="AR16" s="21" t="s">
        <v>34</v>
      </c>
      <c r="AS16" s="21" t="s">
        <v>35</v>
      </c>
      <c r="AT16" s="21" t="s">
        <v>34</v>
      </c>
      <c r="AU16" s="21" t="s">
        <v>35</v>
      </c>
      <c r="AV16" s="21" t="s">
        <v>34</v>
      </c>
      <c r="AW16" s="21" t="s">
        <v>35</v>
      </c>
      <c r="AX16" s="21" t="s">
        <v>34</v>
      </c>
      <c r="AY16" s="21" t="s">
        <v>35</v>
      </c>
      <c r="AZ16" s="24">
        <v>28.471884576424543</v>
      </c>
      <c r="BA16" s="21">
        <v>5.5965022331348431</v>
      </c>
      <c r="BB16" s="21" t="s">
        <v>34</v>
      </c>
      <c r="BC16" s="21" t="s">
        <v>35</v>
      </c>
      <c r="BD16" s="21" t="s">
        <v>35</v>
      </c>
      <c r="BE16" s="21" t="s">
        <v>35</v>
      </c>
      <c r="BF16" s="21" t="s">
        <v>34</v>
      </c>
      <c r="BG16" s="21" t="s">
        <v>35</v>
      </c>
      <c r="BH16" s="22" t="s">
        <v>34</v>
      </c>
      <c r="BI16" s="22" t="s">
        <v>35</v>
      </c>
      <c r="BJ16" s="21" t="s">
        <v>35</v>
      </c>
      <c r="BK16" s="21" t="s">
        <v>35</v>
      </c>
      <c r="BL16" s="26" t="s">
        <v>34</v>
      </c>
      <c r="BM16" s="26" t="s">
        <v>35</v>
      </c>
      <c r="BN16" s="26">
        <v>382.46630066710884</v>
      </c>
      <c r="BO16" s="21">
        <v>2.745051251958698</v>
      </c>
      <c r="BP16" s="22" t="s">
        <v>34</v>
      </c>
      <c r="BQ16" s="22" t="s">
        <v>35</v>
      </c>
    </row>
    <row r="17" spans="1:69" x14ac:dyDescent="0.2">
      <c r="A17" s="20" t="s">
        <v>148</v>
      </c>
      <c r="B17" s="26">
        <v>253.25585327051476</v>
      </c>
      <c r="C17" s="24">
        <v>49.34287086187755</v>
      </c>
      <c r="D17" s="26">
        <v>120.73071060788622</v>
      </c>
      <c r="E17" s="24">
        <v>22.067561847548792</v>
      </c>
      <c r="F17" s="24">
        <v>96.994778875217463</v>
      </c>
      <c r="G17" s="22">
        <v>2.6060996079988681</v>
      </c>
      <c r="H17" s="26">
        <v>133.59952611079626</v>
      </c>
      <c r="I17" s="22">
        <v>3.8640692401428938</v>
      </c>
      <c r="J17" s="26">
        <v>107.72915826731321</v>
      </c>
      <c r="K17" s="24">
        <v>37.350093885811773</v>
      </c>
      <c r="L17" s="26">
        <v>339.50392320965</v>
      </c>
      <c r="M17" s="24">
        <v>44.11880763738867</v>
      </c>
      <c r="N17" s="26">
        <v>205.20725181875937</v>
      </c>
      <c r="O17" s="24">
        <v>37.561713366210206</v>
      </c>
      <c r="P17" s="26">
        <v>227.5808660404328</v>
      </c>
      <c r="Q17" s="24">
        <v>12.691968980629978</v>
      </c>
      <c r="R17" s="26">
        <v>123.78637854714339</v>
      </c>
      <c r="S17" s="22">
        <v>3.4289847125572179</v>
      </c>
      <c r="T17" s="24">
        <v>92.057815052164912</v>
      </c>
      <c r="U17" s="22">
        <v>3.7015589663797264</v>
      </c>
      <c r="V17" s="21">
        <v>100.38035284537386</v>
      </c>
      <c r="W17" s="21">
        <v>12.133991010015162</v>
      </c>
      <c r="X17" s="21" t="s">
        <v>34</v>
      </c>
      <c r="Y17" s="21" t="s">
        <v>35</v>
      </c>
      <c r="Z17" s="21" t="s">
        <v>34</v>
      </c>
      <c r="AA17" s="21" t="s">
        <v>35</v>
      </c>
      <c r="AB17" s="21" t="s">
        <v>34</v>
      </c>
      <c r="AC17" s="21" t="s">
        <v>35</v>
      </c>
      <c r="AD17" s="21" t="s">
        <v>34</v>
      </c>
      <c r="AE17" s="21" t="s">
        <v>35</v>
      </c>
      <c r="AF17" s="26">
        <v>696.49672160554701</v>
      </c>
      <c r="AG17" s="24">
        <v>51.101597458804179</v>
      </c>
      <c r="AH17" s="21" t="s">
        <v>34</v>
      </c>
      <c r="AI17" s="21" t="s">
        <v>35</v>
      </c>
      <c r="AJ17" s="21" t="s">
        <v>34</v>
      </c>
      <c r="AK17" s="21" t="s">
        <v>35</v>
      </c>
      <c r="AL17" s="21" t="s">
        <v>34</v>
      </c>
      <c r="AM17" s="21" t="s">
        <v>35</v>
      </c>
      <c r="AN17" s="24">
        <v>42.056413114085942</v>
      </c>
      <c r="AO17" s="21">
        <v>6.6158737971289332</v>
      </c>
      <c r="AP17" s="21" t="s">
        <v>34</v>
      </c>
      <c r="AQ17" s="21" t="s">
        <v>35</v>
      </c>
      <c r="AR17" s="21" t="s">
        <v>34</v>
      </c>
      <c r="AS17" s="21" t="s">
        <v>35</v>
      </c>
      <c r="AT17" s="21" t="s">
        <v>34</v>
      </c>
      <c r="AU17" s="21" t="s">
        <v>35</v>
      </c>
      <c r="AV17" s="21" t="s">
        <v>34</v>
      </c>
      <c r="AW17" s="21" t="s">
        <v>35</v>
      </c>
      <c r="AX17" s="21" t="s">
        <v>34</v>
      </c>
      <c r="AY17" s="21" t="s">
        <v>35</v>
      </c>
      <c r="AZ17" s="21" t="s">
        <v>34</v>
      </c>
      <c r="BA17" s="21" t="s">
        <v>35</v>
      </c>
      <c r="BB17" s="21" t="s">
        <v>34</v>
      </c>
      <c r="BC17" s="21" t="s">
        <v>35</v>
      </c>
      <c r="BD17" s="21" t="s">
        <v>35</v>
      </c>
      <c r="BE17" s="21" t="s">
        <v>35</v>
      </c>
      <c r="BF17" s="21" t="s">
        <v>34</v>
      </c>
      <c r="BG17" s="21" t="s">
        <v>35</v>
      </c>
      <c r="BH17" s="22" t="s">
        <v>34</v>
      </c>
      <c r="BI17" s="22" t="s">
        <v>35</v>
      </c>
      <c r="BJ17" s="21" t="s">
        <v>35</v>
      </c>
      <c r="BK17" s="21" t="s">
        <v>35</v>
      </c>
      <c r="BL17" s="26" t="s">
        <v>34</v>
      </c>
      <c r="BM17" s="26" t="s">
        <v>35</v>
      </c>
      <c r="BN17" s="21">
        <v>1045.0367561475794</v>
      </c>
      <c r="BO17" s="21">
        <v>100.2459956873102</v>
      </c>
      <c r="BP17" s="22" t="s">
        <v>34</v>
      </c>
      <c r="BQ17" s="22" t="s">
        <v>35</v>
      </c>
    </row>
    <row r="18" spans="1:69" x14ac:dyDescent="0.2">
      <c r="A18" s="20" t="s">
        <v>165</v>
      </c>
      <c r="B18" s="22" t="s">
        <v>34</v>
      </c>
      <c r="C18" s="22" t="s">
        <v>35</v>
      </c>
      <c r="D18" s="21" t="s">
        <v>34</v>
      </c>
      <c r="E18" s="21" t="s">
        <v>35</v>
      </c>
      <c r="F18" s="26">
        <v>1225.1375535275013</v>
      </c>
      <c r="G18" s="26">
        <v>375.45051131472786</v>
      </c>
      <c r="H18" s="26">
        <v>381.79256721621027</v>
      </c>
      <c r="I18" s="21" t="s">
        <v>35</v>
      </c>
      <c r="J18" s="26">
        <v>2313.8086035008164</v>
      </c>
      <c r="K18" s="26">
        <v>313.38167416490131</v>
      </c>
      <c r="L18" s="26">
        <v>736.71361653266865</v>
      </c>
      <c r="M18" s="26">
        <v>257.78252447140625</v>
      </c>
      <c r="N18" s="21">
        <v>3779.5830248213038</v>
      </c>
      <c r="O18" s="26">
        <v>321.06399588412336</v>
      </c>
      <c r="P18" s="26">
        <v>1518.2514800609333</v>
      </c>
      <c r="Q18" s="26">
        <v>554.25797098853332</v>
      </c>
      <c r="R18" s="26">
        <v>2753.5152303335749</v>
      </c>
      <c r="S18" s="26">
        <v>246.85321101426692</v>
      </c>
      <c r="T18" s="26">
        <v>1020.8460249769454</v>
      </c>
      <c r="U18" s="26">
        <v>151.06777343999005</v>
      </c>
      <c r="V18" s="21">
        <v>1844.923523207262</v>
      </c>
      <c r="W18" s="21">
        <v>130.24010740930851</v>
      </c>
      <c r="X18" s="21" t="s">
        <v>34</v>
      </c>
      <c r="Y18" s="21" t="s">
        <v>35</v>
      </c>
      <c r="Z18" s="21" t="s">
        <v>34</v>
      </c>
      <c r="AA18" s="21" t="s">
        <v>35</v>
      </c>
      <c r="AB18" s="21" t="s">
        <v>34</v>
      </c>
      <c r="AC18" s="21" t="s">
        <v>35</v>
      </c>
      <c r="AD18" s="21" t="s">
        <v>34</v>
      </c>
      <c r="AE18" s="21" t="s">
        <v>35</v>
      </c>
      <c r="AF18" s="26">
        <v>40400</v>
      </c>
      <c r="AG18" s="26">
        <v>4748.6774896392253</v>
      </c>
      <c r="AH18" s="21" t="s">
        <v>34</v>
      </c>
      <c r="AI18" s="21" t="s">
        <v>35</v>
      </c>
      <c r="AJ18" s="21">
        <v>4764.1142189033662</v>
      </c>
      <c r="AK18" s="21">
        <v>559.18589377717672</v>
      </c>
      <c r="AL18" s="26">
        <v>124.14434130485034</v>
      </c>
      <c r="AM18" s="21" t="s">
        <v>35</v>
      </c>
      <c r="AN18" s="21" t="s">
        <v>34</v>
      </c>
      <c r="AO18" s="21" t="s">
        <v>35</v>
      </c>
      <c r="AP18" s="21">
        <v>3762.339442189581</v>
      </c>
      <c r="AQ18" s="21">
        <v>259.21815997815304</v>
      </c>
      <c r="AR18" s="21" t="s">
        <v>34</v>
      </c>
      <c r="AS18" s="21" t="s">
        <v>35</v>
      </c>
      <c r="AT18" s="21" t="s">
        <v>34</v>
      </c>
      <c r="AU18" s="21" t="s">
        <v>35</v>
      </c>
      <c r="AV18" s="26">
        <v>1309.6301247711087</v>
      </c>
      <c r="AW18" s="21" t="s">
        <v>35</v>
      </c>
      <c r="AX18" s="26">
        <v>959.17511445655464</v>
      </c>
      <c r="AY18" s="21" t="s">
        <v>35</v>
      </c>
      <c r="AZ18" s="26">
        <v>2996.5792759165715</v>
      </c>
      <c r="BA18" s="21">
        <v>143.07393873131164</v>
      </c>
      <c r="BB18" s="21" t="s">
        <v>34</v>
      </c>
      <c r="BC18" s="21" t="s">
        <v>35</v>
      </c>
      <c r="BD18" s="21" t="s">
        <v>35</v>
      </c>
      <c r="BE18" s="21" t="s">
        <v>35</v>
      </c>
      <c r="BF18" s="21" t="s">
        <v>34</v>
      </c>
      <c r="BG18" s="21" t="s">
        <v>35</v>
      </c>
      <c r="BH18" s="22" t="s">
        <v>34</v>
      </c>
      <c r="BI18" s="22" t="s">
        <v>35</v>
      </c>
      <c r="BJ18" s="21" t="s">
        <v>35</v>
      </c>
      <c r="BK18" s="21" t="s">
        <v>35</v>
      </c>
      <c r="BL18" s="26">
        <v>484.4495806559878</v>
      </c>
      <c r="BM18" s="26" t="s">
        <v>35</v>
      </c>
      <c r="BN18" s="26">
        <v>14000</v>
      </c>
      <c r="BO18" s="21">
        <v>2664.4337275497865</v>
      </c>
      <c r="BP18" s="22" t="s">
        <v>34</v>
      </c>
      <c r="BQ18" s="22" t="s">
        <v>35</v>
      </c>
    </row>
    <row r="19" spans="1:69" x14ac:dyDescent="0.2">
      <c r="A19" s="20" t="s">
        <v>149</v>
      </c>
      <c r="B19" s="26">
        <v>117.72940141308365</v>
      </c>
      <c r="C19" s="24">
        <v>27.813208921722129</v>
      </c>
      <c r="D19" s="24">
        <v>47.09367748127822</v>
      </c>
      <c r="E19" s="24">
        <v>21.515462534461026</v>
      </c>
      <c r="F19" s="24">
        <v>74.023054886480182</v>
      </c>
      <c r="G19" s="22">
        <v>3.4075981175839445</v>
      </c>
      <c r="H19" s="24">
        <v>51.509242117313633</v>
      </c>
      <c r="I19" s="24">
        <v>11.791828041635952</v>
      </c>
      <c r="J19" s="26">
        <v>195.01032793547853</v>
      </c>
      <c r="K19" s="24">
        <v>50.033570521505176</v>
      </c>
      <c r="L19" s="24">
        <v>47.923964004182224</v>
      </c>
      <c r="M19" s="22">
        <v>3.6195679230602447</v>
      </c>
      <c r="N19" s="24">
        <v>45.656533907476259</v>
      </c>
      <c r="O19" s="22">
        <v>0.74674538664454249</v>
      </c>
      <c r="P19" s="24">
        <v>50.472752712619965</v>
      </c>
      <c r="Q19" s="22">
        <v>8.401930845886632</v>
      </c>
      <c r="R19" s="24">
        <v>60.344947938675517</v>
      </c>
      <c r="S19" s="22">
        <v>2.0164022300686635</v>
      </c>
      <c r="T19" s="24">
        <v>42.586759859924065</v>
      </c>
      <c r="U19" s="22">
        <v>0.56665913272042967</v>
      </c>
      <c r="V19" s="21">
        <v>68.93017268037184</v>
      </c>
      <c r="W19" s="21">
        <v>1.6736746035442616</v>
      </c>
      <c r="X19" s="21" t="s">
        <v>34</v>
      </c>
      <c r="Y19" s="21" t="s">
        <v>35</v>
      </c>
      <c r="Z19" s="21" t="s">
        <v>34</v>
      </c>
      <c r="AA19" s="21" t="s">
        <v>35</v>
      </c>
      <c r="AB19" s="21" t="s">
        <v>34</v>
      </c>
      <c r="AC19" s="21" t="s">
        <v>35</v>
      </c>
      <c r="AD19" s="26">
        <v>160.78431002724648</v>
      </c>
      <c r="AE19" s="22">
        <v>0.4222269887613555</v>
      </c>
      <c r="AF19" s="26">
        <v>201.68752412125457</v>
      </c>
      <c r="AG19" s="24">
        <v>51.864193589367225</v>
      </c>
      <c r="AH19" s="21" t="s">
        <v>34</v>
      </c>
      <c r="AI19" s="21" t="s">
        <v>35</v>
      </c>
      <c r="AJ19" s="21" t="s">
        <v>34</v>
      </c>
      <c r="AK19" s="21" t="s">
        <v>35</v>
      </c>
      <c r="AL19" s="21" t="s">
        <v>34</v>
      </c>
      <c r="AM19" s="21" t="s">
        <v>35</v>
      </c>
      <c r="AN19" s="24">
        <v>41.353186060219521</v>
      </c>
      <c r="AO19" s="21">
        <v>2.1335726102185069</v>
      </c>
      <c r="AP19" s="21">
        <v>112.68540022937199</v>
      </c>
      <c r="AQ19" s="21">
        <v>25.592093865566458</v>
      </c>
      <c r="AR19" s="21" t="s">
        <v>34</v>
      </c>
      <c r="AS19" s="21" t="s">
        <v>35</v>
      </c>
      <c r="AT19" s="21" t="s">
        <v>34</v>
      </c>
      <c r="AU19" s="21" t="s">
        <v>35</v>
      </c>
      <c r="AV19" s="21" t="s">
        <v>34</v>
      </c>
      <c r="AW19" s="21" t="s">
        <v>35</v>
      </c>
      <c r="AX19" s="21" t="s">
        <v>34</v>
      </c>
      <c r="AY19" s="21" t="s">
        <v>35</v>
      </c>
      <c r="AZ19" s="26">
        <v>107.34401417159287</v>
      </c>
      <c r="BA19" s="21">
        <v>34.456076121503742</v>
      </c>
      <c r="BB19" s="21" t="s">
        <v>34</v>
      </c>
      <c r="BC19" s="21" t="s">
        <v>35</v>
      </c>
      <c r="BD19" s="21" t="s">
        <v>35</v>
      </c>
      <c r="BE19" s="21" t="s">
        <v>35</v>
      </c>
      <c r="BF19" s="21" t="s">
        <v>34</v>
      </c>
      <c r="BG19" s="21" t="s">
        <v>35</v>
      </c>
      <c r="BH19" s="22" t="s">
        <v>34</v>
      </c>
      <c r="BI19" s="22" t="s">
        <v>35</v>
      </c>
      <c r="BJ19" s="21" t="s">
        <v>35</v>
      </c>
      <c r="BK19" s="21" t="s">
        <v>35</v>
      </c>
      <c r="BL19" s="24">
        <v>23.854806602812751</v>
      </c>
      <c r="BM19" s="24">
        <v>11.159648117214928</v>
      </c>
      <c r="BN19" s="26">
        <v>828.86015459967552</v>
      </c>
      <c r="BO19" s="21">
        <v>346.12320542603305</v>
      </c>
      <c r="BP19" s="22" t="s">
        <v>34</v>
      </c>
      <c r="BQ19" s="22" t="s">
        <v>35</v>
      </c>
    </row>
    <row r="20" spans="1:69" x14ac:dyDescent="0.2">
      <c r="A20" s="20" t="s">
        <v>166</v>
      </c>
      <c r="B20" s="26">
        <v>134.63947436307569</v>
      </c>
      <c r="C20" s="24">
        <v>38.51755544504082</v>
      </c>
      <c r="D20" s="26">
        <v>438.60110575888098</v>
      </c>
      <c r="E20" s="24">
        <v>16.7107655502912</v>
      </c>
      <c r="F20" s="26">
        <v>334.18403081605754</v>
      </c>
      <c r="G20" s="24">
        <v>57.7404467458867</v>
      </c>
      <c r="H20" s="26">
        <v>150.83513841318972</v>
      </c>
      <c r="I20" s="22">
        <v>0.58477076015385032</v>
      </c>
      <c r="J20" s="26">
        <v>266.29963233312174</v>
      </c>
      <c r="K20" s="24">
        <v>77.627935951549304</v>
      </c>
      <c r="L20" s="26">
        <v>180.35109649815661</v>
      </c>
      <c r="M20" s="24">
        <v>18.764095524288265</v>
      </c>
      <c r="N20" s="21">
        <v>1463.7905422024241</v>
      </c>
      <c r="O20" s="21">
        <v>4.3102717338479977</v>
      </c>
      <c r="P20" s="26">
        <v>1240.1961359085385</v>
      </c>
      <c r="Q20" s="24">
        <v>79.990275758125563</v>
      </c>
      <c r="R20" s="26">
        <v>5361.2056493356959</v>
      </c>
      <c r="S20" s="26">
        <v>216.90407812850032</v>
      </c>
      <c r="T20" s="26">
        <v>740.37526245814638</v>
      </c>
      <c r="U20" s="24">
        <v>50.069257350538166</v>
      </c>
      <c r="V20" s="21">
        <v>2864.4057344162607</v>
      </c>
      <c r="W20" s="21">
        <v>223.68721629629917</v>
      </c>
      <c r="X20" s="21" t="s">
        <v>34</v>
      </c>
      <c r="Y20" s="21" t="s">
        <v>35</v>
      </c>
      <c r="Z20" s="21" t="s">
        <v>34</v>
      </c>
      <c r="AA20" s="21" t="s">
        <v>35</v>
      </c>
      <c r="AB20" s="21" t="s">
        <v>34</v>
      </c>
      <c r="AC20" s="21" t="s">
        <v>35</v>
      </c>
      <c r="AD20" s="21" t="s">
        <v>34</v>
      </c>
      <c r="AE20" s="21" t="s">
        <v>35</v>
      </c>
      <c r="AF20" s="26">
        <v>2994.1651672359121</v>
      </c>
      <c r="AG20" s="26">
        <v>1247.0494738719917</v>
      </c>
      <c r="AH20" s="21" t="s">
        <v>34</v>
      </c>
      <c r="AI20" s="21" t="s">
        <v>35</v>
      </c>
      <c r="AJ20" s="21" t="s">
        <v>34</v>
      </c>
      <c r="AK20" s="21" t="s">
        <v>35</v>
      </c>
      <c r="AL20" s="26">
        <v>394.21218559626908</v>
      </c>
      <c r="AM20" s="21">
        <v>11.06510058307337</v>
      </c>
      <c r="AN20" s="21" t="s">
        <v>34</v>
      </c>
      <c r="AO20" s="21" t="s">
        <v>35</v>
      </c>
      <c r="AP20" s="21">
        <v>335.46109208912162</v>
      </c>
      <c r="AQ20" s="21">
        <v>119.83512299479807</v>
      </c>
      <c r="AR20" s="21" t="s">
        <v>34</v>
      </c>
      <c r="AS20" s="21" t="s">
        <v>35</v>
      </c>
      <c r="AT20" s="21" t="s">
        <v>34</v>
      </c>
      <c r="AU20" s="21" t="s">
        <v>35</v>
      </c>
      <c r="AV20" s="26">
        <v>567.53788555314327</v>
      </c>
      <c r="AW20" s="24">
        <v>64.131789808541399</v>
      </c>
      <c r="AX20" s="26">
        <v>851.63018537010385</v>
      </c>
      <c r="AY20" s="21">
        <v>29.410616142133602</v>
      </c>
      <c r="AZ20" s="26">
        <v>1456.0664076171524</v>
      </c>
      <c r="BA20" s="21">
        <v>154.57547987572713</v>
      </c>
      <c r="BB20" s="21" t="s">
        <v>34</v>
      </c>
      <c r="BC20" s="21" t="s">
        <v>35</v>
      </c>
      <c r="BD20" s="21" t="s">
        <v>35</v>
      </c>
      <c r="BE20" s="21" t="s">
        <v>35</v>
      </c>
      <c r="BF20" s="21" t="s">
        <v>34</v>
      </c>
      <c r="BG20" s="21" t="s">
        <v>35</v>
      </c>
      <c r="BH20" s="22" t="s">
        <v>34</v>
      </c>
      <c r="BI20" s="22" t="s">
        <v>35</v>
      </c>
      <c r="BJ20" s="21" t="s">
        <v>35</v>
      </c>
      <c r="BK20" s="21" t="s">
        <v>35</v>
      </c>
      <c r="BL20" s="26" t="s">
        <v>34</v>
      </c>
      <c r="BM20" s="26" t="s">
        <v>35</v>
      </c>
      <c r="BN20" s="21">
        <v>1403.1071401535639</v>
      </c>
      <c r="BO20" s="21">
        <v>112.82810883908597</v>
      </c>
      <c r="BP20" s="22" t="s">
        <v>34</v>
      </c>
      <c r="BQ20" s="22" t="s">
        <v>35</v>
      </c>
    </row>
    <row r="21" spans="1:69" x14ac:dyDescent="0.2">
      <c r="A21" s="20" t="s">
        <v>167</v>
      </c>
      <c r="B21" s="24">
        <v>64.686245234978273</v>
      </c>
      <c r="C21" s="22" t="s">
        <v>35</v>
      </c>
      <c r="D21" s="24">
        <v>48.07121611933654</v>
      </c>
      <c r="E21" s="24">
        <v>10.216205845440209</v>
      </c>
      <c r="F21" s="24">
        <v>59.051832579793668</v>
      </c>
      <c r="G21" s="24">
        <v>22.312237429806157</v>
      </c>
      <c r="H21" s="24">
        <v>18.137305020954159</v>
      </c>
      <c r="I21" s="22">
        <v>3.16446703536247</v>
      </c>
      <c r="J21" s="21" t="s">
        <v>34</v>
      </c>
      <c r="K21" s="21" t="s">
        <v>35</v>
      </c>
      <c r="L21" s="24">
        <v>20.412480606097581</v>
      </c>
      <c r="M21" s="22">
        <v>2.9270745074001785</v>
      </c>
      <c r="N21" s="24">
        <v>32.742872551008261</v>
      </c>
      <c r="O21" s="22">
        <v>4.2254450227638864</v>
      </c>
      <c r="P21" s="24">
        <v>22.851335214282607</v>
      </c>
      <c r="Q21" s="22">
        <v>1.8883634598064158</v>
      </c>
      <c r="R21" s="24">
        <v>55.389264683953343</v>
      </c>
      <c r="S21" s="22">
        <v>0.67545979144583923</v>
      </c>
      <c r="T21" s="24" t="s">
        <v>34</v>
      </c>
      <c r="U21" s="24" t="s">
        <v>35</v>
      </c>
      <c r="V21" s="21">
        <v>55.210074552664011</v>
      </c>
      <c r="W21" s="21">
        <v>1.0337452964555651</v>
      </c>
      <c r="X21" s="21" t="s">
        <v>34</v>
      </c>
      <c r="Y21" s="21" t="s">
        <v>35</v>
      </c>
      <c r="Z21" s="21" t="s">
        <v>34</v>
      </c>
      <c r="AA21" s="21" t="s">
        <v>35</v>
      </c>
      <c r="AB21" s="21" t="s">
        <v>34</v>
      </c>
      <c r="AC21" s="21" t="s">
        <v>35</v>
      </c>
      <c r="AD21" s="21" t="s">
        <v>34</v>
      </c>
      <c r="AE21" s="21" t="s">
        <v>35</v>
      </c>
      <c r="AF21" s="26">
        <v>398.82932495129165</v>
      </c>
      <c r="AG21" s="24">
        <v>42.272221570168455</v>
      </c>
      <c r="AH21" s="21" t="s">
        <v>34</v>
      </c>
      <c r="AI21" s="21" t="s">
        <v>35</v>
      </c>
      <c r="AJ21" s="21" t="s">
        <v>34</v>
      </c>
      <c r="AK21" s="21" t="s">
        <v>35</v>
      </c>
      <c r="AL21" s="24">
        <v>14.409524508010879</v>
      </c>
      <c r="AM21" s="21">
        <v>10.942874928430852</v>
      </c>
      <c r="AN21" s="21" t="s">
        <v>34</v>
      </c>
      <c r="AO21" s="21" t="s">
        <v>35</v>
      </c>
      <c r="AP21" s="21">
        <v>36.002117906244791</v>
      </c>
      <c r="AQ21" s="21">
        <v>1.3073958159005696</v>
      </c>
      <c r="AR21" s="21" t="s">
        <v>34</v>
      </c>
      <c r="AS21" s="21" t="s">
        <v>35</v>
      </c>
      <c r="AT21" s="21" t="s">
        <v>34</v>
      </c>
      <c r="AU21" s="21" t="s">
        <v>35</v>
      </c>
      <c r="AV21" s="24">
        <v>57.711178818542962</v>
      </c>
      <c r="AW21" s="22">
        <v>1.6488401581501273</v>
      </c>
      <c r="AX21" s="21" t="s">
        <v>34</v>
      </c>
      <c r="AY21" s="21" t="s">
        <v>35</v>
      </c>
      <c r="AZ21" s="21" t="s">
        <v>34</v>
      </c>
      <c r="BA21" s="21" t="s">
        <v>35</v>
      </c>
      <c r="BB21" s="21" t="s">
        <v>34</v>
      </c>
      <c r="BC21" s="21" t="s">
        <v>35</v>
      </c>
      <c r="BD21" s="21" t="s">
        <v>35</v>
      </c>
      <c r="BE21" s="21" t="s">
        <v>35</v>
      </c>
      <c r="BF21" s="21" t="s">
        <v>34</v>
      </c>
      <c r="BG21" s="21" t="s">
        <v>35</v>
      </c>
      <c r="BH21" s="22" t="s">
        <v>34</v>
      </c>
      <c r="BI21" s="22" t="s">
        <v>35</v>
      </c>
      <c r="BJ21" s="21" t="s">
        <v>35</v>
      </c>
      <c r="BK21" s="21" t="s">
        <v>35</v>
      </c>
      <c r="BL21" s="26" t="s">
        <v>34</v>
      </c>
      <c r="BM21" s="26" t="s">
        <v>35</v>
      </c>
      <c r="BN21" s="26">
        <v>240.13765515468947</v>
      </c>
      <c r="BO21" s="21">
        <v>151.02153338847964</v>
      </c>
      <c r="BP21" s="22" t="s">
        <v>34</v>
      </c>
      <c r="BQ21" s="22" t="s">
        <v>35</v>
      </c>
    </row>
    <row r="22" spans="1:69" x14ac:dyDescent="0.2">
      <c r="A22" s="20" t="s">
        <v>168</v>
      </c>
      <c r="B22" s="26">
        <v>183.86145714934989</v>
      </c>
      <c r="C22" s="22">
        <v>10.98891076637951</v>
      </c>
      <c r="D22" s="26">
        <v>100.23415758435422</v>
      </c>
      <c r="E22" s="24">
        <v>15.589784155213424</v>
      </c>
      <c r="F22" s="24">
        <v>76.078809371646685</v>
      </c>
      <c r="G22" s="22">
        <v>5.0790529442289865</v>
      </c>
      <c r="H22" s="24">
        <v>44.072371018388253</v>
      </c>
      <c r="I22" s="22">
        <v>3.8411155862603841</v>
      </c>
      <c r="J22" s="26">
        <v>351.06836087003251</v>
      </c>
      <c r="K22" s="24">
        <v>28.237808949247885</v>
      </c>
      <c r="L22" s="24">
        <v>65.52289515906358</v>
      </c>
      <c r="M22" s="22">
        <v>1.3387275820058466</v>
      </c>
      <c r="N22" s="24">
        <v>50.419703130166653</v>
      </c>
      <c r="O22" s="22">
        <v>2.4857578167852052</v>
      </c>
      <c r="P22" s="24">
        <v>55.529451087736305</v>
      </c>
      <c r="Q22" s="24">
        <v>11.104904588413147</v>
      </c>
      <c r="R22" s="24">
        <v>58.809955993563037</v>
      </c>
      <c r="S22" s="22">
        <v>1.8522791431365926</v>
      </c>
      <c r="T22" s="24">
        <v>47.923468894931148</v>
      </c>
      <c r="U22" s="22">
        <v>1.9392604433367087</v>
      </c>
      <c r="V22" s="21">
        <v>66.390140771081548</v>
      </c>
      <c r="W22" s="21">
        <v>0.47125175193373259</v>
      </c>
      <c r="X22" s="21" t="s">
        <v>34</v>
      </c>
      <c r="Y22" s="21" t="s">
        <v>35</v>
      </c>
      <c r="Z22" s="21" t="s">
        <v>34</v>
      </c>
      <c r="AA22" s="21" t="s">
        <v>35</v>
      </c>
      <c r="AB22" s="21" t="s">
        <v>34</v>
      </c>
      <c r="AC22" s="21" t="s">
        <v>35</v>
      </c>
      <c r="AD22" s="21" t="s">
        <v>34</v>
      </c>
      <c r="AE22" s="21" t="s">
        <v>35</v>
      </c>
      <c r="AF22" s="26">
        <v>393.65813218938354</v>
      </c>
      <c r="AG22" s="22">
        <v>1.5211339530050911</v>
      </c>
      <c r="AH22" s="24">
        <v>14.628278514761174</v>
      </c>
      <c r="AI22" s="22">
        <v>2.2244296810819622</v>
      </c>
      <c r="AJ22" s="21" t="s">
        <v>34</v>
      </c>
      <c r="AK22" s="21" t="s">
        <v>35</v>
      </c>
      <c r="AL22" s="24">
        <v>27.652839656846076</v>
      </c>
      <c r="AM22" s="21">
        <v>8.4146653390257313</v>
      </c>
      <c r="AN22" s="21" t="s">
        <v>34</v>
      </c>
      <c r="AO22" s="21" t="s">
        <v>35</v>
      </c>
      <c r="AP22" s="21">
        <v>58.055945260059275</v>
      </c>
      <c r="AQ22" s="21">
        <v>10.624753156521434</v>
      </c>
      <c r="AR22" s="21" t="s">
        <v>34</v>
      </c>
      <c r="AS22" s="21" t="s">
        <v>35</v>
      </c>
      <c r="AT22" s="21" t="s">
        <v>34</v>
      </c>
      <c r="AU22" s="21" t="s">
        <v>35</v>
      </c>
      <c r="AV22" s="26">
        <v>247.88354064060033</v>
      </c>
      <c r="AW22" s="26">
        <v>117.94550685368122</v>
      </c>
      <c r="AX22" s="21" t="s">
        <v>34</v>
      </c>
      <c r="AY22" s="21" t="s">
        <v>35</v>
      </c>
      <c r="AZ22" s="21" t="s">
        <v>34</v>
      </c>
      <c r="BA22" s="21" t="s">
        <v>35</v>
      </c>
      <c r="BB22" s="21" t="s">
        <v>34</v>
      </c>
      <c r="BC22" s="21" t="s">
        <v>35</v>
      </c>
      <c r="BD22" s="21" t="s">
        <v>35</v>
      </c>
      <c r="BE22" s="21" t="s">
        <v>35</v>
      </c>
      <c r="BF22" s="21" t="s">
        <v>34</v>
      </c>
      <c r="BG22" s="21" t="s">
        <v>35</v>
      </c>
      <c r="BH22" s="22" t="s">
        <v>34</v>
      </c>
      <c r="BI22" s="22" t="s">
        <v>35</v>
      </c>
      <c r="BJ22" s="21" t="s">
        <v>35</v>
      </c>
      <c r="BK22" s="21" t="s">
        <v>35</v>
      </c>
      <c r="BL22" s="26" t="s">
        <v>34</v>
      </c>
      <c r="BM22" s="26" t="s">
        <v>35</v>
      </c>
      <c r="BN22" s="26">
        <v>262.57165262485796</v>
      </c>
      <c r="BO22" s="21">
        <v>99.218425919076864</v>
      </c>
      <c r="BP22" s="22" t="s">
        <v>34</v>
      </c>
      <c r="BQ22" s="22" t="s">
        <v>35</v>
      </c>
    </row>
    <row r="23" spans="1:69" x14ac:dyDescent="0.2">
      <c r="A23" s="20" t="s">
        <v>169</v>
      </c>
      <c r="B23" s="22" t="s">
        <v>34</v>
      </c>
      <c r="C23" s="22" t="s">
        <v>35</v>
      </c>
      <c r="D23" s="26">
        <v>251.73656344812358</v>
      </c>
      <c r="E23" s="24">
        <v>76.036855199650091</v>
      </c>
      <c r="F23" s="24">
        <v>52.247289177561782</v>
      </c>
      <c r="G23" s="24">
        <v>11.333102024664621</v>
      </c>
      <c r="H23" s="24">
        <v>18.916665295058912</v>
      </c>
      <c r="I23" s="22">
        <v>3.1174001921052388</v>
      </c>
      <c r="J23" s="21" t="s">
        <v>34</v>
      </c>
      <c r="K23" s="21" t="s">
        <v>35</v>
      </c>
      <c r="L23" s="24">
        <v>31.990727207769901</v>
      </c>
      <c r="M23" s="22">
        <v>2.2493818728612744</v>
      </c>
      <c r="N23" s="24">
        <v>53.175208496566768</v>
      </c>
      <c r="O23" s="24">
        <v>13.416339192415146</v>
      </c>
      <c r="P23" s="24">
        <v>42.974790661196998</v>
      </c>
      <c r="Q23" s="22">
        <v>0.5682941031819656</v>
      </c>
      <c r="R23" s="24">
        <v>81.891440829688079</v>
      </c>
      <c r="S23" s="22">
        <v>3.7142174573050952</v>
      </c>
      <c r="T23" s="21" t="s">
        <v>34</v>
      </c>
      <c r="U23" s="21" t="s">
        <v>35</v>
      </c>
      <c r="V23" s="21">
        <v>84.938603981634799</v>
      </c>
      <c r="W23" s="21">
        <v>6.774931177993313</v>
      </c>
      <c r="X23" s="21" t="s">
        <v>34</v>
      </c>
      <c r="Y23" s="21" t="s">
        <v>35</v>
      </c>
      <c r="Z23" s="21" t="s">
        <v>34</v>
      </c>
      <c r="AA23" s="21" t="s">
        <v>35</v>
      </c>
      <c r="AB23" s="24">
        <v>13.001600399604506</v>
      </c>
      <c r="AC23" s="22">
        <v>7.0053537663197609</v>
      </c>
      <c r="AD23" s="21" t="s">
        <v>34</v>
      </c>
      <c r="AE23" s="21" t="s">
        <v>35</v>
      </c>
      <c r="AF23" s="26">
        <v>1032.1479988791116</v>
      </c>
      <c r="AG23" s="24">
        <v>48.439771065166561</v>
      </c>
      <c r="AH23" s="21" t="s">
        <v>34</v>
      </c>
      <c r="AI23" s="21" t="s">
        <v>35</v>
      </c>
      <c r="AJ23" s="21" t="s">
        <v>34</v>
      </c>
      <c r="AK23" s="21" t="s">
        <v>35</v>
      </c>
      <c r="AL23" s="24">
        <v>52.040762505293429</v>
      </c>
      <c r="AM23" s="21">
        <v>6.9718596941643707</v>
      </c>
      <c r="AN23" s="24">
        <v>47.238917012840417</v>
      </c>
      <c r="AO23" s="21">
        <v>4.2848952610024744</v>
      </c>
      <c r="AP23" s="21">
        <v>113.86665680754258</v>
      </c>
      <c r="AQ23" s="21">
        <v>17.173681425509674</v>
      </c>
      <c r="AR23" s="21" t="s">
        <v>34</v>
      </c>
      <c r="AS23" s="21" t="s">
        <v>35</v>
      </c>
      <c r="AT23" s="21" t="s">
        <v>34</v>
      </c>
      <c r="AU23" s="21" t="s">
        <v>35</v>
      </c>
      <c r="AV23" s="24">
        <v>83.813602030128095</v>
      </c>
      <c r="AW23" s="24">
        <v>10.013903948060184</v>
      </c>
      <c r="AX23" s="21" t="s">
        <v>34</v>
      </c>
      <c r="AY23" s="21" t="s">
        <v>35</v>
      </c>
      <c r="AZ23" s="21" t="s">
        <v>34</v>
      </c>
      <c r="BA23" s="21" t="s">
        <v>35</v>
      </c>
      <c r="BB23" s="21" t="s">
        <v>34</v>
      </c>
      <c r="BC23" s="21" t="s">
        <v>35</v>
      </c>
      <c r="BD23" s="21" t="s">
        <v>35</v>
      </c>
      <c r="BE23" s="21" t="s">
        <v>35</v>
      </c>
      <c r="BF23" s="21" t="s">
        <v>34</v>
      </c>
      <c r="BG23" s="21" t="s">
        <v>35</v>
      </c>
      <c r="BH23" s="22" t="s">
        <v>34</v>
      </c>
      <c r="BI23" s="22" t="s">
        <v>35</v>
      </c>
      <c r="BJ23" s="21" t="s">
        <v>35</v>
      </c>
      <c r="BK23" s="21" t="s">
        <v>35</v>
      </c>
      <c r="BL23" s="24">
        <v>41.735096247400342</v>
      </c>
      <c r="BM23" s="24">
        <v>20.392920971841004</v>
      </c>
      <c r="BN23" s="21" t="s">
        <v>34</v>
      </c>
      <c r="BO23" s="21" t="s">
        <v>35</v>
      </c>
      <c r="BP23" s="22" t="s">
        <v>34</v>
      </c>
      <c r="BQ23" s="22" t="s">
        <v>35</v>
      </c>
    </row>
    <row r="24" spans="1:69" x14ac:dyDescent="0.2">
      <c r="A24" s="20" t="s">
        <v>152</v>
      </c>
      <c r="B24" s="24">
        <v>56.91488294483193</v>
      </c>
      <c r="C24" s="22">
        <v>9.9262807682559142</v>
      </c>
      <c r="D24" s="26">
        <v>192.00668174786281</v>
      </c>
      <c r="E24" s="24">
        <v>31.465065920135579</v>
      </c>
      <c r="F24" s="24">
        <v>55.094155048606616</v>
      </c>
      <c r="G24" s="22">
        <v>6.7396990875535803</v>
      </c>
      <c r="H24" s="24">
        <v>80.918577957515765</v>
      </c>
      <c r="I24" s="24">
        <v>11.265914516522692</v>
      </c>
      <c r="J24" s="26">
        <v>164.39992473502741</v>
      </c>
      <c r="K24" s="24">
        <v>63.84554758679986</v>
      </c>
      <c r="L24" s="24">
        <v>80.163779103797594</v>
      </c>
      <c r="M24" s="22">
        <v>0.24181004152796312</v>
      </c>
      <c r="N24" s="24">
        <v>68.993460281476942</v>
      </c>
      <c r="O24" s="22">
        <v>1.6280432156685551</v>
      </c>
      <c r="P24" s="24">
        <v>60.544216348015048</v>
      </c>
      <c r="Q24" s="24">
        <v>10.084414055077641</v>
      </c>
      <c r="R24" s="24">
        <v>83.359509505067649</v>
      </c>
      <c r="S24" s="22">
        <v>1.0089066607905781</v>
      </c>
      <c r="T24" s="24">
        <v>51.670646599942231</v>
      </c>
      <c r="U24" s="22">
        <v>3.208144449396114</v>
      </c>
      <c r="V24" s="21">
        <v>71.646624760224114</v>
      </c>
      <c r="W24" s="21">
        <v>6.7388058983564258</v>
      </c>
      <c r="X24" s="21" t="s">
        <v>34</v>
      </c>
      <c r="Y24" s="21" t="s">
        <v>35</v>
      </c>
      <c r="Z24" s="21" t="s">
        <v>34</v>
      </c>
      <c r="AA24" s="21" t="s">
        <v>35</v>
      </c>
      <c r="AB24" s="21" t="s">
        <v>34</v>
      </c>
      <c r="AC24" s="21" t="s">
        <v>35</v>
      </c>
      <c r="AD24" s="21" t="s">
        <v>34</v>
      </c>
      <c r="AE24" s="21" t="s">
        <v>35</v>
      </c>
      <c r="AF24" s="26">
        <v>727.72206470288847</v>
      </c>
      <c r="AG24" s="26">
        <v>125.52645976363581</v>
      </c>
      <c r="AH24" s="21" t="s">
        <v>34</v>
      </c>
      <c r="AI24" s="21" t="s">
        <v>35</v>
      </c>
      <c r="AJ24" s="21" t="s">
        <v>34</v>
      </c>
      <c r="AK24" s="21" t="s">
        <v>35</v>
      </c>
      <c r="AL24" s="24">
        <v>22.366561033896108</v>
      </c>
      <c r="AM24" s="21">
        <v>10.672090701790047</v>
      </c>
      <c r="AN24" s="21" t="s">
        <v>34</v>
      </c>
      <c r="AO24" s="21" t="s">
        <v>35</v>
      </c>
      <c r="AP24" s="21">
        <v>86.0947040114049</v>
      </c>
      <c r="AQ24" s="21">
        <v>17.232454385238089</v>
      </c>
      <c r="AR24" s="21" t="s">
        <v>34</v>
      </c>
      <c r="AS24" s="21" t="s">
        <v>35</v>
      </c>
      <c r="AT24" s="21" t="s">
        <v>34</v>
      </c>
      <c r="AU24" s="21" t="s">
        <v>35</v>
      </c>
      <c r="AV24" s="21" t="s">
        <v>34</v>
      </c>
      <c r="AW24" s="21" t="s">
        <v>35</v>
      </c>
      <c r="AX24" s="21" t="s">
        <v>34</v>
      </c>
      <c r="AY24" s="21" t="s">
        <v>35</v>
      </c>
      <c r="AZ24" s="21" t="s">
        <v>34</v>
      </c>
      <c r="BA24" s="21" t="s">
        <v>35</v>
      </c>
      <c r="BB24" s="21" t="s">
        <v>34</v>
      </c>
      <c r="BC24" s="21" t="s">
        <v>35</v>
      </c>
      <c r="BD24" s="21" t="s">
        <v>35</v>
      </c>
      <c r="BE24" s="21" t="s">
        <v>35</v>
      </c>
      <c r="BF24" s="21" t="s">
        <v>34</v>
      </c>
      <c r="BG24" s="21" t="s">
        <v>35</v>
      </c>
      <c r="BH24" s="22" t="s">
        <v>34</v>
      </c>
      <c r="BI24" s="22" t="s">
        <v>35</v>
      </c>
      <c r="BJ24" s="21" t="s">
        <v>35</v>
      </c>
      <c r="BK24" s="21" t="s">
        <v>35</v>
      </c>
      <c r="BL24" s="24">
        <v>41.351199549477883</v>
      </c>
      <c r="BM24" s="24">
        <v>18.108444840043276</v>
      </c>
      <c r="BN24" s="26">
        <v>449.36654888537498</v>
      </c>
      <c r="BO24" s="21">
        <v>42.489780108152814</v>
      </c>
      <c r="BP24" s="22" t="s">
        <v>34</v>
      </c>
      <c r="BQ24" s="22" t="s">
        <v>35</v>
      </c>
    </row>
    <row r="26" spans="1:69" ht="17.25" x14ac:dyDescent="0.2">
      <c r="B26" s="6" t="s">
        <v>52</v>
      </c>
      <c r="C26" t="s">
        <v>87</v>
      </c>
      <c r="AL26" s="26"/>
    </row>
    <row r="27" spans="1:69" ht="19" x14ac:dyDescent="0.2">
      <c r="B27" s="6" t="s">
        <v>53</v>
      </c>
      <c r="C27" s="37" t="s">
        <v>180</v>
      </c>
      <c r="AL27" s="26"/>
    </row>
    <row r="28" spans="1:69" x14ac:dyDescent="0.2">
      <c r="AL28" s="26"/>
    </row>
    <row r="29" spans="1:69" x14ac:dyDescent="0.2">
      <c r="AL29" s="24"/>
    </row>
    <row r="30" spans="1:69" x14ac:dyDescent="0.2">
      <c r="AL30" s="24"/>
    </row>
    <row r="31" spans="1:69" x14ac:dyDescent="0.2">
      <c r="AL31" s="24"/>
    </row>
    <row r="32" spans="1:69" x14ac:dyDescent="0.2">
      <c r="AL32" s="26"/>
    </row>
    <row r="33" spans="4:178" x14ac:dyDescent="0.2">
      <c r="AL33" s="26"/>
    </row>
    <row r="34" spans="4:178" x14ac:dyDescent="0.2">
      <c r="AL34" s="24"/>
    </row>
    <row r="35" spans="4:178" x14ac:dyDescent="0.2">
      <c r="AL35" s="24"/>
    </row>
    <row r="36" spans="4:178" s="21" customFormat="1" x14ac:dyDescent="0.2">
      <c r="D36" s="20"/>
      <c r="E36" s="20"/>
      <c r="AL36" s="26"/>
      <c r="AN36" s="20"/>
      <c r="AO36" s="20"/>
      <c r="AZ36" s="20"/>
      <c r="BA36" s="20"/>
      <c r="BB36" s="20"/>
      <c r="BC36" s="20"/>
      <c r="BD36" s="20"/>
      <c r="BE36" s="20"/>
      <c r="BH36" s="20"/>
      <c r="BI36" s="20"/>
      <c r="BJ36" s="20"/>
      <c r="BK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row>
    <row r="37" spans="4:178" s="21" customFormat="1" x14ac:dyDescent="0.2">
      <c r="D37" s="20"/>
      <c r="E37" s="20"/>
      <c r="AL37" s="26"/>
      <c r="AN37" s="20"/>
      <c r="AO37" s="20"/>
      <c r="AZ37" s="20"/>
      <c r="BA37" s="20"/>
      <c r="BB37" s="20"/>
      <c r="BC37" s="20"/>
      <c r="BD37" s="20"/>
      <c r="BE37" s="20"/>
      <c r="BH37" s="20"/>
      <c r="BI37" s="20"/>
      <c r="BJ37" s="20"/>
      <c r="BK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c r="CY37" s="20"/>
      <c r="CZ37" s="20"/>
      <c r="DA37" s="20"/>
      <c r="DB37" s="20"/>
      <c r="DC37" s="20"/>
      <c r="DD37" s="20"/>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row>
  </sheetData>
  <mergeCells count="34">
    <mergeCell ref="BJ3:BK3"/>
    <mergeCell ref="BL3:BM3"/>
    <mergeCell ref="BN3:BO3"/>
    <mergeCell ref="BP3:BQ3"/>
    <mergeCell ref="AX3:AY3"/>
    <mergeCell ref="AZ3:BA3"/>
    <mergeCell ref="BB3:BC3"/>
    <mergeCell ref="BD3:BE3"/>
    <mergeCell ref="BF3:BG3"/>
    <mergeCell ref="BH3:BI3"/>
    <mergeCell ref="AV3:AW3"/>
    <mergeCell ref="Z3:AA3"/>
    <mergeCell ref="AB3:AC3"/>
    <mergeCell ref="AD3:AE3"/>
    <mergeCell ref="AF3:AG3"/>
    <mergeCell ref="AH3:AI3"/>
    <mergeCell ref="AJ3:AK3"/>
    <mergeCell ref="AL3:AM3"/>
    <mergeCell ref="AN3:AO3"/>
    <mergeCell ref="AP3:AQ3"/>
    <mergeCell ref="AR3:AS3"/>
    <mergeCell ref="AT3:AU3"/>
    <mergeCell ref="X3:Y3"/>
    <mergeCell ref="B3:C3"/>
    <mergeCell ref="D3:E3"/>
    <mergeCell ref="F3:G3"/>
    <mergeCell ref="H3:I3"/>
    <mergeCell ref="J3:K3"/>
    <mergeCell ref="L3:M3"/>
    <mergeCell ref="N3:O3"/>
    <mergeCell ref="P3:Q3"/>
    <mergeCell ref="R3:S3"/>
    <mergeCell ref="T3:U3"/>
    <mergeCell ref="V3:W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F5C46C9E3368040B9C4450CA0195660" ma:contentTypeVersion="16" ma:contentTypeDescription="Create a new document." ma:contentTypeScope="" ma:versionID="ba85cb9356fb3f21965022033ed5bed9">
  <xsd:schema xmlns:xsd="http://www.w3.org/2001/XMLSchema" xmlns:xs="http://www.w3.org/2001/XMLSchema" xmlns:p="http://schemas.microsoft.com/office/2006/metadata/properties" xmlns:ns2="5902ebde-0d23-48b7-826f-75a04e506182" xmlns:ns3="f399f4d6-5157-499e-a107-05e8f2fe436e" targetNamespace="http://schemas.microsoft.com/office/2006/metadata/properties" ma:root="true" ma:fieldsID="7d92c2b4ae279a4f2c3e691ca5059102" ns2:_="" ns3:_="">
    <xsd:import namespace="5902ebde-0d23-48b7-826f-75a04e506182"/>
    <xsd:import namespace="f399f4d6-5157-499e-a107-05e8f2fe436e"/>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02ebde-0d23-48b7-826f-75a04e5061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7c65ed7-e385-4001-9a0e-79791340551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399f4d6-5157-499e-a107-05e8f2fe436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f25d28d-2aba-4889-9026-6dbc9dbc2a75}" ma:internalName="TaxCatchAll" ma:showField="CatchAllData" ma:web="f399f4d6-5157-499e-a107-05e8f2fe436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399f4d6-5157-499e-a107-05e8f2fe436e" xsi:nil="true"/>
    <lcf76f155ced4ddcb4097134ff3c332f xmlns="5902ebde-0d23-48b7-826f-75a04e5061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2CAE3D7-104D-406B-918C-907715A1C4C9}">
  <ds:schemaRefs>
    <ds:schemaRef ds:uri="http://schemas.microsoft.com/office/2006/metadata/contentType"/>
    <ds:schemaRef ds:uri="http://schemas.microsoft.com/office/2006/metadata/properties/metaAttributes"/>
    <ds:schemaRef ds:uri="http://www.w3.org/2000/xmlns/"/>
    <ds:schemaRef ds:uri="http://www.w3.org/2001/XMLSchema"/>
    <ds:schemaRef ds:uri="5902ebde-0d23-48b7-826f-75a04e506182"/>
    <ds:schemaRef ds:uri="f399f4d6-5157-499e-a107-05e8f2fe436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C974B6-7C8A-4C79-B3F9-C89426CF7243}">
  <ds:schemaRefs>
    <ds:schemaRef ds:uri="http://schemas.microsoft.com/sharepoint/v3/contenttype/forms"/>
  </ds:schemaRefs>
</ds:datastoreItem>
</file>

<file path=customXml/itemProps3.xml><?xml version="1.0" encoding="utf-8"?>
<ds:datastoreItem xmlns:ds="http://schemas.openxmlformats.org/officeDocument/2006/customXml" ds:itemID="{61ECF9CA-DC1F-4548-847D-85F0FB7AF3BA}">
  <ds:schemaRefs>
    <ds:schemaRef ds:uri="http://schemas.microsoft.com/office/2006/metadata/properties"/>
    <ds:schemaRef ds:uri="http://www.w3.org/XML/1998/namespace"/>
    <ds:schemaRef ds:uri="http://purl.org/dc/dcmitype/"/>
    <ds:schemaRef ds:uri="5902ebde-0d23-48b7-826f-75a04e506182"/>
    <ds:schemaRef ds:uri="f399f4d6-5157-499e-a107-05e8f2fe436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Data S1</vt:lpstr>
      <vt:lpstr>Data S2</vt:lpstr>
      <vt:lpstr>Data S3</vt:lpstr>
      <vt:lpstr>Data S4</vt:lpstr>
      <vt:lpstr>Data S5</vt:lpstr>
      <vt:lpstr>Data S6</vt:lpstr>
      <vt:lpstr>Data S7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dc:creator>
  <cp:lastModifiedBy>Author</cp:lastModifiedBy>
  <dcterms:created xsi:type="dcterms:W3CDTF">2023-05-11T23:37:50Z</dcterms:created>
  <dcterms:modified xsi:type="dcterms:W3CDTF">2023-05-31T01:19:18Z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0x0101000F5C46C9E3368040B9C4450CA0195660</vt:lpwstr>
  </property>
  <property fmtid="{D5CDD505-2E9C-101B-9397-08002B2CF9AE}" pid="3" name="MediaServiceImageTags">
    <vt:lpwstr/>
  </property>
</Properties>
</file>