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30 Projects\Birmingham_AK\08_Publication\paper_all_patients\"/>
    </mc:Choice>
  </mc:AlternateContent>
  <bookViews>
    <workbookView xWindow="0" yWindow="0" windowWidth="28800" windowHeight="11640"/>
  </bookViews>
  <sheets>
    <sheet name="tumor_WES" sheetId="2" r:id="rId1"/>
    <sheet name="normal_WES" sheetId="3" r:id="rId2"/>
    <sheet name="tumor_RNAseq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2" l="1"/>
  <c r="D38" i="2"/>
  <c r="D37" i="2"/>
  <c r="D36" i="2"/>
  <c r="D27" i="2"/>
  <c r="D26" i="2"/>
  <c r="D19" i="2"/>
  <c r="D18" i="2"/>
  <c r="D17" i="2"/>
  <c r="D16" i="2"/>
  <c r="K13" i="2"/>
  <c r="K12" i="2"/>
  <c r="J13" i="3" l="1"/>
  <c r="J12" i="3"/>
  <c r="J7" i="3"/>
  <c r="J6" i="3"/>
  <c r="C17" i="3"/>
  <c r="C16" i="3"/>
  <c r="J9" i="3"/>
  <c r="J8" i="3"/>
</calcChain>
</file>

<file path=xl/sharedStrings.xml><?xml version="1.0" encoding="utf-8"?>
<sst xmlns="http://schemas.openxmlformats.org/spreadsheetml/2006/main" count="176" uniqueCount="35">
  <si>
    <t>patient</t>
  </si>
  <si>
    <t>TOTAL_READS</t>
  </si>
  <si>
    <t>FOLD_ENRICHMENT</t>
  </si>
  <si>
    <t>PCT_TARGET_BASES_2X</t>
  </si>
  <si>
    <t>PCT_TARGET_BASES_20X</t>
  </si>
  <si>
    <t>PCT_TARGET_BASES_100X</t>
  </si>
  <si>
    <t>PERCENT_DUPLICATION</t>
  </si>
  <si>
    <t>read_pairs</t>
  </si>
  <si>
    <t>0.977612</t>
  </si>
  <si>
    <t>0.968863</t>
  </si>
  <si>
    <t>0.771467</t>
  </si>
  <si>
    <t>0.255383</t>
  </si>
  <si>
    <t>0.97848</t>
  </si>
  <si>
    <t>0.971852</t>
  </si>
  <si>
    <t>0.908528</t>
  </si>
  <si>
    <t>0.279613</t>
  </si>
  <si>
    <t>MEAN_TARGET_COVERAGE</t>
  </si>
  <si>
    <t>sample_ID</t>
  </si>
  <si>
    <t>T1</t>
  </si>
  <si>
    <t>R1</t>
  </si>
  <si>
    <t>R2</t>
  </si>
  <si>
    <t>R3</t>
  </si>
  <si>
    <t>T2</t>
  </si>
  <si>
    <t>replicate_library</t>
  </si>
  <si>
    <t>ALIGNMENT RATE</t>
  </si>
  <si>
    <t>PERC_READS_ALIGNING_TO_TRANSCRIPTS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</si>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</sst>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workbookViewId="0">
      <selection activeCell="E26" sqref="E26"/>
    </sheetView>
  </sheetViews>
  <sheetFormatPr defaultColWidth="9.1328125" defaultRowHeight="14.25" x14ac:dyDescent="0.45"/>
  <cols>
    <col min="1" max="1" width="8.73046875" style="6" bestFit="1" customWidth="1"/>
    <col min="2" max="2" width="15.73046875" style="6" bestFit="1" customWidth="1"/>
    <col min="3" max="3" width="10.265625" style="6" bestFit="1" customWidth="1"/>
    <col min="4" max="4" width="13.3984375" style="6" bestFit="1" customWidth="1"/>
    <col min="5" max="5" width="25.73046875" style="6" bestFit="1" customWidth="1"/>
    <col min="6" max="6" width="18.73046875" style="6" bestFit="1" customWidth="1"/>
    <col min="7" max="7" width="22.1328125" style="6" bestFit="1" customWidth="1"/>
    <col min="8" max="8" width="23.1328125" style="6" bestFit="1" customWidth="1"/>
    <col min="9" max="9" width="24.1328125" style="6" bestFit="1" customWidth="1"/>
    <col min="10" max="10" width="22.3984375" style="6" bestFit="1" customWidth="1"/>
    <col min="11" max="11" width="10.265625" style="6" bestFit="1" customWidth="1"/>
    <col min="12" max="12" width="11.1328125" style="6" bestFit="1" customWidth="1"/>
    <col min="13" max="16384" width="9.1328125" style="6"/>
  </cols>
  <sheetData>
    <row r="1" spans="1:12" x14ac:dyDescent="0.45">
      <c r="A1" s="5" t="s">
        <v>0</v>
      </c>
      <c r="B1" s="5" t="s">
        <v>23</v>
      </c>
      <c r="C1" s="5" t="s">
        <v>17</v>
      </c>
      <c r="D1" s="5" t="s">
        <v>1</v>
      </c>
      <c r="E1" s="5" t="s">
        <v>16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/>
    </row>
    <row r="2" spans="1:12" x14ac:dyDescent="0.45">
      <c r="A2" s="6" t="s">
        <v>26</v>
      </c>
      <c r="B2" s="6">
        <v>1</v>
      </c>
      <c r="C2" s="6" t="s">
        <v>18</v>
      </c>
      <c r="D2" s="6">
        <v>485233262</v>
      </c>
      <c r="E2" s="7">
        <v>303.93922700000002</v>
      </c>
      <c r="F2" s="6">
        <v>39.962135000000004</v>
      </c>
      <c r="G2" s="6">
        <v>0.97618899999999997</v>
      </c>
      <c r="H2" s="6">
        <v>0.96854099999999999</v>
      </c>
      <c r="I2" s="6">
        <v>0.79762900000000003</v>
      </c>
      <c r="J2" s="6">
        <v>0.42422900000000002</v>
      </c>
      <c r="K2" s="6">
        <v>242616631</v>
      </c>
    </row>
    <row r="3" spans="1:12" x14ac:dyDescent="0.45">
      <c r="A3" s="6" t="s">
        <v>26</v>
      </c>
      <c r="B3" s="6">
        <v>2</v>
      </c>
      <c r="C3" s="6" t="s">
        <v>18</v>
      </c>
      <c r="D3" s="6">
        <v>551627392</v>
      </c>
      <c r="E3" s="7">
        <v>344.11451699999998</v>
      </c>
      <c r="F3" s="6">
        <v>39.538291999999998</v>
      </c>
      <c r="G3" s="6">
        <v>0.97643000000000002</v>
      </c>
      <c r="H3" s="6">
        <v>0.96967000000000003</v>
      </c>
      <c r="I3" s="6">
        <v>0.82764400000000005</v>
      </c>
      <c r="J3" s="6">
        <v>0.41352100000000003</v>
      </c>
      <c r="K3" s="6">
        <v>275813696</v>
      </c>
    </row>
    <row r="4" spans="1:12" x14ac:dyDescent="0.45">
      <c r="A4" s="6" t="s">
        <v>26</v>
      </c>
      <c r="B4" s="6">
        <v>1</v>
      </c>
      <c r="C4" s="6" t="s">
        <v>19</v>
      </c>
      <c r="D4" s="6">
        <v>413204284</v>
      </c>
      <c r="E4" s="7">
        <v>260.97337099999999</v>
      </c>
      <c r="F4" s="6">
        <v>39.828558999999998</v>
      </c>
      <c r="G4" s="6">
        <v>0.97539600000000004</v>
      </c>
      <c r="H4" s="6">
        <v>0.96659700000000004</v>
      </c>
      <c r="I4" s="6">
        <v>0.83730300000000002</v>
      </c>
      <c r="J4" s="6">
        <v>0.50734900000000005</v>
      </c>
      <c r="K4" s="6">
        <v>206602142</v>
      </c>
    </row>
    <row r="5" spans="1:12" x14ac:dyDescent="0.45">
      <c r="A5" s="6" t="s">
        <v>26</v>
      </c>
      <c r="B5" s="6">
        <v>2</v>
      </c>
      <c r="C5" s="6" t="s">
        <v>19</v>
      </c>
      <c r="D5" s="6">
        <v>432585898</v>
      </c>
      <c r="E5" s="7">
        <v>280.59857</v>
      </c>
      <c r="F5" s="6">
        <v>40.911234999999998</v>
      </c>
      <c r="G5" s="6">
        <v>0.97512799999999999</v>
      </c>
      <c r="H5" s="6">
        <v>0.96665400000000001</v>
      </c>
      <c r="I5" s="6">
        <v>0.84555999999999998</v>
      </c>
      <c r="J5" s="6">
        <v>0.452407</v>
      </c>
      <c r="K5" s="6">
        <v>216292949</v>
      </c>
    </row>
    <row r="6" spans="1:12" x14ac:dyDescent="0.45">
      <c r="A6" s="6" t="s">
        <v>26</v>
      </c>
      <c r="B6" s="6">
        <v>1</v>
      </c>
      <c r="C6" s="6" t="s">
        <v>20</v>
      </c>
      <c r="D6" s="6">
        <v>505126528</v>
      </c>
      <c r="E6" s="7">
        <v>320.02755999999999</v>
      </c>
      <c r="F6" s="6">
        <v>39.922936</v>
      </c>
      <c r="G6" s="6">
        <v>0.97675599999999996</v>
      </c>
      <c r="H6" s="6">
        <v>0.97017900000000001</v>
      </c>
      <c r="I6" s="6">
        <v>0.90709499999999998</v>
      </c>
      <c r="J6" s="6">
        <v>0.401451</v>
      </c>
      <c r="K6" s="6">
        <v>252563264</v>
      </c>
    </row>
    <row r="7" spans="1:12" x14ac:dyDescent="0.45">
      <c r="A7" s="6" t="s">
        <v>26</v>
      </c>
      <c r="B7" s="6">
        <v>2</v>
      </c>
      <c r="C7" s="6" t="s">
        <v>20</v>
      </c>
      <c r="D7" s="6">
        <v>404069642</v>
      </c>
      <c r="E7" s="7">
        <v>252.766583</v>
      </c>
      <c r="F7" s="6">
        <v>39.638267999999997</v>
      </c>
      <c r="G7" s="6">
        <v>0.97650099999999995</v>
      </c>
      <c r="H7" s="6">
        <v>0.96887000000000001</v>
      </c>
      <c r="I7" s="6">
        <v>0.84966699999999995</v>
      </c>
      <c r="J7" s="6">
        <v>0.38809300000000002</v>
      </c>
      <c r="K7" s="6">
        <v>202034821</v>
      </c>
    </row>
    <row r="8" spans="1:12" x14ac:dyDescent="0.45">
      <c r="A8" s="6" t="s">
        <v>27</v>
      </c>
      <c r="B8" s="6">
        <v>1</v>
      </c>
      <c r="C8" s="6" t="s">
        <v>18</v>
      </c>
      <c r="D8" s="6">
        <v>338454068</v>
      </c>
      <c r="E8" s="7">
        <v>211.044725</v>
      </c>
      <c r="F8" s="6">
        <v>40.608736</v>
      </c>
      <c r="G8" s="6">
        <v>0.97367300000000001</v>
      </c>
      <c r="H8" s="6">
        <v>0.96098499999999998</v>
      </c>
      <c r="I8" s="6">
        <v>0.59313400000000005</v>
      </c>
      <c r="J8" s="6">
        <v>0.37637500000000002</v>
      </c>
      <c r="K8" s="6">
        <v>169227034</v>
      </c>
    </row>
    <row r="9" spans="1:12" x14ac:dyDescent="0.45">
      <c r="A9" s="6" t="s">
        <v>27</v>
      </c>
      <c r="B9" s="6">
        <v>2</v>
      </c>
      <c r="C9" s="6" t="s">
        <v>18</v>
      </c>
      <c r="D9" s="6">
        <v>336520998</v>
      </c>
      <c r="E9" s="7">
        <v>208.43063100000001</v>
      </c>
      <c r="F9" s="6">
        <v>40.165349999999997</v>
      </c>
      <c r="G9" s="6">
        <v>0.97392500000000004</v>
      </c>
      <c r="H9" s="6">
        <v>0.96145599999999998</v>
      </c>
      <c r="I9" s="6">
        <v>0.58402900000000002</v>
      </c>
      <c r="J9" s="6">
        <v>0.40504200000000001</v>
      </c>
      <c r="K9" s="6">
        <v>168260499</v>
      </c>
    </row>
    <row r="10" spans="1:12" x14ac:dyDescent="0.45">
      <c r="A10" s="6" t="s">
        <v>27</v>
      </c>
      <c r="B10" s="6">
        <v>1</v>
      </c>
      <c r="C10" s="6" t="s">
        <v>19</v>
      </c>
      <c r="D10" s="6">
        <v>348075160</v>
      </c>
      <c r="E10" s="7">
        <v>205.019465</v>
      </c>
      <c r="F10" s="6">
        <v>42.179124999999999</v>
      </c>
      <c r="G10" s="6">
        <v>0.96447000000000005</v>
      </c>
      <c r="H10" s="6">
        <v>0.93341600000000002</v>
      </c>
      <c r="I10" s="6">
        <v>0.66923999999999995</v>
      </c>
      <c r="J10" s="6">
        <v>0.81953600000000004</v>
      </c>
      <c r="K10" s="6">
        <v>174037580</v>
      </c>
    </row>
    <row r="11" spans="1:12" x14ac:dyDescent="0.45">
      <c r="A11" s="6" t="s">
        <v>27</v>
      </c>
      <c r="B11" s="6">
        <v>2</v>
      </c>
      <c r="C11" s="6" t="s">
        <v>19</v>
      </c>
      <c r="D11" s="6">
        <v>339964546</v>
      </c>
      <c r="E11" s="7">
        <v>204.838672</v>
      </c>
      <c r="F11" s="6">
        <v>43.098197999999996</v>
      </c>
      <c r="G11" s="6">
        <v>0.96542499999999998</v>
      </c>
      <c r="H11" s="6">
        <v>0.93561399999999995</v>
      </c>
      <c r="I11" s="6">
        <v>0.67109700000000005</v>
      </c>
      <c r="J11" s="6">
        <v>0.79250100000000001</v>
      </c>
      <c r="K11" s="6">
        <v>169982273</v>
      </c>
    </row>
    <row r="12" spans="1:12" x14ac:dyDescent="0.45">
      <c r="A12" s="6" t="s">
        <v>28</v>
      </c>
      <c r="B12" s="6">
        <v>1</v>
      </c>
      <c r="C12" s="6" t="s">
        <v>18</v>
      </c>
      <c r="D12" s="6">
        <v>460570744</v>
      </c>
      <c r="E12" s="7">
        <v>267.47971699999999</v>
      </c>
      <c r="F12" s="6">
        <v>37.026916999999997</v>
      </c>
      <c r="G12" s="6">
        <v>0.97658800000000001</v>
      </c>
      <c r="H12" s="6">
        <v>0.96973699999999996</v>
      </c>
      <c r="I12" s="6">
        <v>0.86813399999999996</v>
      </c>
      <c r="J12" s="6">
        <v>0.37096000000000001</v>
      </c>
      <c r="K12" s="6">
        <f>D12/2</f>
        <v>230285372</v>
      </c>
    </row>
    <row r="13" spans="1:12" x14ac:dyDescent="0.45">
      <c r="A13" s="6" t="s">
        <v>28</v>
      </c>
      <c r="B13" s="6">
        <v>2</v>
      </c>
      <c r="C13" s="6" t="s">
        <v>18</v>
      </c>
      <c r="D13" s="6">
        <v>495238764</v>
      </c>
      <c r="E13" s="7">
        <v>299.86115000000001</v>
      </c>
      <c r="F13" s="6">
        <v>38.573087999999998</v>
      </c>
      <c r="G13" s="6">
        <v>0.97672999999999999</v>
      </c>
      <c r="H13" s="6">
        <v>0.97025700000000004</v>
      </c>
      <c r="I13" s="6">
        <v>0.89527199999999996</v>
      </c>
      <c r="J13" s="6">
        <v>0.43213099999999999</v>
      </c>
      <c r="K13" s="6">
        <f>D13/2</f>
        <v>247619382</v>
      </c>
    </row>
    <row r="14" spans="1:12" x14ac:dyDescent="0.45">
      <c r="A14" s="6" t="s">
        <v>28</v>
      </c>
      <c r="B14" s="6">
        <v>1</v>
      </c>
      <c r="C14" s="6" t="s">
        <v>19</v>
      </c>
      <c r="D14" s="6">
        <v>574552904</v>
      </c>
      <c r="E14" s="7">
        <v>337.08340199999998</v>
      </c>
      <c r="F14" s="6">
        <v>37.387960999999997</v>
      </c>
      <c r="G14" s="6">
        <v>0.97685900000000003</v>
      </c>
      <c r="H14" s="6">
        <v>0.97043400000000002</v>
      </c>
      <c r="I14" s="6">
        <v>0.92791800000000002</v>
      </c>
      <c r="J14" s="6">
        <v>0.52007400000000004</v>
      </c>
      <c r="K14" s="6">
        <v>287276452</v>
      </c>
    </row>
    <row r="15" spans="1:12" x14ac:dyDescent="0.45">
      <c r="A15" s="6" t="s">
        <v>28</v>
      </c>
      <c r="B15" s="6">
        <v>2</v>
      </c>
      <c r="C15" s="6" t="s">
        <v>19</v>
      </c>
      <c r="D15" s="6">
        <v>479035140</v>
      </c>
      <c r="E15" s="7">
        <v>284.24694799999997</v>
      </c>
      <c r="F15" s="6">
        <v>37.803412999999999</v>
      </c>
      <c r="G15" s="6">
        <v>0.97653599999999996</v>
      </c>
      <c r="H15" s="6">
        <v>0.96933999999999998</v>
      </c>
      <c r="I15" s="6">
        <v>0.90694799999999998</v>
      </c>
      <c r="J15" s="6">
        <v>0.52209899999999998</v>
      </c>
      <c r="K15" s="6">
        <v>239517570</v>
      </c>
    </row>
    <row r="16" spans="1:12" x14ac:dyDescent="0.45">
      <c r="A16" s="6" t="s">
        <v>29</v>
      </c>
      <c r="B16" s="6">
        <v>1</v>
      </c>
      <c r="C16" s="6" t="s">
        <v>18</v>
      </c>
      <c r="D16" s="6">
        <f>K16*2</f>
        <v>631830252</v>
      </c>
      <c r="E16" s="7">
        <v>359.85203799999999</v>
      </c>
      <c r="F16" s="7">
        <v>38.119576000000002</v>
      </c>
      <c r="G16" s="7">
        <v>0.97370900000000005</v>
      </c>
      <c r="H16" s="7">
        <v>0.96643299999999999</v>
      </c>
      <c r="I16" s="7">
        <v>0.83742099999999997</v>
      </c>
      <c r="J16" s="7">
        <v>0.64041300000000001</v>
      </c>
      <c r="K16" s="7">
        <v>315915126</v>
      </c>
    </row>
    <row r="17" spans="1:11" x14ac:dyDescent="0.45">
      <c r="A17" s="6" t="s">
        <v>29</v>
      </c>
      <c r="B17" s="6">
        <v>2</v>
      </c>
      <c r="C17" s="6" t="s">
        <v>18</v>
      </c>
      <c r="D17" s="6">
        <f>K17*2</f>
        <v>427614936</v>
      </c>
      <c r="E17" s="7">
        <v>245.62486899999999</v>
      </c>
      <c r="F17" s="7">
        <v>38.238411999999997</v>
      </c>
      <c r="G17" s="7">
        <v>0.97333899999999995</v>
      </c>
      <c r="H17" s="7">
        <v>0.96115700000000004</v>
      </c>
      <c r="I17" s="7">
        <v>0.70948599999999995</v>
      </c>
      <c r="J17" s="7">
        <v>0.58584000000000003</v>
      </c>
      <c r="K17" s="7">
        <v>213807468</v>
      </c>
    </row>
    <row r="18" spans="1:11" x14ac:dyDescent="0.45">
      <c r="A18" s="6" t="s">
        <v>29</v>
      </c>
      <c r="B18" s="6">
        <v>1</v>
      </c>
      <c r="C18" s="6" t="s">
        <v>20</v>
      </c>
      <c r="D18" s="6">
        <f>K18*2</f>
        <v>519994664</v>
      </c>
      <c r="E18" s="7">
        <v>309.40865600000001</v>
      </c>
      <c r="F18" s="7">
        <v>38.880974000000002</v>
      </c>
      <c r="G18" s="7">
        <v>0.97445400000000004</v>
      </c>
      <c r="H18" s="7">
        <v>0.96684499999999995</v>
      </c>
      <c r="I18" s="7">
        <v>0.82582199999999994</v>
      </c>
      <c r="J18" s="7">
        <v>0.63756500000000005</v>
      </c>
      <c r="K18" s="7">
        <v>259997332</v>
      </c>
    </row>
    <row r="19" spans="1:11" x14ac:dyDescent="0.45">
      <c r="A19" s="6" t="s">
        <v>29</v>
      </c>
      <c r="B19" s="6">
        <v>2</v>
      </c>
      <c r="C19" s="6" t="s">
        <v>20</v>
      </c>
      <c r="D19" s="6">
        <f>K19*2</f>
        <v>472798974</v>
      </c>
      <c r="E19" s="7">
        <v>277.90175299999999</v>
      </c>
      <c r="F19" s="7">
        <v>38.275261999999998</v>
      </c>
      <c r="G19" s="7">
        <v>0.97400399999999998</v>
      </c>
      <c r="H19" s="7">
        <v>0.965221</v>
      </c>
      <c r="I19" s="7">
        <v>0.79350900000000002</v>
      </c>
      <c r="J19" s="7">
        <v>0.71676499999999999</v>
      </c>
      <c r="K19" s="7">
        <v>236399487</v>
      </c>
    </row>
    <row r="20" spans="1:11" x14ac:dyDescent="0.45">
      <c r="A20" s="6" t="s">
        <v>30</v>
      </c>
      <c r="B20" s="6">
        <v>1</v>
      </c>
      <c r="C20" s="6" t="s">
        <v>19</v>
      </c>
      <c r="D20" s="6">
        <v>493803762</v>
      </c>
      <c r="E20" s="7">
        <v>300.659494</v>
      </c>
      <c r="F20" s="6">
        <v>38.414026999999997</v>
      </c>
      <c r="G20" s="6">
        <v>0.97755300000000001</v>
      </c>
      <c r="H20" s="6">
        <v>0.97058299999999997</v>
      </c>
      <c r="I20" s="6">
        <v>0.90699200000000002</v>
      </c>
      <c r="J20" s="6">
        <v>0.33283299999999999</v>
      </c>
      <c r="K20" s="6">
        <v>246901881</v>
      </c>
    </row>
    <row r="21" spans="1:11" x14ac:dyDescent="0.45">
      <c r="A21" s="6" t="s">
        <v>30</v>
      </c>
      <c r="B21" s="6">
        <v>2</v>
      </c>
      <c r="C21" s="6" t="s">
        <v>19</v>
      </c>
      <c r="D21" s="6">
        <v>428892386</v>
      </c>
      <c r="E21" s="7">
        <v>253.310135</v>
      </c>
      <c r="F21" s="6">
        <v>37.332664000000001</v>
      </c>
      <c r="G21" s="6">
        <v>0.97746299999999997</v>
      </c>
      <c r="H21" s="6">
        <v>0.96972100000000006</v>
      </c>
      <c r="I21" s="6">
        <v>0.87454100000000001</v>
      </c>
      <c r="J21" s="6">
        <v>0.31452799999999997</v>
      </c>
      <c r="K21" s="6">
        <v>214446193</v>
      </c>
    </row>
    <row r="22" spans="1:11" x14ac:dyDescent="0.45">
      <c r="A22" s="6" t="s">
        <v>30</v>
      </c>
      <c r="B22" s="6">
        <v>1</v>
      </c>
      <c r="C22" s="6" t="s">
        <v>22</v>
      </c>
      <c r="D22" s="6">
        <v>466351154</v>
      </c>
      <c r="E22" s="7">
        <v>291.567677</v>
      </c>
      <c r="F22" s="6">
        <v>39.960464999999999</v>
      </c>
      <c r="G22" s="6">
        <v>0.97658999999999996</v>
      </c>
      <c r="H22" s="6">
        <v>0.96905799999999997</v>
      </c>
      <c r="I22" s="6">
        <v>0.83002200000000004</v>
      </c>
      <c r="J22" s="6">
        <v>0.40787299999999999</v>
      </c>
      <c r="K22" s="6">
        <v>233175577</v>
      </c>
    </row>
    <row r="23" spans="1:11" x14ac:dyDescent="0.45">
      <c r="A23" s="6" t="s">
        <v>30</v>
      </c>
      <c r="B23" s="6">
        <v>2</v>
      </c>
      <c r="C23" s="6" t="s">
        <v>22</v>
      </c>
      <c r="D23" s="6">
        <v>422576294</v>
      </c>
      <c r="E23" s="7">
        <v>259.09794099999999</v>
      </c>
      <c r="F23" s="6">
        <v>39.190418999999999</v>
      </c>
      <c r="G23" s="6">
        <v>0.97648000000000001</v>
      </c>
      <c r="H23" s="6">
        <v>0.968364</v>
      </c>
      <c r="I23" s="6">
        <v>0.79765799999999998</v>
      </c>
      <c r="J23" s="6">
        <v>0.41426800000000003</v>
      </c>
      <c r="K23" s="6">
        <v>211288147</v>
      </c>
    </row>
    <row r="24" spans="1:11" x14ac:dyDescent="0.45">
      <c r="A24" s="6" t="s">
        <v>31</v>
      </c>
      <c r="B24" s="6">
        <v>1</v>
      </c>
      <c r="C24" s="6" t="s">
        <v>18</v>
      </c>
      <c r="D24" s="6">
        <v>398151494</v>
      </c>
      <c r="E24" s="7">
        <v>258.339178</v>
      </c>
      <c r="F24" s="6">
        <v>42.387014999999998</v>
      </c>
      <c r="G24" s="6">
        <v>0.97400100000000001</v>
      </c>
      <c r="H24" s="6">
        <v>0.96363200000000004</v>
      </c>
      <c r="I24" s="6">
        <v>0.76102099999999995</v>
      </c>
      <c r="J24" s="6">
        <v>0.558647</v>
      </c>
      <c r="K24" s="6">
        <v>199075747</v>
      </c>
    </row>
    <row r="25" spans="1:11" x14ac:dyDescent="0.45">
      <c r="A25" s="6" t="s">
        <v>31</v>
      </c>
      <c r="B25" s="6">
        <v>2</v>
      </c>
      <c r="C25" s="6" t="s">
        <v>18</v>
      </c>
      <c r="D25" s="6">
        <v>555069268</v>
      </c>
      <c r="E25" s="7">
        <v>362.72970600000002</v>
      </c>
      <c r="F25" s="6">
        <v>42.211202</v>
      </c>
      <c r="G25" s="6">
        <v>0.97447700000000004</v>
      </c>
      <c r="H25" s="6">
        <v>0.96740000000000004</v>
      </c>
      <c r="I25" s="6">
        <v>0.85020099999999998</v>
      </c>
      <c r="J25" s="6">
        <v>0.54642100000000005</v>
      </c>
      <c r="K25" s="6">
        <v>277534634</v>
      </c>
    </row>
    <row r="26" spans="1:11" x14ac:dyDescent="0.45">
      <c r="A26" s="6" t="s">
        <v>31</v>
      </c>
      <c r="B26" s="6">
        <v>1</v>
      </c>
      <c r="C26" s="6" t="s">
        <v>19</v>
      </c>
      <c r="D26" s="6">
        <f>K26*2</f>
        <v>585362946</v>
      </c>
      <c r="E26" s="7">
        <v>309.25319999999999</v>
      </c>
      <c r="F26" s="7">
        <v>34.351215000000003</v>
      </c>
      <c r="G26" s="7">
        <v>0.97660400000000003</v>
      </c>
      <c r="H26" s="7">
        <v>0.97033199999999997</v>
      </c>
      <c r="I26" s="7">
        <v>0.86122399999999999</v>
      </c>
      <c r="J26" s="7">
        <v>0.30895400000000001</v>
      </c>
      <c r="K26" s="7">
        <v>292681473</v>
      </c>
    </row>
    <row r="27" spans="1:11" x14ac:dyDescent="0.45">
      <c r="A27" s="6" t="s">
        <v>31</v>
      </c>
      <c r="B27" s="6">
        <v>2</v>
      </c>
      <c r="C27" s="6" t="s">
        <v>19</v>
      </c>
      <c r="D27" s="6">
        <f>K27*2</f>
        <v>524916704</v>
      </c>
      <c r="E27" s="7">
        <v>293.73742700000003</v>
      </c>
      <c r="F27" s="7">
        <v>36.184359000000001</v>
      </c>
      <c r="G27" s="7">
        <v>0.97660999999999998</v>
      </c>
      <c r="H27" s="7">
        <v>0.97010300000000005</v>
      </c>
      <c r="I27" s="7">
        <v>0.84820300000000004</v>
      </c>
      <c r="J27" s="7">
        <v>0.317747</v>
      </c>
      <c r="K27" s="7">
        <v>262458352</v>
      </c>
    </row>
    <row r="28" spans="1:11" x14ac:dyDescent="0.45">
      <c r="A28" s="6" t="s">
        <v>31</v>
      </c>
      <c r="B28" s="6">
        <v>1</v>
      </c>
      <c r="C28" s="6" t="s">
        <v>20</v>
      </c>
      <c r="D28" s="6">
        <v>513237700</v>
      </c>
      <c r="E28" s="7">
        <v>269.003153</v>
      </c>
      <c r="F28" s="6">
        <v>33.853574000000002</v>
      </c>
      <c r="G28" s="6">
        <v>0.97642600000000002</v>
      </c>
      <c r="H28" s="6">
        <v>0.96977899999999995</v>
      </c>
      <c r="I28" s="6">
        <v>0.86750400000000005</v>
      </c>
      <c r="J28" s="6">
        <v>0.33332000000000001</v>
      </c>
      <c r="K28" s="6">
        <v>256618850</v>
      </c>
    </row>
    <row r="29" spans="1:11" x14ac:dyDescent="0.45">
      <c r="A29" s="6" t="s">
        <v>31</v>
      </c>
      <c r="B29" s="6">
        <v>2</v>
      </c>
      <c r="C29" s="6" t="s">
        <v>20</v>
      </c>
      <c r="D29" s="6">
        <v>500991676</v>
      </c>
      <c r="E29" s="7">
        <v>274.20102900000001</v>
      </c>
      <c r="F29" s="6">
        <v>35.371034999999999</v>
      </c>
      <c r="G29" s="6">
        <v>0.97635300000000003</v>
      </c>
      <c r="H29" s="6">
        <v>0.96968399999999999</v>
      </c>
      <c r="I29" s="6">
        <v>0.87208699999999995</v>
      </c>
      <c r="J29" s="6">
        <v>0.358566</v>
      </c>
      <c r="K29" s="6">
        <v>250495838</v>
      </c>
    </row>
    <row r="30" spans="1:11" x14ac:dyDescent="0.45">
      <c r="A30" s="6" t="s">
        <v>31</v>
      </c>
      <c r="B30" s="6">
        <v>1</v>
      </c>
      <c r="C30" s="6" t="s">
        <v>21</v>
      </c>
      <c r="D30" s="6">
        <v>508874470</v>
      </c>
      <c r="E30" s="7">
        <v>279.91288600000001</v>
      </c>
      <c r="F30" s="6">
        <v>35.304982000000003</v>
      </c>
      <c r="G30" s="6">
        <v>0.97691600000000001</v>
      </c>
      <c r="H30" s="6">
        <v>0.97055599999999997</v>
      </c>
      <c r="I30" s="6">
        <v>0.87353000000000003</v>
      </c>
      <c r="J30" s="6">
        <v>0.28912500000000002</v>
      </c>
      <c r="K30" s="6">
        <v>254437235</v>
      </c>
    </row>
    <row r="31" spans="1:11" x14ac:dyDescent="0.45">
      <c r="A31" s="6" t="s">
        <v>31</v>
      </c>
      <c r="B31" s="6">
        <v>2</v>
      </c>
      <c r="C31" s="6" t="s">
        <v>21</v>
      </c>
      <c r="D31" s="6">
        <v>494511630</v>
      </c>
      <c r="E31" s="7">
        <v>267.215576</v>
      </c>
      <c r="F31" s="6">
        <v>34.646878999999998</v>
      </c>
      <c r="G31" s="6">
        <v>0.97697400000000001</v>
      </c>
      <c r="H31" s="6">
        <v>0.97044600000000003</v>
      </c>
      <c r="I31" s="6">
        <v>0.86270500000000006</v>
      </c>
      <c r="J31" s="6">
        <v>0.28698400000000002</v>
      </c>
      <c r="K31" s="6">
        <v>247255815</v>
      </c>
    </row>
    <row r="32" spans="1:11" x14ac:dyDescent="0.45">
      <c r="A32" s="6" t="s">
        <v>32</v>
      </c>
      <c r="B32" s="6">
        <v>1</v>
      </c>
      <c r="C32" s="6" t="s">
        <v>18</v>
      </c>
      <c r="D32" s="6">
        <v>424670632</v>
      </c>
      <c r="E32" s="7">
        <v>277.01336900000001</v>
      </c>
      <c r="F32" s="6">
        <v>41.256715999999997</v>
      </c>
      <c r="G32" s="6">
        <v>0.97529399999999999</v>
      </c>
      <c r="H32" s="6">
        <v>0.96756799999999998</v>
      </c>
      <c r="I32" s="6">
        <v>0.84534699999999996</v>
      </c>
      <c r="J32" s="6">
        <v>0.45421299999999998</v>
      </c>
      <c r="K32" s="6">
        <v>212335316</v>
      </c>
    </row>
    <row r="33" spans="1:11" x14ac:dyDescent="0.45">
      <c r="A33" s="6" t="s">
        <v>32</v>
      </c>
      <c r="B33" s="6">
        <v>2</v>
      </c>
      <c r="C33" s="6" t="s">
        <v>18</v>
      </c>
      <c r="D33" s="6">
        <v>426971416</v>
      </c>
      <c r="E33" s="7">
        <v>279.96119399999998</v>
      </c>
      <c r="F33" s="6">
        <v>41.287134000000002</v>
      </c>
      <c r="G33" s="6">
        <v>0.97527399999999997</v>
      </c>
      <c r="H33" s="6">
        <v>0.96770400000000001</v>
      </c>
      <c r="I33" s="6">
        <v>0.84069499999999997</v>
      </c>
      <c r="J33" s="6">
        <v>0.48069400000000001</v>
      </c>
      <c r="K33" s="6">
        <v>213485708</v>
      </c>
    </row>
    <row r="34" spans="1:11" x14ac:dyDescent="0.45">
      <c r="A34" s="6" t="s">
        <v>32</v>
      </c>
      <c r="B34" s="6">
        <v>1</v>
      </c>
      <c r="C34" s="6" t="s">
        <v>19</v>
      </c>
      <c r="D34" s="6">
        <v>430865284</v>
      </c>
      <c r="E34" s="7">
        <v>247.76884899999999</v>
      </c>
      <c r="F34" s="6">
        <v>36.449857000000002</v>
      </c>
      <c r="G34" s="6">
        <v>0.97738100000000006</v>
      </c>
      <c r="H34" s="6">
        <v>0.96969799999999995</v>
      </c>
      <c r="I34" s="6">
        <v>0.87311700000000003</v>
      </c>
      <c r="J34" s="6">
        <v>0.45701700000000001</v>
      </c>
      <c r="K34" s="6">
        <v>215432642</v>
      </c>
    </row>
    <row r="35" spans="1:11" x14ac:dyDescent="0.45">
      <c r="A35" s="6" t="s">
        <v>32</v>
      </c>
      <c r="B35" s="6">
        <v>2</v>
      </c>
      <c r="C35" s="6" t="s">
        <v>19</v>
      </c>
      <c r="D35" s="6">
        <v>540452786</v>
      </c>
      <c r="E35" s="7">
        <v>316.25112200000001</v>
      </c>
      <c r="F35" s="6">
        <v>37.154491</v>
      </c>
      <c r="G35" s="6">
        <v>0.97758900000000004</v>
      </c>
      <c r="H35" s="6">
        <v>0.97111599999999998</v>
      </c>
      <c r="I35" s="6">
        <v>0.91805400000000004</v>
      </c>
      <c r="J35" s="6">
        <v>0.44438</v>
      </c>
      <c r="K35" s="6">
        <v>270226393</v>
      </c>
    </row>
    <row r="36" spans="1:11" x14ac:dyDescent="0.45">
      <c r="A36" s="6" t="s">
        <v>33</v>
      </c>
      <c r="B36" s="6">
        <v>1</v>
      </c>
      <c r="C36" s="6" t="s">
        <v>18</v>
      </c>
      <c r="D36" s="6">
        <f>K36*2</f>
        <v>434845162</v>
      </c>
      <c r="E36" s="7">
        <v>252.56698299999999</v>
      </c>
      <c r="F36" s="7">
        <v>38.140493999999997</v>
      </c>
      <c r="G36" s="7">
        <v>0.97367700000000001</v>
      </c>
      <c r="H36" s="7">
        <v>0.96395699999999995</v>
      </c>
      <c r="I36" s="7">
        <v>0.80931799999999998</v>
      </c>
      <c r="J36" s="7">
        <v>0.48348200000000002</v>
      </c>
      <c r="K36" s="7">
        <v>217422581</v>
      </c>
    </row>
    <row r="37" spans="1:11" x14ac:dyDescent="0.45">
      <c r="A37" s="6" t="s">
        <v>33</v>
      </c>
      <c r="B37" s="6">
        <v>2</v>
      </c>
      <c r="C37" s="6" t="s">
        <v>18</v>
      </c>
      <c r="D37" s="6">
        <f>K37*2</f>
        <v>341645566</v>
      </c>
      <c r="E37" s="7">
        <v>196.34418099999999</v>
      </c>
      <c r="F37" s="7">
        <v>37.401682000000001</v>
      </c>
      <c r="G37" s="7">
        <v>0.97314599999999996</v>
      </c>
      <c r="H37" s="7">
        <v>0.96002600000000005</v>
      </c>
      <c r="I37" s="7">
        <v>0.74003300000000005</v>
      </c>
      <c r="J37" s="7">
        <v>0.53149900000000005</v>
      </c>
      <c r="K37" s="7">
        <v>170822783</v>
      </c>
    </row>
    <row r="38" spans="1:11" x14ac:dyDescent="0.45">
      <c r="A38" s="6" t="s">
        <v>33</v>
      </c>
      <c r="B38" s="6">
        <v>1</v>
      </c>
      <c r="C38" s="6" t="s">
        <v>19</v>
      </c>
      <c r="D38" s="6">
        <f>K38*2</f>
        <v>360740384</v>
      </c>
      <c r="E38" s="7">
        <v>200.91465700000001</v>
      </c>
      <c r="F38" s="7">
        <v>35.996806999999997</v>
      </c>
      <c r="G38" s="7">
        <v>0.97494400000000003</v>
      </c>
      <c r="H38" s="7">
        <v>0.96456200000000003</v>
      </c>
      <c r="I38" s="7">
        <v>0.79288700000000001</v>
      </c>
      <c r="J38" s="7">
        <v>0.38050200000000001</v>
      </c>
      <c r="K38" s="7">
        <v>180370192</v>
      </c>
    </row>
    <row r="39" spans="1:11" x14ac:dyDescent="0.45">
      <c r="A39" s="6" t="s">
        <v>33</v>
      </c>
      <c r="B39" s="6">
        <v>2</v>
      </c>
      <c r="C39" s="6" t="s">
        <v>19</v>
      </c>
      <c r="D39" s="6">
        <f>K39*2</f>
        <v>415929976</v>
      </c>
      <c r="E39" s="7">
        <v>230.621217</v>
      </c>
      <c r="F39" s="7">
        <v>35.765470000000001</v>
      </c>
      <c r="G39" s="7">
        <v>0.97523700000000002</v>
      </c>
      <c r="H39" s="7">
        <v>0.966472</v>
      </c>
      <c r="I39" s="7">
        <v>0.83999000000000001</v>
      </c>
      <c r="J39" s="7">
        <v>0.381463</v>
      </c>
      <c r="K39" s="7">
        <v>207964988</v>
      </c>
    </row>
    <row r="40" spans="1:11" x14ac:dyDescent="0.45">
      <c r="A40" s="6" t="s">
        <v>34</v>
      </c>
      <c r="B40" s="6">
        <v>1</v>
      </c>
      <c r="C40" s="6" t="s">
        <v>18</v>
      </c>
      <c r="D40" s="6">
        <v>416012748</v>
      </c>
      <c r="E40" s="7">
        <v>237.046761</v>
      </c>
      <c r="F40" s="6">
        <v>37.178728999999997</v>
      </c>
      <c r="G40" s="6">
        <v>0.97602500000000003</v>
      </c>
      <c r="H40" s="6">
        <v>0.966422</v>
      </c>
      <c r="I40" s="6">
        <v>0.70464199999999999</v>
      </c>
      <c r="J40" s="6">
        <v>0.34012999999999999</v>
      </c>
      <c r="K40" s="6">
        <v>208006374</v>
      </c>
    </row>
    <row r="41" spans="1:11" x14ac:dyDescent="0.45">
      <c r="A41" s="6" t="s">
        <v>34</v>
      </c>
      <c r="B41" s="6">
        <v>2</v>
      </c>
      <c r="C41" s="6" t="s">
        <v>18</v>
      </c>
      <c r="D41" s="6">
        <v>455596030</v>
      </c>
      <c r="E41" s="7">
        <v>252.31688</v>
      </c>
      <c r="F41" s="6">
        <v>36.260955000000003</v>
      </c>
      <c r="G41" s="6">
        <v>0.97620200000000001</v>
      </c>
      <c r="H41" s="6">
        <v>0.967364</v>
      </c>
      <c r="I41" s="6">
        <v>0.73114699999999999</v>
      </c>
      <c r="J41" s="6">
        <v>0.336646</v>
      </c>
      <c r="K41" s="6">
        <v>227798015</v>
      </c>
    </row>
    <row r="42" spans="1:11" x14ac:dyDescent="0.45">
      <c r="A42" s="6" t="s">
        <v>34</v>
      </c>
      <c r="B42" s="6">
        <v>1</v>
      </c>
      <c r="C42" s="6" t="s">
        <v>19</v>
      </c>
      <c r="D42" s="6">
        <v>509457226</v>
      </c>
      <c r="E42" s="7">
        <v>262.69732599999998</v>
      </c>
      <c r="F42" s="6">
        <v>33.433522000000004</v>
      </c>
      <c r="G42" s="6">
        <v>0.97826900000000006</v>
      </c>
      <c r="H42" s="6">
        <v>0.97049399999999997</v>
      </c>
      <c r="I42" s="6">
        <v>0.761069</v>
      </c>
      <c r="J42" s="6">
        <v>0.30940499999999999</v>
      </c>
      <c r="K42" s="6">
        <v>254728613</v>
      </c>
    </row>
    <row r="43" spans="1:11" x14ac:dyDescent="0.45">
      <c r="A43" s="6" t="s">
        <v>34</v>
      </c>
      <c r="B43" s="6">
        <v>2</v>
      </c>
      <c r="C43" s="6" t="s">
        <v>19</v>
      </c>
      <c r="D43" s="6">
        <v>559434374</v>
      </c>
      <c r="E43" s="7">
        <v>291.79716300000001</v>
      </c>
      <c r="F43" s="6">
        <v>33.779744000000001</v>
      </c>
      <c r="G43" s="6">
        <v>0.97838700000000001</v>
      </c>
      <c r="H43" s="6">
        <v>0.97110099999999999</v>
      </c>
      <c r="I43" s="6">
        <v>0.80056400000000005</v>
      </c>
      <c r="J43" s="6">
        <v>0.32330999999999999</v>
      </c>
      <c r="K43" s="6">
        <v>279717187</v>
      </c>
    </row>
    <row r="44" spans="1:11" x14ac:dyDescent="0.45">
      <c r="A44" s="6" t="s">
        <v>34</v>
      </c>
      <c r="B44" s="6">
        <v>1</v>
      </c>
      <c r="C44" s="6" t="s">
        <v>21</v>
      </c>
      <c r="D44" s="6">
        <v>523033498</v>
      </c>
      <c r="E44" s="7">
        <v>295.430702</v>
      </c>
      <c r="F44" s="6">
        <v>36.294946000000003</v>
      </c>
      <c r="G44" s="6">
        <v>0.97665299999999999</v>
      </c>
      <c r="H44" s="6">
        <v>0.96993600000000002</v>
      </c>
      <c r="I44" s="6">
        <v>0.89244999999999997</v>
      </c>
      <c r="J44" s="6">
        <v>0.47362100000000001</v>
      </c>
      <c r="K44" s="6">
        <v>261516749</v>
      </c>
    </row>
    <row r="45" spans="1:11" x14ac:dyDescent="0.45">
      <c r="A45" s="6" t="s">
        <v>34</v>
      </c>
      <c r="B45" s="6">
        <v>2</v>
      </c>
      <c r="C45" s="6" t="s">
        <v>21</v>
      </c>
      <c r="D45" s="6">
        <v>459116878</v>
      </c>
      <c r="E45" s="7">
        <v>253.294411</v>
      </c>
      <c r="F45" s="6">
        <v>35.417966999999997</v>
      </c>
      <c r="G45" s="6">
        <v>0.97653100000000004</v>
      </c>
      <c r="H45" s="6">
        <v>0.96907399999999999</v>
      </c>
      <c r="I45" s="6">
        <v>0.85842200000000002</v>
      </c>
      <c r="J45" s="6">
        <v>0.417437</v>
      </c>
      <c r="K45" s="6">
        <v>229558439</v>
      </c>
    </row>
    <row r="46" spans="1:11" x14ac:dyDescent="0.45">
      <c r="A4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B39" sqref="B39"/>
    </sheetView>
  </sheetViews>
  <sheetFormatPr defaultColWidth="9" defaultRowHeight="14.25" x14ac:dyDescent="0.45"/>
  <cols>
    <col min="1" max="1" width="8.73046875" style="2" bestFit="1" customWidth="1"/>
    <col min="2" max="2" width="15.73046875" style="2" bestFit="1" customWidth="1"/>
    <col min="3" max="3" width="13.3984375" style="2" bestFit="1" customWidth="1"/>
    <col min="4" max="4" width="25.73046875" style="2" bestFit="1" customWidth="1"/>
    <col min="5" max="5" width="18.73046875" style="2" bestFit="1" customWidth="1"/>
    <col min="6" max="6" width="22.1328125" style="2" bestFit="1" customWidth="1"/>
    <col min="7" max="7" width="23.1328125" style="2" bestFit="1" customWidth="1"/>
    <col min="8" max="8" width="24.1328125" style="2" bestFit="1" customWidth="1"/>
    <col min="9" max="9" width="22.3984375" style="2" bestFit="1" customWidth="1"/>
    <col min="10" max="10" width="12" style="2" bestFit="1" customWidth="1"/>
    <col min="11" max="11" width="9.3984375" style="2" bestFit="1" customWidth="1"/>
    <col min="12" max="16384" width="9" style="2"/>
  </cols>
  <sheetData>
    <row r="1" spans="1:11" x14ac:dyDescent="0.45">
      <c r="A1" s="1" t="s">
        <v>0</v>
      </c>
      <c r="B1" s="5" t="s">
        <v>23</v>
      </c>
      <c r="C1" s="1" t="s">
        <v>1</v>
      </c>
      <c r="D1" s="1" t="s">
        <v>16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/>
    </row>
    <row r="2" spans="1:11" x14ac:dyDescent="0.45">
      <c r="A2" s="6" t="s">
        <v>26</v>
      </c>
      <c r="B2" s="6">
        <v>1</v>
      </c>
      <c r="C2" s="2">
        <v>596713344</v>
      </c>
      <c r="D2" s="2">
        <v>357.37561199999999</v>
      </c>
      <c r="E2" s="2">
        <v>37.840384</v>
      </c>
      <c r="F2" s="2">
        <v>0.97816400000000003</v>
      </c>
      <c r="G2" s="2">
        <v>0.97220200000000001</v>
      </c>
      <c r="H2" s="2">
        <v>0.92447999999999997</v>
      </c>
      <c r="I2" s="2">
        <v>0.27409699999999998</v>
      </c>
      <c r="J2" s="2">
        <v>298356672</v>
      </c>
    </row>
    <row r="3" spans="1:11" x14ac:dyDescent="0.45">
      <c r="A3" s="6" t="s">
        <v>26</v>
      </c>
      <c r="B3" s="6">
        <v>2</v>
      </c>
      <c r="C3" s="2">
        <v>562274842</v>
      </c>
      <c r="D3" s="2">
        <v>328.51757300000003</v>
      </c>
      <c r="E3" s="2">
        <v>37.019852</v>
      </c>
      <c r="F3" s="2">
        <v>0.97820799999999997</v>
      </c>
      <c r="G3" s="2">
        <v>0.97203799999999996</v>
      </c>
      <c r="H3" s="2">
        <v>0.91069900000000004</v>
      </c>
      <c r="I3" s="2">
        <v>0.28845500000000002</v>
      </c>
      <c r="J3" s="2">
        <v>281137421</v>
      </c>
    </row>
    <row r="4" spans="1:11" x14ac:dyDescent="0.45">
      <c r="A4" s="6" t="s">
        <v>27</v>
      </c>
      <c r="B4" s="6">
        <v>1</v>
      </c>
      <c r="C4" s="2">
        <v>709667848</v>
      </c>
      <c r="D4" s="2">
        <v>367.19225799999998</v>
      </c>
      <c r="E4" s="2">
        <v>33.062252000000001</v>
      </c>
      <c r="F4" s="2">
        <v>0.97837799999999997</v>
      </c>
      <c r="G4" s="2">
        <v>0.97257300000000002</v>
      </c>
      <c r="H4" s="2">
        <v>0.94784800000000002</v>
      </c>
      <c r="I4" s="2">
        <v>0.29905300000000001</v>
      </c>
      <c r="J4" s="2">
        <v>354833924</v>
      </c>
    </row>
    <row r="5" spans="1:11" x14ac:dyDescent="0.45">
      <c r="A5" s="6" t="s">
        <v>27</v>
      </c>
      <c r="B5" s="6">
        <v>2</v>
      </c>
      <c r="C5" s="2">
        <v>669913572</v>
      </c>
      <c r="D5" s="2">
        <v>344.98200600000001</v>
      </c>
      <c r="E5" s="2">
        <v>32.919181000000002</v>
      </c>
      <c r="F5" s="2">
        <v>0.97824900000000004</v>
      </c>
      <c r="G5" s="2">
        <v>0.97229699999999997</v>
      </c>
      <c r="H5" s="2">
        <v>0.94282299999999997</v>
      </c>
      <c r="I5" s="2">
        <v>0.28000399999999998</v>
      </c>
      <c r="J5" s="2">
        <v>334956786</v>
      </c>
    </row>
    <row r="6" spans="1:11" x14ac:dyDescent="0.45">
      <c r="A6" s="6" t="s">
        <v>28</v>
      </c>
      <c r="B6" s="6">
        <v>1</v>
      </c>
      <c r="C6" s="2">
        <v>471816514</v>
      </c>
      <c r="D6" s="2">
        <v>265.53645899999998</v>
      </c>
      <c r="E6" s="3">
        <v>35.609484000000002</v>
      </c>
      <c r="F6" s="2">
        <v>0.97831800000000002</v>
      </c>
      <c r="G6" s="2">
        <v>0.97123199999999998</v>
      </c>
      <c r="H6" s="2">
        <v>0.88917400000000002</v>
      </c>
      <c r="I6" s="2">
        <v>0.25773499999999999</v>
      </c>
      <c r="J6" s="2">
        <f>C6/2</f>
        <v>235908257</v>
      </c>
    </row>
    <row r="7" spans="1:11" x14ac:dyDescent="0.45">
      <c r="A7" s="6" t="s">
        <v>28</v>
      </c>
      <c r="B7" s="6">
        <v>2</v>
      </c>
      <c r="C7" s="2">
        <v>604772438</v>
      </c>
      <c r="D7" s="2">
        <v>336.75255499999997</v>
      </c>
      <c r="E7" s="3">
        <v>35.239325999999998</v>
      </c>
      <c r="F7" s="2">
        <v>0.97831800000000002</v>
      </c>
      <c r="G7" s="2">
        <v>0.97231000000000001</v>
      </c>
      <c r="H7" s="2">
        <v>0.93385600000000002</v>
      </c>
      <c r="I7" s="2">
        <v>0.276781</v>
      </c>
      <c r="J7" s="2">
        <f>C7/2</f>
        <v>302386219</v>
      </c>
    </row>
    <row r="8" spans="1:11" x14ac:dyDescent="0.45">
      <c r="A8" s="6" t="s">
        <v>29</v>
      </c>
      <c r="B8" s="6">
        <v>1</v>
      </c>
      <c r="C8" s="2">
        <v>358045838</v>
      </c>
      <c r="D8" s="4">
        <v>202.40406400000001</v>
      </c>
      <c r="E8" s="3">
        <v>35.839669999999998</v>
      </c>
      <c r="F8" s="2" t="s">
        <v>8</v>
      </c>
      <c r="G8" s="2" t="s">
        <v>9</v>
      </c>
      <c r="H8" s="2" t="s">
        <v>10</v>
      </c>
      <c r="I8" s="2" t="s">
        <v>11</v>
      </c>
      <c r="J8" s="2">
        <f>C8/2</f>
        <v>179022919</v>
      </c>
    </row>
    <row r="9" spans="1:11" x14ac:dyDescent="0.45">
      <c r="A9" s="6" t="s">
        <v>29</v>
      </c>
      <c r="B9" s="6">
        <v>2</v>
      </c>
      <c r="C9" s="2">
        <v>551202526</v>
      </c>
      <c r="D9" s="4">
        <v>306.25773700000002</v>
      </c>
      <c r="E9" s="3">
        <v>35.497235000000003</v>
      </c>
      <c r="F9" s="2" t="s">
        <v>12</v>
      </c>
      <c r="G9" s="2" t="s">
        <v>13</v>
      </c>
      <c r="H9" s="2" t="s">
        <v>14</v>
      </c>
      <c r="I9" s="2" t="s">
        <v>15</v>
      </c>
      <c r="J9" s="2">
        <f>C9/2</f>
        <v>275601263</v>
      </c>
    </row>
    <row r="10" spans="1:11" x14ac:dyDescent="0.45">
      <c r="A10" s="6" t="s">
        <v>30</v>
      </c>
      <c r="B10" s="6">
        <v>1</v>
      </c>
      <c r="C10" s="2">
        <v>514348228</v>
      </c>
      <c r="D10" s="4">
        <v>289.87092100000001</v>
      </c>
      <c r="E10" s="2">
        <v>35.712797000000002</v>
      </c>
      <c r="F10" s="2">
        <v>0.97882800000000003</v>
      </c>
      <c r="G10" s="2">
        <v>0.97199800000000003</v>
      </c>
      <c r="H10" s="2">
        <v>0.90588299999999999</v>
      </c>
      <c r="I10" s="2">
        <v>0.237951</v>
      </c>
      <c r="J10" s="2">
        <v>257174114</v>
      </c>
    </row>
    <row r="11" spans="1:11" x14ac:dyDescent="0.45">
      <c r="A11" s="6" t="s">
        <v>30</v>
      </c>
      <c r="B11" s="6">
        <v>2</v>
      </c>
      <c r="C11" s="2">
        <v>470204580</v>
      </c>
      <c r="D11" s="4">
        <v>265.76006799999999</v>
      </c>
      <c r="E11" s="2">
        <v>35.819325999999997</v>
      </c>
      <c r="F11" s="2">
        <v>0.97886200000000001</v>
      </c>
      <c r="G11" s="2">
        <v>0.97158199999999995</v>
      </c>
      <c r="H11" s="2">
        <v>0.88767700000000005</v>
      </c>
      <c r="I11" s="2">
        <v>0.26157200000000003</v>
      </c>
      <c r="J11" s="2">
        <v>235102290</v>
      </c>
    </row>
    <row r="12" spans="1:11" x14ac:dyDescent="0.45">
      <c r="A12" s="6" t="s">
        <v>31</v>
      </c>
      <c r="B12" s="6">
        <v>1</v>
      </c>
      <c r="C12" s="4">
        <v>455158254</v>
      </c>
      <c r="D12" s="4">
        <v>239.495486</v>
      </c>
      <c r="E12" s="2">
        <v>33.680092000000002</v>
      </c>
      <c r="F12" s="2">
        <v>0.97814599999999996</v>
      </c>
      <c r="G12" s="2">
        <v>0.97120300000000004</v>
      </c>
      <c r="H12" s="2">
        <v>0.86110100000000001</v>
      </c>
      <c r="I12" s="2">
        <v>0.22232199999999999</v>
      </c>
      <c r="J12" s="2">
        <f>C12/2</f>
        <v>227579127</v>
      </c>
    </row>
    <row r="13" spans="1:11" x14ac:dyDescent="0.45">
      <c r="A13" s="6" t="s">
        <v>31</v>
      </c>
      <c r="B13" s="6">
        <v>2</v>
      </c>
      <c r="C13" s="4">
        <v>429091596</v>
      </c>
      <c r="D13" s="4">
        <v>227.443759</v>
      </c>
      <c r="E13" s="2">
        <v>33.941766000000001</v>
      </c>
      <c r="F13" s="2">
        <v>0.97809599999999997</v>
      </c>
      <c r="G13" s="2">
        <v>0.97082900000000005</v>
      </c>
      <c r="H13" s="2">
        <v>0.84228199999999998</v>
      </c>
      <c r="I13" s="2">
        <v>0.225522</v>
      </c>
      <c r="J13" s="2">
        <f>C13/2</f>
        <v>214545798</v>
      </c>
    </row>
    <row r="14" spans="1:11" x14ac:dyDescent="0.45">
      <c r="A14" s="6" t="s">
        <v>32</v>
      </c>
      <c r="B14" s="6">
        <v>1</v>
      </c>
      <c r="C14" s="4">
        <v>571313818</v>
      </c>
      <c r="D14" s="4">
        <v>313.14011299999999</v>
      </c>
      <c r="E14" s="2">
        <v>34.831040000000002</v>
      </c>
      <c r="F14" s="2">
        <v>0.97907999999999995</v>
      </c>
      <c r="G14" s="2">
        <v>0.97252899999999998</v>
      </c>
      <c r="H14" s="2">
        <v>0.92500800000000005</v>
      </c>
      <c r="I14" s="2">
        <v>0.25783600000000001</v>
      </c>
      <c r="J14" s="2">
        <v>285656909</v>
      </c>
    </row>
    <row r="15" spans="1:11" x14ac:dyDescent="0.45">
      <c r="A15" s="6" t="s">
        <v>32</v>
      </c>
      <c r="B15" s="6">
        <v>2</v>
      </c>
      <c r="C15" s="4">
        <v>457578404</v>
      </c>
      <c r="D15" s="4">
        <v>245.679541</v>
      </c>
      <c r="E15" s="2">
        <v>34.070500000000003</v>
      </c>
      <c r="F15" s="2">
        <v>0.97860100000000005</v>
      </c>
      <c r="G15" s="2">
        <v>0.97117500000000001</v>
      </c>
      <c r="H15" s="2">
        <v>0.87285100000000004</v>
      </c>
      <c r="I15" s="2">
        <v>0.24895999999999999</v>
      </c>
      <c r="J15" s="2">
        <v>228789202</v>
      </c>
    </row>
    <row r="16" spans="1:11" x14ac:dyDescent="0.45">
      <c r="A16" s="6" t="s">
        <v>33</v>
      </c>
      <c r="B16" s="6">
        <v>1</v>
      </c>
      <c r="C16" s="2">
        <f>J16*2</f>
        <v>453147006</v>
      </c>
      <c r="D16" s="2">
        <v>233.77862300000001</v>
      </c>
      <c r="E16" s="2">
        <v>32.972312000000002</v>
      </c>
      <c r="F16" s="4">
        <v>0.97738700000000001</v>
      </c>
      <c r="G16" s="4">
        <v>0.96908399999999995</v>
      </c>
      <c r="H16" s="4">
        <v>0.87101099999999998</v>
      </c>
      <c r="I16" s="4">
        <v>0.19589300000000001</v>
      </c>
      <c r="J16" s="2">
        <v>226573503</v>
      </c>
    </row>
    <row r="17" spans="1:10" x14ac:dyDescent="0.45">
      <c r="A17" s="6" t="s">
        <v>33</v>
      </c>
      <c r="B17" s="6">
        <v>2</v>
      </c>
      <c r="C17" s="2">
        <f>J17*2</f>
        <v>451625402</v>
      </c>
      <c r="D17" s="2">
        <v>237.16283000000001</v>
      </c>
      <c r="E17" s="2">
        <v>33.638601000000001</v>
      </c>
      <c r="F17" s="4">
        <v>0.97733300000000001</v>
      </c>
      <c r="G17" s="4">
        <v>0.96925399999999995</v>
      </c>
      <c r="H17" s="4">
        <v>0.87396200000000002</v>
      </c>
      <c r="I17" s="4">
        <v>0.19646</v>
      </c>
      <c r="J17" s="2">
        <v>225812701</v>
      </c>
    </row>
    <row r="18" spans="1:10" x14ac:dyDescent="0.45">
      <c r="A18" s="6" t="s">
        <v>34</v>
      </c>
      <c r="B18" s="6">
        <v>1</v>
      </c>
      <c r="C18" s="2">
        <v>548188870</v>
      </c>
      <c r="D18" s="4">
        <v>301.23874699999999</v>
      </c>
      <c r="E18" s="2">
        <v>34.902731000000003</v>
      </c>
      <c r="F18" s="2">
        <v>0.97741900000000004</v>
      </c>
      <c r="G18" s="2">
        <v>0.97092299999999998</v>
      </c>
      <c r="H18" s="2">
        <v>0.90199600000000002</v>
      </c>
      <c r="I18" s="2">
        <v>0.22743099999999999</v>
      </c>
      <c r="J18" s="2">
        <v>274094435</v>
      </c>
    </row>
    <row r="19" spans="1:10" x14ac:dyDescent="0.45">
      <c r="A19" s="6" t="s">
        <v>34</v>
      </c>
      <c r="B19" s="6">
        <v>2</v>
      </c>
      <c r="C19" s="2">
        <v>510168602</v>
      </c>
      <c r="D19" s="4">
        <v>309.66510199999999</v>
      </c>
      <c r="E19" s="2">
        <v>38.477272999999997</v>
      </c>
      <c r="F19" s="2">
        <v>0.97745000000000004</v>
      </c>
      <c r="G19" s="2">
        <v>0.971051</v>
      </c>
      <c r="H19" s="2">
        <v>0.90808500000000003</v>
      </c>
      <c r="I19" s="2">
        <v>0.19697799999999999</v>
      </c>
      <c r="J19" s="2">
        <v>255084301</v>
      </c>
    </row>
    <row r="20" spans="1:10" x14ac:dyDescent="0.45">
      <c r="A20" s="5"/>
    </row>
    <row r="23" spans="1:10" x14ac:dyDescent="0.45">
      <c r="B23" s="4"/>
      <c r="C23" s="4"/>
    </row>
    <row r="27" spans="1:10" x14ac:dyDescent="0.45">
      <c r="B27" s="4"/>
      <c r="C27" s="4"/>
    </row>
    <row r="30" spans="1:10" x14ac:dyDescent="0.45">
      <c r="B30" s="4"/>
      <c r="C30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D22" sqref="D22"/>
    </sheetView>
  </sheetViews>
  <sheetFormatPr defaultRowHeight="14.25" x14ac:dyDescent="0.45"/>
  <cols>
    <col min="1" max="1" width="8.73046875" bestFit="1" customWidth="1"/>
    <col min="2" max="2" width="10.265625" bestFit="1" customWidth="1"/>
    <col min="3" max="3" width="13.3984375" bestFit="1" customWidth="1"/>
    <col min="4" max="4" width="16.86328125" bestFit="1" customWidth="1"/>
    <col min="5" max="5" width="39.3984375" bestFit="1" customWidth="1"/>
  </cols>
  <sheetData>
    <row r="1" spans="1:5" x14ac:dyDescent="0.45">
      <c r="A1" s="1" t="s">
        <v>0</v>
      </c>
      <c r="B1" s="1" t="s">
        <v>17</v>
      </c>
      <c r="C1" s="1" t="s">
        <v>1</v>
      </c>
      <c r="D1" s="5" t="s">
        <v>24</v>
      </c>
      <c r="E1" s="8" t="s">
        <v>25</v>
      </c>
    </row>
    <row r="2" spans="1:5" x14ac:dyDescent="0.45">
      <c r="A2" s="4" t="s">
        <v>26</v>
      </c>
      <c r="B2" s="4" t="s">
        <v>18</v>
      </c>
      <c r="C2" s="4">
        <v>28373095</v>
      </c>
      <c r="D2" s="4">
        <v>0.97752927599999995</v>
      </c>
      <c r="E2" s="4">
        <v>65.941400000000002</v>
      </c>
    </row>
    <row r="3" spans="1:5" x14ac:dyDescent="0.45">
      <c r="A3" s="4" t="s">
        <v>26</v>
      </c>
      <c r="B3" s="4" t="s">
        <v>19</v>
      </c>
      <c r="C3" s="4">
        <v>33623477</v>
      </c>
      <c r="D3" s="4">
        <v>0.96640867926899998</v>
      </c>
      <c r="E3" s="4">
        <v>71.159599999999998</v>
      </c>
    </row>
    <row r="4" spans="1:5" x14ac:dyDescent="0.45">
      <c r="A4" s="4" t="s">
        <v>26</v>
      </c>
      <c r="B4" s="4" t="s">
        <v>20</v>
      </c>
      <c r="C4" s="4">
        <v>31815115</v>
      </c>
      <c r="D4" s="4">
        <v>0.97382011663300005</v>
      </c>
      <c r="E4" s="4">
        <v>81.007400000000004</v>
      </c>
    </row>
    <row r="5" spans="1:5" x14ac:dyDescent="0.45">
      <c r="A5" s="4" t="s">
        <v>29</v>
      </c>
      <c r="B5" s="4" t="s">
        <v>18</v>
      </c>
      <c r="C5" s="4">
        <v>46724893</v>
      </c>
      <c r="D5" s="4">
        <v>0.97365245972799996</v>
      </c>
      <c r="E5" s="4">
        <v>73.358000000000004</v>
      </c>
    </row>
    <row r="6" spans="1:5" x14ac:dyDescent="0.45">
      <c r="A6" s="4" t="s">
        <v>29</v>
      </c>
      <c r="B6" s="4" t="s">
        <v>19</v>
      </c>
      <c r="C6" s="4">
        <v>44377163</v>
      </c>
      <c r="D6" s="4">
        <v>0.97246142120400003</v>
      </c>
      <c r="E6" s="4">
        <v>77.576999999999998</v>
      </c>
    </row>
    <row r="7" spans="1:5" x14ac:dyDescent="0.45">
      <c r="A7" s="4" t="s">
        <v>30</v>
      </c>
      <c r="B7" s="4" t="s">
        <v>22</v>
      </c>
      <c r="C7" s="4">
        <v>32836546</v>
      </c>
      <c r="D7" s="4">
        <v>0.97429388584300003</v>
      </c>
      <c r="E7" s="4">
        <v>74.263999999999996</v>
      </c>
    </row>
    <row r="8" spans="1:5" x14ac:dyDescent="0.45">
      <c r="A8" s="4" t="s">
        <v>30</v>
      </c>
      <c r="B8" s="4" t="s">
        <v>19</v>
      </c>
      <c r="C8" s="4">
        <v>36831153</v>
      </c>
      <c r="D8" s="4">
        <v>0.97050513189200005</v>
      </c>
      <c r="E8" s="4">
        <v>86.274100000000004</v>
      </c>
    </row>
    <row r="9" spans="1:5" x14ac:dyDescent="0.45">
      <c r="A9" s="4" t="s">
        <v>31</v>
      </c>
      <c r="B9" s="4" t="s">
        <v>18</v>
      </c>
      <c r="C9" s="4">
        <v>35053908</v>
      </c>
      <c r="D9" s="4">
        <v>0.969727027297</v>
      </c>
      <c r="E9" s="4">
        <v>74.9465</v>
      </c>
    </row>
    <row r="10" spans="1:5" x14ac:dyDescent="0.45">
      <c r="A10" s="4" t="s">
        <v>31</v>
      </c>
      <c r="B10" s="4" t="s">
        <v>19</v>
      </c>
      <c r="C10" s="4">
        <v>45804359</v>
      </c>
      <c r="D10" s="4">
        <v>0.95819891290299997</v>
      </c>
      <c r="E10" s="4">
        <v>78.8476</v>
      </c>
    </row>
    <row r="11" spans="1:5" x14ac:dyDescent="0.45">
      <c r="A11" s="4" t="s">
        <v>31</v>
      </c>
      <c r="B11" s="4" t="s">
        <v>20</v>
      </c>
      <c r="C11" s="4">
        <v>39393268</v>
      </c>
      <c r="D11" s="4">
        <v>0.96759088380299996</v>
      </c>
      <c r="E11" s="4">
        <v>82.102199999999996</v>
      </c>
    </row>
    <row r="12" spans="1:5" x14ac:dyDescent="0.45">
      <c r="A12" s="4" t="s">
        <v>31</v>
      </c>
      <c r="B12" s="4" t="s">
        <v>21</v>
      </c>
      <c r="C12" s="4">
        <v>24424408</v>
      </c>
      <c r="D12" s="4">
        <v>0.97140069884199998</v>
      </c>
      <c r="E12" s="4">
        <v>81.107799999999997</v>
      </c>
    </row>
    <row r="13" spans="1:5" x14ac:dyDescent="0.45">
      <c r="A13" s="4" t="s">
        <v>32</v>
      </c>
      <c r="B13" s="4" t="s">
        <v>18</v>
      </c>
      <c r="C13" s="4">
        <v>51087552</v>
      </c>
      <c r="D13" s="4">
        <v>0.966043156658</v>
      </c>
      <c r="E13" s="4">
        <v>70.115899999999996</v>
      </c>
    </row>
    <row r="14" spans="1:5" x14ac:dyDescent="0.45">
      <c r="A14" s="4" t="s">
        <v>32</v>
      </c>
      <c r="B14" s="4" t="s">
        <v>19</v>
      </c>
      <c r="C14" s="4">
        <v>33929623</v>
      </c>
      <c r="D14" s="4">
        <v>0.97313150222699996</v>
      </c>
      <c r="E14" s="4">
        <v>79.132599999999996</v>
      </c>
    </row>
    <row r="15" spans="1:5" x14ac:dyDescent="0.45">
      <c r="A15" s="4" t="s">
        <v>33</v>
      </c>
      <c r="B15" s="4" t="s">
        <v>18</v>
      </c>
      <c r="C15" s="4">
        <v>52868080</v>
      </c>
      <c r="D15" s="4">
        <v>0.95738220491500003</v>
      </c>
      <c r="E15" s="4">
        <v>56.186599999999999</v>
      </c>
    </row>
    <row r="16" spans="1:5" x14ac:dyDescent="0.45">
      <c r="A16" s="4" t="s">
        <v>33</v>
      </c>
      <c r="B16" s="4" t="s">
        <v>19</v>
      </c>
      <c r="C16" s="4">
        <v>46069654</v>
      </c>
      <c r="D16" s="4">
        <v>0.920237256394</v>
      </c>
      <c r="E16" s="4">
        <v>62.344200000000001</v>
      </c>
    </row>
    <row r="17" spans="1:5" x14ac:dyDescent="0.45">
      <c r="A17" s="4" t="s">
        <v>34</v>
      </c>
      <c r="B17" s="4" t="s">
        <v>18</v>
      </c>
      <c r="C17" s="4">
        <v>28835392</v>
      </c>
      <c r="D17" s="4">
        <v>0.97270954388300002</v>
      </c>
      <c r="E17" s="4">
        <v>60.624899999999997</v>
      </c>
    </row>
    <row r="18" spans="1:5" x14ac:dyDescent="0.45">
      <c r="A18" s="4" t="s">
        <v>34</v>
      </c>
      <c r="B18" s="4" t="s">
        <v>19</v>
      </c>
      <c r="C18" s="4">
        <v>31441556</v>
      </c>
      <c r="D18" s="4">
        <v>0.97803069924399999</v>
      </c>
      <c r="E18" s="4">
        <v>84.438100000000006</v>
      </c>
    </row>
    <row r="19" spans="1:5" x14ac:dyDescent="0.45">
      <c r="A19" s="4" t="s">
        <v>34</v>
      </c>
      <c r="B19" s="4" t="s">
        <v>21</v>
      </c>
      <c r="C19" s="4">
        <v>32954288</v>
      </c>
      <c r="D19" s="4">
        <v>0.97157826623400001</v>
      </c>
      <c r="E19" s="4">
        <v>75.887699999999995</v>
      </c>
    </row>
    <row r="20" spans="1:5" x14ac:dyDescent="0.45">
      <c r="A20" s="8"/>
      <c r="B20" s="8"/>
      <c r="C20" s="4"/>
      <c r="D20" s="4"/>
      <c r="E2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tumor_WES</vt:lpstr>
      <vt:lpstr>normal_WES</vt:lpstr>
      <vt:lpstr>tumor_RNAseq</vt:lpstr>
    </vt:vector>
  </TitlesOfParts>
  <Company>TRON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Bresadola</dc:creator>
  <cp:lastModifiedBy>Luisa Bresadola</cp:lastModifiedBy>
  <dcterms:created xsi:type="dcterms:W3CDTF">2022-02-14T15:59:08Z</dcterms:created>
  <dcterms:modified xsi:type="dcterms:W3CDTF">2023-02-28T15:52:15Z</dcterms:modified>
</cp:coreProperties>
</file>