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214"/>
  </bookViews>
  <sheets>
    <sheet name="89例纳入" sheetId="3" r:id="rId1"/>
  </sheets>
  <definedNames>
    <definedName name="_xlnm._FilterDatabase" localSheetId="0" hidden="1">'89例纳入'!$B$1:$Z$90</definedName>
  </definedNames>
  <calcPr calcId="144525" concurrentCalc="0"/>
</workbook>
</file>

<file path=xl/sharedStrings.xml><?xml version="1.0" encoding="utf-8"?>
<sst xmlns="http://schemas.openxmlformats.org/spreadsheetml/2006/main" count="293" uniqueCount="28">
  <si>
    <t>ID</t>
  </si>
  <si>
    <t>Sex</t>
  </si>
  <si>
    <t>Age</t>
  </si>
  <si>
    <t>L/R/Bilateral</t>
  </si>
  <si>
    <t>Surgical procedure</t>
  </si>
  <si>
    <t>TNM</t>
  </si>
  <si>
    <t>Operating time</t>
  </si>
  <si>
    <t>Operation(yyyy/mm/dd)</t>
  </si>
  <si>
    <t>Discharge(yyyy/mm/dd)</t>
  </si>
  <si>
    <t>Postoperative hospital stay(d)</t>
  </si>
  <si>
    <t>Height(cm)</t>
  </si>
  <si>
    <t>Weight(Kg)</t>
  </si>
  <si>
    <t>BMI</t>
  </si>
  <si>
    <t>Hashimoto's thyroiditis(0-Absence,1-presence)</t>
  </si>
  <si>
    <r>
      <t>BRAF V600E mutation</t>
    </r>
    <r>
      <rPr>
        <b/>
        <sz val="12"/>
        <rFont val="宋体"/>
        <charset val="134"/>
      </rPr>
      <t>（</t>
    </r>
    <r>
      <rPr>
        <b/>
        <sz val="12"/>
        <rFont val="Times New Roman"/>
        <charset val="134"/>
      </rPr>
      <t>0-absence,1-presence,2-not detected</t>
    </r>
    <r>
      <rPr>
        <b/>
        <sz val="12"/>
        <rFont val="宋体"/>
        <charset val="134"/>
      </rPr>
      <t>）</t>
    </r>
  </si>
  <si>
    <r>
      <t>Number of lesion</t>
    </r>
    <r>
      <rPr>
        <b/>
        <sz val="12"/>
        <rFont val="宋体"/>
        <charset val="134"/>
      </rPr>
      <t>（</t>
    </r>
    <r>
      <rPr>
        <b/>
        <sz val="12"/>
        <rFont val="Times New Roman"/>
        <charset val="134"/>
      </rPr>
      <t>1-one,2-two,3-three</t>
    </r>
    <r>
      <rPr>
        <b/>
        <sz val="12"/>
        <rFont val="宋体"/>
        <charset val="134"/>
      </rPr>
      <t>）</t>
    </r>
  </si>
  <si>
    <r>
      <t>Primary tumor diameter</t>
    </r>
    <r>
      <rPr>
        <b/>
        <sz val="12"/>
        <rFont val="宋体"/>
        <charset val="134"/>
      </rPr>
      <t>（</t>
    </r>
    <r>
      <rPr>
        <b/>
        <sz val="12"/>
        <rFont val="Times New Roman"/>
        <charset val="134"/>
      </rPr>
      <t>mm</t>
    </r>
    <r>
      <rPr>
        <b/>
        <sz val="12"/>
        <rFont val="宋体"/>
        <charset val="134"/>
      </rPr>
      <t>）</t>
    </r>
  </si>
  <si>
    <t>Total number of lymph nodes removed</t>
  </si>
  <si>
    <t>Central lymph node metastases</t>
  </si>
  <si>
    <t>Injection site(normal-0,black-1)</t>
  </si>
  <si>
    <t>F</t>
  </si>
  <si>
    <t>R</t>
  </si>
  <si>
    <t>oral</t>
  </si>
  <si>
    <t>L</t>
  </si>
  <si>
    <t>submental</t>
  </si>
  <si>
    <t>bilateral</t>
  </si>
  <si>
    <t>M</t>
  </si>
  <si>
    <t>Nx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</si>
</sst>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h:mm;@"/>
    <numFmt numFmtId="179" formatCode="yyyy\-mm\-dd;@"/>
  </numFmts>
  <fonts count="22">
    <font>
      <sz val="11"/>
      <color theme="1"/>
      <name val="等线"/>
      <charset val="134"/>
      <scheme val="minor"/>
    </font>
    <font>
      <b/>
      <sz val="12"/>
      <name val="Times New Roman"/>
      <charset val="134"/>
    </font>
    <font>
      <sz val="12"/>
      <name val="Times New Roman"/>
      <charset val="134"/>
    </font>
    <font>
      <sz val="11"/>
      <color rgb="FF3F3F76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theme="0"/>
      <name val="等线"/>
      <charset val="134"/>
      <scheme val="minor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rgb="FFFFFFFF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6500"/>
      <name val="等线"/>
      <charset val="134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177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78" fontId="2" fillId="0" borderId="0" xfId="0" applyNumberFormat="1" applyFont="1" applyAlignment="1">
      <alignment horizontal="left" vertical="center"/>
    </xf>
    <xf numFmtId="179" fontId="2" fillId="0" borderId="0" xfId="0" applyNumberFormat="1" applyFont="1" applyAlignment="1">
      <alignment horizontal="left" vertical="center"/>
    </xf>
    <xf numFmtId="177" fontId="2" fillId="0" borderId="0" xfId="0" applyNumberFormat="1" applyFont="1" applyAlignment="1">
      <alignment horizontal="left" vertical="center"/>
    </xf>
    <xf numFmtId="177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179" fontId="1" fillId="0" borderId="0" xfId="0" applyNumberFormat="1" applyFont="1" applyAlignment="1">
      <alignment horizontal="left" vertical="center"/>
    </xf>
    <xf numFmtId="177" fontId="2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178" fontId="2" fillId="0" borderId="0" xfId="0" applyNumberFormat="1" applyFont="1" applyFill="1" applyAlignment="1">
      <alignment horizontal="left" vertical="center"/>
    </xf>
    <xf numFmtId="179" fontId="2" fillId="0" borderId="0" xfId="0" applyNumberFormat="1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178" fontId="2" fillId="0" borderId="0" xfId="0" applyNumberFormat="1" applyFont="1" applyAlignment="1">
      <alignment horizontal="left" vertical="center"/>
    </xf>
    <xf numFmtId="179" fontId="2" fillId="0" borderId="0" xfId="0" applyNumberFormat="1" applyFont="1" applyAlignment="1">
      <alignment horizontal="left" vertical="center"/>
    </xf>
    <xf numFmtId="177" fontId="2" fillId="0" borderId="0" xfId="0" applyNumberFormat="1" applyFont="1" applyAlignment="1">
      <alignment horizontal="left" vertical="center" wrapText="1"/>
    </xf>
    <xf numFmtId="0" fontId="2" fillId="0" borderId="0" xfId="0" applyNumberFormat="1" applyFont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176" fontId="1" fillId="0" borderId="0" xfId="0" applyNumberFormat="1" applyFont="1" applyFill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176" fontId="2" fillId="0" borderId="0" xfId="0" applyNumberFormat="1" applyFont="1" applyFill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33CCCC"/>
      <color rgb="00ED7D31"/>
      <color rgb="0092D050"/>
      <color rgb="00C65911"/>
      <color rgb="00800080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6"/>
  <sheetViews>
    <sheetView tabSelected="1" topLeftCell="G1" workbookViewId="0">
      <pane ySplit="1" topLeftCell="A2" activePane="bottomLeft" state="frozen"/>
      <selection/>
      <selection pane="bottomLeft" activeCell="P81" sqref="P81"/>
    </sheetView>
  </sheetViews>
  <sheetFormatPr defaultColWidth="9" defaultRowHeight="15.75"/>
  <cols>
    <col min="1" max="1" width="9.875" style="3"/>
    <col min="2" max="2" width="9" style="4"/>
    <col min="3" max="3" width="6.125" style="4" customWidth="1"/>
    <col min="4" max="4" width="23" style="4" customWidth="1"/>
    <col min="5" max="5" width="15.625" style="4" customWidth="1"/>
    <col min="6" max="6" width="9" style="4"/>
    <col min="7" max="7" width="12.625" style="5"/>
    <col min="8" max="8" width="12" style="6" customWidth="1"/>
    <col min="9" max="9" width="14.125" style="6" customWidth="1"/>
    <col min="10" max="10" width="7.125" style="7" customWidth="1"/>
    <col min="11" max="16" width="9" style="4"/>
    <col min="17" max="17" width="8.875" style="4" customWidth="1"/>
    <col min="18" max="16384" width="9" style="4"/>
  </cols>
  <sheetData>
    <row r="1" s="1" customFormat="1" ht="111" spans="1:20">
      <c r="A1" s="8" t="s">
        <v>0</v>
      </c>
      <c r="B1" s="9" t="s">
        <v>1</v>
      </c>
      <c r="C1" s="9" t="s">
        <v>2</v>
      </c>
      <c r="D1" s="9" t="s">
        <v>3</v>
      </c>
      <c r="E1" s="10" t="s">
        <v>4</v>
      </c>
      <c r="F1" s="9" t="s">
        <v>5</v>
      </c>
      <c r="G1" s="10" t="s">
        <v>6</v>
      </c>
      <c r="H1" s="11" t="s">
        <v>7</v>
      </c>
      <c r="I1" s="11" t="s">
        <v>8</v>
      </c>
      <c r="J1" s="10" t="s">
        <v>9</v>
      </c>
      <c r="K1" s="21" t="s">
        <v>10</v>
      </c>
      <c r="L1" s="21" t="s">
        <v>11</v>
      </c>
      <c r="M1" s="22" t="s">
        <v>12</v>
      </c>
      <c r="N1" s="23" t="s">
        <v>13</v>
      </c>
      <c r="O1" s="21" t="s">
        <v>14</v>
      </c>
      <c r="P1" s="21" t="s">
        <v>15</v>
      </c>
      <c r="Q1" s="21" t="s">
        <v>16</v>
      </c>
      <c r="R1" s="10" t="s">
        <v>17</v>
      </c>
      <c r="S1" s="10" t="s">
        <v>18</v>
      </c>
      <c r="T1" s="10" t="s">
        <v>19</v>
      </c>
    </row>
    <row r="2" s="2" customFormat="1" ht="16.5" spans="1:20">
      <c r="A2" s="12">
        <v>1311499</v>
      </c>
      <c r="B2" s="13" t="s">
        <v>20</v>
      </c>
      <c r="C2" s="13">
        <v>32</v>
      </c>
      <c r="D2" s="13" t="s">
        <v>21</v>
      </c>
      <c r="E2" s="13" t="s">
        <v>22</v>
      </c>
      <c r="F2" s="13">
        <v>1</v>
      </c>
      <c r="G2" s="14">
        <v>0.118055555555556</v>
      </c>
      <c r="H2" s="15">
        <v>44085</v>
      </c>
      <c r="I2" s="15">
        <v>44089</v>
      </c>
      <c r="J2" s="12">
        <f>I2-H2</f>
        <v>4</v>
      </c>
      <c r="K2" s="13">
        <v>160</v>
      </c>
      <c r="L2" s="13">
        <v>55</v>
      </c>
      <c r="M2" s="24">
        <v>21.484375</v>
      </c>
      <c r="N2" s="13">
        <v>1</v>
      </c>
      <c r="O2" s="13">
        <v>0</v>
      </c>
      <c r="P2" s="13">
        <v>1</v>
      </c>
      <c r="Q2" s="13">
        <v>7</v>
      </c>
      <c r="R2" s="13">
        <v>8</v>
      </c>
      <c r="S2" s="13">
        <v>0</v>
      </c>
      <c r="T2" s="13">
        <v>1</v>
      </c>
    </row>
    <row r="3" spans="1:20">
      <c r="A3" s="3">
        <v>1336134</v>
      </c>
      <c r="B3" s="13" t="s">
        <v>20</v>
      </c>
      <c r="C3" s="16">
        <v>23</v>
      </c>
      <c r="D3" s="16" t="s">
        <v>23</v>
      </c>
      <c r="E3" s="16" t="s">
        <v>22</v>
      </c>
      <c r="F3" s="16">
        <v>1</v>
      </c>
      <c r="G3" s="17">
        <v>0.131944444444444</v>
      </c>
      <c r="H3" s="18">
        <v>44139</v>
      </c>
      <c r="I3" s="18">
        <v>44143</v>
      </c>
      <c r="J3" s="12">
        <f t="shared" ref="J3:J17" si="0">I3-H3</f>
        <v>4</v>
      </c>
      <c r="K3" s="16">
        <v>150</v>
      </c>
      <c r="L3" s="16">
        <v>44</v>
      </c>
      <c r="M3" s="25">
        <v>19.5555555555556</v>
      </c>
      <c r="N3" s="16">
        <v>0</v>
      </c>
      <c r="O3" s="16">
        <v>2</v>
      </c>
      <c r="P3" s="13">
        <v>1</v>
      </c>
      <c r="Q3" s="16">
        <v>8</v>
      </c>
      <c r="R3" s="16">
        <v>6</v>
      </c>
      <c r="S3" s="16">
        <v>3</v>
      </c>
      <c r="T3" s="13">
        <v>0</v>
      </c>
    </row>
    <row r="4" spans="1:20">
      <c r="A4" s="3">
        <v>1336182</v>
      </c>
      <c r="B4" s="13" t="s">
        <v>20</v>
      </c>
      <c r="C4" s="16">
        <v>26</v>
      </c>
      <c r="D4" s="16" t="s">
        <v>23</v>
      </c>
      <c r="E4" s="16" t="s">
        <v>24</v>
      </c>
      <c r="F4" s="16">
        <v>1</v>
      </c>
      <c r="G4" s="17">
        <v>0.104166666666667</v>
      </c>
      <c r="H4" s="18">
        <v>44141</v>
      </c>
      <c r="I4" s="18">
        <v>44145</v>
      </c>
      <c r="J4" s="12">
        <f t="shared" si="0"/>
        <v>4</v>
      </c>
      <c r="K4" s="16">
        <v>166</v>
      </c>
      <c r="L4" s="16">
        <v>60</v>
      </c>
      <c r="M4" s="25">
        <v>21.7738423573813</v>
      </c>
      <c r="N4" s="16">
        <v>0</v>
      </c>
      <c r="O4" s="16">
        <v>1</v>
      </c>
      <c r="P4" s="13">
        <v>1</v>
      </c>
      <c r="Q4" s="16">
        <v>10</v>
      </c>
      <c r="R4" s="16">
        <v>5</v>
      </c>
      <c r="S4" s="16">
        <v>4</v>
      </c>
      <c r="T4" s="13">
        <v>0</v>
      </c>
    </row>
    <row r="5" spans="1:20">
      <c r="A5" s="3">
        <v>1338171</v>
      </c>
      <c r="B5" s="13" t="s">
        <v>20</v>
      </c>
      <c r="C5" s="16">
        <v>26</v>
      </c>
      <c r="D5" s="13" t="s">
        <v>21</v>
      </c>
      <c r="E5" s="16" t="s">
        <v>22</v>
      </c>
      <c r="F5" s="16">
        <v>1</v>
      </c>
      <c r="G5" s="17">
        <v>0.142361111111111</v>
      </c>
      <c r="H5" s="18">
        <v>44145</v>
      </c>
      <c r="I5" s="18">
        <v>44149</v>
      </c>
      <c r="J5" s="12">
        <f t="shared" si="0"/>
        <v>4</v>
      </c>
      <c r="K5" s="16">
        <v>169</v>
      </c>
      <c r="L5" s="16">
        <v>105</v>
      </c>
      <c r="M5" s="25">
        <v>36.7634186478064</v>
      </c>
      <c r="N5" s="16">
        <v>1</v>
      </c>
      <c r="O5" s="16">
        <v>1</v>
      </c>
      <c r="P5" s="13">
        <v>1</v>
      </c>
      <c r="Q5" s="16">
        <v>8</v>
      </c>
      <c r="R5" s="16">
        <v>5</v>
      </c>
      <c r="S5" s="16">
        <v>0</v>
      </c>
      <c r="T5" s="13">
        <v>0</v>
      </c>
    </row>
    <row r="6" spans="1:20">
      <c r="A6" s="3">
        <v>1346707</v>
      </c>
      <c r="B6" s="13" t="s">
        <v>20</v>
      </c>
      <c r="C6" s="16">
        <v>31</v>
      </c>
      <c r="D6" s="16" t="s">
        <v>23</v>
      </c>
      <c r="E6" s="16" t="s">
        <v>22</v>
      </c>
      <c r="F6" s="16">
        <v>1</v>
      </c>
      <c r="G6" s="17">
        <v>0.128472222222222</v>
      </c>
      <c r="H6" s="18">
        <v>44165</v>
      </c>
      <c r="I6" s="18">
        <v>44168</v>
      </c>
      <c r="J6" s="12">
        <f t="shared" si="0"/>
        <v>3</v>
      </c>
      <c r="K6" s="16">
        <v>160</v>
      </c>
      <c r="L6" s="16">
        <v>82</v>
      </c>
      <c r="M6" s="25">
        <v>32.03125</v>
      </c>
      <c r="N6" s="16">
        <v>0</v>
      </c>
      <c r="O6" s="16">
        <v>2</v>
      </c>
      <c r="P6" s="13">
        <v>1</v>
      </c>
      <c r="Q6" s="16">
        <v>10</v>
      </c>
      <c r="R6" s="16">
        <v>9</v>
      </c>
      <c r="S6" s="16">
        <v>8</v>
      </c>
      <c r="T6" s="13">
        <v>0</v>
      </c>
    </row>
    <row r="7" spans="1:20">
      <c r="A7" s="3">
        <v>1346909</v>
      </c>
      <c r="B7" s="13" t="s">
        <v>20</v>
      </c>
      <c r="C7" s="16">
        <v>33</v>
      </c>
      <c r="D7" s="13" t="s">
        <v>21</v>
      </c>
      <c r="E7" s="16" t="s">
        <v>22</v>
      </c>
      <c r="F7" s="16">
        <v>1</v>
      </c>
      <c r="G7" s="17">
        <v>0.121527777777778</v>
      </c>
      <c r="H7" s="18">
        <v>44167</v>
      </c>
      <c r="I7" s="18">
        <v>44171</v>
      </c>
      <c r="J7" s="12">
        <f t="shared" si="0"/>
        <v>4</v>
      </c>
      <c r="K7" s="16">
        <v>170</v>
      </c>
      <c r="L7" s="16">
        <v>84</v>
      </c>
      <c r="M7" s="25">
        <v>29.0657439446367</v>
      </c>
      <c r="N7" s="16">
        <v>0</v>
      </c>
      <c r="O7" s="16">
        <v>1</v>
      </c>
      <c r="P7" s="13">
        <v>1</v>
      </c>
      <c r="Q7" s="16">
        <v>3</v>
      </c>
      <c r="R7" s="16">
        <v>2</v>
      </c>
      <c r="S7" s="16">
        <v>0</v>
      </c>
      <c r="T7" s="13">
        <v>1</v>
      </c>
    </row>
    <row r="8" spans="1:20">
      <c r="A8" s="12">
        <v>1364139</v>
      </c>
      <c r="B8" s="13" t="s">
        <v>20</v>
      </c>
      <c r="C8" s="13">
        <v>31</v>
      </c>
      <c r="D8" s="16" t="s">
        <v>23</v>
      </c>
      <c r="E8" s="16" t="s">
        <v>22</v>
      </c>
      <c r="F8" s="16">
        <v>1</v>
      </c>
      <c r="G8" s="14">
        <v>0.0763888888888889</v>
      </c>
      <c r="H8" s="15">
        <v>44211</v>
      </c>
      <c r="I8" s="15">
        <v>44214</v>
      </c>
      <c r="J8" s="12">
        <f t="shared" si="0"/>
        <v>3</v>
      </c>
      <c r="K8" s="13">
        <v>167</v>
      </c>
      <c r="L8" s="13">
        <v>58</v>
      </c>
      <c r="M8" s="25">
        <v>20.7967298935064</v>
      </c>
      <c r="N8" s="13">
        <v>0</v>
      </c>
      <c r="O8" s="13">
        <v>1</v>
      </c>
      <c r="P8" s="13">
        <v>1</v>
      </c>
      <c r="Q8" s="13">
        <v>8</v>
      </c>
      <c r="R8" s="13">
        <v>8</v>
      </c>
      <c r="S8" s="13">
        <v>1</v>
      </c>
      <c r="T8" s="13">
        <v>0</v>
      </c>
    </row>
    <row r="9" spans="1:20">
      <c r="A9" s="3">
        <v>1366878</v>
      </c>
      <c r="B9" s="13" t="s">
        <v>20</v>
      </c>
      <c r="C9" s="16">
        <v>24</v>
      </c>
      <c r="D9" s="16" t="s">
        <v>23</v>
      </c>
      <c r="E9" s="16" t="s">
        <v>22</v>
      </c>
      <c r="F9" s="16">
        <v>1</v>
      </c>
      <c r="G9" s="17">
        <v>0.142361111111111</v>
      </c>
      <c r="H9" s="18">
        <v>44218</v>
      </c>
      <c r="I9" s="18">
        <v>44221</v>
      </c>
      <c r="J9" s="12">
        <f t="shared" si="0"/>
        <v>3</v>
      </c>
      <c r="K9" s="16">
        <v>162</v>
      </c>
      <c r="L9" s="16">
        <v>53</v>
      </c>
      <c r="M9" s="25">
        <v>20.1950922115531</v>
      </c>
      <c r="N9" s="16">
        <v>1</v>
      </c>
      <c r="O9" s="16">
        <v>1</v>
      </c>
      <c r="P9" s="13">
        <v>2</v>
      </c>
      <c r="Q9" s="16">
        <v>13</v>
      </c>
      <c r="R9" s="16">
        <v>5</v>
      </c>
      <c r="S9" s="16">
        <v>0</v>
      </c>
      <c r="T9" s="13">
        <v>0</v>
      </c>
    </row>
    <row r="10" spans="1:20">
      <c r="A10" s="3">
        <v>1381802</v>
      </c>
      <c r="B10" s="13" t="s">
        <v>20</v>
      </c>
      <c r="C10" s="16">
        <v>40</v>
      </c>
      <c r="D10" s="13" t="s">
        <v>21</v>
      </c>
      <c r="E10" s="16" t="s">
        <v>22</v>
      </c>
      <c r="F10" s="16">
        <v>1</v>
      </c>
      <c r="G10" s="17">
        <v>0.104166666666667</v>
      </c>
      <c r="H10" s="18">
        <v>44265</v>
      </c>
      <c r="I10" s="18">
        <v>44270</v>
      </c>
      <c r="J10" s="12">
        <f t="shared" si="0"/>
        <v>5</v>
      </c>
      <c r="K10" s="16">
        <v>173</v>
      </c>
      <c r="L10" s="16">
        <v>65</v>
      </c>
      <c r="M10" s="25">
        <v>21.7180660897457</v>
      </c>
      <c r="N10" s="16">
        <v>0</v>
      </c>
      <c r="O10" s="16">
        <v>1</v>
      </c>
      <c r="P10" s="13">
        <v>2</v>
      </c>
      <c r="Q10" s="16">
        <v>7</v>
      </c>
      <c r="R10" s="16">
        <v>5</v>
      </c>
      <c r="S10" s="16">
        <v>3</v>
      </c>
      <c r="T10" s="13">
        <v>0</v>
      </c>
    </row>
    <row r="11" spans="1:20">
      <c r="A11" s="3">
        <v>1383103</v>
      </c>
      <c r="B11" s="13" t="s">
        <v>20</v>
      </c>
      <c r="C11" s="16">
        <v>26</v>
      </c>
      <c r="D11" s="13" t="s">
        <v>21</v>
      </c>
      <c r="E11" s="16" t="s">
        <v>22</v>
      </c>
      <c r="F11" s="16">
        <v>1</v>
      </c>
      <c r="G11" s="17">
        <v>0.100694444444444</v>
      </c>
      <c r="H11" s="18">
        <v>44266</v>
      </c>
      <c r="I11" s="18">
        <v>44270</v>
      </c>
      <c r="J11" s="12">
        <f t="shared" si="0"/>
        <v>4</v>
      </c>
      <c r="K11" s="16">
        <v>160</v>
      </c>
      <c r="L11" s="16">
        <v>50</v>
      </c>
      <c r="M11" s="25">
        <v>19.53125</v>
      </c>
      <c r="N11" s="16">
        <v>0</v>
      </c>
      <c r="O11" s="16">
        <v>1</v>
      </c>
      <c r="P11" s="13">
        <v>1</v>
      </c>
      <c r="Q11" s="16">
        <v>3</v>
      </c>
      <c r="R11" s="16">
        <v>4</v>
      </c>
      <c r="S11" s="16">
        <v>1</v>
      </c>
      <c r="T11" s="13">
        <v>0</v>
      </c>
    </row>
    <row r="12" spans="1:20">
      <c r="A12" s="19">
        <v>1399944</v>
      </c>
      <c r="B12" s="13" t="s">
        <v>20</v>
      </c>
      <c r="C12" s="20">
        <v>36</v>
      </c>
      <c r="D12" s="13" t="s">
        <v>21</v>
      </c>
      <c r="E12" s="16" t="s">
        <v>24</v>
      </c>
      <c r="F12" s="16">
        <v>1</v>
      </c>
      <c r="G12" s="17">
        <v>0.1125</v>
      </c>
      <c r="H12" s="18">
        <v>44307</v>
      </c>
      <c r="I12" s="18">
        <v>44311</v>
      </c>
      <c r="J12" s="12">
        <f t="shared" si="0"/>
        <v>4</v>
      </c>
      <c r="K12" s="16">
        <v>163</v>
      </c>
      <c r="L12" s="16">
        <v>58</v>
      </c>
      <c r="M12" s="25">
        <v>21.8299521999323</v>
      </c>
      <c r="N12" s="16">
        <v>0</v>
      </c>
      <c r="O12" s="16">
        <v>1</v>
      </c>
      <c r="P12" s="13">
        <v>1</v>
      </c>
      <c r="Q12" s="16">
        <v>8</v>
      </c>
      <c r="R12" s="16">
        <v>3</v>
      </c>
      <c r="S12" s="16">
        <v>0</v>
      </c>
      <c r="T12" s="13">
        <v>0</v>
      </c>
    </row>
    <row r="13" spans="1:20">
      <c r="A13" s="3">
        <v>1401374</v>
      </c>
      <c r="B13" s="13" t="s">
        <v>20</v>
      </c>
      <c r="C13" s="16">
        <v>41</v>
      </c>
      <c r="D13" s="13" t="s">
        <v>21</v>
      </c>
      <c r="E13" s="16" t="s">
        <v>22</v>
      </c>
      <c r="F13" s="16">
        <v>1</v>
      </c>
      <c r="G13" s="17">
        <v>0.114583333333333</v>
      </c>
      <c r="H13" s="18">
        <v>44316</v>
      </c>
      <c r="I13" s="18">
        <v>44321</v>
      </c>
      <c r="J13" s="12">
        <f t="shared" si="0"/>
        <v>5</v>
      </c>
      <c r="K13" s="16">
        <v>152</v>
      </c>
      <c r="L13" s="16">
        <v>61</v>
      </c>
      <c r="M13" s="25">
        <v>26.4023545706371</v>
      </c>
      <c r="N13" s="16">
        <v>1</v>
      </c>
      <c r="O13" s="16">
        <v>1</v>
      </c>
      <c r="P13" s="13">
        <v>1</v>
      </c>
      <c r="Q13" s="16">
        <v>6</v>
      </c>
      <c r="R13" s="16">
        <v>6</v>
      </c>
      <c r="S13" s="16">
        <v>0</v>
      </c>
      <c r="T13" s="13">
        <v>0</v>
      </c>
    </row>
    <row r="14" spans="1:20">
      <c r="A14" s="19">
        <v>1402180</v>
      </c>
      <c r="B14" s="13" t="s">
        <v>20</v>
      </c>
      <c r="C14" s="20">
        <v>33</v>
      </c>
      <c r="D14" s="16" t="s">
        <v>23</v>
      </c>
      <c r="E14" s="16" t="s">
        <v>24</v>
      </c>
      <c r="F14" s="16">
        <v>1</v>
      </c>
      <c r="G14" s="17">
        <v>0.121527777777778</v>
      </c>
      <c r="H14" s="18">
        <v>44314</v>
      </c>
      <c r="I14" s="18">
        <v>44316</v>
      </c>
      <c r="J14" s="12">
        <f t="shared" si="0"/>
        <v>2</v>
      </c>
      <c r="K14" s="16">
        <v>158</v>
      </c>
      <c r="L14" s="16">
        <v>59</v>
      </c>
      <c r="M14" s="25">
        <v>23.6340330075308</v>
      </c>
      <c r="N14" s="16">
        <v>1</v>
      </c>
      <c r="O14" s="16">
        <v>1</v>
      </c>
      <c r="P14" s="13">
        <v>1</v>
      </c>
      <c r="Q14" s="16">
        <v>12</v>
      </c>
      <c r="R14" s="16">
        <v>14</v>
      </c>
      <c r="S14" s="16">
        <v>1</v>
      </c>
      <c r="T14" s="13">
        <v>0</v>
      </c>
    </row>
    <row r="15" spans="1:20">
      <c r="A15" s="19">
        <v>1407157</v>
      </c>
      <c r="B15" s="13" t="s">
        <v>20</v>
      </c>
      <c r="C15" s="20">
        <v>35</v>
      </c>
      <c r="D15" s="16" t="s">
        <v>25</v>
      </c>
      <c r="E15" s="16" t="s">
        <v>24</v>
      </c>
      <c r="F15" s="16">
        <v>1</v>
      </c>
      <c r="G15" s="17">
        <v>0.152777777777778</v>
      </c>
      <c r="H15" s="18">
        <v>44333</v>
      </c>
      <c r="I15" s="18">
        <v>44339</v>
      </c>
      <c r="J15" s="12">
        <f t="shared" si="0"/>
        <v>6</v>
      </c>
      <c r="K15" s="16">
        <v>159</v>
      </c>
      <c r="L15" s="16">
        <v>77</v>
      </c>
      <c r="M15" s="25">
        <v>30.457655947154</v>
      </c>
      <c r="N15" s="16">
        <v>0</v>
      </c>
      <c r="O15" s="16">
        <v>1</v>
      </c>
      <c r="P15" s="13">
        <v>3</v>
      </c>
      <c r="Q15" s="16">
        <v>8</v>
      </c>
      <c r="R15" s="16">
        <v>10</v>
      </c>
      <c r="S15" s="16">
        <v>4</v>
      </c>
      <c r="T15" s="13">
        <v>0</v>
      </c>
    </row>
    <row r="16" spans="1:20">
      <c r="A16" s="19">
        <v>1408100</v>
      </c>
      <c r="B16" s="20" t="s">
        <v>26</v>
      </c>
      <c r="C16" s="20">
        <v>35</v>
      </c>
      <c r="D16" s="13" t="s">
        <v>21</v>
      </c>
      <c r="E16" s="16" t="s">
        <v>24</v>
      </c>
      <c r="F16" s="16">
        <v>1</v>
      </c>
      <c r="G16" s="17">
        <v>0.138888888888889</v>
      </c>
      <c r="H16" s="18">
        <v>44333</v>
      </c>
      <c r="I16" s="18">
        <v>44336</v>
      </c>
      <c r="J16" s="12">
        <f t="shared" si="0"/>
        <v>3</v>
      </c>
      <c r="K16" s="16">
        <v>160</v>
      </c>
      <c r="L16" s="16">
        <v>75</v>
      </c>
      <c r="M16" s="25">
        <v>29.296875</v>
      </c>
      <c r="N16" s="16">
        <v>0</v>
      </c>
      <c r="O16" s="16">
        <v>1</v>
      </c>
      <c r="P16" s="13">
        <v>1</v>
      </c>
      <c r="Q16" s="16">
        <v>4</v>
      </c>
      <c r="R16" s="16">
        <v>5</v>
      </c>
      <c r="S16" s="16">
        <v>4</v>
      </c>
      <c r="T16" s="13">
        <v>0</v>
      </c>
    </row>
    <row r="17" spans="1:20">
      <c r="A17" s="3">
        <v>1412176</v>
      </c>
      <c r="B17" s="13" t="s">
        <v>20</v>
      </c>
      <c r="C17" s="16">
        <v>45</v>
      </c>
      <c r="D17" s="13" t="s">
        <v>21</v>
      </c>
      <c r="E17" s="16" t="s">
        <v>24</v>
      </c>
      <c r="F17" s="16">
        <v>1</v>
      </c>
      <c r="G17" s="17">
        <v>0.0944444444444444</v>
      </c>
      <c r="H17" s="18">
        <v>44340</v>
      </c>
      <c r="I17" s="18">
        <v>44343</v>
      </c>
      <c r="J17" s="12">
        <f t="shared" si="0"/>
        <v>3</v>
      </c>
      <c r="K17" s="16">
        <v>150</v>
      </c>
      <c r="L17" s="16">
        <v>45</v>
      </c>
      <c r="M17" s="25">
        <v>20</v>
      </c>
      <c r="N17" s="16">
        <v>0</v>
      </c>
      <c r="O17" s="16">
        <v>2</v>
      </c>
      <c r="P17" s="13">
        <v>1</v>
      </c>
      <c r="Q17" s="16">
        <v>4</v>
      </c>
      <c r="R17" s="16">
        <v>6</v>
      </c>
      <c r="S17" s="16">
        <v>5</v>
      </c>
      <c r="T17" s="13">
        <v>0</v>
      </c>
    </row>
    <row r="18" spans="1:20">
      <c r="A18" s="19">
        <v>1412439</v>
      </c>
      <c r="B18" s="13" t="s">
        <v>20</v>
      </c>
      <c r="C18" s="20">
        <v>35</v>
      </c>
      <c r="D18" s="16" t="s">
        <v>23</v>
      </c>
      <c r="E18" s="16" t="s">
        <v>24</v>
      </c>
      <c r="F18" s="16">
        <v>1</v>
      </c>
      <c r="G18" s="17">
        <v>0.105555555555556</v>
      </c>
      <c r="H18" s="18">
        <v>44344</v>
      </c>
      <c r="I18" s="18">
        <v>44348</v>
      </c>
      <c r="J18" s="12">
        <f t="shared" ref="J18:J49" si="1">I18-H18</f>
        <v>4</v>
      </c>
      <c r="K18" s="16">
        <v>165</v>
      </c>
      <c r="L18" s="16">
        <v>54</v>
      </c>
      <c r="M18" s="25">
        <v>19.8347107438017</v>
      </c>
      <c r="N18" s="16">
        <v>0</v>
      </c>
      <c r="O18" s="16">
        <v>2</v>
      </c>
      <c r="P18" s="13">
        <v>1</v>
      </c>
      <c r="Q18" s="16">
        <v>7</v>
      </c>
      <c r="R18" s="16">
        <v>1</v>
      </c>
      <c r="S18" s="16">
        <v>0</v>
      </c>
      <c r="T18" s="13">
        <v>0</v>
      </c>
    </row>
    <row r="19" spans="1:20">
      <c r="A19" s="19">
        <v>1415470</v>
      </c>
      <c r="B19" s="13" t="s">
        <v>20</v>
      </c>
      <c r="C19" s="20">
        <v>33</v>
      </c>
      <c r="D19" s="13" t="s">
        <v>21</v>
      </c>
      <c r="E19" s="16" t="s">
        <v>24</v>
      </c>
      <c r="F19" s="16">
        <v>1</v>
      </c>
      <c r="G19" s="17">
        <v>0.138888888888889</v>
      </c>
      <c r="H19" s="18">
        <v>44349</v>
      </c>
      <c r="I19" s="18">
        <v>44352</v>
      </c>
      <c r="J19" s="12">
        <f t="shared" si="1"/>
        <v>3</v>
      </c>
      <c r="K19" s="16">
        <v>160</v>
      </c>
      <c r="L19" s="16">
        <v>56</v>
      </c>
      <c r="M19" s="25">
        <v>21.875</v>
      </c>
      <c r="N19" s="16">
        <v>0</v>
      </c>
      <c r="O19" s="16">
        <v>1</v>
      </c>
      <c r="P19" s="13">
        <v>1</v>
      </c>
      <c r="Q19" s="16">
        <v>7</v>
      </c>
      <c r="R19" s="16">
        <v>12</v>
      </c>
      <c r="S19" s="16">
        <v>3</v>
      </c>
      <c r="T19" s="13">
        <v>0</v>
      </c>
    </row>
    <row r="20" spans="1:20">
      <c r="A20" s="19">
        <v>1417438</v>
      </c>
      <c r="B20" s="13" t="s">
        <v>20</v>
      </c>
      <c r="C20" s="20">
        <v>42</v>
      </c>
      <c r="D20" s="16" t="s">
        <v>23</v>
      </c>
      <c r="E20" s="16" t="s">
        <v>24</v>
      </c>
      <c r="F20" s="16">
        <v>1</v>
      </c>
      <c r="G20" s="17">
        <v>0.100694444444444</v>
      </c>
      <c r="H20" s="18">
        <v>44351</v>
      </c>
      <c r="I20" s="18">
        <v>44354</v>
      </c>
      <c r="J20" s="12">
        <f t="shared" si="1"/>
        <v>3</v>
      </c>
      <c r="K20" s="16">
        <v>161</v>
      </c>
      <c r="L20" s="16">
        <v>68</v>
      </c>
      <c r="M20" s="25">
        <v>26.2335558041742</v>
      </c>
      <c r="N20" s="16">
        <v>1</v>
      </c>
      <c r="O20" s="16">
        <v>1</v>
      </c>
      <c r="P20" s="13">
        <v>1</v>
      </c>
      <c r="Q20" s="16">
        <v>8</v>
      </c>
      <c r="R20" s="16">
        <v>4</v>
      </c>
      <c r="S20" s="16">
        <v>2</v>
      </c>
      <c r="T20" s="13">
        <v>0</v>
      </c>
    </row>
    <row r="21" spans="1:20">
      <c r="A21" s="19">
        <v>1423432</v>
      </c>
      <c r="B21" s="13" t="s">
        <v>20</v>
      </c>
      <c r="C21" s="20">
        <v>43</v>
      </c>
      <c r="D21" s="16" t="s">
        <v>23</v>
      </c>
      <c r="E21" s="16" t="s">
        <v>24</v>
      </c>
      <c r="F21" s="16">
        <v>1</v>
      </c>
      <c r="G21" s="17">
        <v>0.107638888888889</v>
      </c>
      <c r="H21" s="18">
        <v>44368</v>
      </c>
      <c r="I21" s="18">
        <v>44371</v>
      </c>
      <c r="J21" s="12">
        <f t="shared" si="1"/>
        <v>3</v>
      </c>
      <c r="K21" s="16">
        <v>162</v>
      </c>
      <c r="L21" s="16">
        <v>66</v>
      </c>
      <c r="M21" s="25">
        <v>25.148605395519</v>
      </c>
      <c r="N21" s="16">
        <v>0</v>
      </c>
      <c r="O21" s="16">
        <v>1</v>
      </c>
      <c r="P21" s="13">
        <v>1</v>
      </c>
      <c r="Q21" s="16">
        <v>10</v>
      </c>
      <c r="R21" s="16">
        <v>6</v>
      </c>
      <c r="S21" s="16">
        <v>0</v>
      </c>
      <c r="T21" s="13">
        <v>0</v>
      </c>
    </row>
    <row r="22" spans="1:20">
      <c r="A22" s="19">
        <v>1429499</v>
      </c>
      <c r="B22" s="13" t="s">
        <v>20</v>
      </c>
      <c r="C22" s="20">
        <v>26</v>
      </c>
      <c r="D22" s="13" t="s">
        <v>21</v>
      </c>
      <c r="E22" s="16" t="s">
        <v>24</v>
      </c>
      <c r="F22" s="16">
        <v>1</v>
      </c>
      <c r="G22" s="17">
        <v>0.121527777777778</v>
      </c>
      <c r="H22" s="18">
        <v>44384</v>
      </c>
      <c r="I22" s="18">
        <v>44387</v>
      </c>
      <c r="J22" s="12">
        <f t="shared" si="1"/>
        <v>3</v>
      </c>
      <c r="K22" s="16">
        <v>160</v>
      </c>
      <c r="L22" s="16">
        <v>50</v>
      </c>
      <c r="M22" s="25">
        <v>19.53125</v>
      </c>
      <c r="N22" s="16">
        <v>1</v>
      </c>
      <c r="O22" s="16">
        <v>2</v>
      </c>
      <c r="P22" s="13">
        <v>1</v>
      </c>
      <c r="Q22" s="16">
        <v>5</v>
      </c>
      <c r="R22" s="16">
        <v>4</v>
      </c>
      <c r="S22" s="16">
        <v>0</v>
      </c>
      <c r="T22" s="13">
        <v>0</v>
      </c>
    </row>
    <row r="23" spans="1:20">
      <c r="A23" s="19">
        <v>1429611</v>
      </c>
      <c r="B23" s="13" t="s">
        <v>20</v>
      </c>
      <c r="C23" s="20">
        <v>36</v>
      </c>
      <c r="D23" s="16" t="s">
        <v>23</v>
      </c>
      <c r="E23" s="16" t="s">
        <v>24</v>
      </c>
      <c r="F23" s="16">
        <v>1</v>
      </c>
      <c r="G23" s="17">
        <v>0.104166666666667</v>
      </c>
      <c r="H23" s="18">
        <v>44386</v>
      </c>
      <c r="I23" s="18">
        <v>44390</v>
      </c>
      <c r="J23" s="12">
        <f t="shared" si="1"/>
        <v>4</v>
      </c>
      <c r="K23" s="16">
        <v>164</v>
      </c>
      <c r="L23" s="16">
        <v>55</v>
      </c>
      <c r="M23" s="25">
        <v>20.4491374182034</v>
      </c>
      <c r="N23" s="16">
        <v>0</v>
      </c>
      <c r="O23" s="16">
        <v>1</v>
      </c>
      <c r="P23" s="13">
        <v>1</v>
      </c>
      <c r="Q23" s="16">
        <v>3</v>
      </c>
      <c r="R23" s="16">
        <v>3</v>
      </c>
      <c r="S23" s="16">
        <v>0</v>
      </c>
      <c r="T23" s="13">
        <v>0</v>
      </c>
    </row>
    <row r="24" spans="1:20">
      <c r="A24" s="19">
        <v>1453786</v>
      </c>
      <c r="B24" s="20" t="s">
        <v>26</v>
      </c>
      <c r="C24" s="20">
        <v>25</v>
      </c>
      <c r="D24" s="13" t="s">
        <v>21</v>
      </c>
      <c r="E24" s="16" t="s">
        <v>24</v>
      </c>
      <c r="F24" s="16">
        <v>1</v>
      </c>
      <c r="G24" s="17">
        <v>3.125</v>
      </c>
      <c r="H24" s="18">
        <v>44442</v>
      </c>
      <c r="I24" s="18">
        <v>44445</v>
      </c>
      <c r="J24" s="12">
        <f t="shared" si="1"/>
        <v>3</v>
      </c>
      <c r="K24" s="16">
        <v>173</v>
      </c>
      <c r="L24" s="16">
        <v>63</v>
      </c>
      <c r="M24" s="25">
        <v>21.0498179023689</v>
      </c>
      <c r="N24" s="16">
        <v>1</v>
      </c>
      <c r="O24" s="16">
        <v>2</v>
      </c>
      <c r="P24" s="13">
        <v>1</v>
      </c>
      <c r="Q24" s="16">
        <v>40</v>
      </c>
      <c r="R24" s="16">
        <v>12</v>
      </c>
      <c r="S24" s="16">
        <v>0</v>
      </c>
      <c r="T24" s="13">
        <v>0</v>
      </c>
    </row>
    <row r="25" spans="1:20">
      <c r="A25" s="19">
        <v>1454234</v>
      </c>
      <c r="B25" s="13" t="s">
        <v>20</v>
      </c>
      <c r="C25" s="20">
        <v>29</v>
      </c>
      <c r="D25" s="16" t="s">
        <v>23</v>
      </c>
      <c r="E25" s="16" t="s">
        <v>22</v>
      </c>
      <c r="F25" s="16">
        <v>1</v>
      </c>
      <c r="G25" s="17">
        <v>0.118055555555556</v>
      </c>
      <c r="H25" s="18">
        <v>44440</v>
      </c>
      <c r="I25" s="18">
        <v>44444</v>
      </c>
      <c r="J25" s="12">
        <f t="shared" si="1"/>
        <v>4</v>
      </c>
      <c r="K25" s="16">
        <v>159</v>
      </c>
      <c r="L25" s="16">
        <v>46</v>
      </c>
      <c r="M25" s="25">
        <v>18.1954827736245</v>
      </c>
      <c r="N25" s="16">
        <v>0</v>
      </c>
      <c r="O25" s="16">
        <v>1</v>
      </c>
      <c r="P25" s="13">
        <v>1</v>
      </c>
      <c r="Q25" s="16">
        <v>17</v>
      </c>
      <c r="R25" s="16">
        <v>10</v>
      </c>
      <c r="S25" s="16">
        <v>0</v>
      </c>
      <c r="T25" s="13">
        <v>0</v>
      </c>
    </row>
    <row r="26" spans="1:20">
      <c r="A26" s="19">
        <v>1456619</v>
      </c>
      <c r="B26" s="13" t="s">
        <v>20</v>
      </c>
      <c r="C26" s="20">
        <v>25</v>
      </c>
      <c r="D26" s="13" t="s">
        <v>21</v>
      </c>
      <c r="E26" s="16" t="s">
        <v>24</v>
      </c>
      <c r="F26" s="16">
        <v>1</v>
      </c>
      <c r="G26" s="17">
        <v>0.121527777777778</v>
      </c>
      <c r="H26" s="18">
        <v>44445</v>
      </c>
      <c r="I26" s="18">
        <v>44449</v>
      </c>
      <c r="J26" s="12">
        <f t="shared" si="1"/>
        <v>4</v>
      </c>
      <c r="K26" s="16">
        <v>165</v>
      </c>
      <c r="L26" s="16">
        <v>55</v>
      </c>
      <c r="M26" s="25">
        <v>20.2020202020202</v>
      </c>
      <c r="N26" s="16">
        <v>0</v>
      </c>
      <c r="O26" s="16">
        <v>1</v>
      </c>
      <c r="P26" s="13">
        <v>1</v>
      </c>
      <c r="Q26" s="16">
        <v>12</v>
      </c>
      <c r="R26" s="16">
        <v>9</v>
      </c>
      <c r="S26" s="16">
        <v>3</v>
      </c>
      <c r="T26" s="13">
        <v>0</v>
      </c>
    </row>
    <row r="27" spans="1:20">
      <c r="A27" s="19">
        <v>1459295</v>
      </c>
      <c r="B27" s="13" t="s">
        <v>20</v>
      </c>
      <c r="C27" s="20">
        <v>39</v>
      </c>
      <c r="D27" s="16" t="s">
        <v>23</v>
      </c>
      <c r="E27" s="16" t="s">
        <v>24</v>
      </c>
      <c r="F27" s="16">
        <v>1</v>
      </c>
      <c r="G27" s="17">
        <v>0.125</v>
      </c>
      <c r="H27" s="18">
        <v>44454</v>
      </c>
      <c r="I27" s="18">
        <v>44457</v>
      </c>
      <c r="J27" s="12">
        <f t="shared" si="1"/>
        <v>3</v>
      </c>
      <c r="K27" s="16">
        <v>168</v>
      </c>
      <c r="L27" s="16">
        <v>70</v>
      </c>
      <c r="M27" s="25">
        <v>24.8015873015873</v>
      </c>
      <c r="N27" s="16">
        <v>0</v>
      </c>
      <c r="O27" s="16">
        <v>1</v>
      </c>
      <c r="P27" s="13">
        <v>1</v>
      </c>
      <c r="Q27" s="16">
        <v>5</v>
      </c>
      <c r="R27" s="16">
        <v>5</v>
      </c>
      <c r="S27" s="16">
        <v>1</v>
      </c>
      <c r="T27" s="13">
        <v>0</v>
      </c>
    </row>
    <row r="28" spans="1:20">
      <c r="A28" s="19">
        <v>1466881</v>
      </c>
      <c r="B28" s="13" t="s">
        <v>20</v>
      </c>
      <c r="C28" s="20">
        <v>32</v>
      </c>
      <c r="D28" s="16" t="s">
        <v>23</v>
      </c>
      <c r="E28" s="16" t="s">
        <v>24</v>
      </c>
      <c r="F28" s="16">
        <v>1</v>
      </c>
      <c r="G28" s="17">
        <v>0.1375</v>
      </c>
      <c r="H28" s="18">
        <v>44468</v>
      </c>
      <c r="I28" s="18">
        <v>44472</v>
      </c>
      <c r="J28" s="12">
        <f t="shared" si="1"/>
        <v>4</v>
      </c>
      <c r="K28" s="16">
        <v>166</v>
      </c>
      <c r="L28" s="16">
        <v>60</v>
      </c>
      <c r="M28" s="25">
        <v>21.7738423573813</v>
      </c>
      <c r="N28" s="16">
        <v>0</v>
      </c>
      <c r="O28" s="16">
        <v>1</v>
      </c>
      <c r="P28" s="13">
        <v>1</v>
      </c>
      <c r="Q28" s="16">
        <v>10</v>
      </c>
      <c r="R28" s="16">
        <v>6</v>
      </c>
      <c r="S28" s="16">
        <v>0</v>
      </c>
      <c r="T28" s="13">
        <v>0</v>
      </c>
    </row>
    <row r="29" spans="1:20">
      <c r="A29" s="19">
        <v>1473699</v>
      </c>
      <c r="B29" s="13" t="s">
        <v>20</v>
      </c>
      <c r="C29" s="20">
        <v>30</v>
      </c>
      <c r="D29" s="16" t="s">
        <v>23</v>
      </c>
      <c r="E29" s="16" t="s">
        <v>24</v>
      </c>
      <c r="F29" s="16">
        <v>1</v>
      </c>
      <c r="G29" s="17">
        <v>0.111111111111111</v>
      </c>
      <c r="H29" s="18">
        <v>44489</v>
      </c>
      <c r="I29" s="18">
        <v>44493</v>
      </c>
      <c r="J29" s="12">
        <f t="shared" si="1"/>
        <v>4</v>
      </c>
      <c r="K29" s="16">
        <v>165</v>
      </c>
      <c r="L29" s="16">
        <v>65</v>
      </c>
      <c r="M29" s="25">
        <v>23.8751147842057</v>
      </c>
      <c r="N29" s="16">
        <v>0</v>
      </c>
      <c r="O29" s="16">
        <v>1</v>
      </c>
      <c r="P29" s="13">
        <v>1</v>
      </c>
      <c r="Q29" s="16">
        <v>5</v>
      </c>
      <c r="R29" s="16">
        <v>1</v>
      </c>
      <c r="S29" s="16">
        <v>0</v>
      </c>
      <c r="T29" s="13">
        <v>0</v>
      </c>
    </row>
    <row r="30" spans="1:20">
      <c r="A30" s="19">
        <v>1484570</v>
      </c>
      <c r="B30" s="13" t="s">
        <v>20</v>
      </c>
      <c r="C30" s="20">
        <v>30</v>
      </c>
      <c r="D30" s="16" t="s">
        <v>23</v>
      </c>
      <c r="E30" s="16" t="s">
        <v>24</v>
      </c>
      <c r="F30" s="16">
        <v>1</v>
      </c>
      <c r="G30" s="17">
        <v>0.0930555555555556</v>
      </c>
      <c r="H30" s="18">
        <v>44512</v>
      </c>
      <c r="I30" s="18">
        <v>44515</v>
      </c>
      <c r="J30" s="12">
        <f t="shared" si="1"/>
        <v>3</v>
      </c>
      <c r="K30" s="16">
        <v>172</v>
      </c>
      <c r="L30" s="16">
        <v>90</v>
      </c>
      <c r="M30" s="25">
        <v>30.4218496484586</v>
      </c>
      <c r="N30" s="16">
        <v>0</v>
      </c>
      <c r="O30" s="16">
        <v>1</v>
      </c>
      <c r="P30" s="13">
        <v>1</v>
      </c>
      <c r="Q30" s="16">
        <v>7</v>
      </c>
      <c r="R30" s="16">
        <v>14</v>
      </c>
      <c r="S30" s="16">
        <v>3</v>
      </c>
      <c r="T30" s="13">
        <v>0</v>
      </c>
    </row>
    <row r="31" spans="1:20">
      <c r="A31" s="19">
        <v>1494816</v>
      </c>
      <c r="B31" s="13" t="s">
        <v>20</v>
      </c>
      <c r="C31" s="20">
        <v>21</v>
      </c>
      <c r="D31" s="16" t="s">
        <v>23</v>
      </c>
      <c r="E31" s="16" t="s">
        <v>24</v>
      </c>
      <c r="F31" s="16">
        <v>1</v>
      </c>
      <c r="G31" s="17">
        <v>0.09375</v>
      </c>
      <c r="H31" s="18">
        <v>44536</v>
      </c>
      <c r="I31" s="18">
        <v>44539</v>
      </c>
      <c r="J31" s="12">
        <f t="shared" si="1"/>
        <v>3</v>
      </c>
      <c r="K31" s="16">
        <v>157</v>
      </c>
      <c r="L31" s="16">
        <v>54</v>
      </c>
      <c r="M31" s="25">
        <v>21.9075824577062</v>
      </c>
      <c r="N31" s="16">
        <v>0</v>
      </c>
      <c r="O31" s="16">
        <v>1</v>
      </c>
      <c r="P31" s="13">
        <v>1</v>
      </c>
      <c r="Q31" s="16">
        <v>4</v>
      </c>
      <c r="R31" s="16">
        <v>1</v>
      </c>
      <c r="S31" s="16">
        <v>0</v>
      </c>
      <c r="T31" s="13">
        <v>0</v>
      </c>
    </row>
    <row r="32" spans="1:20">
      <c r="A32" s="19">
        <v>1498298</v>
      </c>
      <c r="B32" s="13" t="s">
        <v>20</v>
      </c>
      <c r="C32" s="20">
        <v>39</v>
      </c>
      <c r="D32" s="16" t="s">
        <v>23</v>
      </c>
      <c r="E32" s="16" t="s">
        <v>24</v>
      </c>
      <c r="F32" s="16">
        <v>1</v>
      </c>
      <c r="G32" s="17">
        <v>0.128472222222222</v>
      </c>
      <c r="H32" s="18">
        <v>44545</v>
      </c>
      <c r="I32" s="18">
        <v>44548</v>
      </c>
      <c r="J32" s="12">
        <f t="shared" si="1"/>
        <v>3</v>
      </c>
      <c r="K32" s="16">
        <v>162</v>
      </c>
      <c r="L32" s="16">
        <v>62</v>
      </c>
      <c r="M32" s="25">
        <v>23.6244474927603</v>
      </c>
      <c r="N32" s="16">
        <v>0</v>
      </c>
      <c r="O32" s="16">
        <v>1</v>
      </c>
      <c r="P32" s="13">
        <v>2</v>
      </c>
      <c r="Q32" s="16">
        <v>6</v>
      </c>
      <c r="R32" s="16">
        <v>3</v>
      </c>
      <c r="S32" s="16">
        <v>0</v>
      </c>
      <c r="T32" s="13">
        <v>0</v>
      </c>
    </row>
    <row r="33" spans="1:20">
      <c r="A33" s="19">
        <v>1501471</v>
      </c>
      <c r="B33" s="13" t="s">
        <v>20</v>
      </c>
      <c r="C33" s="20">
        <v>40</v>
      </c>
      <c r="D33" s="16" t="s">
        <v>23</v>
      </c>
      <c r="E33" s="16" t="s">
        <v>24</v>
      </c>
      <c r="F33" s="16">
        <v>1</v>
      </c>
      <c r="G33" s="17">
        <v>0.104166666666667</v>
      </c>
      <c r="H33" s="18">
        <v>44552</v>
      </c>
      <c r="I33" s="18">
        <v>44555</v>
      </c>
      <c r="J33" s="12">
        <f t="shared" si="1"/>
        <v>3</v>
      </c>
      <c r="K33" s="16">
        <v>158</v>
      </c>
      <c r="L33" s="16">
        <v>50</v>
      </c>
      <c r="M33" s="25">
        <v>20.0288415318058</v>
      </c>
      <c r="N33" s="16">
        <v>0</v>
      </c>
      <c r="O33" s="16">
        <v>1</v>
      </c>
      <c r="P33" s="13">
        <v>2</v>
      </c>
      <c r="Q33" s="16">
        <v>7</v>
      </c>
      <c r="R33" s="16">
        <v>8</v>
      </c>
      <c r="S33" s="16">
        <v>0</v>
      </c>
      <c r="T33" s="13">
        <v>0</v>
      </c>
    </row>
    <row r="34" spans="1:20">
      <c r="A34" s="19">
        <v>1501523</v>
      </c>
      <c r="B34" s="13" t="s">
        <v>20</v>
      </c>
      <c r="C34" s="20">
        <v>44</v>
      </c>
      <c r="D34" s="16" t="s">
        <v>23</v>
      </c>
      <c r="E34" s="16" t="s">
        <v>24</v>
      </c>
      <c r="F34" s="16">
        <v>1</v>
      </c>
      <c r="G34" s="17">
        <v>0.125</v>
      </c>
      <c r="H34" s="18">
        <v>44554</v>
      </c>
      <c r="I34" s="18">
        <v>44557</v>
      </c>
      <c r="J34" s="12">
        <f t="shared" si="1"/>
        <v>3</v>
      </c>
      <c r="K34" s="16">
        <v>151</v>
      </c>
      <c r="L34" s="16">
        <v>54</v>
      </c>
      <c r="M34" s="25">
        <v>23.6831717907109</v>
      </c>
      <c r="N34" s="16">
        <v>0</v>
      </c>
      <c r="O34" s="16">
        <v>1</v>
      </c>
      <c r="P34" s="13">
        <v>2</v>
      </c>
      <c r="Q34" s="16">
        <v>5</v>
      </c>
      <c r="R34" s="16">
        <v>4</v>
      </c>
      <c r="S34" s="16">
        <v>0</v>
      </c>
      <c r="T34" s="13">
        <v>0</v>
      </c>
    </row>
    <row r="35" spans="1:20">
      <c r="A35" s="3">
        <v>1508939</v>
      </c>
      <c r="B35" s="20" t="s">
        <v>26</v>
      </c>
      <c r="C35" s="16">
        <v>20</v>
      </c>
      <c r="D35" s="16" t="s">
        <v>23</v>
      </c>
      <c r="E35" s="16" t="s">
        <v>24</v>
      </c>
      <c r="F35" s="16">
        <v>1</v>
      </c>
      <c r="G35" s="17">
        <v>0.0972222222222222</v>
      </c>
      <c r="H35" s="18">
        <v>44566</v>
      </c>
      <c r="I35" s="18">
        <v>44569</v>
      </c>
      <c r="J35" s="12">
        <f t="shared" si="1"/>
        <v>3</v>
      </c>
      <c r="K35" s="16">
        <v>180</v>
      </c>
      <c r="L35" s="16">
        <v>92</v>
      </c>
      <c r="M35" s="25">
        <v>28.3950617283951</v>
      </c>
      <c r="N35" s="16">
        <v>0</v>
      </c>
      <c r="O35" s="16">
        <v>0</v>
      </c>
      <c r="P35" s="13">
        <v>1</v>
      </c>
      <c r="Q35" s="16">
        <v>6</v>
      </c>
      <c r="R35" s="16">
        <v>5</v>
      </c>
      <c r="S35" s="16">
        <v>1</v>
      </c>
      <c r="T35" s="13">
        <v>0</v>
      </c>
    </row>
    <row r="36" spans="1:20">
      <c r="A36" s="3">
        <v>1510273</v>
      </c>
      <c r="B36" s="13" t="s">
        <v>20</v>
      </c>
      <c r="C36" s="16">
        <v>39</v>
      </c>
      <c r="D36" s="16" t="s">
        <v>23</v>
      </c>
      <c r="E36" s="16" t="s">
        <v>24</v>
      </c>
      <c r="F36" s="16">
        <v>1</v>
      </c>
      <c r="G36" s="17">
        <v>0.100694444444444</v>
      </c>
      <c r="H36" s="18">
        <v>44571</v>
      </c>
      <c r="I36" s="18">
        <v>44574</v>
      </c>
      <c r="J36" s="12">
        <f t="shared" si="1"/>
        <v>3</v>
      </c>
      <c r="K36" s="16">
        <v>168</v>
      </c>
      <c r="L36" s="16">
        <v>55</v>
      </c>
      <c r="M36" s="25">
        <v>19.4869614512472</v>
      </c>
      <c r="N36" s="16">
        <v>1</v>
      </c>
      <c r="O36" s="16">
        <v>1</v>
      </c>
      <c r="P36" s="13">
        <v>1</v>
      </c>
      <c r="Q36" s="16">
        <v>5</v>
      </c>
      <c r="R36" s="16">
        <v>5</v>
      </c>
      <c r="S36" s="16">
        <v>0</v>
      </c>
      <c r="T36" s="13">
        <v>0</v>
      </c>
    </row>
    <row r="37" spans="1:20">
      <c r="A37" s="3">
        <v>1513570</v>
      </c>
      <c r="B37" s="13" t="s">
        <v>20</v>
      </c>
      <c r="C37" s="16">
        <v>28</v>
      </c>
      <c r="D37" s="13" t="s">
        <v>21</v>
      </c>
      <c r="E37" s="16" t="s">
        <v>24</v>
      </c>
      <c r="F37" s="16">
        <v>1</v>
      </c>
      <c r="G37" s="17">
        <v>0.0972222222222222</v>
      </c>
      <c r="H37" s="18">
        <v>44578</v>
      </c>
      <c r="I37" s="18">
        <v>44581</v>
      </c>
      <c r="J37" s="12">
        <f t="shared" si="1"/>
        <v>3</v>
      </c>
      <c r="K37" s="16">
        <v>158</v>
      </c>
      <c r="L37" s="16">
        <v>56</v>
      </c>
      <c r="M37" s="25">
        <v>22.4323025156225</v>
      </c>
      <c r="N37" s="16">
        <v>0</v>
      </c>
      <c r="O37" s="16">
        <v>2</v>
      </c>
      <c r="P37" s="13">
        <v>1</v>
      </c>
      <c r="Q37" s="16">
        <v>5</v>
      </c>
      <c r="R37" s="16" t="s">
        <v>27</v>
      </c>
      <c r="S37" s="16" t="s">
        <v>27</v>
      </c>
      <c r="T37" s="13">
        <v>0</v>
      </c>
    </row>
    <row r="38" spans="1:20">
      <c r="A38" s="3">
        <v>1513547</v>
      </c>
      <c r="B38" s="13" t="s">
        <v>20</v>
      </c>
      <c r="C38" s="16">
        <v>30</v>
      </c>
      <c r="D38" s="13" t="s">
        <v>21</v>
      </c>
      <c r="E38" s="16" t="s">
        <v>24</v>
      </c>
      <c r="F38" s="16">
        <v>1</v>
      </c>
      <c r="G38" s="17">
        <v>0.142361111111111</v>
      </c>
      <c r="H38" s="18">
        <v>44582</v>
      </c>
      <c r="I38" s="18">
        <v>44585</v>
      </c>
      <c r="J38" s="12">
        <f t="shared" si="1"/>
        <v>3</v>
      </c>
      <c r="K38" s="16">
        <v>156</v>
      </c>
      <c r="L38" s="16">
        <v>56</v>
      </c>
      <c r="M38" s="25">
        <v>23.0111768573307</v>
      </c>
      <c r="N38" s="16">
        <v>1</v>
      </c>
      <c r="O38" s="16">
        <v>1</v>
      </c>
      <c r="P38" s="13">
        <v>1</v>
      </c>
      <c r="Q38" s="16">
        <v>6</v>
      </c>
      <c r="R38" s="16">
        <v>14</v>
      </c>
      <c r="S38" s="16">
        <v>3</v>
      </c>
      <c r="T38" s="13">
        <v>0</v>
      </c>
    </row>
    <row r="39" spans="1:20">
      <c r="A39" s="3">
        <v>1522144</v>
      </c>
      <c r="B39" s="13" t="s">
        <v>20</v>
      </c>
      <c r="C39" s="16">
        <v>40</v>
      </c>
      <c r="D39" s="13" t="s">
        <v>21</v>
      </c>
      <c r="E39" s="16" t="s">
        <v>24</v>
      </c>
      <c r="F39" s="16">
        <v>1</v>
      </c>
      <c r="G39" s="17">
        <v>3.125</v>
      </c>
      <c r="H39" s="18">
        <v>44601</v>
      </c>
      <c r="I39" s="18">
        <v>44604</v>
      </c>
      <c r="J39" s="12">
        <f t="shared" si="1"/>
        <v>3</v>
      </c>
      <c r="K39" s="16">
        <v>166</v>
      </c>
      <c r="L39" s="16">
        <v>57</v>
      </c>
      <c r="M39" s="25">
        <v>20.6851502395123</v>
      </c>
      <c r="N39" s="16">
        <v>1</v>
      </c>
      <c r="O39" s="16">
        <v>1</v>
      </c>
      <c r="P39" s="13">
        <v>1</v>
      </c>
      <c r="Q39" s="16">
        <v>11</v>
      </c>
      <c r="R39" s="16">
        <v>11</v>
      </c>
      <c r="S39" s="16">
        <v>0</v>
      </c>
      <c r="T39" s="13">
        <v>0</v>
      </c>
    </row>
    <row r="40" spans="1:20">
      <c r="A40" s="3">
        <v>1524416</v>
      </c>
      <c r="B40" s="13" t="s">
        <v>20</v>
      </c>
      <c r="C40" s="16">
        <v>35</v>
      </c>
      <c r="D40" s="16" t="s">
        <v>23</v>
      </c>
      <c r="E40" s="16" t="s">
        <v>24</v>
      </c>
      <c r="F40" s="16">
        <v>1</v>
      </c>
      <c r="G40" s="17">
        <v>0.09375</v>
      </c>
      <c r="H40" s="18">
        <v>44608</v>
      </c>
      <c r="I40" s="18">
        <v>44611</v>
      </c>
      <c r="J40" s="12">
        <f t="shared" si="1"/>
        <v>3</v>
      </c>
      <c r="K40" s="16">
        <v>163</v>
      </c>
      <c r="L40" s="16">
        <v>55</v>
      </c>
      <c r="M40" s="25">
        <v>20.7008167413151</v>
      </c>
      <c r="N40" s="16">
        <v>0</v>
      </c>
      <c r="O40" s="16">
        <v>1</v>
      </c>
      <c r="P40" s="13">
        <v>1</v>
      </c>
      <c r="Q40" s="16">
        <v>8</v>
      </c>
      <c r="R40" s="16">
        <v>8</v>
      </c>
      <c r="S40" s="16">
        <v>6</v>
      </c>
      <c r="T40" s="13">
        <v>0</v>
      </c>
    </row>
    <row r="41" spans="1:20">
      <c r="A41" s="3">
        <v>1530297</v>
      </c>
      <c r="B41" s="13" t="s">
        <v>20</v>
      </c>
      <c r="C41" s="16">
        <v>35</v>
      </c>
      <c r="D41" s="13" t="s">
        <v>21</v>
      </c>
      <c r="E41" s="16" t="s">
        <v>24</v>
      </c>
      <c r="F41" s="16">
        <v>1</v>
      </c>
      <c r="G41" s="17">
        <v>0.100694444444444</v>
      </c>
      <c r="H41" s="18">
        <v>44617</v>
      </c>
      <c r="I41" s="18">
        <v>44620</v>
      </c>
      <c r="J41" s="12">
        <f t="shared" si="1"/>
        <v>3</v>
      </c>
      <c r="K41" s="16">
        <v>163</v>
      </c>
      <c r="L41" s="16">
        <v>74</v>
      </c>
      <c r="M41" s="25">
        <v>27.8520079792239</v>
      </c>
      <c r="N41" s="16">
        <v>0</v>
      </c>
      <c r="O41" s="16">
        <v>1</v>
      </c>
      <c r="P41" s="13">
        <v>1</v>
      </c>
      <c r="Q41" s="16">
        <v>16</v>
      </c>
      <c r="R41" s="16" t="s">
        <v>27</v>
      </c>
      <c r="S41" s="16" t="s">
        <v>27</v>
      </c>
      <c r="T41" s="13">
        <v>0</v>
      </c>
    </row>
    <row r="42" spans="1:20">
      <c r="A42" s="3">
        <v>1530087</v>
      </c>
      <c r="B42" s="13" t="s">
        <v>20</v>
      </c>
      <c r="C42" s="16">
        <v>46</v>
      </c>
      <c r="D42" s="13" t="s">
        <v>21</v>
      </c>
      <c r="E42" s="16" t="s">
        <v>24</v>
      </c>
      <c r="F42" s="16">
        <v>1</v>
      </c>
      <c r="G42" s="17">
        <v>3.125</v>
      </c>
      <c r="H42" s="18">
        <v>44617</v>
      </c>
      <c r="I42" s="18">
        <v>44620</v>
      </c>
      <c r="J42" s="12">
        <f t="shared" si="1"/>
        <v>3</v>
      </c>
      <c r="K42" s="16">
        <v>150</v>
      </c>
      <c r="L42" s="16">
        <v>45</v>
      </c>
      <c r="M42" s="25">
        <v>20</v>
      </c>
      <c r="N42" s="16">
        <v>0</v>
      </c>
      <c r="O42" s="16">
        <v>1</v>
      </c>
      <c r="P42" s="13">
        <v>1</v>
      </c>
      <c r="Q42" s="16">
        <v>5</v>
      </c>
      <c r="R42" s="16">
        <v>8</v>
      </c>
      <c r="S42" s="16">
        <v>4</v>
      </c>
      <c r="T42" s="13">
        <v>0</v>
      </c>
    </row>
    <row r="43" spans="1:20">
      <c r="A43" s="3">
        <v>1537761</v>
      </c>
      <c r="B43" s="20" t="s">
        <v>26</v>
      </c>
      <c r="C43" s="16">
        <v>45</v>
      </c>
      <c r="D43" s="16" t="s">
        <v>23</v>
      </c>
      <c r="E43" s="16" t="s">
        <v>24</v>
      </c>
      <c r="F43" s="16">
        <v>1</v>
      </c>
      <c r="G43" s="17">
        <v>0.107638888888889</v>
      </c>
      <c r="H43" s="18">
        <v>44631</v>
      </c>
      <c r="I43" s="18">
        <v>44634</v>
      </c>
      <c r="J43" s="12">
        <f t="shared" si="1"/>
        <v>3</v>
      </c>
      <c r="K43" s="16">
        <v>172</v>
      </c>
      <c r="L43" s="16">
        <v>75</v>
      </c>
      <c r="M43" s="25">
        <v>25.3515413737155</v>
      </c>
      <c r="N43" s="16">
        <v>0</v>
      </c>
      <c r="O43" s="16">
        <v>1</v>
      </c>
      <c r="P43" s="13">
        <v>1</v>
      </c>
      <c r="Q43" s="16">
        <v>10</v>
      </c>
      <c r="R43" s="16" t="s">
        <v>27</v>
      </c>
      <c r="S43" s="16" t="s">
        <v>27</v>
      </c>
      <c r="T43" s="13">
        <v>0</v>
      </c>
    </row>
    <row r="44" spans="1:20">
      <c r="A44" s="3">
        <v>1539999</v>
      </c>
      <c r="B44" s="13" t="s">
        <v>20</v>
      </c>
      <c r="C44" s="16">
        <v>33</v>
      </c>
      <c r="D44" s="16" t="s">
        <v>23</v>
      </c>
      <c r="E44" s="16" t="s">
        <v>24</v>
      </c>
      <c r="F44" s="16">
        <v>1</v>
      </c>
      <c r="G44" s="17">
        <v>0.111111111111111</v>
      </c>
      <c r="H44" s="18">
        <v>44638</v>
      </c>
      <c r="I44" s="18">
        <v>44641</v>
      </c>
      <c r="J44" s="12">
        <f t="shared" si="1"/>
        <v>3</v>
      </c>
      <c r="K44" s="16">
        <v>163</v>
      </c>
      <c r="L44" s="16">
        <v>67</v>
      </c>
      <c r="M44" s="25">
        <v>25.2173585757838</v>
      </c>
      <c r="N44" s="16">
        <v>0</v>
      </c>
      <c r="O44" s="16">
        <v>1</v>
      </c>
      <c r="P44" s="13">
        <v>1</v>
      </c>
      <c r="Q44" s="16">
        <v>11</v>
      </c>
      <c r="R44" s="16">
        <v>2</v>
      </c>
      <c r="S44" s="16">
        <v>0</v>
      </c>
      <c r="T44" s="13">
        <v>0</v>
      </c>
    </row>
    <row r="45" spans="1:20">
      <c r="A45" s="3">
        <v>1544191</v>
      </c>
      <c r="B45" s="13" t="s">
        <v>20</v>
      </c>
      <c r="C45" s="16">
        <v>38</v>
      </c>
      <c r="D45" s="16" t="s">
        <v>23</v>
      </c>
      <c r="E45" s="16" t="s">
        <v>24</v>
      </c>
      <c r="F45" s="16">
        <v>1</v>
      </c>
      <c r="G45" s="17">
        <v>0.0763888888888889</v>
      </c>
      <c r="H45" s="18">
        <v>44652</v>
      </c>
      <c r="I45" s="18">
        <v>44655</v>
      </c>
      <c r="J45" s="12">
        <f t="shared" si="1"/>
        <v>3</v>
      </c>
      <c r="K45" s="16">
        <v>155</v>
      </c>
      <c r="L45" s="16">
        <v>55</v>
      </c>
      <c r="M45" s="25">
        <v>22.8928199791883</v>
      </c>
      <c r="N45" s="16">
        <v>0</v>
      </c>
      <c r="O45" s="16">
        <v>1</v>
      </c>
      <c r="P45" s="13">
        <v>1</v>
      </c>
      <c r="Q45" s="16">
        <v>15</v>
      </c>
      <c r="R45" s="16">
        <v>5</v>
      </c>
      <c r="S45" s="16">
        <v>0</v>
      </c>
      <c r="T45" s="13">
        <v>0</v>
      </c>
    </row>
    <row r="46" spans="1:20">
      <c r="A46" s="3">
        <v>1547053</v>
      </c>
      <c r="B46" s="13" t="s">
        <v>20</v>
      </c>
      <c r="C46" s="16">
        <v>37</v>
      </c>
      <c r="D46" s="13" t="s">
        <v>21</v>
      </c>
      <c r="E46" s="16" t="s">
        <v>24</v>
      </c>
      <c r="F46" s="16">
        <v>1</v>
      </c>
      <c r="G46" s="17">
        <v>0.111111111111111</v>
      </c>
      <c r="H46" s="18">
        <v>44666</v>
      </c>
      <c r="I46" s="18">
        <v>44669</v>
      </c>
      <c r="J46" s="12">
        <f t="shared" si="1"/>
        <v>3</v>
      </c>
      <c r="K46" s="16">
        <v>160</v>
      </c>
      <c r="L46" s="16">
        <v>47</v>
      </c>
      <c r="M46" s="25">
        <v>18.359375</v>
      </c>
      <c r="N46" s="16">
        <v>0</v>
      </c>
      <c r="O46" s="16">
        <v>1</v>
      </c>
      <c r="P46" s="13">
        <v>2</v>
      </c>
      <c r="Q46" s="16">
        <v>4</v>
      </c>
      <c r="R46" s="16">
        <v>7</v>
      </c>
      <c r="S46" s="16">
        <v>0</v>
      </c>
      <c r="T46" s="13">
        <v>0</v>
      </c>
    </row>
    <row r="47" spans="1:20">
      <c r="A47" s="3">
        <v>1557924</v>
      </c>
      <c r="B47" s="13" t="s">
        <v>20</v>
      </c>
      <c r="C47" s="16">
        <v>32</v>
      </c>
      <c r="D47" s="16" t="s">
        <v>23</v>
      </c>
      <c r="E47" s="16" t="s">
        <v>24</v>
      </c>
      <c r="F47" s="16">
        <v>1</v>
      </c>
      <c r="G47" s="17">
        <v>2.08333333333333</v>
      </c>
      <c r="H47" s="18">
        <v>44688</v>
      </c>
      <c r="I47" s="18">
        <v>44690</v>
      </c>
      <c r="J47" s="12">
        <f t="shared" si="1"/>
        <v>2</v>
      </c>
      <c r="K47" s="16">
        <v>155</v>
      </c>
      <c r="L47" s="16">
        <v>60</v>
      </c>
      <c r="M47" s="25">
        <v>24.9739854318418</v>
      </c>
      <c r="N47" s="16">
        <v>0</v>
      </c>
      <c r="O47" s="16">
        <v>1</v>
      </c>
      <c r="P47" s="13">
        <v>1</v>
      </c>
      <c r="Q47" s="16">
        <v>6</v>
      </c>
      <c r="R47" s="16">
        <v>2</v>
      </c>
      <c r="S47" s="16">
        <v>1</v>
      </c>
      <c r="T47" s="13">
        <v>0</v>
      </c>
    </row>
    <row r="48" spans="1:20">
      <c r="A48" s="3">
        <v>1558026</v>
      </c>
      <c r="B48" s="13" t="s">
        <v>20</v>
      </c>
      <c r="C48" s="16">
        <v>32</v>
      </c>
      <c r="D48" s="13" t="s">
        <v>21</v>
      </c>
      <c r="E48" s="16" t="s">
        <v>24</v>
      </c>
      <c r="F48" s="16">
        <v>1</v>
      </c>
      <c r="G48" s="17">
        <v>0.111111111111111</v>
      </c>
      <c r="H48" s="18">
        <v>44690</v>
      </c>
      <c r="I48" s="18">
        <v>44693</v>
      </c>
      <c r="J48" s="12">
        <f t="shared" si="1"/>
        <v>3</v>
      </c>
      <c r="K48" s="16">
        <v>153</v>
      </c>
      <c r="L48" s="16">
        <v>51</v>
      </c>
      <c r="M48" s="25">
        <v>21.7864923747277</v>
      </c>
      <c r="N48" s="16">
        <v>0</v>
      </c>
      <c r="O48" s="16">
        <v>1</v>
      </c>
      <c r="P48" s="13">
        <v>1</v>
      </c>
      <c r="Q48" s="16">
        <v>6</v>
      </c>
      <c r="R48" s="16">
        <v>7</v>
      </c>
      <c r="S48" s="16">
        <v>0</v>
      </c>
      <c r="T48" s="13">
        <v>0</v>
      </c>
    </row>
    <row r="49" spans="1:20">
      <c r="A49" s="3">
        <v>1559486</v>
      </c>
      <c r="B49" s="13" t="s">
        <v>20</v>
      </c>
      <c r="C49" s="16">
        <v>39</v>
      </c>
      <c r="D49" s="13" t="s">
        <v>21</v>
      </c>
      <c r="E49" s="16" t="s">
        <v>24</v>
      </c>
      <c r="F49" s="16">
        <v>1</v>
      </c>
      <c r="G49" s="17">
        <v>0.104166666666667</v>
      </c>
      <c r="H49" s="18">
        <v>44690</v>
      </c>
      <c r="I49" s="18">
        <v>44693</v>
      </c>
      <c r="J49" s="12">
        <f t="shared" si="1"/>
        <v>3</v>
      </c>
      <c r="K49" s="16">
        <v>158</v>
      </c>
      <c r="L49" s="16">
        <v>50</v>
      </c>
      <c r="M49" s="25">
        <v>20.0288415318058</v>
      </c>
      <c r="N49" s="16">
        <v>0</v>
      </c>
      <c r="O49" s="16">
        <v>1</v>
      </c>
      <c r="P49" s="13">
        <v>1</v>
      </c>
      <c r="Q49" s="16">
        <v>7</v>
      </c>
      <c r="R49" s="16">
        <v>8</v>
      </c>
      <c r="S49" s="16">
        <v>3</v>
      </c>
      <c r="T49" s="13">
        <v>0</v>
      </c>
    </row>
    <row r="50" spans="1:20">
      <c r="A50" s="3">
        <v>1560478</v>
      </c>
      <c r="B50" s="20" t="s">
        <v>26</v>
      </c>
      <c r="C50" s="16">
        <v>42</v>
      </c>
      <c r="D50" s="16" t="s">
        <v>23</v>
      </c>
      <c r="E50" s="16" t="s">
        <v>24</v>
      </c>
      <c r="F50" s="16">
        <v>1</v>
      </c>
      <c r="G50" s="17">
        <v>0.09375</v>
      </c>
      <c r="H50" s="18">
        <v>44692</v>
      </c>
      <c r="I50" s="18">
        <v>44695</v>
      </c>
      <c r="J50" s="12">
        <f t="shared" ref="J50:J81" si="2">I50-H50</f>
        <v>3</v>
      </c>
      <c r="K50" s="16">
        <v>173</v>
      </c>
      <c r="L50" s="16">
        <v>84</v>
      </c>
      <c r="M50" s="25">
        <v>28.0664238698253</v>
      </c>
      <c r="N50" s="16">
        <v>0</v>
      </c>
      <c r="O50" s="16">
        <v>1</v>
      </c>
      <c r="P50" s="13">
        <v>1</v>
      </c>
      <c r="Q50" s="16">
        <v>8</v>
      </c>
      <c r="R50" s="16">
        <v>10</v>
      </c>
      <c r="S50" s="16">
        <v>2</v>
      </c>
      <c r="T50" s="13">
        <v>0</v>
      </c>
    </row>
    <row r="51" spans="1:20">
      <c r="A51" s="3">
        <v>1560000</v>
      </c>
      <c r="B51" s="13" t="s">
        <v>20</v>
      </c>
      <c r="C51" s="16">
        <v>27</v>
      </c>
      <c r="D51" s="16" t="s">
        <v>23</v>
      </c>
      <c r="E51" s="16" t="s">
        <v>24</v>
      </c>
      <c r="F51" s="16">
        <v>1</v>
      </c>
      <c r="G51" s="17">
        <v>0.0972222222222222</v>
      </c>
      <c r="H51" s="18">
        <v>44692</v>
      </c>
      <c r="I51" s="18">
        <v>44695</v>
      </c>
      <c r="J51" s="12">
        <f t="shared" si="2"/>
        <v>3</v>
      </c>
      <c r="K51" s="16">
        <v>160</v>
      </c>
      <c r="L51" s="16">
        <v>49</v>
      </c>
      <c r="M51" s="25">
        <v>19.140625</v>
      </c>
      <c r="N51" s="16">
        <v>0</v>
      </c>
      <c r="O51" s="16">
        <v>1</v>
      </c>
      <c r="P51" s="13">
        <v>1</v>
      </c>
      <c r="Q51" s="16">
        <v>4</v>
      </c>
      <c r="R51" s="16">
        <v>2</v>
      </c>
      <c r="S51" s="16">
        <v>0</v>
      </c>
      <c r="T51" s="13">
        <v>0</v>
      </c>
    </row>
    <row r="52" spans="1:20">
      <c r="A52" s="3">
        <v>1561246</v>
      </c>
      <c r="B52" s="13" t="s">
        <v>20</v>
      </c>
      <c r="C52" s="16">
        <v>37</v>
      </c>
      <c r="D52" s="16" t="s">
        <v>23</v>
      </c>
      <c r="E52" s="16" t="s">
        <v>24</v>
      </c>
      <c r="F52" s="16">
        <v>1</v>
      </c>
      <c r="G52" s="17">
        <v>0.0979166666666667</v>
      </c>
      <c r="H52" s="18">
        <v>44693</v>
      </c>
      <c r="I52" s="18">
        <v>44697</v>
      </c>
      <c r="J52" s="12">
        <f t="shared" si="2"/>
        <v>4</v>
      </c>
      <c r="K52" s="16">
        <v>163</v>
      </c>
      <c r="L52" s="16">
        <v>51</v>
      </c>
      <c r="M52" s="25">
        <v>19.1953027964922</v>
      </c>
      <c r="N52" s="16">
        <v>1</v>
      </c>
      <c r="O52" s="16">
        <v>1</v>
      </c>
      <c r="P52" s="13">
        <v>1</v>
      </c>
      <c r="Q52" s="16">
        <v>6</v>
      </c>
      <c r="R52" s="16">
        <v>16</v>
      </c>
      <c r="S52" s="16">
        <v>0</v>
      </c>
      <c r="T52" s="13">
        <v>0</v>
      </c>
    </row>
    <row r="53" spans="1:20">
      <c r="A53" s="3">
        <v>1558889</v>
      </c>
      <c r="B53" s="13" t="s">
        <v>20</v>
      </c>
      <c r="C53" s="16">
        <v>31</v>
      </c>
      <c r="D53" s="16" t="s">
        <v>23</v>
      </c>
      <c r="E53" s="16" t="s">
        <v>24</v>
      </c>
      <c r="F53" s="16">
        <v>1</v>
      </c>
      <c r="G53" s="17">
        <v>0.107638888888889</v>
      </c>
      <c r="H53" s="18">
        <v>44694</v>
      </c>
      <c r="I53" s="18">
        <v>44697</v>
      </c>
      <c r="J53" s="12">
        <f t="shared" si="2"/>
        <v>3</v>
      </c>
      <c r="K53" s="16">
        <v>165</v>
      </c>
      <c r="L53" s="16">
        <v>55</v>
      </c>
      <c r="M53" s="25">
        <v>20.2020202020202</v>
      </c>
      <c r="N53" s="16">
        <v>1</v>
      </c>
      <c r="O53" s="16">
        <v>1</v>
      </c>
      <c r="P53" s="13">
        <v>1</v>
      </c>
      <c r="Q53" s="16">
        <v>5</v>
      </c>
      <c r="R53" s="16">
        <v>10</v>
      </c>
      <c r="S53" s="16">
        <v>1</v>
      </c>
      <c r="T53" s="13">
        <v>0</v>
      </c>
    </row>
    <row r="54" spans="1:20">
      <c r="A54" s="3">
        <v>1567514</v>
      </c>
      <c r="B54" s="13" t="s">
        <v>20</v>
      </c>
      <c r="C54" s="16">
        <v>28</v>
      </c>
      <c r="D54" s="16" t="s">
        <v>23</v>
      </c>
      <c r="E54" s="16" t="s">
        <v>24</v>
      </c>
      <c r="F54" s="16">
        <v>1</v>
      </c>
      <c r="G54" s="17">
        <v>0.107638888888889</v>
      </c>
      <c r="H54" s="18">
        <v>44708</v>
      </c>
      <c r="I54" s="18">
        <v>44711</v>
      </c>
      <c r="J54" s="12">
        <f t="shared" si="2"/>
        <v>3</v>
      </c>
      <c r="K54" s="16">
        <v>168</v>
      </c>
      <c r="L54" s="16">
        <v>78</v>
      </c>
      <c r="M54" s="25">
        <v>27.6360544217687</v>
      </c>
      <c r="N54" s="16">
        <v>0</v>
      </c>
      <c r="O54" s="16">
        <v>1</v>
      </c>
      <c r="P54" s="13">
        <v>1</v>
      </c>
      <c r="Q54" s="16">
        <v>8</v>
      </c>
      <c r="R54" s="16">
        <v>8</v>
      </c>
      <c r="S54" s="16">
        <v>3</v>
      </c>
      <c r="T54" s="13">
        <v>0</v>
      </c>
    </row>
    <row r="55" spans="1:20">
      <c r="A55" s="3">
        <v>1567144</v>
      </c>
      <c r="B55" s="13" t="s">
        <v>20</v>
      </c>
      <c r="C55" s="16">
        <v>33</v>
      </c>
      <c r="D55" s="16" t="s">
        <v>25</v>
      </c>
      <c r="E55" s="16" t="s">
        <v>24</v>
      </c>
      <c r="F55" s="16">
        <v>1</v>
      </c>
      <c r="G55" s="17">
        <v>0.138888888888889</v>
      </c>
      <c r="H55" s="18">
        <v>44708</v>
      </c>
      <c r="I55" s="18">
        <v>44712</v>
      </c>
      <c r="J55" s="12">
        <f t="shared" si="2"/>
        <v>4</v>
      </c>
      <c r="K55" s="16">
        <v>165</v>
      </c>
      <c r="L55" s="16">
        <v>62</v>
      </c>
      <c r="M55" s="25">
        <v>22.77318640955</v>
      </c>
      <c r="N55" s="16">
        <v>1</v>
      </c>
      <c r="O55" s="16">
        <v>0</v>
      </c>
      <c r="P55" s="13">
        <v>2</v>
      </c>
      <c r="Q55" s="16">
        <v>22</v>
      </c>
      <c r="R55" s="16">
        <v>13</v>
      </c>
      <c r="S55" s="16">
        <v>1</v>
      </c>
      <c r="T55" s="13">
        <v>0</v>
      </c>
    </row>
    <row r="56" spans="1:20">
      <c r="A56" s="3">
        <v>1568707</v>
      </c>
      <c r="B56" s="20" t="s">
        <v>26</v>
      </c>
      <c r="C56" s="16">
        <v>39</v>
      </c>
      <c r="D56" s="16" t="s">
        <v>23</v>
      </c>
      <c r="E56" s="16" t="s">
        <v>24</v>
      </c>
      <c r="F56" s="16">
        <v>1</v>
      </c>
      <c r="G56" s="17">
        <v>0.141666666666667</v>
      </c>
      <c r="H56" s="18">
        <v>44708</v>
      </c>
      <c r="I56" s="18">
        <v>44712</v>
      </c>
      <c r="J56" s="12">
        <f t="shared" si="2"/>
        <v>4</v>
      </c>
      <c r="K56" s="16">
        <v>169</v>
      </c>
      <c r="L56" s="16">
        <v>75</v>
      </c>
      <c r="M56" s="25">
        <v>26.2595847484332</v>
      </c>
      <c r="N56" s="16">
        <v>0</v>
      </c>
      <c r="O56" s="16">
        <v>1</v>
      </c>
      <c r="P56" s="13">
        <v>1</v>
      </c>
      <c r="Q56" s="16">
        <v>11</v>
      </c>
      <c r="R56" s="16">
        <v>3</v>
      </c>
      <c r="S56" s="16">
        <v>1</v>
      </c>
      <c r="T56" s="13">
        <v>0</v>
      </c>
    </row>
    <row r="57" spans="1:20">
      <c r="A57" s="3">
        <v>1578229</v>
      </c>
      <c r="B57" s="13" t="s">
        <v>20</v>
      </c>
      <c r="C57" s="16">
        <v>28</v>
      </c>
      <c r="D57" s="13" t="s">
        <v>21</v>
      </c>
      <c r="E57" s="16" t="s">
        <v>24</v>
      </c>
      <c r="F57" s="16">
        <v>1</v>
      </c>
      <c r="G57" s="17">
        <v>0.107638888888889</v>
      </c>
      <c r="H57" s="18">
        <v>44734</v>
      </c>
      <c r="I57" s="18">
        <v>44737</v>
      </c>
      <c r="J57" s="12">
        <f t="shared" si="2"/>
        <v>3</v>
      </c>
      <c r="K57" s="16">
        <v>155</v>
      </c>
      <c r="L57" s="16">
        <v>53</v>
      </c>
      <c r="M57" s="25">
        <v>22.060353798127</v>
      </c>
      <c r="N57" s="16">
        <v>0</v>
      </c>
      <c r="O57" s="16">
        <v>2</v>
      </c>
      <c r="P57" s="13">
        <v>1</v>
      </c>
      <c r="Q57" s="16">
        <v>9</v>
      </c>
      <c r="R57" s="16">
        <v>8</v>
      </c>
      <c r="S57" s="16">
        <v>5</v>
      </c>
      <c r="T57" s="13">
        <v>0</v>
      </c>
    </row>
    <row r="58" spans="1:20">
      <c r="A58" s="3">
        <v>1582352</v>
      </c>
      <c r="B58" s="13" t="s">
        <v>20</v>
      </c>
      <c r="C58" s="16">
        <v>36</v>
      </c>
      <c r="D58" s="16" t="s">
        <v>23</v>
      </c>
      <c r="E58" s="16" t="s">
        <v>24</v>
      </c>
      <c r="F58" s="16">
        <v>1</v>
      </c>
      <c r="G58" s="17">
        <v>0.117361111111111</v>
      </c>
      <c r="H58" s="18">
        <v>44736</v>
      </c>
      <c r="I58" s="18">
        <v>44740</v>
      </c>
      <c r="J58" s="12">
        <f t="shared" si="2"/>
        <v>4</v>
      </c>
      <c r="K58" s="16">
        <v>160</v>
      </c>
      <c r="L58" s="16">
        <v>60</v>
      </c>
      <c r="M58" s="25">
        <v>23.4375</v>
      </c>
      <c r="N58" s="16">
        <v>0</v>
      </c>
      <c r="O58" s="16">
        <v>1</v>
      </c>
      <c r="P58" s="13">
        <v>1</v>
      </c>
      <c r="Q58" s="16">
        <v>12</v>
      </c>
      <c r="R58" s="16">
        <v>6</v>
      </c>
      <c r="S58" s="16">
        <v>5</v>
      </c>
      <c r="T58" s="13">
        <v>0</v>
      </c>
    </row>
    <row r="59" spans="1:20">
      <c r="A59" s="3">
        <v>1584030</v>
      </c>
      <c r="B59" s="13" t="s">
        <v>20</v>
      </c>
      <c r="C59" s="16">
        <v>30</v>
      </c>
      <c r="D59" s="16" t="s">
        <v>23</v>
      </c>
      <c r="E59" s="16" t="s">
        <v>24</v>
      </c>
      <c r="F59" s="16">
        <v>1</v>
      </c>
      <c r="G59" s="17">
        <v>0.09375</v>
      </c>
      <c r="H59" s="18">
        <v>44741</v>
      </c>
      <c r="I59" s="18">
        <v>44744</v>
      </c>
      <c r="J59" s="12">
        <f t="shared" si="2"/>
        <v>3</v>
      </c>
      <c r="K59" s="16">
        <v>168</v>
      </c>
      <c r="L59" s="16">
        <v>58</v>
      </c>
      <c r="M59" s="25">
        <v>20.5498866213152</v>
      </c>
      <c r="N59" s="16">
        <v>0</v>
      </c>
      <c r="O59" s="16">
        <v>1</v>
      </c>
      <c r="P59" s="13">
        <v>1</v>
      </c>
      <c r="Q59" s="16">
        <v>6</v>
      </c>
      <c r="R59" s="16">
        <v>6</v>
      </c>
      <c r="S59" s="16">
        <v>0</v>
      </c>
      <c r="T59" s="13">
        <v>0</v>
      </c>
    </row>
    <row r="60" spans="1:20">
      <c r="A60" s="3">
        <v>1582851</v>
      </c>
      <c r="B60" s="13" t="s">
        <v>20</v>
      </c>
      <c r="C60" s="16">
        <v>29</v>
      </c>
      <c r="D60" s="13" t="s">
        <v>21</v>
      </c>
      <c r="E60" s="16" t="s">
        <v>24</v>
      </c>
      <c r="F60" s="16">
        <v>1</v>
      </c>
      <c r="G60" s="17">
        <v>0.0826388888888889</v>
      </c>
      <c r="H60" s="18">
        <v>44743</v>
      </c>
      <c r="I60" s="18">
        <v>44746</v>
      </c>
      <c r="J60" s="12">
        <f t="shared" si="2"/>
        <v>3</v>
      </c>
      <c r="K60" s="16">
        <v>159</v>
      </c>
      <c r="L60" s="16">
        <v>47</v>
      </c>
      <c r="M60" s="25">
        <v>18.5910367469641</v>
      </c>
      <c r="N60" s="16">
        <v>0</v>
      </c>
      <c r="O60" s="16">
        <v>1</v>
      </c>
      <c r="P60" s="13">
        <v>1</v>
      </c>
      <c r="Q60" s="16">
        <v>5</v>
      </c>
      <c r="R60" s="16">
        <v>10</v>
      </c>
      <c r="S60" s="16">
        <v>5</v>
      </c>
      <c r="T60" s="13">
        <v>0</v>
      </c>
    </row>
    <row r="61" spans="1:20">
      <c r="A61" s="3">
        <v>1586661</v>
      </c>
      <c r="B61" s="13" t="s">
        <v>20</v>
      </c>
      <c r="C61" s="16">
        <v>42</v>
      </c>
      <c r="D61" s="16" t="s">
        <v>23</v>
      </c>
      <c r="E61" s="16" t="s">
        <v>22</v>
      </c>
      <c r="F61" s="16">
        <v>1</v>
      </c>
      <c r="G61" s="17">
        <v>0.105555555555556</v>
      </c>
      <c r="H61" s="18">
        <v>44013</v>
      </c>
      <c r="I61" s="18">
        <v>44016</v>
      </c>
      <c r="J61" s="12">
        <f t="shared" si="2"/>
        <v>3</v>
      </c>
      <c r="K61" s="16">
        <v>158</v>
      </c>
      <c r="L61" s="16">
        <v>60</v>
      </c>
      <c r="M61" s="25">
        <v>24.034609838167</v>
      </c>
      <c r="N61" s="16">
        <v>0</v>
      </c>
      <c r="O61" s="16">
        <v>1</v>
      </c>
      <c r="P61" s="13">
        <v>1</v>
      </c>
      <c r="Q61" s="16">
        <v>7</v>
      </c>
      <c r="R61" s="16">
        <v>5</v>
      </c>
      <c r="S61" s="16">
        <v>0</v>
      </c>
      <c r="T61" s="13">
        <v>0</v>
      </c>
    </row>
    <row r="62" spans="1:20">
      <c r="A62" s="16">
        <v>1596846</v>
      </c>
      <c r="B62" s="13" t="s">
        <v>20</v>
      </c>
      <c r="C62" s="16">
        <v>45</v>
      </c>
      <c r="D62" s="16" t="s">
        <v>23</v>
      </c>
      <c r="E62" s="16" t="s">
        <v>24</v>
      </c>
      <c r="F62" s="16">
        <v>1</v>
      </c>
      <c r="G62" s="17">
        <v>0.0902777777777778</v>
      </c>
      <c r="H62" s="18">
        <v>44764</v>
      </c>
      <c r="I62" s="18">
        <v>44767</v>
      </c>
      <c r="J62" s="12">
        <f t="shared" si="2"/>
        <v>3</v>
      </c>
      <c r="K62" s="16">
        <v>157</v>
      </c>
      <c r="L62" s="16">
        <v>70</v>
      </c>
      <c r="M62" s="25">
        <v>28.3987180007303</v>
      </c>
      <c r="N62" s="16">
        <v>1</v>
      </c>
      <c r="O62" s="16">
        <v>1</v>
      </c>
      <c r="P62" s="13">
        <v>1</v>
      </c>
      <c r="Q62" s="16">
        <v>1</v>
      </c>
      <c r="R62" s="16">
        <v>6</v>
      </c>
      <c r="S62" s="16">
        <v>3</v>
      </c>
      <c r="T62" s="13">
        <v>0</v>
      </c>
    </row>
    <row r="63" spans="1:20">
      <c r="A63" s="16">
        <v>1600480</v>
      </c>
      <c r="B63" s="13" t="s">
        <v>20</v>
      </c>
      <c r="C63" s="16">
        <v>34</v>
      </c>
      <c r="D63" s="13" t="s">
        <v>21</v>
      </c>
      <c r="E63" s="16" t="s">
        <v>24</v>
      </c>
      <c r="F63" s="16">
        <v>1</v>
      </c>
      <c r="G63" s="17">
        <v>0.111111111111111</v>
      </c>
      <c r="H63" s="18">
        <v>44771</v>
      </c>
      <c r="I63" s="18">
        <v>44774</v>
      </c>
      <c r="J63" s="12">
        <f t="shared" si="2"/>
        <v>3</v>
      </c>
      <c r="K63" s="16">
        <v>172</v>
      </c>
      <c r="L63" s="16">
        <v>55</v>
      </c>
      <c r="M63" s="25">
        <v>18.5911303407247</v>
      </c>
      <c r="N63" s="16">
        <v>0</v>
      </c>
      <c r="O63" s="16">
        <v>1</v>
      </c>
      <c r="P63" s="13">
        <v>1</v>
      </c>
      <c r="Q63" s="16">
        <v>18</v>
      </c>
      <c r="R63" s="16">
        <v>12</v>
      </c>
      <c r="S63" s="16">
        <v>3</v>
      </c>
      <c r="T63" s="13">
        <v>0</v>
      </c>
    </row>
    <row r="64" spans="1:20">
      <c r="A64" s="16">
        <v>1605212</v>
      </c>
      <c r="B64" s="13" t="s">
        <v>20</v>
      </c>
      <c r="C64" s="16">
        <v>43</v>
      </c>
      <c r="D64" s="13" t="s">
        <v>21</v>
      </c>
      <c r="E64" s="16" t="s">
        <v>24</v>
      </c>
      <c r="F64" s="16">
        <v>1</v>
      </c>
      <c r="G64" s="17">
        <v>0.111111111111111</v>
      </c>
      <c r="H64" s="18">
        <v>44781</v>
      </c>
      <c r="I64" s="18">
        <v>44784</v>
      </c>
      <c r="J64" s="12">
        <f t="shared" si="2"/>
        <v>3</v>
      </c>
      <c r="K64" s="16">
        <v>160</v>
      </c>
      <c r="L64" s="16">
        <v>47</v>
      </c>
      <c r="M64" s="25">
        <v>18.359375</v>
      </c>
      <c r="N64" s="16">
        <v>1</v>
      </c>
      <c r="O64" s="16">
        <v>1</v>
      </c>
      <c r="P64" s="13">
        <v>1</v>
      </c>
      <c r="Q64" s="16">
        <v>5</v>
      </c>
      <c r="R64" s="16">
        <v>10</v>
      </c>
      <c r="S64" s="16">
        <v>0</v>
      </c>
      <c r="T64" s="13">
        <v>0</v>
      </c>
    </row>
    <row r="65" spans="1:20">
      <c r="A65" s="16">
        <v>1608896</v>
      </c>
      <c r="B65" s="13" t="s">
        <v>20</v>
      </c>
      <c r="C65" s="16">
        <v>50</v>
      </c>
      <c r="D65" s="13" t="s">
        <v>21</v>
      </c>
      <c r="E65" s="16" t="s">
        <v>24</v>
      </c>
      <c r="F65" s="16">
        <v>1</v>
      </c>
      <c r="G65" s="17">
        <v>0.118055555555556</v>
      </c>
      <c r="H65" s="18">
        <v>44788</v>
      </c>
      <c r="I65" s="18">
        <v>44791</v>
      </c>
      <c r="J65" s="12">
        <f t="shared" si="2"/>
        <v>3</v>
      </c>
      <c r="K65" s="16">
        <v>159</v>
      </c>
      <c r="L65" s="16">
        <v>51</v>
      </c>
      <c r="M65" s="25">
        <v>20.1732526403228</v>
      </c>
      <c r="N65" s="16">
        <v>0</v>
      </c>
      <c r="O65" s="16">
        <v>1</v>
      </c>
      <c r="P65" s="13">
        <v>1</v>
      </c>
      <c r="Q65" s="16">
        <v>9</v>
      </c>
      <c r="R65" s="16">
        <v>8</v>
      </c>
      <c r="S65" s="16">
        <v>0</v>
      </c>
      <c r="T65" s="13">
        <v>0</v>
      </c>
    </row>
    <row r="66" spans="1:20">
      <c r="A66" s="16">
        <v>1612274</v>
      </c>
      <c r="B66" s="20" t="s">
        <v>26</v>
      </c>
      <c r="C66" s="16">
        <v>23</v>
      </c>
      <c r="D66" s="13" t="s">
        <v>21</v>
      </c>
      <c r="E66" s="16" t="s">
        <v>24</v>
      </c>
      <c r="F66" s="16">
        <v>1</v>
      </c>
      <c r="G66" s="17">
        <v>0.166666666666667</v>
      </c>
      <c r="H66" s="18">
        <v>44795</v>
      </c>
      <c r="I66" s="18">
        <v>44799</v>
      </c>
      <c r="J66" s="12">
        <f t="shared" si="2"/>
        <v>4</v>
      </c>
      <c r="K66" s="16">
        <v>172</v>
      </c>
      <c r="L66" s="16">
        <v>53</v>
      </c>
      <c r="M66" s="25">
        <v>17.9150892374256</v>
      </c>
      <c r="N66" s="16">
        <v>0</v>
      </c>
      <c r="O66" s="16">
        <v>1</v>
      </c>
      <c r="P66" s="13">
        <v>1</v>
      </c>
      <c r="Q66" s="16">
        <v>2</v>
      </c>
      <c r="R66" s="16">
        <v>5</v>
      </c>
      <c r="S66" s="16">
        <v>0</v>
      </c>
      <c r="T66" s="13">
        <v>0</v>
      </c>
    </row>
    <row r="67" spans="1:20">
      <c r="A67" s="16">
        <v>1613416</v>
      </c>
      <c r="B67" s="13" t="s">
        <v>20</v>
      </c>
      <c r="C67" s="16">
        <v>22</v>
      </c>
      <c r="D67" s="16" t="s">
        <v>23</v>
      </c>
      <c r="E67" s="16" t="s">
        <v>24</v>
      </c>
      <c r="F67" s="16">
        <v>1</v>
      </c>
      <c r="G67" s="17">
        <v>0.0659722222222222</v>
      </c>
      <c r="H67" s="18">
        <v>44798</v>
      </c>
      <c r="I67" s="18">
        <v>44802</v>
      </c>
      <c r="J67" s="12">
        <f t="shared" si="2"/>
        <v>4</v>
      </c>
      <c r="K67" s="16">
        <v>168</v>
      </c>
      <c r="L67" s="16">
        <v>53</v>
      </c>
      <c r="M67" s="25">
        <v>18.7783446712018</v>
      </c>
      <c r="N67" s="16">
        <v>0</v>
      </c>
      <c r="O67" s="16">
        <v>1</v>
      </c>
      <c r="P67" s="13">
        <v>2</v>
      </c>
      <c r="Q67" s="16">
        <v>7</v>
      </c>
      <c r="R67" s="16">
        <v>8</v>
      </c>
      <c r="S67" s="16">
        <v>3</v>
      </c>
      <c r="T67" s="13">
        <v>0</v>
      </c>
    </row>
    <row r="68" spans="1:20">
      <c r="A68" s="16">
        <v>1617854</v>
      </c>
      <c r="B68" s="13" t="s">
        <v>20</v>
      </c>
      <c r="C68" s="16">
        <v>41</v>
      </c>
      <c r="D68" s="13" t="s">
        <v>21</v>
      </c>
      <c r="E68" s="16" t="s">
        <v>24</v>
      </c>
      <c r="F68" s="16">
        <v>1</v>
      </c>
      <c r="G68" s="17">
        <v>0.104166666666667</v>
      </c>
      <c r="H68" s="18">
        <v>44806</v>
      </c>
      <c r="I68" s="18">
        <v>44809</v>
      </c>
      <c r="J68" s="12">
        <f t="shared" si="2"/>
        <v>3</v>
      </c>
      <c r="K68" s="16">
        <v>160</v>
      </c>
      <c r="L68" s="16">
        <v>52</v>
      </c>
      <c r="M68" s="25">
        <v>20.3125</v>
      </c>
      <c r="N68" s="16">
        <v>1</v>
      </c>
      <c r="O68" s="16">
        <v>1</v>
      </c>
      <c r="P68" s="13">
        <v>2</v>
      </c>
      <c r="Q68" s="16">
        <v>8</v>
      </c>
      <c r="R68" s="16">
        <v>10</v>
      </c>
      <c r="S68" s="16">
        <v>0</v>
      </c>
      <c r="T68" s="13">
        <v>0</v>
      </c>
    </row>
    <row r="69" spans="1:20">
      <c r="A69" s="16">
        <v>1617536</v>
      </c>
      <c r="B69" s="13" t="s">
        <v>20</v>
      </c>
      <c r="C69" s="16">
        <v>31</v>
      </c>
      <c r="D69" s="16" t="s">
        <v>23</v>
      </c>
      <c r="E69" s="16" t="s">
        <v>22</v>
      </c>
      <c r="F69" s="16">
        <v>1</v>
      </c>
      <c r="G69" s="17">
        <v>0.0902777777777778</v>
      </c>
      <c r="H69" s="18">
        <v>44806</v>
      </c>
      <c r="I69" s="18">
        <v>44809</v>
      </c>
      <c r="J69" s="12">
        <f t="shared" si="2"/>
        <v>3</v>
      </c>
      <c r="K69" s="16">
        <v>165</v>
      </c>
      <c r="L69" s="16">
        <v>67</v>
      </c>
      <c r="M69" s="25">
        <v>24.6097337006428</v>
      </c>
      <c r="N69" s="16">
        <v>0</v>
      </c>
      <c r="O69" s="16">
        <v>1</v>
      </c>
      <c r="P69" s="13">
        <v>1</v>
      </c>
      <c r="Q69" s="16">
        <v>4</v>
      </c>
      <c r="R69" s="16">
        <v>13</v>
      </c>
      <c r="S69" s="16">
        <v>6</v>
      </c>
      <c r="T69" s="13">
        <v>0</v>
      </c>
    </row>
    <row r="70" spans="1:20">
      <c r="A70" s="16">
        <v>1618194</v>
      </c>
      <c r="B70" s="13" t="s">
        <v>20</v>
      </c>
      <c r="C70" s="16">
        <v>32</v>
      </c>
      <c r="D70" s="16" t="s">
        <v>23</v>
      </c>
      <c r="E70" s="16" t="s">
        <v>24</v>
      </c>
      <c r="F70" s="16">
        <v>1</v>
      </c>
      <c r="G70" s="17">
        <v>0.0902777777777778</v>
      </c>
      <c r="H70" s="18">
        <v>44809</v>
      </c>
      <c r="I70" s="18">
        <v>44812</v>
      </c>
      <c r="J70" s="12">
        <f t="shared" si="2"/>
        <v>3</v>
      </c>
      <c r="K70" s="16">
        <v>168</v>
      </c>
      <c r="L70" s="16">
        <v>53</v>
      </c>
      <c r="M70" s="25">
        <v>18.7783446712018</v>
      </c>
      <c r="N70" s="16">
        <v>0</v>
      </c>
      <c r="O70" s="16">
        <v>1</v>
      </c>
      <c r="P70" s="13">
        <v>1</v>
      </c>
      <c r="Q70" s="16">
        <v>7</v>
      </c>
      <c r="R70" s="16">
        <v>5</v>
      </c>
      <c r="S70" s="16">
        <v>0</v>
      </c>
      <c r="T70" s="13">
        <v>0</v>
      </c>
    </row>
    <row r="71" spans="1:20">
      <c r="A71" s="16">
        <v>1628632</v>
      </c>
      <c r="B71" s="13" t="s">
        <v>20</v>
      </c>
      <c r="C71" s="16">
        <v>34</v>
      </c>
      <c r="D71" s="16" t="s">
        <v>23</v>
      </c>
      <c r="E71" s="16" t="s">
        <v>24</v>
      </c>
      <c r="F71" s="16">
        <v>1</v>
      </c>
      <c r="G71" s="17">
        <v>0.0902777777777778</v>
      </c>
      <c r="H71" s="18">
        <v>44830</v>
      </c>
      <c r="I71" s="18">
        <v>44833</v>
      </c>
      <c r="J71" s="12">
        <f t="shared" si="2"/>
        <v>3</v>
      </c>
      <c r="K71" s="16">
        <v>160</v>
      </c>
      <c r="L71" s="16">
        <v>60</v>
      </c>
      <c r="M71" s="25">
        <v>23.4375</v>
      </c>
      <c r="N71" s="16">
        <v>1</v>
      </c>
      <c r="O71" s="16">
        <v>1</v>
      </c>
      <c r="P71" s="13">
        <v>1</v>
      </c>
      <c r="Q71" s="16">
        <v>5</v>
      </c>
      <c r="R71" s="16">
        <v>4</v>
      </c>
      <c r="S71" s="16">
        <v>0</v>
      </c>
      <c r="T71" s="13">
        <v>0</v>
      </c>
    </row>
    <row r="72" spans="1:20">
      <c r="A72" s="16">
        <v>1634492</v>
      </c>
      <c r="B72" s="13" t="s">
        <v>20</v>
      </c>
      <c r="C72" s="16">
        <v>46</v>
      </c>
      <c r="D72" s="13" t="s">
        <v>21</v>
      </c>
      <c r="E72" s="16" t="s">
        <v>24</v>
      </c>
      <c r="F72" s="16">
        <v>1</v>
      </c>
      <c r="G72" s="17">
        <v>0.0972222222222222</v>
      </c>
      <c r="H72" s="18">
        <v>44843</v>
      </c>
      <c r="I72" s="18">
        <v>44846</v>
      </c>
      <c r="J72" s="12">
        <f t="shared" si="2"/>
        <v>3</v>
      </c>
      <c r="K72" s="16">
        <v>153</v>
      </c>
      <c r="L72" s="16">
        <v>57</v>
      </c>
      <c r="M72" s="25">
        <v>24.3496091246956</v>
      </c>
      <c r="N72" s="16">
        <v>0</v>
      </c>
      <c r="O72" s="16">
        <v>2</v>
      </c>
      <c r="P72" s="13">
        <v>1</v>
      </c>
      <c r="Q72" s="16">
        <v>2</v>
      </c>
      <c r="R72" s="16">
        <v>5</v>
      </c>
      <c r="S72" s="16">
        <v>0</v>
      </c>
      <c r="T72" s="13">
        <v>0</v>
      </c>
    </row>
    <row r="73" spans="1:20">
      <c r="A73" s="16">
        <v>1628878</v>
      </c>
      <c r="B73" s="13" t="s">
        <v>20</v>
      </c>
      <c r="C73" s="16">
        <v>30</v>
      </c>
      <c r="D73" s="16" t="s">
        <v>23</v>
      </c>
      <c r="E73" s="16" t="s">
        <v>24</v>
      </c>
      <c r="F73" s="16">
        <v>1</v>
      </c>
      <c r="G73" s="17">
        <v>0.0729166666666667</v>
      </c>
      <c r="H73" s="18">
        <v>44844</v>
      </c>
      <c r="I73" s="18">
        <v>44847</v>
      </c>
      <c r="J73" s="12">
        <f t="shared" si="2"/>
        <v>3</v>
      </c>
      <c r="K73" s="16">
        <v>162</v>
      </c>
      <c r="L73" s="16">
        <v>56</v>
      </c>
      <c r="M73" s="25">
        <v>21.3382106386222</v>
      </c>
      <c r="N73" s="16">
        <v>0</v>
      </c>
      <c r="O73" s="16">
        <v>1</v>
      </c>
      <c r="P73" s="13">
        <v>1</v>
      </c>
      <c r="Q73" s="16">
        <v>10</v>
      </c>
      <c r="R73" s="16">
        <v>5</v>
      </c>
      <c r="S73" s="16">
        <v>4</v>
      </c>
      <c r="T73" s="13">
        <v>0</v>
      </c>
    </row>
    <row r="74" spans="1:20">
      <c r="A74" s="16">
        <v>1640445</v>
      </c>
      <c r="B74" s="13" t="s">
        <v>20</v>
      </c>
      <c r="C74" s="16">
        <v>27</v>
      </c>
      <c r="D74" s="16" t="s">
        <v>23</v>
      </c>
      <c r="E74" s="16" t="s">
        <v>24</v>
      </c>
      <c r="F74" s="16">
        <v>1</v>
      </c>
      <c r="G74" s="17">
        <v>0.0729166666666667</v>
      </c>
      <c r="H74" s="18">
        <v>44853</v>
      </c>
      <c r="I74" s="18">
        <v>44856</v>
      </c>
      <c r="J74" s="12">
        <f t="shared" si="2"/>
        <v>3</v>
      </c>
      <c r="K74" s="16">
        <v>161</v>
      </c>
      <c r="L74" s="16">
        <v>50</v>
      </c>
      <c r="M74" s="25">
        <v>19.2893792677752</v>
      </c>
      <c r="N74" s="16">
        <v>0</v>
      </c>
      <c r="O74" s="16">
        <v>1</v>
      </c>
      <c r="P74" s="13">
        <v>1</v>
      </c>
      <c r="Q74" s="16">
        <v>4</v>
      </c>
      <c r="R74" s="16">
        <v>4</v>
      </c>
      <c r="S74" s="16">
        <v>0</v>
      </c>
      <c r="T74" s="13">
        <v>0</v>
      </c>
    </row>
    <row r="75" spans="1:20">
      <c r="A75" s="16">
        <v>1650012</v>
      </c>
      <c r="B75" s="20" t="s">
        <v>26</v>
      </c>
      <c r="C75" s="16">
        <v>36</v>
      </c>
      <c r="D75" s="13" t="s">
        <v>21</v>
      </c>
      <c r="E75" s="16" t="s">
        <v>24</v>
      </c>
      <c r="F75" s="16">
        <v>1</v>
      </c>
      <c r="G75" s="17">
        <v>0.121527777777778</v>
      </c>
      <c r="H75" s="18">
        <v>44869</v>
      </c>
      <c r="I75" s="18">
        <v>44872</v>
      </c>
      <c r="J75" s="12">
        <f t="shared" si="2"/>
        <v>3</v>
      </c>
      <c r="K75" s="16">
        <v>170</v>
      </c>
      <c r="L75" s="16">
        <v>62.5</v>
      </c>
      <c r="M75" s="25">
        <v>21.6262975778547</v>
      </c>
      <c r="N75" s="16">
        <v>0</v>
      </c>
      <c r="O75" s="16">
        <v>1</v>
      </c>
      <c r="P75" s="13">
        <v>1</v>
      </c>
      <c r="Q75" s="16">
        <v>7</v>
      </c>
      <c r="R75" s="16">
        <v>3</v>
      </c>
      <c r="S75" s="16">
        <v>0</v>
      </c>
      <c r="T75" s="13">
        <v>0</v>
      </c>
    </row>
    <row r="76" spans="1:20">
      <c r="A76" s="13">
        <v>1650421</v>
      </c>
      <c r="B76" s="13" t="s">
        <v>20</v>
      </c>
      <c r="C76" s="13">
        <v>35</v>
      </c>
      <c r="D76" s="16" t="s">
        <v>23</v>
      </c>
      <c r="E76" s="13" t="s">
        <v>24</v>
      </c>
      <c r="F76" s="13">
        <v>1</v>
      </c>
      <c r="G76" s="14">
        <v>0.148611111111111</v>
      </c>
      <c r="H76" s="15">
        <v>44872</v>
      </c>
      <c r="I76" s="15">
        <v>44875</v>
      </c>
      <c r="J76" s="12">
        <f t="shared" si="2"/>
        <v>3</v>
      </c>
      <c r="K76" s="13">
        <v>157</v>
      </c>
      <c r="L76" s="13">
        <v>64</v>
      </c>
      <c r="M76" s="24">
        <v>25.9645421720962</v>
      </c>
      <c r="N76" s="13">
        <v>0</v>
      </c>
      <c r="O76" s="13">
        <v>1</v>
      </c>
      <c r="P76" s="13">
        <v>2</v>
      </c>
      <c r="Q76" s="13">
        <v>12</v>
      </c>
      <c r="R76" s="13">
        <v>8</v>
      </c>
      <c r="S76" s="13">
        <v>2</v>
      </c>
      <c r="T76" s="13">
        <v>0</v>
      </c>
    </row>
    <row r="77" spans="1:20">
      <c r="A77" s="3">
        <v>1663679</v>
      </c>
      <c r="B77" s="13" t="s">
        <v>20</v>
      </c>
      <c r="C77" s="16">
        <v>23</v>
      </c>
      <c r="D77" s="16" t="s">
        <v>23</v>
      </c>
      <c r="E77" s="16" t="s">
        <v>24</v>
      </c>
      <c r="F77" s="16">
        <v>1</v>
      </c>
      <c r="G77" s="17">
        <v>0.0826388888888889</v>
      </c>
      <c r="H77" s="18">
        <v>44895</v>
      </c>
      <c r="I77" s="18">
        <v>44898</v>
      </c>
      <c r="J77" s="12">
        <f t="shared" si="2"/>
        <v>3</v>
      </c>
      <c r="K77" s="16">
        <v>165</v>
      </c>
      <c r="L77" s="16">
        <v>60</v>
      </c>
      <c r="M77" s="25">
        <v>22.0385674931129</v>
      </c>
      <c r="N77" s="16">
        <v>1</v>
      </c>
      <c r="O77" s="16">
        <v>1</v>
      </c>
      <c r="P77" s="13">
        <v>3</v>
      </c>
      <c r="Q77" s="16">
        <v>11</v>
      </c>
      <c r="R77" s="16">
        <v>6</v>
      </c>
      <c r="S77" s="16">
        <v>3</v>
      </c>
      <c r="T77" s="13">
        <v>0</v>
      </c>
    </row>
    <row r="78" spans="1:20">
      <c r="A78" s="16">
        <v>1664915</v>
      </c>
      <c r="B78" s="13" t="s">
        <v>20</v>
      </c>
      <c r="C78" s="16">
        <v>32</v>
      </c>
      <c r="D78" s="16" t="s">
        <v>23</v>
      </c>
      <c r="E78" s="16" t="s">
        <v>24</v>
      </c>
      <c r="F78" s="16">
        <v>1</v>
      </c>
      <c r="G78" s="17">
        <v>0.111111111111111</v>
      </c>
      <c r="H78" s="18">
        <v>44900</v>
      </c>
      <c r="I78" s="18">
        <v>44903</v>
      </c>
      <c r="J78" s="12">
        <f t="shared" si="2"/>
        <v>3</v>
      </c>
      <c r="K78" s="16">
        <v>157</v>
      </c>
      <c r="L78" s="16">
        <v>48</v>
      </c>
      <c r="M78" s="25">
        <v>19.4734066290722</v>
      </c>
      <c r="N78" s="16">
        <v>0</v>
      </c>
      <c r="O78" s="16">
        <v>1</v>
      </c>
      <c r="P78" s="13">
        <v>1</v>
      </c>
      <c r="Q78" s="16">
        <v>6</v>
      </c>
      <c r="R78" s="16">
        <v>6</v>
      </c>
      <c r="S78" s="16">
        <v>0</v>
      </c>
      <c r="T78" s="13">
        <v>0</v>
      </c>
    </row>
    <row r="79" spans="1:20">
      <c r="A79" s="3">
        <v>1664939</v>
      </c>
      <c r="B79" s="13" t="s">
        <v>20</v>
      </c>
      <c r="C79" s="16">
        <v>42</v>
      </c>
      <c r="D79" s="16" t="s">
        <v>23</v>
      </c>
      <c r="E79" s="16" t="s">
        <v>24</v>
      </c>
      <c r="F79" s="16">
        <v>1</v>
      </c>
      <c r="G79" s="17">
        <v>0.0902777777777778</v>
      </c>
      <c r="H79" s="18">
        <v>44897</v>
      </c>
      <c r="I79" s="18">
        <v>44900</v>
      </c>
      <c r="J79" s="12">
        <f t="shared" si="2"/>
        <v>3</v>
      </c>
      <c r="K79" s="16">
        <v>163</v>
      </c>
      <c r="L79" s="16">
        <v>51</v>
      </c>
      <c r="M79" s="25">
        <v>19.1953027964922</v>
      </c>
      <c r="N79" s="16">
        <v>0</v>
      </c>
      <c r="O79" s="16">
        <v>1</v>
      </c>
      <c r="P79" s="13">
        <v>1</v>
      </c>
      <c r="Q79" s="16">
        <v>5</v>
      </c>
      <c r="R79" s="16">
        <v>6</v>
      </c>
      <c r="S79" s="16">
        <v>5</v>
      </c>
      <c r="T79" s="13">
        <v>0</v>
      </c>
    </row>
    <row r="80" spans="1:20">
      <c r="A80" s="16">
        <v>1675008</v>
      </c>
      <c r="B80" s="13" t="s">
        <v>20</v>
      </c>
      <c r="C80" s="16">
        <v>34</v>
      </c>
      <c r="D80" s="16" t="s">
        <v>23</v>
      </c>
      <c r="E80" s="16" t="s">
        <v>24</v>
      </c>
      <c r="F80" s="16">
        <v>1</v>
      </c>
      <c r="G80" s="17">
        <v>0.0729166666666667</v>
      </c>
      <c r="H80" s="18">
        <v>44925</v>
      </c>
      <c r="I80" s="18">
        <v>44928</v>
      </c>
      <c r="J80" s="12">
        <f t="shared" si="2"/>
        <v>3</v>
      </c>
      <c r="K80" s="16">
        <v>160</v>
      </c>
      <c r="L80" s="16">
        <v>54</v>
      </c>
      <c r="M80" s="25">
        <v>21.09375</v>
      </c>
      <c r="N80" s="16">
        <v>0</v>
      </c>
      <c r="O80" s="16">
        <v>1</v>
      </c>
      <c r="P80" s="13">
        <v>1</v>
      </c>
      <c r="Q80" s="16">
        <v>4</v>
      </c>
      <c r="R80" s="16">
        <v>8</v>
      </c>
      <c r="S80" s="16">
        <v>0</v>
      </c>
      <c r="T80" s="13">
        <v>0</v>
      </c>
    </row>
    <row r="81" spans="1:20">
      <c r="A81" s="16">
        <v>1675025</v>
      </c>
      <c r="B81" s="13" t="s">
        <v>20</v>
      </c>
      <c r="C81" s="16">
        <v>24</v>
      </c>
      <c r="D81" s="16" t="s">
        <v>23</v>
      </c>
      <c r="E81" s="16" t="s">
        <v>24</v>
      </c>
      <c r="F81" s="16">
        <v>1</v>
      </c>
      <c r="G81" s="17">
        <v>0.0756944444444444</v>
      </c>
      <c r="H81" s="18">
        <v>44939</v>
      </c>
      <c r="I81" s="18">
        <v>44942</v>
      </c>
      <c r="J81" s="12">
        <f t="shared" si="2"/>
        <v>3</v>
      </c>
      <c r="K81" s="16">
        <v>156</v>
      </c>
      <c r="L81" s="16">
        <v>50</v>
      </c>
      <c r="M81" s="25">
        <v>20.5456936226167</v>
      </c>
      <c r="N81" s="16">
        <v>0</v>
      </c>
      <c r="O81" s="16">
        <v>1</v>
      </c>
      <c r="P81" s="13">
        <v>1</v>
      </c>
      <c r="Q81" s="16">
        <v>10</v>
      </c>
      <c r="R81" s="16">
        <v>8</v>
      </c>
      <c r="S81" s="16">
        <v>4</v>
      </c>
      <c r="T81" s="13">
        <v>0</v>
      </c>
    </row>
    <row r="82" spans="1:20">
      <c r="A82" s="16">
        <v>1676152</v>
      </c>
      <c r="B82" s="13" t="s">
        <v>20</v>
      </c>
      <c r="C82" s="16">
        <v>24</v>
      </c>
      <c r="D82" s="13" t="s">
        <v>21</v>
      </c>
      <c r="E82" s="16" t="s">
        <v>24</v>
      </c>
      <c r="F82" s="16">
        <v>1</v>
      </c>
      <c r="G82" s="17">
        <v>0.104166666666667</v>
      </c>
      <c r="H82" s="18">
        <v>44942</v>
      </c>
      <c r="I82" s="18">
        <v>44945</v>
      </c>
      <c r="J82" s="12">
        <f t="shared" ref="J82:J90" si="3">I82-H82</f>
        <v>3</v>
      </c>
      <c r="K82" s="16">
        <v>162</v>
      </c>
      <c r="L82" s="16">
        <v>62</v>
      </c>
      <c r="M82" s="25">
        <v>23.6244474927603</v>
      </c>
      <c r="N82" s="16">
        <v>1</v>
      </c>
      <c r="O82" s="16">
        <v>1</v>
      </c>
      <c r="P82" s="13">
        <v>1</v>
      </c>
      <c r="Q82" s="16">
        <v>7</v>
      </c>
      <c r="R82" s="16">
        <v>19</v>
      </c>
      <c r="S82" s="16">
        <v>1</v>
      </c>
      <c r="T82" s="13">
        <v>0</v>
      </c>
    </row>
    <row r="83" spans="1:20">
      <c r="A83" s="16">
        <v>1686607</v>
      </c>
      <c r="B83" s="20" t="s">
        <v>26</v>
      </c>
      <c r="C83" s="16">
        <v>27</v>
      </c>
      <c r="D83" s="16" t="s">
        <v>23</v>
      </c>
      <c r="E83" s="16" t="s">
        <v>24</v>
      </c>
      <c r="F83" s="16">
        <v>1</v>
      </c>
      <c r="G83" s="17">
        <v>0.09375</v>
      </c>
      <c r="H83" s="18">
        <v>44958</v>
      </c>
      <c r="I83" s="18">
        <v>44961</v>
      </c>
      <c r="J83" s="12">
        <f t="shared" si="3"/>
        <v>3</v>
      </c>
      <c r="K83" s="16">
        <v>175</v>
      </c>
      <c r="L83" s="16">
        <v>105</v>
      </c>
      <c r="M83" s="25">
        <v>34.2857142857143</v>
      </c>
      <c r="N83" s="16">
        <v>0</v>
      </c>
      <c r="O83" s="16">
        <v>1</v>
      </c>
      <c r="P83" s="13">
        <v>2</v>
      </c>
      <c r="Q83" s="16">
        <v>8</v>
      </c>
      <c r="R83" s="16">
        <v>7</v>
      </c>
      <c r="S83" s="16">
        <v>0</v>
      </c>
      <c r="T83" s="13">
        <v>0</v>
      </c>
    </row>
    <row r="84" spans="1:20">
      <c r="A84" s="16">
        <v>1689193</v>
      </c>
      <c r="B84" s="13" t="s">
        <v>20</v>
      </c>
      <c r="C84" s="16">
        <v>39</v>
      </c>
      <c r="D84" s="16" t="s">
        <v>23</v>
      </c>
      <c r="E84" s="16" t="s">
        <v>24</v>
      </c>
      <c r="F84" s="16">
        <v>1</v>
      </c>
      <c r="G84" s="17">
        <v>0.104166666666667</v>
      </c>
      <c r="H84" s="18">
        <v>44963</v>
      </c>
      <c r="I84" s="18">
        <v>44966</v>
      </c>
      <c r="J84" s="12">
        <f t="shared" si="3"/>
        <v>3</v>
      </c>
      <c r="K84" s="16">
        <v>158</v>
      </c>
      <c r="L84" s="16">
        <v>50</v>
      </c>
      <c r="M84" s="25">
        <v>20.0288415318058</v>
      </c>
      <c r="N84" s="16">
        <v>0</v>
      </c>
      <c r="O84" s="16">
        <v>2</v>
      </c>
      <c r="P84" s="13">
        <v>1</v>
      </c>
      <c r="Q84" s="16">
        <v>5</v>
      </c>
      <c r="R84" s="16">
        <v>5</v>
      </c>
      <c r="S84" s="16">
        <v>0</v>
      </c>
      <c r="T84" s="13">
        <v>0</v>
      </c>
    </row>
    <row r="85" spans="1:20">
      <c r="A85" s="16">
        <v>1691725</v>
      </c>
      <c r="B85" s="13" t="s">
        <v>20</v>
      </c>
      <c r="C85" s="16">
        <v>34</v>
      </c>
      <c r="D85" s="13" t="s">
        <v>21</v>
      </c>
      <c r="E85" s="16" t="s">
        <v>24</v>
      </c>
      <c r="F85" s="16">
        <v>1</v>
      </c>
      <c r="G85" s="17">
        <v>0.0763888888888889</v>
      </c>
      <c r="H85" s="18">
        <v>44967</v>
      </c>
      <c r="I85" s="18">
        <v>44970</v>
      </c>
      <c r="J85" s="12">
        <f t="shared" si="3"/>
        <v>3</v>
      </c>
      <c r="K85" s="16">
        <v>155</v>
      </c>
      <c r="L85" s="16">
        <v>46</v>
      </c>
      <c r="M85" s="25">
        <v>19.1467221644121</v>
      </c>
      <c r="N85" s="16">
        <v>0</v>
      </c>
      <c r="O85" s="16">
        <v>1</v>
      </c>
      <c r="P85" s="13">
        <v>1</v>
      </c>
      <c r="Q85" s="16">
        <v>9</v>
      </c>
      <c r="R85" s="16">
        <v>13</v>
      </c>
      <c r="S85" s="16">
        <v>3</v>
      </c>
      <c r="T85" s="13">
        <v>0</v>
      </c>
    </row>
    <row r="86" spans="1:20">
      <c r="A86" s="16">
        <v>1691800</v>
      </c>
      <c r="B86" s="13" t="s">
        <v>20</v>
      </c>
      <c r="C86" s="16">
        <v>30</v>
      </c>
      <c r="D86" s="16" t="s">
        <v>23</v>
      </c>
      <c r="E86" s="16" t="s">
        <v>24</v>
      </c>
      <c r="F86" s="16">
        <v>1</v>
      </c>
      <c r="G86" s="17">
        <v>0.104166666666667</v>
      </c>
      <c r="H86" s="18">
        <v>44966</v>
      </c>
      <c r="I86" s="18">
        <v>44969</v>
      </c>
      <c r="J86" s="12">
        <f t="shared" si="3"/>
        <v>3</v>
      </c>
      <c r="K86" s="16">
        <v>158</v>
      </c>
      <c r="L86" s="16">
        <v>72</v>
      </c>
      <c r="M86" s="25">
        <v>28.8415318058004</v>
      </c>
      <c r="N86" s="16">
        <v>0</v>
      </c>
      <c r="O86" s="16">
        <v>1</v>
      </c>
      <c r="P86" s="13">
        <v>1</v>
      </c>
      <c r="Q86" s="16">
        <v>10</v>
      </c>
      <c r="R86" s="16">
        <v>12</v>
      </c>
      <c r="S86" s="16">
        <v>2</v>
      </c>
      <c r="T86" s="13">
        <v>0</v>
      </c>
    </row>
    <row r="87" spans="1:20">
      <c r="A87" s="16">
        <v>1693252</v>
      </c>
      <c r="B87" s="13" t="s">
        <v>20</v>
      </c>
      <c r="C87" s="16">
        <v>43</v>
      </c>
      <c r="D87" s="13" t="s">
        <v>21</v>
      </c>
      <c r="E87" s="16" t="s">
        <v>24</v>
      </c>
      <c r="F87" s="16">
        <v>1</v>
      </c>
      <c r="G87" s="17">
        <v>0.110416666666667</v>
      </c>
      <c r="H87" s="18">
        <v>44970</v>
      </c>
      <c r="I87" s="18">
        <v>44973</v>
      </c>
      <c r="J87" s="12">
        <f t="shared" si="3"/>
        <v>3</v>
      </c>
      <c r="K87" s="16">
        <v>163</v>
      </c>
      <c r="L87" s="16">
        <v>52</v>
      </c>
      <c r="M87" s="25">
        <v>19.5716812826979</v>
      </c>
      <c r="N87" s="16">
        <v>0</v>
      </c>
      <c r="O87" s="16">
        <v>1</v>
      </c>
      <c r="P87" s="13">
        <v>1</v>
      </c>
      <c r="Q87" s="16">
        <v>9</v>
      </c>
      <c r="R87" s="16">
        <v>4</v>
      </c>
      <c r="S87" s="16">
        <v>1</v>
      </c>
      <c r="T87" s="13">
        <v>0</v>
      </c>
    </row>
    <row r="88" spans="1:20">
      <c r="A88" s="16">
        <v>1697418</v>
      </c>
      <c r="B88" s="13" t="s">
        <v>20</v>
      </c>
      <c r="C88" s="16">
        <v>33</v>
      </c>
      <c r="D88" s="13" t="s">
        <v>21</v>
      </c>
      <c r="E88" s="16" t="s">
        <v>24</v>
      </c>
      <c r="F88" s="16">
        <v>1</v>
      </c>
      <c r="G88" s="17">
        <v>0.135416666666667</v>
      </c>
      <c r="H88" s="18">
        <v>44977</v>
      </c>
      <c r="I88" s="18">
        <v>44980</v>
      </c>
      <c r="J88" s="12">
        <f t="shared" si="3"/>
        <v>3</v>
      </c>
      <c r="K88" s="16">
        <v>164</v>
      </c>
      <c r="L88" s="16">
        <v>52</v>
      </c>
      <c r="M88" s="25">
        <v>19.3337299226651</v>
      </c>
      <c r="N88" s="16">
        <v>0</v>
      </c>
      <c r="O88" s="16">
        <v>1</v>
      </c>
      <c r="P88" s="13">
        <v>1</v>
      </c>
      <c r="Q88" s="16">
        <v>6</v>
      </c>
      <c r="R88" s="16">
        <v>11</v>
      </c>
      <c r="S88" s="16">
        <v>2</v>
      </c>
      <c r="T88" s="13">
        <v>0</v>
      </c>
    </row>
    <row r="89" spans="1:20">
      <c r="A89" s="16">
        <v>1696928</v>
      </c>
      <c r="B89" s="20" t="s">
        <v>26</v>
      </c>
      <c r="C89" s="16">
        <v>27</v>
      </c>
      <c r="D89" s="16" t="s">
        <v>23</v>
      </c>
      <c r="E89" s="16" t="s">
        <v>24</v>
      </c>
      <c r="F89" s="16">
        <v>1</v>
      </c>
      <c r="G89" s="17">
        <v>0.125</v>
      </c>
      <c r="H89" s="18">
        <v>44977</v>
      </c>
      <c r="I89" s="18">
        <v>44980</v>
      </c>
      <c r="J89" s="12">
        <f t="shared" si="3"/>
        <v>3</v>
      </c>
      <c r="K89" s="16">
        <v>170</v>
      </c>
      <c r="L89" s="16">
        <v>74.5</v>
      </c>
      <c r="M89" s="25">
        <v>25.7785467128028</v>
      </c>
      <c r="N89" s="16">
        <v>0</v>
      </c>
      <c r="O89" s="16">
        <v>1</v>
      </c>
      <c r="P89" s="13">
        <v>1</v>
      </c>
      <c r="Q89" s="16">
        <v>6</v>
      </c>
      <c r="R89" s="16">
        <v>3</v>
      </c>
      <c r="S89" s="16">
        <v>1</v>
      </c>
      <c r="T89" s="13">
        <v>0</v>
      </c>
    </row>
    <row r="90" spans="1:20">
      <c r="A90" s="16">
        <v>1697284</v>
      </c>
      <c r="B90" s="13" t="s">
        <v>20</v>
      </c>
      <c r="C90" s="16">
        <v>38</v>
      </c>
      <c r="D90" s="13" t="s">
        <v>21</v>
      </c>
      <c r="E90" s="16" t="s">
        <v>24</v>
      </c>
      <c r="F90" s="16">
        <v>1</v>
      </c>
      <c r="G90" s="17">
        <v>0.0833333333333333</v>
      </c>
      <c r="H90" s="18">
        <v>44979</v>
      </c>
      <c r="I90" s="18">
        <v>44982</v>
      </c>
      <c r="J90" s="12">
        <f t="shared" si="3"/>
        <v>3</v>
      </c>
      <c r="K90" s="16">
        <v>167</v>
      </c>
      <c r="L90" s="16">
        <v>69</v>
      </c>
      <c r="M90" s="25">
        <v>24.7409372871024</v>
      </c>
      <c r="N90" s="16">
        <v>0</v>
      </c>
      <c r="O90" s="16">
        <v>1</v>
      </c>
      <c r="P90" s="13">
        <v>1</v>
      </c>
      <c r="Q90" s="16">
        <v>7</v>
      </c>
      <c r="R90" s="16">
        <v>7</v>
      </c>
      <c r="S90" s="16">
        <v>0</v>
      </c>
      <c r="T90" s="13">
        <v>0</v>
      </c>
    </row>
    <row r="91" spans="4:20">
      <c r="D91" s="13"/>
      <c r="T91" s="13"/>
    </row>
    <row r="92" spans="4:20">
      <c r="D92" s="13"/>
      <c r="T92" s="13"/>
    </row>
    <row r="93" spans="4:20">
      <c r="D93" s="13"/>
      <c r="T93" s="13"/>
    </row>
    <row r="94" spans="20:20">
      <c r="T94" s="13"/>
    </row>
    <row r="95" spans="20:20">
      <c r="T95" s="13"/>
    </row>
    <row r="96" spans="20:20">
      <c r="T96" s="13"/>
    </row>
  </sheetData>
  <autoFilter ref="B1:Z90">
    <extLst>
      <etc:autoFilterAnalysis etc:version="v1" etc:showPane="0">
        <etc:analysisCharts>
          <etc:chart etc:type="pie">
            <etc:category etc:colId="-1"/>
            <etc:seriesCollections etc:count="1">
              <etc:series etc:colId="16" etc:subtotal="stdDev"/>
            </etc:seriesCollections>
          </etc:chart>
        </etc:analysisCharts>
      </etc:autoFilterAnalysis>
    </extLst>
  </autoFilter>
  <pageMargins left="0.75" right="0.75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89例纳入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Pan</dc:creator>
  <cp:lastModifiedBy>123</cp:lastModifiedBy>
  <cp:revision>3</cp:revision>
  <dcterms:created xsi:type="dcterms:W3CDTF">2019-09-09T12:27:00Z</dcterms:created>
  <dcterms:modified xsi:type="dcterms:W3CDTF">2023-06-18T03:50:48Z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E253136E72A44F57840F259D9F4A100C_13</vt:lpwstr>
  </property>
</Properties>
</file>